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EAM\CONTRACTS - ACTIVE\Defra LAQM\Databases\"/>
    </mc:Choice>
  </mc:AlternateContent>
  <xr:revisionPtr revIDLastSave="0" documentId="8_{8FCF2678-3481-4488-B646-F7AFBBE42879}" xr6:coauthVersionLast="47" xr6:coauthVersionMax="47" xr10:uidLastSave="{00000000-0000-0000-0000-000000000000}"/>
  <bookViews>
    <workbookView xWindow="-110" yWindow="-110" windowWidth="19420" windowHeight="10420" xr2:uid="{00000000-000D-0000-FFFF-FFFF00000000}"/>
  </bookViews>
  <sheets>
    <sheet name="Collocation Data" sheetId="2" r:id="rId1"/>
    <sheet name="Revisions" sheetId="3" r:id="rId2"/>
  </sheets>
  <definedNames>
    <definedName name="_xlnm._FilterDatabase" localSheetId="0" hidden="1">'Collocation Data'!$B$11:$D$3529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3" l="1"/>
  <c r="I43" i="3" l="1"/>
  <c r="I44" i="3"/>
  <c r="I45" i="3"/>
  <c r="I46" i="3"/>
  <c r="I47" i="3"/>
  <c r="I48" i="3"/>
  <c r="I49" i="3"/>
  <c r="I50" i="3"/>
  <c r="I51" i="3"/>
  <c r="I52" i="3"/>
  <c r="I53" i="3"/>
  <c r="I54" i="3"/>
  <c r="I55" i="3"/>
  <c r="I56" i="3"/>
  <c r="I42" i="3"/>
  <c r="F57" i="3"/>
  <c r="E57" i="3"/>
  <c r="G56" i="3"/>
  <c r="G55" i="3"/>
  <c r="G54" i="3"/>
  <c r="G53" i="3"/>
  <c r="G52" i="3"/>
  <c r="G51" i="3"/>
  <c r="G50" i="3"/>
  <c r="G49" i="3"/>
  <c r="G48" i="3"/>
  <c r="G47" i="3"/>
  <c r="G46" i="3"/>
  <c r="G45" i="3"/>
  <c r="G44" i="3"/>
  <c r="G43" i="3"/>
  <c r="G42" i="3"/>
  <c r="G57" i="3" l="1"/>
  <c r="I70" i="3"/>
  <c r="I71" i="3"/>
  <c r="I72" i="3"/>
  <c r="I73" i="3"/>
  <c r="I74" i="3"/>
  <c r="I75" i="3"/>
  <c r="I76" i="3"/>
  <c r="I77" i="3"/>
  <c r="I78" i="3"/>
  <c r="I79" i="3"/>
  <c r="I80" i="3"/>
  <c r="I81" i="3"/>
  <c r="I82" i="3"/>
  <c r="I83" i="3"/>
  <c r="I69" i="3"/>
  <c r="F84" i="3"/>
  <c r="E84" i="3"/>
  <c r="G83" i="3"/>
  <c r="G82" i="3"/>
  <c r="G81" i="3"/>
  <c r="G80" i="3"/>
  <c r="G79" i="3"/>
  <c r="G78" i="3"/>
  <c r="G77" i="3"/>
  <c r="G76" i="3"/>
  <c r="G75" i="3"/>
  <c r="G74" i="3"/>
  <c r="G73" i="3"/>
  <c r="G72" i="3"/>
  <c r="G71" i="3"/>
  <c r="G70" i="3"/>
  <c r="G69" i="3"/>
  <c r="G84" i="3" l="1"/>
  <c r="E111" i="3"/>
  <c r="I122" i="3" l="1"/>
  <c r="I123" i="3"/>
  <c r="I124" i="3"/>
  <c r="I125" i="3"/>
  <c r="I126" i="3"/>
  <c r="I127" i="3"/>
  <c r="I128" i="3"/>
  <c r="I129" i="3"/>
  <c r="I130" i="3"/>
  <c r="I131" i="3"/>
  <c r="I132" i="3"/>
  <c r="I133" i="3"/>
  <c r="I134" i="3"/>
  <c r="I135" i="3"/>
  <c r="I121" i="3"/>
  <c r="F136" i="3"/>
  <c r="G135" i="3"/>
  <c r="G134" i="3"/>
  <c r="G133" i="3"/>
  <c r="G132" i="3"/>
  <c r="G131" i="3"/>
  <c r="G130" i="3"/>
  <c r="G129" i="3"/>
  <c r="G128" i="3"/>
  <c r="G127" i="3"/>
  <c r="G126" i="3"/>
  <c r="G125" i="3"/>
  <c r="G124" i="3"/>
  <c r="G123" i="3"/>
  <c r="G122" i="3"/>
  <c r="G121" i="3"/>
  <c r="G136" i="3" l="1"/>
  <c r="E136" i="3"/>
  <c r="I153" i="3" l="1"/>
  <c r="I154" i="3"/>
  <c r="I155" i="3"/>
  <c r="I156" i="3"/>
  <c r="I157" i="3"/>
  <c r="I158" i="3"/>
  <c r="I159" i="3"/>
  <c r="I160" i="3"/>
  <c r="I161" i="3"/>
  <c r="I162" i="3"/>
  <c r="I163" i="3"/>
  <c r="I164" i="3"/>
  <c r="I165" i="3"/>
  <c r="I166" i="3"/>
  <c r="I152" i="3"/>
  <c r="E153" i="3"/>
  <c r="G153" i="3" s="1"/>
  <c r="E154" i="3"/>
  <c r="G154" i="3" s="1"/>
  <c r="E155" i="3"/>
  <c r="G155" i="3" s="1"/>
  <c r="E156" i="3"/>
  <c r="G156" i="3" s="1"/>
  <c r="E157" i="3"/>
  <c r="E158" i="3"/>
  <c r="G158" i="3" s="1"/>
  <c r="E159" i="3"/>
  <c r="G159" i="3" s="1"/>
  <c r="E160" i="3"/>
  <c r="G160" i="3" s="1"/>
  <c r="E161" i="3"/>
  <c r="G161" i="3" s="1"/>
  <c r="E162" i="3"/>
  <c r="G162" i="3" s="1"/>
  <c r="E163" i="3"/>
  <c r="G163" i="3" s="1"/>
  <c r="E164" i="3"/>
  <c r="G164" i="3" s="1"/>
  <c r="E165" i="3"/>
  <c r="G165" i="3" s="1"/>
  <c r="E166" i="3"/>
  <c r="G166" i="3" s="1"/>
  <c r="E152" i="3"/>
  <c r="G152" i="3" s="1"/>
  <c r="F167" i="3"/>
  <c r="G157" i="3"/>
  <c r="E167" i="3" l="1"/>
  <c r="G167" i="3"/>
  <c r="E199" i="3"/>
  <c r="I209" i="3" l="1"/>
  <c r="I210" i="3"/>
  <c r="I211" i="3"/>
  <c r="I212" i="3"/>
  <c r="I213" i="3"/>
  <c r="I214" i="3"/>
  <c r="I215" i="3"/>
  <c r="I216" i="3"/>
  <c r="I217" i="3"/>
  <c r="I218" i="3"/>
  <c r="I219" i="3"/>
  <c r="I220" i="3"/>
  <c r="I221" i="3"/>
  <c r="I222" i="3"/>
  <c r="I223" i="3"/>
  <c r="I208" i="3"/>
  <c r="F224" i="3"/>
  <c r="G223" i="3"/>
  <c r="G222" i="3"/>
  <c r="G221" i="3"/>
  <c r="G220" i="3"/>
  <c r="G219" i="3"/>
  <c r="G218" i="3"/>
  <c r="G217" i="3"/>
  <c r="G216" i="3"/>
  <c r="G215" i="3"/>
  <c r="G214" i="3"/>
  <c r="G213" i="3"/>
  <c r="G212" i="3"/>
  <c r="G211" i="3"/>
  <c r="G210" i="3"/>
  <c r="G209" i="3"/>
  <c r="G208" i="3"/>
  <c r="E224" i="3"/>
  <c r="G224" i="3" l="1"/>
  <c r="I237" i="3" l="1"/>
  <c r="I238" i="3"/>
  <c r="I239" i="3"/>
  <c r="I240" i="3"/>
  <c r="I241" i="3"/>
  <c r="I242" i="3"/>
  <c r="I243" i="3"/>
  <c r="I244" i="3"/>
  <c r="I245" i="3"/>
  <c r="I246" i="3"/>
  <c r="I247" i="3"/>
  <c r="I248" i="3"/>
  <c r="I249" i="3"/>
  <c r="I250" i="3"/>
  <c r="I251" i="3"/>
  <c r="I236" i="3"/>
  <c r="E237" i="3"/>
  <c r="G237" i="3" s="1"/>
  <c r="E238" i="3"/>
  <c r="G238" i="3" s="1"/>
  <c r="E239" i="3"/>
  <c r="E240" i="3"/>
  <c r="G240" i="3" s="1"/>
  <c r="E241" i="3"/>
  <c r="G241" i="3" s="1"/>
  <c r="E242" i="3"/>
  <c r="G242" i="3" s="1"/>
  <c r="E243" i="3"/>
  <c r="G243" i="3" s="1"/>
  <c r="E244" i="3"/>
  <c r="G244" i="3" s="1"/>
  <c r="E245" i="3"/>
  <c r="G245" i="3" s="1"/>
  <c r="E246" i="3"/>
  <c r="G246" i="3" s="1"/>
  <c r="E247" i="3"/>
  <c r="G247" i="3" s="1"/>
  <c r="E248" i="3"/>
  <c r="G248" i="3" s="1"/>
  <c r="E249" i="3"/>
  <c r="G249" i="3" s="1"/>
  <c r="E250" i="3"/>
  <c r="G250" i="3" s="1"/>
  <c r="E251" i="3"/>
  <c r="G251" i="3" s="1"/>
  <c r="E236" i="3"/>
  <c r="G236" i="3" s="1"/>
  <c r="E252" i="3" l="1"/>
  <c r="G239" i="3"/>
  <c r="G252" i="3" s="1"/>
  <c r="F252" i="3"/>
  <c r="E280" i="3"/>
  <c r="I289" i="3" l="1"/>
  <c r="I290" i="3"/>
  <c r="I291" i="3"/>
  <c r="I292" i="3"/>
  <c r="I293" i="3"/>
  <c r="I294" i="3"/>
  <c r="I295" i="3"/>
  <c r="I296" i="3"/>
  <c r="I297" i="3"/>
  <c r="I298" i="3"/>
  <c r="I299" i="3"/>
  <c r="I300" i="3"/>
  <c r="I301" i="3"/>
  <c r="I302" i="3"/>
  <c r="I303" i="3"/>
  <c r="I288" i="3"/>
  <c r="F293" i="3"/>
  <c r="G304" i="3"/>
  <c r="E304" i="3"/>
  <c r="F303" i="3"/>
  <c r="F302" i="3"/>
  <c r="F301" i="3"/>
  <c r="F300" i="3"/>
  <c r="F299" i="3"/>
  <c r="F298" i="3"/>
  <c r="F297" i="3"/>
  <c r="F296" i="3"/>
  <c r="F295" i="3"/>
  <c r="F294" i="3"/>
  <c r="F292" i="3"/>
  <c r="F291" i="3"/>
  <c r="F290" i="3"/>
  <c r="F289" i="3"/>
  <c r="F288" i="3"/>
  <c r="F304" i="3" l="1"/>
  <c r="I317" i="3"/>
  <c r="I318" i="3"/>
  <c r="I319" i="3"/>
  <c r="I320" i="3"/>
  <c r="I321" i="3"/>
  <c r="I322" i="3"/>
  <c r="I323" i="3"/>
  <c r="I324" i="3"/>
  <c r="I325" i="3"/>
  <c r="I326" i="3"/>
  <c r="I327" i="3"/>
  <c r="I328" i="3"/>
  <c r="I329" i="3"/>
  <c r="I330" i="3"/>
  <c r="I331" i="3"/>
  <c r="I332" i="3"/>
  <c r="F325" i="3" l="1"/>
  <c r="F318" i="3" l="1"/>
  <c r="F319" i="3"/>
  <c r="F320" i="3"/>
  <c r="F321" i="3"/>
  <c r="F322" i="3"/>
  <c r="F323" i="3"/>
  <c r="F324" i="3"/>
  <c r="F326" i="3"/>
  <c r="F327" i="3"/>
  <c r="F328" i="3"/>
  <c r="F329" i="3"/>
  <c r="F330" i="3"/>
  <c r="F331" i="3"/>
  <c r="F332" i="3"/>
  <c r="F317" i="3"/>
  <c r="G333" i="3"/>
  <c r="E333" i="3"/>
  <c r="F333" i="3" l="1"/>
  <c r="E362" i="3"/>
  <c r="G376" i="3" l="1"/>
  <c r="G377" i="3"/>
  <c r="G378" i="3"/>
  <c r="G379" i="3"/>
  <c r="G380" i="3"/>
  <c r="G381" i="3"/>
  <c r="G382" i="3"/>
  <c r="G383" i="3"/>
  <c r="G384" i="3"/>
  <c r="G385" i="3"/>
  <c r="G386" i="3"/>
  <c r="G387" i="3"/>
  <c r="G388" i="3"/>
  <c r="G389" i="3"/>
  <c r="G390" i="3"/>
  <c r="G375" i="3"/>
  <c r="I376" i="3"/>
  <c r="I377" i="3"/>
  <c r="I378" i="3"/>
  <c r="I379" i="3"/>
  <c r="I380" i="3"/>
  <c r="I381" i="3"/>
  <c r="I382" i="3"/>
  <c r="I383" i="3"/>
  <c r="I384" i="3"/>
  <c r="I385" i="3"/>
  <c r="I386" i="3"/>
  <c r="I387" i="3"/>
  <c r="I388" i="3"/>
  <c r="I389" i="3"/>
  <c r="I390" i="3"/>
  <c r="I375" i="3"/>
  <c r="F391" i="3"/>
  <c r="E391" i="3"/>
  <c r="G391" i="3" l="1"/>
  <c r="E422" i="3"/>
  <c r="F422" i="3"/>
  <c r="G422" i="3" l="1"/>
  <c r="E448" i="3"/>
  <c r="I462" i="3" l="1"/>
  <c r="I463" i="3"/>
  <c r="I464" i="3"/>
  <c r="I465" i="3"/>
  <c r="I466" i="3"/>
  <c r="I467" i="3"/>
  <c r="I468" i="3"/>
  <c r="I469" i="3"/>
  <c r="I470" i="3"/>
  <c r="I471" i="3"/>
  <c r="I472" i="3"/>
  <c r="I473" i="3"/>
  <c r="I474" i="3"/>
  <c r="I475" i="3"/>
  <c r="I476" i="3"/>
  <c r="I477" i="3"/>
  <c r="I461" i="3"/>
  <c r="G471" i="3" l="1"/>
  <c r="F478" i="3"/>
  <c r="G477" i="3"/>
  <c r="G476" i="3"/>
  <c r="G475" i="3"/>
  <c r="G474" i="3"/>
  <c r="G473" i="3"/>
  <c r="G472" i="3"/>
  <c r="G470" i="3"/>
  <c r="G469" i="3"/>
  <c r="G468" i="3"/>
  <c r="G467" i="3"/>
  <c r="G466" i="3"/>
  <c r="G465" i="3"/>
  <c r="G464" i="3"/>
  <c r="G463" i="3"/>
  <c r="G462" i="3"/>
  <c r="G461" i="3"/>
  <c r="G478" i="3" l="1"/>
  <c r="G504" i="3" l="1"/>
  <c r="G502" i="3"/>
  <c r="G501" i="3"/>
  <c r="G499" i="3"/>
  <c r="G497" i="3"/>
  <c r="G495" i="3"/>
  <c r="G493" i="3"/>
  <c r="G491" i="3"/>
  <c r="G489" i="3"/>
  <c r="F506" i="3"/>
  <c r="E506" i="3"/>
  <c r="G505" i="3"/>
  <c r="G503" i="3"/>
  <c r="G500" i="3"/>
  <c r="G498" i="3"/>
  <c r="G496" i="3"/>
  <c r="G494" i="3"/>
  <c r="G492" i="3"/>
  <c r="G490" i="3"/>
  <c r="G506" i="3" l="1"/>
  <c r="I517" i="3"/>
  <c r="I518" i="3"/>
  <c r="I519" i="3"/>
  <c r="I520" i="3"/>
  <c r="I521" i="3"/>
  <c r="I522" i="3"/>
  <c r="I523" i="3"/>
  <c r="I524" i="3"/>
  <c r="I525" i="3"/>
  <c r="I526" i="3"/>
  <c r="I527" i="3"/>
  <c r="I528" i="3"/>
  <c r="I529" i="3"/>
  <c r="I530" i="3"/>
  <c r="I531" i="3"/>
  <c r="I532" i="3"/>
  <c r="I533" i="3"/>
  <c r="I516" i="3"/>
  <c r="F534" i="3"/>
  <c r="G533" i="3"/>
  <c r="G532" i="3"/>
  <c r="G531" i="3"/>
  <c r="G530" i="3"/>
  <c r="G529" i="3"/>
  <c r="G528" i="3"/>
  <c r="G527" i="3"/>
  <c r="G526" i="3"/>
  <c r="G525" i="3"/>
  <c r="G524" i="3"/>
  <c r="G523" i="3"/>
  <c r="G522" i="3"/>
  <c r="G521" i="3"/>
  <c r="G520" i="3"/>
  <c r="G519" i="3"/>
  <c r="G518" i="3"/>
  <c r="G517" i="3"/>
  <c r="G516" i="3"/>
  <c r="G534" i="3" l="1"/>
  <c r="E534" i="3"/>
  <c r="E563" i="3" l="1"/>
  <c r="F592" i="3" l="1"/>
  <c r="I575" i="3" l="1"/>
  <c r="I576" i="3"/>
  <c r="I577" i="3"/>
  <c r="I578" i="3"/>
  <c r="I579" i="3"/>
  <c r="I580" i="3"/>
  <c r="I581" i="3"/>
  <c r="I582" i="3"/>
  <c r="I583" i="3"/>
  <c r="I584" i="3"/>
  <c r="I585" i="3"/>
  <c r="I586" i="3"/>
  <c r="I587" i="3"/>
  <c r="I588" i="3"/>
  <c r="I589" i="3"/>
  <c r="I590" i="3"/>
  <c r="I591" i="3"/>
  <c r="I574" i="3"/>
  <c r="F620" i="3" l="1"/>
  <c r="I631" i="3" l="1"/>
  <c r="I632" i="3"/>
  <c r="I633" i="3"/>
  <c r="I634" i="3"/>
  <c r="I635" i="3"/>
  <c r="I636" i="3"/>
  <c r="I637" i="3"/>
  <c r="I638" i="3"/>
  <c r="I639" i="3"/>
  <c r="I640" i="3"/>
  <c r="I641" i="3"/>
  <c r="I642" i="3"/>
  <c r="I643" i="3"/>
  <c r="I644" i="3"/>
  <c r="I645" i="3"/>
  <c r="I646" i="3"/>
  <c r="I647" i="3"/>
  <c r="I630" i="3"/>
  <c r="F648" i="3"/>
  <c r="I659" i="3" l="1"/>
  <c r="I660" i="3"/>
  <c r="I661" i="3"/>
  <c r="I662" i="3"/>
  <c r="I663" i="3"/>
  <c r="I664" i="3"/>
  <c r="I665" i="3"/>
  <c r="I666" i="3"/>
  <c r="I667" i="3"/>
  <c r="I668" i="3"/>
  <c r="I669" i="3"/>
  <c r="I670" i="3"/>
  <c r="I671" i="3"/>
  <c r="I672" i="3"/>
  <c r="I673" i="3"/>
  <c r="I674" i="3"/>
  <c r="I675" i="3"/>
  <c r="I658" i="3"/>
  <c r="E659" i="3"/>
  <c r="G659" i="3" s="1"/>
  <c r="E631" i="3" s="1"/>
  <c r="E660" i="3"/>
  <c r="E661" i="3"/>
  <c r="G661" i="3" s="1"/>
  <c r="E633" i="3" s="1"/>
  <c r="G633" i="3" s="1"/>
  <c r="E662" i="3"/>
  <c r="G662" i="3" s="1"/>
  <c r="E634" i="3" s="1"/>
  <c r="G634" i="3" s="1"/>
  <c r="E663" i="3"/>
  <c r="G663" i="3" s="1"/>
  <c r="E635" i="3" s="1"/>
  <c r="G635" i="3" s="1"/>
  <c r="E664" i="3"/>
  <c r="G664" i="3" s="1"/>
  <c r="E636" i="3" s="1"/>
  <c r="G636" i="3" s="1"/>
  <c r="E665" i="3"/>
  <c r="G665" i="3" s="1"/>
  <c r="E637" i="3" s="1"/>
  <c r="G637" i="3" s="1"/>
  <c r="E666" i="3"/>
  <c r="G666" i="3" s="1"/>
  <c r="E638" i="3" s="1"/>
  <c r="G638" i="3" s="1"/>
  <c r="E667" i="3"/>
  <c r="G667" i="3" s="1"/>
  <c r="E639" i="3" s="1"/>
  <c r="G639" i="3" s="1"/>
  <c r="E668" i="3"/>
  <c r="G668" i="3" s="1"/>
  <c r="E640" i="3" s="1"/>
  <c r="G640" i="3" s="1"/>
  <c r="E669" i="3"/>
  <c r="G669" i="3" s="1"/>
  <c r="E641" i="3" s="1"/>
  <c r="G641" i="3" s="1"/>
  <c r="E670" i="3"/>
  <c r="G670" i="3" s="1"/>
  <c r="E642" i="3" s="1"/>
  <c r="G642" i="3" s="1"/>
  <c r="E671" i="3"/>
  <c r="G671" i="3" s="1"/>
  <c r="E643" i="3" s="1"/>
  <c r="G643" i="3" s="1"/>
  <c r="E672" i="3"/>
  <c r="G672" i="3" s="1"/>
  <c r="E644" i="3" s="1"/>
  <c r="G644" i="3" s="1"/>
  <c r="E673" i="3"/>
  <c r="G673" i="3" s="1"/>
  <c r="E645" i="3" s="1"/>
  <c r="G645" i="3" s="1"/>
  <c r="E674" i="3"/>
  <c r="G674" i="3" s="1"/>
  <c r="E646" i="3" s="1"/>
  <c r="G646" i="3" s="1"/>
  <c r="E675" i="3"/>
  <c r="G675" i="3" s="1"/>
  <c r="E647" i="3" s="1"/>
  <c r="G647" i="3" s="1"/>
  <c r="E658" i="3"/>
  <c r="G658" i="3" s="1"/>
  <c r="E630" i="3" s="1"/>
  <c r="G630" i="3" s="1"/>
  <c r="E602" i="3" s="1"/>
  <c r="F676" i="3"/>
  <c r="E618" i="3" l="1"/>
  <c r="E614" i="3"/>
  <c r="G614" i="3" s="1"/>
  <c r="E586" i="3" s="1"/>
  <c r="G586" i="3" s="1"/>
  <c r="E610" i="3"/>
  <c r="G610" i="3" s="1"/>
  <c r="E582" i="3" s="1"/>
  <c r="G582" i="3" s="1"/>
  <c r="E606" i="3"/>
  <c r="G606" i="3" s="1"/>
  <c r="E578" i="3" s="1"/>
  <c r="G578" i="3" s="1"/>
  <c r="E617" i="3"/>
  <c r="G617" i="3" s="1"/>
  <c r="E589" i="3" s="1"/>
  <c r="G589" i="3" s="1"/>
  <c r="E613" i="3"/>
  <c r="G613" i="3" s="1"/>
  <c r="E585" i="3" s="1"/>
  <c r="G585" i="3" s="1"/>
  <c r="E609" i="3"/>
  <c r="G609" i="3" s="1"/>
  <c r="E581" i="3" s="1"/>
  <c r="G581" i="3" s="1"/>
  <c r="E605" i="3"/>
  <c r="G605" i="3" s="1"/>
  <c r="E577" i="3" s="1"/>
  <c r="G577" i="3" s="1"/>
  <c r="E616" i="3"/>
  <c r="G616" i="3" s="1"/>
  <c r="E588" i="3" s="1"/>
  <c r="G588" i="3" s="1"/>
  <c r="E612" i="3"/>
  <c r="G612" i="3" s="1"/>
  <c r="E584" i="3" s="1"/>
  <c r="G584" i="3" s="1"/>
  <c r="E608" i="3"/>
  <c r="G608" i="3" s="1"/>
  <c r="E580" i="3" s="1"/>
  <c r="G580" i="3" s="1"/>
  <c r="E619" i="3"/>
  <c r="G619" i="3" s="1"/>
  <c r="E591" i="3" s="1"/>
  <c r="G591" i="3" s="1"/>
  <c r="E615" i="3"/>
  <c r="G615" i="3" s="1"/>
  <c r="E587" i="3" s="1"/>
  <c r="G587" i="3" s="1"/>
  <c r="E611" i="3"/>
  <c r="G611" i="3" s="1"/>
  <c r="E583" i="3" s="1"/>
  <c r="G583" i="3" s="1"/>
  <c r="E607" i="3"/>
  <c r="G607" i="3" s="1"/>
  <c r="E579" i="3" s="1"/>
  <c r="G579" i="3" s="1"/>
  <c r="G631" i="3"/>
  <c r="E603" i="3" s="1"/>
  <c r="G603" i="3" s="1"/>
  <c r="E575" i="3" s="1"/>
  <c r="G575" i="3" s="1"/>
  <c r="E676" i="3"/>
  <c r="G660" i="3"/>
  <c r="E632" i="3" s="1"/>
  <c r="G632" i="3" s="1"/>
  <c r="E604" i="3" s="1"/>
  <c r="G604" i="3" s="1"/>
  <c r="E576" i="3" s="1"/>
  <c r="G576" i="3" s="1"/>
  <c r="G602" i="3" l="1"/>
  <c r="E574" i="3" s="1"/>
  <c r="G648" i="3"/>
  <c r="G618" i="3" s="1"/>
  <c r="E590" i="3" s="1"/>
  <c r="G590" i="3" s="1"/>
  <c r="G676" i="3"/>
  <c r="E648" i="3"/>
  <c r="E592" i="3" l="1"/>
  <c r="G574" i="3"/>
  <c r="G592" i="3" s="1"/>
  <c r="E620" i="3"/>
  <c r="G620" i="3"/>
  <c r="E706" i="3"/>
  <c r="F734" i="3" l="1"/>
  <c r="E734" i="3"/>
  <c r="G734" i="3"/>
  <c r="E762" i="3"/>
  <c r="G762" i="3"/>
  <c r="F762" i="3"/>
  <c r="E790" i="3"/>
  <c r="F820" i="3"/>
  <c r="G820" i="3"/>
  <c r="E820" i="3"/>
  <c r="F846" i="3"/>
  <c r="G846" i="3"/>
  <c r="E846" i="3"/>
  <c r="E872" i="3"/>
  <c r="G902" i="3"/>
  <c r="F902" i="3"/>
  <c r="E902" i="3"/>
  <c r="G930" i="3"/>
  <c r="F930" i="3"/>
  <c r="E930" i="3"/>
  <c r="F959" i="3"/>
  <c r="G959" i="3"/>
  <c r="E959" i="3"/>
  <c r="E987" i="3"/>
  <c r="F1019" i="3"/>
  <c r="G1019" i="3"/>
  <c r="E1019" i="3"/>
  <c r="G1046" i="3"/>
  <c r="F1046" i="3"/>
  <c r="E1046" i="3"/>
  <c r="M1423" i="2"/>
  <c r="M1422" i="2"/>
  <c r="M1421" i="2"/>
  <c r="M1420" i="2"/>
  <c r="M1419" i="2"/>
  <c r="F1077" i="3"/>
  <c r="G1077" i="3"/>
  <c r="E1077" i="3"/>
  <c r="E1134" i="3"/>
  <c r="F1134" i="3"/>
  <c r="G1134" i="3"/>
  <c r="I1149" i="3"/>
  <c r="I1147" i="3"/>
  <c r="I1140" i="3"/>
  <c r="G1163" i="3"/>
  <c r="F1163" i="3"/>
  <c r="E1193" i="3"/>
  <c r="M839" i="2"/>
  <c r="M729" i="2"/>
  <c r="M663" i="2"/>
  <c r="M572" i="2"/>
  <c r="M643" i="2"/>
  <c r="M396" i="2"/>
  <c r="E1222" i="3"/>
  <c r="E1237" i="3"/>
</calcChain>
</file>

<file path=xl/sharedStrings.xml><?xml version="1.0" encoding="utf-8"?>
<sst xmlns="http://schemas.openxmlformats.org/spreadsheetml/2006/main" count="19365" uniqueCount="820">
  <si>
    <t>Milton Keynes Council</t>
  </si>
  <si>
    <t>Northampton BC</t>
  </si>
  <si>
    <t>Leeds CC</t>
  </si>
  <si>
    <t>Manchester CC</t>
  </si>
  <si>
    <t>Gradko</t>
  </si>
  <si>
    <t>Sandwell MBC</t>
  </si>
  <si>
    <t>50% TEA in acetone</t>
  </si>
  <si>
    <t>Cardiff Scientific Services</t>
  </si>
  <si>
    <t>West Yorkshire Analytical Services</t>
  </si>
  <si>
    <t>50% TEA in Acetone</t>
  </si>
  <si>
    <t>Jesmond Dene Laboratory</t>
  </si>
  <si>
    <t>Local Authority</t>
  </si>
  <si>
    <t>Length of Study (months)</t>
  </si>
  <si>
    <t>Bias (B)</t>
  </si>
  <si>
    <t>Dundee CC</t>
  </si>
  <si>
    <t>Exeter CC</t>
  </si>
  <si>
    <t>Cardiff CC</t>
  </si>
  <si>
    <t>Taunton Deane BC</t>
  </si>
  <si>
    <t>Wakefield MDC</t>
  </si>
  <si>
    <t>Hambleton DC</t>
  </si>
  <si>
    <t>North West Leicestershire DC</t>
  </si>
  <si>
    <t>Gedling BC</t>
  </si>
  <si>
    <t>South Buckinghamshire DC</t>
  </si>
  <si>
    <t>Newcastle upon Tyne CC</t>
  </si>
  <si>
    <t>Step 1:</t>
  </si>
  <si>
    <t>Step 2:</t>
  </si>
  <si>
    <t>Step 3:</t>
  </si>
  <si>
    <t>Step 4:</t>
  </si>
  <si>
    <t>University of Essex</t>
  </si>
  <si>
    <t>Kent Scientific Services</t>
  </si>
  <si>
    <t>&gt;9</t>
  </si>
  <si>
    <t>Lambeth Scientific Services</t>
  </si>
  <si>
    <t>Bristol Scientific Services</t>
  </si>
  <si>
    <t>20% TEA in Water</t>
  </si>
  <si>
    <t>East Lothian Council</t>
  </si>
  <si>
    <t>Ellesmere Port &amp; Neston BC</t>
  </si>
  <si>
    <t>Glasgow Scientific Services</t>
  </si>
  <si>
    <t>Dudley MBC</t>
  </si>
  <si>
    <t>Bury MBC</t>
  </si>
  <si>
    <t>10% TEA in Water</t>
  </si>
  <si>
    <t>Rotherham MBC</t>
  </si>
  <si>
    <t>Fife Council</t>
  </si>
  <si>
    <t>Aberdeen CC</t>
  </si>
  <si>
    <t>RB Kensington and Chelsea</t>
  </si>
  <si>
    <t>LB Hillingdon</t>
  </si>
  <si>
    <t>LB Brent</t>
  </si>
  <si>
    <t>LB Camden</t>
  </si>
  <si>
    <t>New Forest DC</t>
  </si>
  <si>
    <t>Thurrock BC</t>
  </si>
  <si>
    <t>Dartford BC</t>
  </si>
  <si>
    <t>50% TEA in Water</t>
  </si>
  <si>
    <t>Blackburn with Darwen B C</t>
  </si>
  <si>
    <t>St Edmundsbury BC</t>
  </si>
  <si>
    <t>York CC</t>
  </si>
  <si>
    <t>LB Croydon</t>
  </si>
  <si>
    <t>South Lakeland DC</t>
  </si>
  <si>
    <t>Slough BC</t>
  </si>
  <si>
    <t>Dover DC</t>
  </si>
  <si>
    <t xml:space="preserve">20% TEA in Water </t>
  </si>
  <si>
    <t>Harwell Scientific Services</t>
  </si>
  <si>
    <t>Gateshead Council</t>
  </si>
  <si>
    <t>Suffolk Coastal DC</t>
  </si>
  <si>
    <t>Colchester BC</t>
  </si>
  <si>
    <t>Eastleigh BC</t>
  </si>
  <si>
    <t>Adur DC</t>
  </si>
  <si>
    <t>LB Richmond</t>
  </si>
  <si>
    <t>Tonbridge &amp; Malling BC</t>
  </si>
  <si>
    <t>Kingston upon Hull CC</t>
  </si>
  <si>
    <t>Belfast CC</t>
  </si>
  <si>
    <t>Edinburgh CC</t>
  </si>
  <si>
    <t>Birmingham CC</t>
  </si>
  <si>
    <t>Southampton CC</t>
  </si>
  <si>
    <t>LB Waltham Forest</t>
  </si>
  <si>
    <t>Coventry CC</t>
  </si>
  <si>
    <t>Glasgow CC</t>
  </si>
  <si>
    <t>Rushmoor BC</t>
  </si>
  <si>
    <t>Basingstoke and Deane BC</t>
  </si>
  <si>
    <t>Derby CC</t>
  </si>
  <si>
    <t>LB Ealing</t>
  </si>
  <si>
    <t>LB Hounslow</t>
  </si>
  <si>
    <t>Wolverhampton CC</t>
  </si>
  <si>
    <t>Barnsley MBC</t>
  </si>
  <si>
    <t>North Hertfordshire DC</t>
  </si>
  <si>
    <t>East Staffordshire BC</t>
  </si>
  <si>
    <t>Boston BC</t>
  </si>
  <si>
    <t>Edinburgh Scientific Services</t>
  </si>
  <si>
    <t>West Lothian Council</t>
  </si>
  <si>
    <t>Waverly BC</t>
  </si>
  <si>
    <t>Reigate and Banstead DC</t>
  </si>
  <si>
    <t>20% TEA in water</t>
  </si>
  <si>
    <t>Bournemouth BC</t>
  </si>
  <si>
    <t>Cambridge CC</t>
  </si>
  <si>
    <t>Bias Adjustment Factor (A) (Cm/Dm)</t>
  </si>
  <si>
    <t>Use</t>
  </si>
  <si>
    <t>To add data download a questionnaire</t>
  </si>
  <si>
    <t>Medway Council</t>
  </si>
  <si>
    <t>South Cambridgeshire DC</t>
  </si>
  <si>
    <t>Flintshire CC</t>
  </si>
  <si>
    <t>Kirklees Council Scientific Services</t>
  </si>
  <si>
    <t>Harrogate</t>
  </si>
  <si>
    <t>Mid Devon DC</t>
  </si>
  <si>
    <t>South Staffordshire DC</t>
  </si>
  <si>
    <t>Charnwood BC</t>
  </si>
  <si>
    <t>Gravesham BC</t>
  </si>
  <si>
    <t>North Warwickshire BC</t>
  </si>
  <si>
    <t>Bromsgrove DC</t>
  </si>
  <si>
    <t>Walsall MBC</t>
  </si>
  <si>
    <t>If a laboratory is not shown,  we have no data for this laboratory.</t>
  </si>
  <si>
    <t>If a preparation method is not shown, we have no data for this method at this laboratory.</t>
  </si>
  <si>
    <r>
      <t>Overall Factor</t>
    </r>
    <r>
      <rPr>
        <b/>
        <vertAlign val="superscript"/>
        <sz val="8"/>
        <color indexed="10"/>
        <rFont val="Arial"/>
        <family val="2"/>
      </rPr>
      <t>3</t>
    </r>
    <r>
      <rPr>
        <b/>
        <sz val="8"/>
        <rFont val="Arial"/>
        <family val="2"/>
      </rPr>
      <t xml:space="preserve"> (2 studies)</t>
    </r>
  </si>
  <si>
    <r>
      <t>Overall Factor</t>
    </r>
    <r>
      <rPr>
        <b/>
        <vertAlign val="superscript"/>
        <sz val="8"/>
        <color indexed="10"/>
        <rFont val="Arial"/>
        <family val="2"/>
      </rPr>
      <t>3</t>
    </r>
    <r>
      <rPr>
        <b/>
        <sz val="8"/>
        <rFont val="Arial"/>
        <family val="2"/>
      </rPr>
      <t xml:space="preserve"> (4 studies)</t>
    </r>
  </si>
  <si>
    <r>
      <t>Overall Factor</t>
    </r>
    <r>
      <rPr>
        <b/>
        <vertAlign val="superscript"/>
        <sz val="8"/>
        <color indexed="10"/>
        <rFont val="Arial"/>
        <family val="2"/>
      </rPr>
      <t>3</t>
    </r>
    <r>
      <rPr>
        <b/>
        <sz val="8"/>
        <rFont val="Arial"/>
        <family val="2"/>
      </rPr>
      <t xml:space="preserve"> (3 studies)</t>
    </r>
  </si>
  <si>
    <r>
      <t>Overall Factor</t>
    </r>
    <r>
      <rPr>
        <b/>
        <vertAlign val="superscript"/>
        <sz val="8"/>
        <color indexed="10"/>
        <rFont val="Arial"/>
        <family val="2"/>
      </rPr>
      <t>3</t>
    </r>
    <r>
      <rPr>
        <b/>
        <sz val="8"/>
        <rFont val="Arial"/>
        <family val="2"/>
      </rPr>
      <t xml:space="preserve"> (14 studies)</t>
    </r>
  </si>
  <si>
    <r>
      <t>Overall Factor</t>
    </r>
    <r>
      <rPr>
        <b/>
        <vertAlign val="superscript"/>
        <sz val="8"/>
        <color indexed="10"/>
        <rFont val="Arial"/>
        <family val="2"/>
      </rPr>
      <t>3</t>
    </r>
    <r>
      <rPr>
        <b/>
        <sz val="8"/>
        <rFont val="Arial"/>
        <family val="2"/>
      </rPr>
      <t xml:space="preserve"> (8 studies)</t>
    </r>
  </si>
  <si>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</si>
  <si>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(6 studies)</t>
    </r>
  </si>
  <si>
    <r>
      <t xml:space="preserve">Method </t>
    </r>
    <r>
      <rPr>
        <sz val="10"/>
        <rFont val="Arial"/>
        <family val="2"/>
      </rPr>
      <t xml:space="preserve">                           </t>
    </r>
    <r>
      <rPr>
        <sz val="6"/>
        <rFont val="Arial"/>
        <family val="2"/>
      </rPr>
      <t>To undo your selection, choose (All) from the pop-up list</t>
    </r>
  </si>
  <si>
    <r>
      <t>Year</t>
    </r>
    <r>
      <rPr>
        <vertAlign val="superscript"/>
        <sz val="10"/>
        <color indexed="10"/>
        <rFont val="Arial"/>
        <family val="2"/>
      </rPr>
      <t>5</t>
    </r>
    <r>
      <rPr>
        <sz val="8"/>
        <color indexed="10"/>
        <rFont val="Arial"/>
        <family val="2"/>
      </rPr>
      <t xml:space="preserve">                               </t>
    </r>
    <r>
      <rPr>
        <sz val="6"/>
        <color indexed="10"/>
        <rFont val="Arial"/>
        <family val="2"/>
      </rPr>
      <t xml:space="preserve"> </t>
    </r>
    <r>
      <rPr>
        <sz val="6"/>
        <rFont val="Arial"/>
        <family val="2"/>
      </rPr>
      <t>To undo your selection, choose (All)</t>
    </r>
  </si>
  <si>
    <r>
      <t>Analysed By</t>
    </r>
    <r>
      <rPr>
        <b/>
        <vertAlign val="superscript"/>
        <sz val="10"/>
        <color indexed="10"/>
        <rFont val="Arial"/>
        <family val="2"/>
      </rPr>
      <t>1</t>
    </r>
  </si>
  <si>
    <r>
      <t>If a year is not shown, we have no data</t>
    </r>
    <r>
      <rPr>
        <b/>
        <vertAlign val="superscript"/>
        <sz val="10"/>
        <color indexed="10"/>
        <rFont val="Arial"/>
        <family val="2"/>
      </rPr>
      <t>2</t>
    </r>
  </si>
  <si>
    <t>AEA Tech intercomparison</t>
  </si>
  <si>
    <t>Babergh DC</t>
  </si>
  <si>
    <t>Wiiral MBC</t>
  </si>
  <si>
    <t>Casella Stanger</t>
  </si>
  <si>
    <t>Oxford CC</t>
  </si>
  <si>
    <r>
      <t>Overall Factor</t>
    </r>
    <r>
      <rPr>
        <b/>
        <vertAlign val="superscript"/>
        <sz val="8"/>
        <color indexed="10"/>
        <rFont val="Arial"/>
        <family val="2"/>
      </rPr>
      <t>3</t>
    </r>
    <r>
      <rPr>
        <b/>
        <sz val="8"/>
        <rFont val="Arial"/>
        <family val="2"/>
      </rPr>
      <t xml:space="preserve"> (7 studies)</t>
    </r>
  </si>
  <si>
    <t>Mid Beds DC</t>
  </si>
  <si>
    <t>Derry CC</t>
  </si>
  <si>
    <r>
      <t>Overall Factor</t>
    </r>
    <r>
      <rPr>
        <b/>
        <vertAlign val="superscript"/>
        <sz val="8"/>
        <color indexed="10"/>
        <rFont val="Arial"/>
        <family val="2"/>
      </rPr>
      <t>3</t>
    </r>
    <r>
      <rPr>
        <b/>
        <sz val="8"/>
        <rFont val="Arial"/>
        <family val="2"/>
      </rPr>
      <t xml:space="preserve"> (12 studies)</t>
    </r>
  </si>
  <si>
    <t>East Hertfordshire DC</t>
  </si>
  <si>
    <t>Winchester CC</t>
  </si>
  <si>
    <t>Thurrock Council</t>
  </si>
  <si>
    <t>South Gloucestershire Council</t>
  </si>
  <si>
    <r>
      <t>Overall Factor</t>
    </r>
    <r>
      <rPr>
        <b/>
        <vertAlign val="superscript"/>
        <sz val="8"/>
        <color indexed="10"/>
        <rFont val="Arial"/>
        <family val="2"/>
      </rPr>
      <t>3</t>
    </r>
    <r>
      <rPr>
        <b/>
        <sz val="8"/>
        <rFont val="Arial"/>
        <family val="2"/>
      </rPr>
      <t xml:space="preserve"> (11 studies)</t>
    </r>
  </si>
  <si>
    <t>Highland Council</t>
  </si>
  <si>
    <t>na</t>
  </si>
  <si>
    <t>R</t>
  </si>
  <si>
    <t>UB</t>
  </si>
  <si>
    <t>Su</t>
  </si>
  <si>
    <t>Int</t>
  </si>
  <si>
    <t>UC</t>
  </si>
  <si>
    <t>B</t>
  </si>
  <si>
    <t>K</t>
  </si>
  <si>
    <t>Ind</t>
  </si>
  <si>
    <t>Sheffield CC</t>
  </si>
  <si>
    <t>Macclesfield BC</t>
  </si>
  <si>
    <t>LB Hammersmith and Fulham</t>
  </si>
  <si>
    <t>Wrexham CBC</t>
  </si>
  <si>
    <t>Warrington BC</t>
  </si>
  <si>
    <t>Stockport MBC</t>
  </si>
  <si>
    <t>Telford &amp; Wrekin BC</t>
  </si>
  <si>
    <t>LB Southwark</t>
  </si>
  <si>
    <t>Three Rivers DC</t>
  </si>
  <si>
    <t>Hertsmere DC</t>
  </si>
  <si>
    <t>St Albans DC</t>
  </si>
  <si>
    <t>LB Haringey</t>
  </si>
  <si>
    <t>Brighton and Hove CC</t>
  </si>
  <si>
    <t>Cheltenham BC</t>
  </si>
  <si>
    <t>North Lanarkshire Council</t>
  </si>
  <si>
    <t>West Wiltshire DC</t>
  </si>
  <si>
    <t>Newtownabbey BC</t>
  </si>
  <si>
    <t>Sttockton on Tees BC</t>
  </si>
  <si>
    <t>Warwick DC</t>
  </si>
  <si>
    <t>Rugby BC</t>
  </si>
  <si>
    <t>Dumfries and Galloway Council</t>
  </si>
  <si>
    <t>AEA Tech Intercomparison</t>
  </si>
  <si>
    <t>Site Type</t>
  </si>
  <si>
    <r>
      <t>Overall Factor</t>
    </r>
    <r>
      <rPr>
        <b/>
        <vertAlign val="superscript"/>
        <sz val="8"/>
        <color indexed="10"/>
        <rFont val="Arial"/>
        <family val="2"/>
      </rPr>
      <t>3</t>
    </r>
    <r>
      <rPr>
        <b/>
        <sz val="8"/>
        <rFont val="Arial"/>
        <family val="2"/>
      </rPr>
      <t xml:space="preserve"> (9 studies)</t>
    </r>
  </si>
  <si>
    <t>Lancashire CC</t>
  </si>
  <si>
    <t>Lancaster CC</t>
  </si>
  <si>
    <t>LB Barnet</t>
  </si>
  <si>
    <t>S</t>
  </si>
  <si>
    <t>LB Greenwich</t>
  </si>
  <si>
    <t>LB Bexley</t>
  </si>
  <si>
    <t>Select the Laboratory that Analyses Your Tubes from the Drop-Down List</t>
  </si>
  <si>
    <t>Select a Preparation Method from the Drop-Down List</t>
  </si>
  <si>
    <t>Select a Year from the Drop-Down List</t>
  </si>
  <si>
    <t>Stoke-on-Trent City Council</t>
  </si>
  <si>
    <t>Calderdale MBC</t>
  </si>
  <si>
    <t>O</t>
  </si>
  <si>
    <t>Rural</t>
  </si>
  <si>
    <t>Swale BC</t>
  </si>
  <si>
    <t>Weymouth &amp; Portland BC</t>
  </si>
  <si>
    <t>Wigan MBC</t>
  </si>
  <si>
    <t>Darlington BC</t>
  </si>
  <si>
    <t>Vale of White Horse DC</t>
  </si>
  <si>
    <t>Hammersmith and Fulham</t>
  </si>
  <si>
    <t>Newport CC</t>
  </si>
  <si>
    <t>Dartford Council</t>
  </si>
  <si>
    <t>Monmouthshire DC</t>
  </si>
  <si>
    <t>I</t>
  </si>
  <si>
    <r>
      <t>Overall Factor</t>
    </r>
    <r>
      <rPr>
        <b/>
        <vertAlign val="superscript"/>
        <sz val="8"/>
        <color indexed="10"/>
        <rFont val="Arial"/>
        <family val="2"/>
      </rPr>
      <t>3</t>
    </r>
    <r>
      <rPr>
        <b/>
        <sz val="8"/>
        <rFont val="Arial"/>
        <family val="2"/>
      </rPr>
      <t xml:space="preserve"> (19 studies)</t>
    </r>
  </si>
  <si>
    <r>
      <t>Overall Factor</t>
    </r>
    <r>
      <rPr>
        <b/>
        <vertAlign val="superscript"/>
        <sz val="8"/>
        <color indexed="10"/>
        <rFont val="Arial"/>
        <family val="2"/>
      </rPr>
      <t>3</t>
    </r>
    <r>
      <rPr>
        <b/>
        <sz val="8"/>
        <rFont val="Arial"/>
        <family val="2"/>
      </rPr>
      <t xml:space="preserve"> (27 studies)</t>
    </r>
  </si>
  <si>
    <r>
      <t>Tube Precision</t>
    </r>
    <r>
      <rPr>
        <b/>
        <vertAlign val="superscript"/>
        <sz val="9"/>
        <color indexed="10"/>
        <rFont val="Arial"/>
        <family val="2"/>
      </rPr>
      <t>6</t>
    </r>
  </si>
  <si>
    <t>G</t>
  </si>
  <si>
    <t>P</t>
  </si>
  <si>
    <t>Huntingdon DC</t>
  </si>
  <si>
    <t>Worcester CC</t>
  </si>
  <si>
    <t>Reigate &amp; Banstead BC</t>
  </si>
  <si>
    <t>Elmbridge BC</t>
  </si>
  <si>
    <t>Nottingham CC</t>
  </si>
  <si>
    <r>
      <t>2</t>
    </r>
    <r>
      <rPr>
        <sz val="8"/>
        <rFont val="Arial"/>
        <family val="2"/>
      </rPr>
      <t xml:space="preserve"> In this situation it would be reasonable to use data from the nearest year.</t>
    </r>
  </si>
  <si>
    <r>
      <t xml:space="preserve">3 </t>
    </r>
    <r>
      <rPr>
        <sz val="8"/>
        <rFont val="Arial"/>
        <family val="2"/>
      </rPr>
      <t xml:space="preserve">Overall factors have been calculated using orthogonal regression to allow for uncertainty in both the automatic monitor and diffusion tube.  The uncertainty of the diffusion tube has been assumed to be double that of the automatic monitor. </t>
    </r>
  </si>
  <si>
    <t>Netcen Intercomparison</t>
  </si>
  <si>
    <t>South Shropshire DC</t>
  </si>
  <si>
    <t>Renfrewshire Council</t>
  </si>
  <si>
    <t>Pembrokeshire CC</t>
  </si>
  <si>
    <t>Guildford BC</t>
  </si>
  <si>
    <t>South Gloucestershire</t>
  </si>
  <si>
    <t>Vale of Glamorgan</t>
  </si>
  <si>
    <t>West Berkshire Council</t>
  </si>
  <si>
    <t>Watford BC</t>
  </si>
  <si>
    <t>Lisburn CC</t>
  </si>
  <si>
    <t>North Down BC</t>
  </si>
  <si>
    <t>Norwich CC</t>
  </si>
  <si>
    <t>Reading BC</t>
  </si>
  <si>
    <t>East Dunbartonshire Council</t>
  </si>
  <si>
    <t>Spelthorne BC</t>
  </si>
  <si>
    <t xml:space="preserve"> Kirklees Council Scientific Services</t>
  </si>
  <si>
    <t>Kirklees MC</t>
  </si>
  <si>
    <r>
      <t>Overall Factor</t>
    </r>
    <r>
      <rPr>
        <b/>
        <vertAlign val="superscript"/>
        <sz val="8"/>
        <color indexed="10"/>
        <rFont val="Arial"/>
        <family val="2"/>
      </rPr>
      <t>3</t>
    </r>
    <r>
      <rPr>
        <b/>
        <sz val="8"/>
        <rFont val="Arial"/>
        <family val="2"/>
      </rPr>
      <t xml:space="preserve"> (13 studies)</t>
    </r>
  </si>
  <si>
    <t>South Northamptonshire Council</t>
  </si>
  <si>
    <t>Teignbridge DC</t>
  </si>
  <si>
    <t>Ashford BC</t>
  </si>
  <si>
    <t>Falkirk Council</t>
  </si>
  <si>
    <t>AEA E&amp;E Intercomparison</t>
  </si>
  <si>
    <r>
      <t>Overall Factor</t>
    </r>
    <r>
      <rPr>
        <b/>
        <vertAlign val="superscript"/>
        <sz val="8"/>
        <color indexed="10"/>
        <rFont val="Arial"/>
        <family val="2"/>
      </rPr>
      <t>3</t>
    </r>
    <r>
      <rPr>
        <b/>
        <sz val="8"/>
        <rFont val="Arial"/>
        <family val="2"/>
      </rPr>
      <t xml:space="preserve"> (10 studies)</t>
    </r>
  </si>
  <si>
    <t>City of York Council</t>
  </si>
  <si>
    <t>Wokingham DC</t>
  </si>
  <si>
    <r>
      <t>Overall Factor</t>
    </r>
    <r>
      <rPr>
        <b/>
        <vertAlign val="superscript"/>
        <sz val="8"/>
        <color indexed="10"/>
        <rFont val="Arial"/>
        <family val="2"/>
      </rPr>
      <t>3</t>
    </r>
    <r>
      <rPr>
        <b/>
        <sz val="8"/>
        <rFont val="Arial"/>
        <family val="2"/>
      </rPr>
      <t xml:space="preserve"> (18 studies)</t>
    </r>
  </si>
  <si>
    <t>Chesterfield BC</t>
  </si>
  <si>
    <t>UI</t>
  </si>
  <si>
    <t>North Lincolnshire Council</t>
  </si>
  <si>
    <t>Castlereagh BC</t>
  </si>
  <si>
    <t>Chichester DC</t>
  </si>
  <si>
    <t>Stevenage BC</t>
  </si>
  <si>
    <t>BI</t>
  </si>
  <si>
    <t>UR</t>
  </si>
  <si>
    <t>Swansea CC</t>
  </si>
  <si>
    <t>LB Islington</t>
  </si>
  <si>
    <r>
      <t>Overall Factor</t>
    </r>
    <r>
      <rPr>
        <b/>
        <vertAlign val="superscript"/>
        <sz val="8"/>
        <color indexed="10"/>
        <rFont val="Arial"/>
        <family val="2"/>
      </rPr>
      <t>3</t>
    </r>
    <r>
      <rPr>
        <b/>
        <sz val="8"/>
        <rFont val="Arial"/>
        <family val="2"/>
      </rPr>
      <t xml:space="preserve"> (17 studies)</t>
    </r>
  </si>
  <si>
    <t>Carlisle CC</t>
  </si>
  <si>
    <t>North Tyneside Council</t>
  </si>
  <si>
    <r>
      <t>Overall Factor</t>
    </r>
    <r>
      <rPr>
        <b/>
        <vertAlign val="superscript"/>
        <sz val="8"/>
        <color indexed="10"/>
        <rFont val="Arial"/>
        <family val="2"/>
      </rPr>
      <t>3</t>
    </r>
    <r>
      <rPr>
        <b/>
        <sz val="8"/>
        <rFont val="Arial"/>
        <family val="2"/>
      </rPr>
      <t xml:space="preserve"> (22 studies)</t>
    </r>
  </si>
  <si>
    <r>
      <t>Overall Factor</t>
    </r>
    <r>
      <rPr>
        <b/>
        <vertAlign val="superscript"/>
        <sz val="8"/>
        <color indexed="10"/>
        <rFont val="Arial"/>
        <family val="2"/>
      </rPr>
      <t>3</t>
    </r>
    <r>
      <rPr>
        <b/>
        <sz val="8"/>
        <rFont val="Arial"/>
        <family val="2"/>
      </rPr>
      <t xml:space="preserve"> (15 studies)</t>
    </r>
  </si>
  <si>
    <t>Preston CC</t>
  </si>
  <si>
    <t>Monmouthshire CC</t>
  </si>
  <si>
    <t>Stirling Council</t>
  </si>
  <si>
    <t>Crewe and Nantwich BC</t>
  </si>
  <si>
    <t>Rhondda Cynon Taf CBC</t>
  </si>
  <si>
    <t>South Hams DC</t>
  </si>
  <si>
    <t>Uttlesford DC</t>
  </si>
  <si>
    <t>Kingston upon Hull City Council</t>
  </si>
  <si>
    <r>
      <t>4</t>
    </r>
    <r>
      <rPr>
        <sz val="8"/>
        <rFont val="Arial"/>
        <family val="2"/>
      </rPr>
      <t xml:space="preserve"> If you have your own co-location study, please send your data to us, so that it can be included here.  If this is not possible, but you wish to combine these factors with your own, select and copy the relevant data from this spreadsheet and paste them into a new one (otherwise your calculations will include hidden data).  Then add your own data and calculate the bias.  To obtain a new correction factor that includes your data, average the bias (B) values, </t>
    </r>
    <r>
      <rPr>
        <sz val="8"/>
        <color indexed="10"/>
        <rFont val="Arial"/>
        <family val="2"/>
      </rPr>
      <t xml:space="preserve">expressed as a factor, i.e. -16% is -0.16.  Next add 1 to this value, e.g. -0.16 + 1.00 = 0.84 in this example, then take the inverse to give the bias adjustment factor 1/0.84 = 1.19. </t>
    </r>
    <r>
      <rPr>
        <sz val="8"/>
        <rFont val="Arial"/>
        <family val="2"/>
      </rPr>
      <t>(This will not be exactly the same as the correction factor calculated using orthogonal regression as used in this spreadsheet, but will be reasonably close).</t>
    </r>
  </si>
  <si>
    <t>Cannock Chase Council</t>
  </si>
  <si>
    <t>Lewes DC</t>
  </si>
  <si>
    <t>LB Redbridge</t>
  </si>
  <si>
    <t>Winchester</t>
  </si>
  <si>
    <t>South Norfolk</t>
  </si>
  <si>
    <t>Canterbury CC</t>
  </si>
  <si>
    <t>Blackburn with Darwen BC</t>
  </si>
  <si>
    <t>Horsham DC</t>
  </si>
  <si>
    <t>Central Bedfordshire</t>
  </si>
  <si>
    <t>Cheshire East Council</t>
  </si>
  <si>
    <t>LB Lewisham</t>
  </si>
  <si>
    <t>Exova</t>
  </si>
  <si>
    <t>South Yorkshire Labs</t>
  </si>
  <si>
    <t>Tayside SS</t>
  </si>
  <si>
    <t>Environmental Scientific Groups</t>
  </si>
  <si>
    <t>East Hampshire DC</t>
  </si>
  <si>
    <t>Fareham BC</t>
  </si>
  <si>
    <t>Vale of the White Horse DC</t>
  </si>
  <si>
    <t>West Oxfordshire DC</t>
  </si>
  <si>
    <t>Staffordshire Scientific Services</t>
  </si>
  <si>
    <t>Chelmsford BC</t>
  </si>
  <si>
    <t>Warwick</t>
  </si>
  <si>
    <t>Cheshire West &amp; Chester Council</t>
  </si>
  <si>
    <r>
      <t>Overall Factor</t>
    </r>
    <r>
      <rPr>
        <b/>
        <vertAlign val="superscript"/>
        <sz val="8"/>
        <color indexed="10"/>
        <rFont val="Arial"/>
        <family val="2"/>
      </rPr>
      <t>3</t>
    </r>
    <r>
      <rPr>
        <b/>
        <sz val="8"/>
        <rFont val="Arial"/>
        <family val="2"/>
      </rPr>
      <t xml:space="preserve"> (21 studies)</t>
    </r>
  </si>
  <si>
    <t>Wiltshire Council</t>
  </si>
  <si>
    <t>Bedford BC</t>
  </si>
  <si>
    <r>
      <t>Overall Factor</t>
    </r>
    <r>
      <rPr>
        <b/>
        <vertAlign val="superscript"/>
        <sz val="8"/>
        <color indexed="10"/>
        <rFont val="Arial"/>
        <family val="2"/>
      </rPr>
      <t>3</t>
    </r>
    <r>
      <rPr>
        <b/>
        <sz val="8"/>
        <rFont val="Arial"/>
        <family val="2"/>
      </rPr>
      <t xml:space="preserve"> (34 studies)</t>
    </r>
  </si>
  <si>
    <r>
      <t>Overall Factor</t>
    </r>
    <r>
      <rPr>
        <b/>
        <vertAlign val="superscript"/>
        <sz val="8"/>
        <color indexed="10"/>
        <rFont val="Arial"/>
        <family val="2"/>
      </rPr>
      <t>3</t>
    </r>
    <r>
      <rPr>
        <b/>
        <sz val="8"/>
        <rFont val="Arial"/>
        <family val="2"/>
      </rPr>
      <t xml:space="preserve"> (16 studies)</t>
    </r>
  </si>
  <si>
    <t>Caerphilly County BC</t>
  </si>
  <si>
    <t>Lewisham Council</t>
  </si>
  <si>
    <t>Spreadsheet maintained by the National Physical Laboratory. Original compiled by Air Quality Consultants Ltd.</t>
  </si>
  <si>
    <t>National Diffusion Tube Bias Adjustment Factor Spreadsheet</t>
  </si>
  <si>
    <t>LAQM Helpdesk Website</t>
  </si>
  <si>
    <r>
      <t>Diffusion Tube Mean Conc. (Dm) (</t>
    </r>
    <r>
      <rPr>
        <b/>
        <sz val="9"/>
        <rFont val="Symbol"/>
        <family val="1"/>
        <charset val="2"/>
      </rPr>
      <t>m</t>
    </r>
    <r>
      <rPr>
        <b/>
        <sz val="9"/>
        <rFont val="Arial"/>
        <family val="2"/>
      </rPr>
      <t>g/m</t>
    </r>
    <r>
      <rPr>
        <b/>
        <vertAlign val="superscript"/>
        <sz val="9"/>
        <rFont val="Arial"/>
        <family val="2"/>
      </rPr>
      <t>3</t>
    </r>
    <r>
      <rPr>
        <b/>
        <sz val="9"/>
        <rFont val="Arial"/>
        <family val="2"/>
      </rPr>
      <t>)</t>
    </r>
  </si>
  <si>
    <r>
      <t>Automatic Monitor Mean Conc. (Cm) (</t>
    </r>
    <r>
      <rPr>
        <sz val="9"/>
        <rFont val="Symbol"/>
        <family val="1"/>
        <charset val="2"/>
      </rPr>
      <t>m</t>
    </r>
    <r>
      <rPr>
        <b/>
        <sz val="9"/>
        <rFont val="Arial"/>
        <family val="2"/>
      </rPr>
      <t>g/m</t>
    </r>
    <r>
      <rPr>
        <b/>
        <vertAlign val="superscript"/>
        <sz val="9"/>
        <rFont val="Arial"/>
        <family val="2"/>
      </rPr>
      <t>3</t>
    </r>
    <r>
      <rPr>
        <b/>
        <sz val="9"/>
        <rFont val="Arial"/>
        <family val="2"/>
      </rPr>
      <t>)</t>
    </r>
  </si>
  <si>
    <t>Laboratory</t>
  </si>
  <si>
    <t>Year</t>
  </si>
  <si>
    <t>Factor</t>
  </si>
  <si>
    <t>Method</t>
  </si>
  <si>
    <t>No. of Studies</t>
  </si>
  <si>
    <t>Note:</t>
  </si>
  <si>
    <t>Local Air Quality Management Helpdesk</t>
  </si>
  <si>
    <t>Telephone:</t>
  </si>
  <si>
    <t>0800 0327953</t>
  </si>
  <si>
    <t xml:space="preserve">E-mail: </t>
  </si>
  <si>
    <t>The LAQM Helpdesk is operated on behalf of Defra and the Devolved Administrations by Bureau Veritas, in conjunction with contract partners AECOM and the National Physical Laboratory.</t>
  </si>
  <si>
    <t>Data only apply to tubes exposed monthly and are not suitable for correcting individual short-term monitoring periods</t>
  </si>
  <si>
    <r>
      <t>Where there is only one study for a chosen combination, you should use the adjustment factor shown with caution.  Where there is more than one study, use the overall factor</t>
    </r>
    <r>
      <rPr>
        <b/>
        <vertAlign val="superscript"/>
        <sz val="10"/>
        <color indexed="10"/>
        <rFont val="Arial"/>
        <family val="2"/>
      </rPr>
      <t>3</t>
    </r>
    <r>
      <rPr>
        <b/>
        <sz val="9"/>
        <rFont val="Arial"/>
        <family val="2"/>
      </rPr>
      <t xml:space="preserve"> shown in </t>
    </r>
    <r>
      <rPr>
        <b/>
        <sz val="9"/>
        <color indexed="12"/>
        <rFont val="Arial"/>
        <family val="2"/>
      </rPr>
      <t>blue</t>
    </r>
    <r>
      <rPr>
        <b/>
        <sz val="9"/>
        <rFont val="Arial"/>
        <family val="2"/>
      </rPr>
      <t xml:space="preserve"> at the foot of the final column.</t>
    </r>
  </si>
  <si>
    <t>This spreadhseet will be updated every few months: the factors may therefore be subject to change. This should not discourage their immediate use.</t>
  </si>
  <si>
    <t>Whenever presenting adjusted data, you should state the adjustment factor used and the version of the spreadsheet</t>
  </si>
  <si>
    <r>
      <t xml:space="preserve">Follow the steps below </t>
    </r>
    <r>
      <rPr>
        <b/>
        <u/>
        <sz val="10"/>
        <color indexed="9"/>
        <rFont val="Arial"/>
        <family val="2"/>
      </rPr>
      <t>in the correct order</t>
    </r>
    <r>
      <rPr>
        <sz val="10"/>
        <color indexed="9"/>
        <rFont val="Arial"/>
        <family val="2"/>
      </rPr>
      <t xml:space="preserve"> to show the results of </t>
    </r>
    <r>
      <rPr>
        <b/>
        <u/>
        <sz val="10"/>
        <color indexed="9"/>
        <rFont val="Arial"/>
        <family val="2"/>
      </rPr>
      <t>relevant</t>
    </r>
    <r>
      <rPr>
        <sz val="10"/>
        <color indexed="9"/>
        <rFont val="Arial"/>
        <family val="2"/>
      </rPr>
      <t xml:space="preserve"> co-location studies</t>
    </r>
  </si>
  <si>
    <t>Changes to Diffusion Tube Bias Adjustment Factors with 04/11 Issue of the Spreadsheet</t>
  </si>
  <si>
    <t>New (04/11) Factor</t>
  </si>
  <si>
    <t>U</t>
  </si>
  <si>
    <t>Worthing BC</t>
  </si>
  <si>
    <t>Luton Borough Council</t>
  </si>
  <si>
    <t>Waverley BC</t>
  </si>
  <si>
    <t>Wandsworth Council</t>
  </si>
  <si>
    <t>20% Tea in Water</t>
  </si>
  <si>
    <t>Tunbridge Wells BC</t>
  </si>
  <si>
    <t>North East Lincolnshire Council</t>
  </si>
  <si>
    <t xml:space="preserve">UB </t>
  </si>
  <si>
    <t>Stockton on Tees</t>
  </si>
  <si>
    <t>Gosport BC</t>
  </si>
  <si>
    <t>Marylebone Road Intercomparison</t>
  </si>
  <si>
    <t>South Norfolk Council</t>
  </si>
  <si>
    <t>Wokingham BC</t>
  </si>
  <si>
    <t>West Dunbartonshire Council</t>
  </si>
  <si>
    <t>Scarborough BC</t>
  </si>
  <si>
    <r>
      <t>Overall Factor</t>
    </r>
    <r>
      <rPr>
        <b/>
        <vertAlign val="superscript"/>
        <sz val="8"/>
        <color indexed="10"/>
        <rFont val="Arial"/>
        <family val="2"/>
      </rPr>
      <t>3</t>
    </r>
    <r>
      <rPr>
        <b/>
        <sz val="8"/>
        <rFont val="Arial"/>
        <family val="2"/>
      </rPr>
      <t xml:space="preserve"> (1 study)</t>
    </r>
  </si>
  <si>
    <r>
      <t>5</t>
    </r>
    <r>
      <rPr>
        <sz val="8"/>
        <rFont val="Arial"/>
        <family val="2"/>
      </rPr>
      <t xml:space="preserve"> Where an annual data set falls into two years it has been ascribed to the year in which most of the data has fallen.</t>
    </r>
  </si>
  <si>
    <t>Number of Studies Included</t>
  </si>
  <si>
    <t>Changes to Diffusion Tube Bias Adjustment Factors with 03/11 Issue of the Spreadsheet</t>
  </si>
  <si>
    <t>New (03/11) Factor</t>
  </si>
  <si>
    <t xml:space="preserve">Bristol Scientific Services </t>
  </si>
  <si>
    <t>Thanet DC</t>
  </si>
  <si>
    <t>Rochford</t>
  </si>
  <si>
    <t>Glasgow City Council</t>
  </si>
  <si>
    <t>Shropshire Council</t>
  </si>
  <si>
    <t>Changes to Diffusion Tube Bias Adjustment Factors with 06/11 Issue of the Spreadsheet</t>
  </si>
  <si>
    <t>New (06/11) Factor</t>
  </si>
  <si>
    <t>Oxford City Council</t>
  </si>
  <si>
    <t>WODC</t>
  </si>
  <si>
    <t>East Ayrshire Council</t>
  </si>
  <si>
    <t>London Borough of Haringey</t>
  </si>
  <si>
    <r>
      <t>Overall Factor</t>
    </r>
    <r>
      <rPr>
        <b/>
        <vertAlign val="superscript"/>
        <sz val="8"/>
        <color indexed="10"/>
        <rFont val="Arial"/>
        <family val="2"/>
      </rPr>
      <t>3</t>
    </r>
    <r>
      <rPr>
        <b/>
        <sz val="8"/>
        <rFont val="Arial"/>
        <family val="2"/>
      </rPr>
      <t xml:space="preserve"> (20 studies)</t>
    </r>
  </si>
  <si>
    <t>The Highland Council</t>
  </si>
  <si>
    <r>
      <t>Overall Factor</t>
    </r>
    <r>
      <rPr>
        <b/>
        <vertAlign val="superscript"/>
        <sz val="8"/>
        <color indexed="10"/>
        <rFont val="Arial"/>
        <family val="2"/>
      </rPr>
      <t>3</t>
    </r>
    <r>
      <rPr>
        <b/>
        <sz val="8"/>
        <rFont val="Arial"/>
        <family val="2"/>
      </rPr>
      <t xml:space="preserve"> (42 studies)</t>
    </r>
  </si>
  <si>
    <t>Previous Revisions Record:</t>
  </si>
  <si>
    <t>Changes to Diffusion Tube Bias Adjustment Factors with 09/11 Issue of the Spreadsheet</t>
  </si>
  <si>
    <t>Previous Number of Studies</t>
  </si>
  <si>
    <t>No. Studies Added</t>
  </si>
  <si>
    <t>New (09/11) Update</t>
  </si>
  <si>
    <t>Total No. of Studies</t>
  </si>
  <si>
    <t>Change in Factor</t>
  </si>
  <si>
    <t>-</t>
  </si>
  <si>
    <t>Scarborough Borough Council</t>
  </si>
  <si>
    <t>Hambleton District Council</t>
  </si>
  <si>
    <t>Swale Borough Council</t>
  </si>
  <si>
    <t>Leeds City Council</t>
  </si>
  <si>
    <t>East Staffordshire Borough Council</t>
  </si>
  <si>
    <t>South Lakeland District Council</t>
  </si>
  <si>
    <t>London Borough of Richmond upon Thames</t>
  </si>
  <si>
    <t>Reading Borough Council</t>
  </si>
  <si>
    <t>Worthing Borough Council</t>
  </si>
  <si>
    <t>Gedling Borough Council</t>
  </si>
  <si>
    <t xml:space="preserve">50% TEA in acetone </t>
  </si>
  <si>
    <t>Vale of Glamorgan Council</t>
  </si>
  <si>
    <t>Dover District Council</t>
  </si>
  <si>
    <t>Gateshead</t>
  </si>
  <si>
    <t>Gosport Borough Council</t>
  </si>
  <si>
    <t>Pembrokeshire Council</t>
  </si>
  <si>
    <t>South Staffordshire Council</t>
  </si>
  <si>
    <t>Southampton City Council</t>
  </si>
  <si>
    <t>Wrexham County Borough Council</t>
  </si>
  <si>
    <t>Castlereagh Borough Council</t>
  </si>
  <si>
    <t>Down District Council</t>
  </si>
  <si>
    <t>Lisburn City Council</t>
  </si>
  <si>
    <t>North Down Borough Council</t>
  </si>
  <si>
    <t>Wolverhampton City</t>
  </si>
  <si>
    <t xml:space="preserve">Maidstone Borough Council </t>
  </si>
  <si>
    <t>Suffolk Coastal District Council</t>
  </si>
  <si>
    <t>CITY OF YORK COUNCIL</t>
  </si>
  <si>
    <t xml:space="preserve">West Dunbartonshire Council </t>
  </si>
  <si>
    <t>East Hampshire District Council</t>
  </si>
  <si>
    <t>Exeter City Council</t>
  </si>
  <si>
    <t>Stevenage Borough Council</t>
  </si>
  <si>
    <t>WIGAN</t>
  </si>
  <si>
    <t>Belfast City Council</t>
  </si>
  <si>
    <t>Bromsgrove District Council (Worcester Regulatory Services)</t>
  </si>
  <si>
    <t>Cambridge City Council</t>
  </si>
  <si>
    <t>Monmouthshire County Council</t>
  </si>
  <si>
    <t>Kirklees Council</t>
  </si>
  <si>
    <t>Gravesham Borough Council</t>
  </si>
  <si>
    <t>New Forest District Council</t>
  </si>
  <si>
    <t>London Borough of Bexley</t>
  </si>
  <si>
    <t>SU</t>
  </si>
  <si>
    <t>Bath &amp; North East Somerset</t>
  </si>
  <si>
    <t>Dundee City Council</t>
  </si>
  <si>
    <t xml:space="preserve">Epsom &amp; Ewell Borough Council </t>
  </si>
  <si>
    <t>Manchester City Council</t>
  </si>
  <si>
    <t>Fareham Borough Council</t>
  </si>
  <si>
    <t>Rugby Borough Council</t>
  </si>
  <si>
    <t>Rushcliffe BC</t>
  </si>
  <si>
    <t>Wycombe District Council</t>
  </si>
  <si>
    <t>Carlisle City Council</t>
  </si>
  <si>
    <t>Blaby District Council</t>
  </si>
  <si>
    <t xml:space="preserve">Horsham Distric Council </t>
  </si>
  <si>
    <t xml:space="preserve">North Warwickshire Borough Council </t>
  </si>
  <si>
    <t>Norwich City Council</t>
  </si>
  <si>
    <t>Sandwell Metropolitan Borough Council</t>
  </si>
  <si>
    <t>Canterbury City Council</t>
  </si>
  <si>
    <t>South Yorkshire Air Quality Samplers</t>
  </si>
  <si>
    <t>Glasgow Scientific services</t>
  </si>
  <si>
    <t>Tayside Scientific Services</t>
  </si>
  <si>
    <t>City of Edinburgh Council</t>
  </si>
  <si>
    <t>Wokingham Borough Council</t>
  </si>
  <si>
    <t>Tunbridge Wells Borough Council</t>
  </si>
  <si>
    <t>LB Newham</t>
  </si>
  <si>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</si>
  <si>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(1 study)</t>
    </r>
  </si>
  <si>
    <r>
      <t>Overall Factor</t>
    </r>
    <r>
      <rPr>
        <b/>
        <vertAlign val="superscript"/>
        <sz val="8"/>
        <color indexed="10"/>
        <rFont val="Arial"/>
        <family val="2"/>
      </rPr>
      <t>3</t>
    </r>
    <r>
      <rPr>
        <b/>
        <sz val="8"/>
        <rFont val="Arial"/>
        <family val="2"/>
      </rPr>
      <t xml:space="preserve"> (7 studies)</t>
    </r>
  </si>
  <si>
    <r>
      <t>Overall Factor</t>
    </r>
    <r>
      <rPr>
        <b/>
        <vertAlign val="superscript"/>
        <sz val="8"/>
        <color indexed="10"/>
        <rFont val="Arial"/>
        <family val="2"/>
      </rPr>
      <t>3</t>
    </r>
    <r>
      <rPr>
        <b/>
        <sz val="8"/>
        <rFont val="Arial"/>
        <family val="2"/>
      </rPr>
      <t xml:space="preserve"> (6 studies)</t>
    </r>
  </si>
  <si>
    <r>
      <t>Overall Factor</t>
    </r>
    <r>
      <rPr>
        <b/>
        <vertAlign val="superscript"/>
        <sz val="8"/>
        <color indexed="10"/>
        <rFont val="Arial"/>
        <family val="2"/>
      </rPr>
      <t>3</t>
    </r>
    <r>
      <rPr>
        <b/>
        <sz val="8"/>
        <rFont val="Arial"/>
        <family val="2"/>
      </rPr>
      <t xml:space="preserve"> (3 studies)</t>
    </r>
  </si>
  <si>
    <t>Brighton and Hove City Council</t>
  </si>
  <si>
    <t>Changes to Diffusion Tube Bias Adjustment Factors with 03/12 Issue of the Spreadsheet</t>
  </si>
  <si>
    <t>New (03/12) Update</t>
  </si>
  <si>
    <t>Analysis laboratory for Wigan incorrectly submitted. Bias factors for Environmental Scientific Groups and Staffordshire Scientific Services affected.</t>
  </si>
  <si>
    <t>Analysis Laboratory</t>
  </si>
  <si>
    <t>Old Bias Factor</t>
  </si>
  <si>
    <t>New bias Factor</t>
  </si>
  <si>
    <t>Changes to Diffusion Tube Bias Adjustment Factors with 04/12 Issue of the Spreadsheet</t>
  </si>
  <si>
    <t>KS</t>
  </si>
  <si>
    <t>Aberdeen Scientific Services</t>
  </si>
  <si>
    <t xml:space="preserve">20% TEA in water </t>
  </si>
  <si>
    <t>Leeds City Council 8</t>
  </si>
  <si>
    <t>ABERDEEN CITY COUNCIL</t>
  </si>
  <si>
    <t>Bedford Borough Council</t>
  </si>
  <si>
    <t>London Borough of Hounslow</t>
  </si>
  <si>
    <t>Liverpool City Council</t>
  </si>
  <si>
    <t>Leeds City Council 7</t>
  </si>
  <si>
    <t>NOTTINGHAM CITY COUNCIL</t>
  </si>
  <si>
    <t>Blackburn with Darwen Borough Council</t>
  </si>
  <si>
    <t>Central Bedfordshire Council</t>
  </si>
  <si>
    <t>London Borough of Croydon</t>
  </si>
  <si>
    <t>North Tyneside</t>
  </si>
  <si>
    <r>
      <t>Overall Factor</t>
    </r>
    <r>
      <rPr>
        <b/>
        <vertAlign val="superscript"/>
        <sz val="8"/>
        <color indexed="10"/>
        <rFont val="Arial"/>
        <family val="2"/>
      </rPr>
      <t xml:space="preserve">3 </t>
    </r>
    <r>
      <rPr>
        <b/>
        <sz val="8"/>
        <rFont val="Arial"/>
        <family val="2"/>
      </rPr>
      <t>(8 studies)</t>
    </r>
  </si>
  <si>
    <t>Changes to Diffusion Tube Bias Adjustment Factors with 06/12 Issue of the Spreadsheet</t>
  </si>
  <si>
    <t>New (06/12) Update</t>
  </si>
  <si>
    <t>The following Councils misreported their analysis laboratory for the 03/12 submission, this accounts for the negative numbers in the "No. Studies Added" column of the above table:</t>
  </si>
  <si>
    <t>N/A</t>
  </si>
  <si>
    <t xml:space="preserve">Horsham District Council </t>
  </si>
  <si>
    <t>Boston Borough Council's submission removed as it was not a collocation study</t>
  </si>
  <si>
    <t>ESG Glasgow</t>
  </si>
  <si>
    <t>ESG Didcot</t>
  </si>
  <si>
    <t>The following analysis laboratories have changed their names:</t>
  </si>
  <si>
    <t>Environmental Scientific Groups is now ESG Glasgow</t>
  </si>
  <si>
    <t>Harwell Scientific Services is now ESG Didcot</t>
  </si>
  <si>
    <t>Bury Council</t>
  </si>
  <si>
    <t>Chelmsford Borough Council</t>
  </si>
  <si>
    <t>Salford City Council</t>
  </si>
  <si>
    <t>Changes to Diffusion Tube Bias Adjustment Factors with 07/12 Issue of the Spreadsheet</t>
  </si>
  <si>
    <t>New (07/12) Update</t>
  </si>
  <si>
    <t>East Herts Council</t>
  </si>
  <si>
    <t>Northumberland County Council</t>
  </si>
  <si>
    <r>
      <t>Overall Factor</t>
    </r>
    <r>
      <rPr>
        <b/>
        <vertAlign val="superscript"/>
        <sz val="8"/>
        <color indexed="10"/>
        <rFont val="Arial"/>
        <family val="2"/>
      </rPr>
      <t>3</t>
    </r>
    <r>
      <rPr>
        <b/>
        <sz val="8"/>
        <rFont val="Arial"/>
        <family val="2"/>
      </rPr>
      <t xml:space="preserve"> (45 studies)</t>
    </r>
  </si>
  <si>
    <r>
      <t>Overall Factor</t>
    </r>
    <r>
      <rPr>
        <b/>
        <vertAlign val="superscript"/>
        <sz val="8"/>
        <color indexed="10"/>
        <rFont val="Arial"/>
        <family val="2"/>
      </rPr>
      <t>3</t>
    </r>
    <r>
      <rPr>
        <b/>
        <sz val="8"/>
        <rFont val="Arial"/>
        <family val="2"/>
      </rPr>
      <t xml:space="preserve"> (41 studies)</t>
    </r>
  </si>
  <si>
    <r>
      <t>Overall Factor</t>
    </r>
    <r>
      <rPr>
        <b/>
        <vertAlign val="superscript"/>
        <sz val="8"/>
        <color indexed="10"/>
        <rFont val="Arial"/>
        <family val="2"/>
      </rPr>
      <t>3</t>
    </r>
    <r>
      <rPr>
        <b/>
        <sz val="8"/>
        <rFont val="Arial"/>
        <family val="2"/>
      </rPr>
      <t xml:space="preserve"> (25 studies)</t>
    </r>
  </si>
  <si>
    <t>Changes to Diffusion Tube Bias Adjustment Factors with 09/12 Issue of the Spreadsheet</t>
  </si>
  <si>
    <t>New (09/12) Update</t>
  </si>
  <si>
    <t>Vale Of White Horse District Council</t>
  </si>
  <si>
    <t>SOUTH LAKELAND DISTRICT COUNCIL</t>
  </si>
  <si>
    <t>Cheshire West &amp; Chester</t>
  </si>
  <si>
    <t>Cannock Chase Coujncil</t>
  </si>
  <si>
    <t>London Borough of Islington</t>
  </si>
  <si>
    <t>BC King's Lynn &amp; West Norfolk</t>
  </si>
  <si>
    <t xml:space="preserve">North East Lincolnshire Council </t>
  </si>
  <si>
    <t>Slough Borough Council</t>
  </si>
  <si>
    <t>gradko</t>
  </si>
  <si>
    <t>Thanet District Council</t>
  </si>
  <si>
    <t>Scarborough B C</t>
  </si>
  <si>
    <t>Lambeth Scientific services</t>
  </si>
  <si>
    <t>Somerset County Council</t>
  </si>
  <si>
    <t>Brighton &amp; Hove City Council</t>
  </si>
  <si>
    <t>City of Lincoln Council</t>
  </si>
  <si>
    <t>Armagh City and District Council</t>
  </si>
  <si>
    <t>Diffusion Tube Bias Adjustment Factors 03/13 Issue of the Spreadsheet</t>
  </si>
  <si>
    <t>New (03/13) Factor</t>
  </si>
  <si>
    <t>13 studies were submitted but could not be included due to less than 9 valid data periods or poor data quality.</t>
  </si>
  <si>
    <t>Gradko had a bad batch of 20% TEA in Water tubes in July 2013. This period of data has been deleted from all studies using this tube preparation.</t>
  </si>
  <si>
    <t>Pendle</t>
  </si>
  <si>
    <t>Lancaster City Council</t>
  </si>
  <si>
    <t>City Of Edinburgh Council</t>
  </si>
  <si>
    <t>Bridgend County Borough Council</t>
  </si>
  <si>
    <t>London Borough of Ealing</t>
  </si>
  <si>
    <t>West  Oxfordshire District Council (WODC)</t>
  </si>
  <si>
    <r>
      <t>Overall Factor</t>
    </r>
    <r>
      <rPr>
        <b/>
        <vertAlign val="superscript"/>
        <sz val="8"/>
        <color indexed="10"/>
        <rFont val="Arial"/>
        <family val="2"/>
      </rPr>
      <t xml:space="preserve">3 </t>
    </r>
    <r>
      <rPr>
        <b/>
        <sz val="8"/>
        <rFont val="Arial"/>
        <family val="2"/>
      </rPr>
      <t>(7 studies)</t>
    </r>
  </si>
  <si>
    <r>
      <t>Overall Factor</t>
    </r>
    <r>
      <rPr>
        <b/>
        <vertAlign val="superscript"/>
        <sz val="8"/>
        <color indexed="10"/>
        <rFont val="Arial"/>
        <family val="2"/>
      </rPr>
      <t>3</t>
    </r>
    <r>
      <rPr>
        <b/>
        <sz val="8"/>
        <rFont val="Arial"/>
        <family val="2"/>
      </rPr>
      <t xml:space="preserve"> (38 studies)</t>
    </r>
  </si>
  <si>
    <t>New (06/13) Update</t>
  </si>
  <si>
    <t>Diffusion Tube Bias Adjustment Factors 06/13 Issue of the Spreadsheet</t>
  </si>
  <si>
    <t xml:space="preserve">In the April 13 version, Wrexham County Borough Council misreported their analysis lab as ESG Glasgow when it should have been ESG Didcot. Hence the -1 in number </t>
  </si>
  <si>
    <t>New (07/13) Update</t>
  </si>
  <si>
    <t>Diffusion Tube Bias Adjustment Factors 07/13 Issue of the Spreadsheet</t>
  </si>
  <si>
    <t>In the June 13 version, Dundee City Council's results were mistakenly included under the Gradko results instead of Tayside Scientific Services</t>
  </si>
  <si>
    <t>Chelmsford City Council</t>
  </si>
  <si>
    <r>
      <t>Overall Factor</t>
    </r>
    <r>
      <rPr>
        <b/>
        <vertAlign val="superscript"/>
        <sz val="8"/>
        <color indexed="10"/>
        <rFont val="Arial"/>
        <family val="2"/>
      </rPr>
      <t>3</t>
    </r>
    <r>
      <rPr>
        <b/>
        <sz val="8"/>
        <rFont val="Arial"/>
        <family val="2"/>
      </rPr>
      <t xml:space="preserve"> (35 studies)</t>
    </r>
  </si>
  <si>
    <t>Diffusion Tube Bias Adjustment Factors 09/13 Issue of the Spreadsheet</t>
  </si>
  <si>
    <t>New (09/13) Update</t>
  </si>
  <si>
    <t>LB Newham misreported their analysis lab as ESG Glasgow when it should have been Gradko. Hence the -1 in number of studies added column for ESG Glasgow</t>
  </si>
  <si>
    <t>1 new study and 6 updated studies were added since the 07/13 release</t>
  </si>
  <si>
    <t>Diffusion Tube Bias Adjustment Factors 03/14 Issue of the Spreadsheet</t>
  </si>
  <si>
    <t>New (03/14) Factor</t>
  </si>
  <si>
    <t>7 studies were submitted but could not be included due to less than 9 valid data periods or poor data quality.</t>
  </si>
  <si>
    <t>Some Councils were unable to supply their studies as automatic data processing was incomplete by 14th March 2014.</t>
  </si>
  <si>
    <t>Cheshire West and Chester</t>
  </si>
  <si>
    <t>Borough Council of King's Lynn &amp; West Norfolk</t>
  </si>
  <si>
    <t>Medway</t>
  </si>
  <si>
    <t>Royal Borough Windsor and Maidenhead</t>
  </si>
  <si>
    <t>Leeds City Council 1</t>
  </si>
  <si>
    <t>Leeds City Council 2</t>
  </si>
  <si>
    <t>Stockport</t>
  </si>
  <si>
    <t>Leeds City Council 9</t>
  </si>
  <si>
    <t>Breckland Council</t>
  </si>
  <si>
    <t>Reigate and Banstead BC</t>
  </si>
  <si>
    <t>Maidstone Borough Council</t>
  </si>
  <si>
    <t>Dacorum Borough Council</t>
  </si>
  <si>
    <t xml:space="preserve">Watford Borough Council </t>
  </si>
  <si>
    <t>North Ayrshire Council</t>
  </si>
  <si>
    <t>southampton city council</t>
  </si>
  <si>
    <t>Diffusion Tube Bias Adjustment Factors 06/14 Issue of the Spreadsheet</t>
  </si>
  <si>
    <t>New (06/14) Update</t>
  </si>
  <si>
    <r>
      <t xml:space="preserve">6 </t>
    </r>
    <r>
      <rPr>
        <sz val="8"/>
        <color indexed="63"/>
        <rFont val="Arial"/>
        <family val="2"/>
      </rPr>
      <t xml:space="preserve">Tube precision is determined as follows: G = Good precision - coefficient of variation (CV) of diffusion tube replicates is considered G when the CV of eight or more periods is less than 20%, and the average CV of all monitoring periods is less than 10%; P = Poor precision - CV of four or more periods &gt;20% and/or average CV &gt;10%; S = Single tube, therefore not applicable; na = not available. </t>
    </r>
  </si>
  <si>
    <t>Horsham District Council</t>
  </si>
  <si>
    <t>West Oxfordshire District Council (WODC)</t>
  </si>
  <si>
    <r>
      <t>Overall Factor</t>
    </r>
    <r>
      <rPr>
        <b/>
        <vertAlign val="superscript"/>
        <sz val="8"/>
        <color indexed="10"/>
        <rFont val="Arial"/>
        <family val="2"/>
      </rPr>
      <t>3</t>
    </r>
    <r>
      <rPr>
        <b/>
        <sz val="8"/>
        <rFont val="Arial"/>
        <family val="2"/>
      </rPr>
      <t xml:space="preserve"> (44 studies)</t>
    </r>
  </si>
  <si>
    <r>
      <t>Overall Factor</t>
    </r>
    <r>
      <rPr>
        <b/>
        <vertAlign val="superscript"/>
        <sz val="8"/>
        <color indexed="10"/>
        <rFont val="Arial"/>
        <family val="2"/>
      </rPr>
      <t>3</t>
    </r>
    <r>
      <rPr>
        <b/>
        <sz val="8"/>
        <rFont val="Arial"/>
        <family val="2"/>
      </rPr>
      <t xml:space="preserve"> (36 studies)</t>
    </r>
  </si>
  <si>
    <t>Diffusion Tube Bias Adjustment Factors 09/14 Issue of the Spreadsheet</t>
  </si>
  <si>
    <t>New (09/14) Update</t>
  </si>
  <si>
    <t>Bristol City Council</t>
  </si>
  <si>
    <t>Falkirk</t>
  </si>
  <si>
    <t xml:space="preserve">ESG Didcot </t>
  </si>
  <si>
    <t xml:space="preserve">Marylebone Road Intercomparison </t>
  </si>
  <si>
    <t xml:space="preserve">ESG Glasgow </t>
  </si>
  <si>
    <t xml:space="preserve">Milton Keynes Council </t>
  </si>
  <si>
    <t xml:space="preserve">South Yorkshire Air Quality Samplers </t>
  </si>
  <si>
    <t xml:space="preserve">Edinburgh Scientific Services </t>
  </si>
  <si>
    <t xml:space="preserve">Glasgow Scientific Services </t>
  </si>
  <si>
    <t xml:space="preserve">West Yorkshire Analytical Services </t>
  </si>
  <si>
    <t xml:space="preserve">Staffordshire Scientific Services </t>
  </si>
  <si>
    <t xml:space="preserve">Tayside Scientific Services </t>
  </si>
  <si>
    <t>South Staffordshire District Council</t>
  </si>
  <si>
    <t>Trafford Council</t>
  </si>
  <si>
    <t>Wigan Council</t>
  </si>
  <si>
    <t>Tameside MBC</t>
  </si>
  <si>
    <t xml:space="preserve">Salford City Council </t>
  </si>
  <si>
    <t>Diffusion Tube Bias Adjustment Factors 03/15 Issue of the Spreadsheet</t>
  </si>
  <si>
    <t>8 studies were submitted but could not be included due to less than 9 valid data periods or poor data quality.</t>
  </si>
  <si>
    <t>Some Councils were unable to supply their studies as automatic data processing was incomplete by 9th March 2015.</t>
  </si>
  <si>
    <t>New (03/15) Factor</t>
  </si>
  <si>
    <t xml:space="preserve">Gradko </t>
  </si>
  <si>
    <t>Aberdeen City Council</t>
  </si>
  <si>
    <t>Vale of White Horse District Council</t>
  </si>
  <si>
    <t>Diffusion Tube Bias Adjustment Factors 06/15 Issue of the Spreadsheet</t>
  </si>
  <si>
    <t>New (06/15) Update</t>
  </si>
  <si>
    <t>11 studies were updated due to ratified data becoming available since the March 2015 revision</t>
  </si>
  <si>
    <t>11 studies were submitted but could not be included due to less than 9 valid data periods or poor data quality.</t>
  </si>
  <si>
    <t>Reigate and Banstead</t>
  </si>
  <si>
    <r>
      <t>Overall Factor</t>
    </r>
    <r>
      <rPr>
        <b/>
        <vertAlign val="superscript"/>
        <sz val="8"/>
        <color indexed="10"/>
        <rFont val="Arial"/>
        <family val="2"/>
      </rPr>
      <t>3</t>
    </r>
    <r>
      <rPr>
        <b/>
        <sz val="8"/>
        <rFont val="Arial"/>
        <family val="2"/>
      </rPr>
      <t xml:space="preserve"> (31 studies)</t>
    </r>
  </si>
  <si>
    <t>New (09/15) Update</t>
  </si>
  <si>
    <t>6 studies were updated due to ratified data becoming available since the June 2015 revision</t>
  </si>
  <si>
    <t>Diffusion Tube Bias Adjustment Factors 09/15 Issue of the Spreadsheet</t>
  </si>
  <si>
    <t>Ards and North Down Borough Council</t>
  </si>
  <si>
    <t xml:space="preserve">Breckland Council </t>
  </si>
  <si>
    <t>Cheltenham Borough Council</t>
  </si>
  <si>
    <t>Lisburn &amp; Castlereagh City Council</t>
  </si>
  <si>
    <t>North Lincolnshire</t>
  </si>
  <si>
    <t>Trafford</t>
  </si>
  <si>
    <t>Borough Council of King's Lynn and West Norfolk</t>
  </si>
  <si>
    <t>Middlesbrough</t>
  </si>
  <si>
    <t>SI</t>
  </si>
  <si>
    <t>Redcar &amp; Cleveland</t>
  </si>
  <si>
    <t>stockport SMBC</t>
  </si>
  <si>
    <t>Surrey Heath Borough Council</t>
  </si>
  <si>
    <t>Liverpool</t>
  </si>
  <si>
    <t>Oldham MBC</t>
  </si>
  <si>
    <t>Preston City Council</t>
  </si>
  <si>
    <t>Thurrock Borough Council</t>
  </si>
  <si>
    <t xml:space="preserve">Thanet District Council </t>
  </si>
  <si>
    <t>West Dorset District Council</t>
  </si>
  <si>
    <t>Salford Council</t>
  </si>
  <si>
    <t>Diffusion Tube Bias Adjustment Factors 03/16 Issue of the Spreadsheet</t>
  </si>
  <si>
    <t>14 studies were submitted but could not be included due to less than 9 valid data periods or poor data quality.</t>
  </si>
  <si>
    <t>Royal Borough of Windsor and Maidenhead</t>
  </si>
  <si>
    <t>Some Councils were unable to supply their studies as automatic data processing was incomplete by 10th March 2016.</t>
  </si>
  <si>
    <t>New (03/16) Factor</t>
  </si>
  <si>
    <t>Diffusion Tube Bias Adjustment Factors 03/16 V2 Issue of the Spreadsheet</t>
  </si>
  <si>
    <t>New (03/16 V2) Update</t>
  </si>
  <si>
    <t>4 studies had previously been incorrectly attributed to Gradko 20% TEA in water, whereas they were actually analysed by Glasgow Scientific Services</t>
  </si>
  <si>
    <t>Some Councils were unable to supply their studies as automatic data processing was incomplete by 23rd March 2016.</t>
  </si>
  <si>
    <t>Diffusion Tube Bias Adjustment Factors 04/16 Issue of the Spreadsheet</t>
  </si>
  <si>
    <t>New (04/16) Update</t>
  </si>
  <si>
    <t>1 study had previously been incorrectly attributed to Gradko 50% TEA in acetone, whereas they were actually analysed by Lambeth Scientific Services</t>
  </si>
  <si>
    <t>City of Edinburgh</t>
  </si>
  <si>
    <t>Diffusion Tube Bias Adjustment Factors 06/16 Issue of the Spreadsheet</t>
  </si>
  <si>
    <t>New (06/16) Update</t>
  </si>
  <si>
    <t>15 studies were updated due to ratified data becoming available since the April 2016 revision</t>
  </si>
  <si>
    <t>15 studies were submitted but could not be included due to less than 9 valid data periods or poor data quality.</t>
  </si>
  <si>
    <t>Spelthorne Borough Council</t>
  </si>
  <si>
    <t>Derry City and Strabane District Council</t>
  </si>
  <si>
    <t xml:space="preserve">Watford Borough Council  </t>
  </si>
  <si>
    <t>Hounslow Council</t>
  </si>
  <si>
    <r>
      <t>Overall Factor</t>
    </r>
    <r>
      <rPr>
        <b/>
        <vertAlign val="superscript"/>
        <sz val="8"/>
        <color indexed="10"/>
        <rFont val="Arial"/>
        <family val="2"/>
      </rPr>
      <t>3</t>
    </r>
    <r>
      <rPr>
        <b/>
        <sz val="8"/>
        <rFont val="Arial"/>
        <family val="2"/>
      </rPr>
      <t xml:space="preserve"> (29 studies)</t>
    </r>
  </si>
  <si>
    <r>
      <t>Overall Factor</t>
    </r>
    <r>
      <rPr>
        <b/>
        <vertAlign val="superscript"/>
        <sz val="8"/>
        <color indexed="10"/>
        <rFont val="Arial"/>
        <family val="2"/>
      </rPr>
      <t>3</t>
    </r>
    <r>
      <rPr>
        <b/>
        <sz val="8"/>
        <rFont val="Arial"/>
        <family val="2"/>
      </rPr>
      <t xml:space="preserve"> (30 studies)</t>
    </r>
  </si>
  <si>
    <t>Diffusion Tube Bias Adjustment Factors 09/16 Issue of the Spreadsheet</t>
  </si>
  <si>
    <t>New (09/16) Update</t>
  </si>
  <si>
    <t>1 study was updated due to ratified data becoming available since the June 2016 revision</t>
  </si>
  <si>
    <t>16 studies were submitted but could not be included due to less than 9 valid data periods or poor data quality.</t>
  </si>
  <si>
    <t>Cardiff City Council</t>
  </si>
  <si>
    <t>London Borough of Camden</t>
  </si>
  <si>
    <t xml:space="preserve">Royal Borough of Greenwich </t>
  </si>
  <si>
    <t xml:space="preserve">Vale of Glamorgan </t>
  </si>
  <si>
    <t>Wakefield Council</t>
  </si>
  <si>
    <t>City of London</t>
  </si>
  <si>
    <t>Eastleigh Borough Council</t>
  </si>
  <si>
    <t>Northampton</t>
  </si>
  <si>
    <t>Tunbridge Wells</t>
  </si>
  <si>
    <t>City of Wolverhampton Council</t>
  </si>
  <si>
    <t>Diffusion Tube Bias Adjustment Factors 03/17 Issue of the Spreadsheet</t>
  </si>
  <si>
    <t>New (03/17) Factor</t>
  </si>
  <si>
    <t>9 studies were submitted but could not be included due to less than 9 valid data periods or poor data quality.</t>
  </si>
  <si>
    <t>Some Councils were unable to supply their studies as automatic data processing was incomplete by 17th March 2017.</t>
  </si>
  <si>
    <t xml:space="preserve">1 summary was removed from the Gradko 20% TEA in water data set due to possible sampling artefacts </t>
  </si>
  <si>
    <t>Diffusion Tube Bias Adjustment Factors 03/17 V2 Issue of the Spreadsheet</t>
  </si>
  <si>
    <t>New (03/17 V2) Update</t>
  </si>
  <si>
    <t>City and County Swansea</t>
  </si>
  <si>
    <t>Redcar and Cleveland Borough Council</t>
  </si>
  <si>
    <t>Diffusion Tube Bias Adjustment Factors 06/17  Issue of the Spreadsheet</t>
  </si>
  <si>
    <t>New (06/17) Update</t>
  </si>
  <si>
    <t>17 studies were submitted but could not be included due to less than 9 valid data periods or poor data quality.</t>
  </si>
  <si>
    <t>8 studies were updated due to ratified data becoming available since the March 2017 update.</t>
  </si>
  <si>
    <t>Epsom &amp; Ewell Borough Council</t>
  </si>
  <si>
    <t>20% TEA in WATER</t>
  </si>
  <si>
    <t>20% TEA IN WATER</t>
  </si>
  <si>
    <r>
      <t>Overall Factor</t>
    </r>
    <r>
      <rPr>
        <b/>
        <vertAlign val="superscript"/>
        <sz val="8"/>
        <color indexed="10"/>
        <rFont val="Arial"/>
        <family val="2"/>
      </rPr>
      <t>3</t>
    </r>
    <r>
      <rPr>
        <b/>
        <sz val="8"/>
        <rFont val="Arial"/>
        <family val="2"/>
      </rPr>
      <t xml:space="preserve"> (32 studies)</t>
    </r>
  </si>
  <si>
    <r>
      <t>Overall Factor</t>
    </r>
    <r>
      <rPr>
        <b/>
        <vertAlign val="superscript"/>
        <sz val="8"/>
        <color indexed="10"/>
        <rFont val="Arial"/>
        <family val="2"/>
      </rPr>
      <t>3</t>
    </r>
    <r>
      <rPr>
        <b/>
        <sz val="8"/>
        <rFont val="Arial"/>
        <family val="2"/>
      </rPr>
      <t xml:space="preserve"> (6 study)</t>
    </r>
  </si>
  <si>
    <t>New (09/17) Update</t>
  </si>
  <si>
    <t>Diffusion Tube Bias Adjustment Factors 09/17  Issue of the Spreadsheet</t>
  </si>
  <si>
    <t>4 studies were updated due to ratified data becoming available since the June 2017 update.</t>
  </si>
  <si>
    <t>19 studies were submitted but could not be included due to less than 9 valid data periods or poor data quality.</t>
  </si>
  <si>
    <t>GRADKO</t>
  </si>
  <si>
    <t xml:space="preserve">GRADKO </t>
  </si>
  <si>
    <t>Bracknell Forest Borough Council</t>
  </si>
  <si>
    <t>Crawley Borough Council</t>
  </si>
  <si>
    <t xml:space="preserve">Fife Council </t>
  </si>
  <si>
    <t>West Berkshire</t>
  </si>
  <si>
    <t>The City of London Corporation</t>
  </si>
  <si>
    <t>Caerphilly CBC</t>
  </si>
  <si>
    <t>Leeds City Council 10</t>
  </si>
  <si>
    <t>Leeds City Council 4</t>
  </si>
  <si>
    <t>RBWM</t>
  </si>
  <si>
    <t>New (03/18) Factor</t>
  </si>
  <si>
    <t>Diffusion Tube Bias Adjustment Factors 03/18 Issue of the Spreadsheet</t>
  </si>
  <si>
    <t>6 studies were submitted but could not be included due to less than 9 valid data periods or poor data quality.</t>
  </si>
  <si>
    <t>Some Councils were unable to supply their studies as automatic data processing was incomplete by 22nd March 2018.</t>
  </si>
  <si>
    <t xml:space="preserve">Bury Council </t>
  </si>
  <si>
    <t>Royal Borough of Kensington and Chelsea</t>
  </si>
  <si>
    <t>Swansea Council</t>
  </si>
  <si>
    <t>The City of Edinburgh Council</t>
  </si>
  <si>
    <r>
      <t>Overall Factor</t>
    </r>
    <r>
      <rPr>
        <b/>
        <vertAlign val="superscript"/>
        <sz val="8"/>
        <color indexed="10"/>
        <rFont val="Arial"/>
        <family val="2"/>
      </rPr>
      <t>3</t>
    </r>
    <r>
      <rPr>
        <b/>
        <sz val="8"/>
        <rFont val="Arial"/>
        <family val="2"/>
      </rPr>
      <t xml:space="preserve"> (39 studies)</t>
    </r>
  </si>
  <si>
    <t>Diffusion Tube Bias Adjustment Factors 06/18  Issue of the Spreadsheet</t>
  </si>
  <si>
    <t>New (06/18) Update</t>
  </si>
  <si>
    <t>9 studies were updated due to ratified data becoming available since the March 2018.</t>
  </si>
  <si>
    <t>12 studies were submitted but could not be included due to less than 9 valid data periods or poor data quality.</t>
  </si>
  <si>
    <t>Bournemouth Borough Council</t>
  </si>
  <si>
    <t>Diffusion Tube Bias Adjustment Factors 09/18  Issue of the Spreadsheet</t>
  </si>
  <si>
    <t>New (09/18) Update</t>
  </si>
  <si>
    <t>A duplicate study was accidently included in the 06/19 addition for Kingston upon Hull City Council (ESG Didcot, 50% TEA in acetone), this has been deleted.</t>
  </si>
  <si>
    <t>2 new ESG Didcot, 50% TEA in acetone studies were received between the June and September update.</t>
  </si>
  <si>
    <t>1 study was updated due to ratified data becoming available since June 2018.</t>
  </si>
  <si>
    <t>Northampton Borough Council</t>
  </si>
  <si>
    <t>SOCOTEC Didcot</t>
  </si>
  <si>
    <t>Knowsley MBC</t>
  </si>
  <si>
    <t>Sheffield City Council</t>
  </si>
  <si>
    <t>stockport</t>
  </si>
  <si>
    <t xml:space="preserve">Leeds City Council </t>
  </si>
  <si>
    <t>Oldham Council</t>
  </si>
  <si>
    <t>Reigate and Banstead BC (Note tubes set up at Croydon 7 site)</t>
  </si>
  <si>
    <t>SOCOTEC Glasgow</t>
  </si>
  <si>
    <t>Elmbridge Borough Council</t>
  </si>
  <si>
    <t>Diffusion Tube Bias Adjustment Factors 03/19 Issue of the Spreadsheet</t>
  </si>
  <si>
    <t>New (03/19) Factor</t>
  </si>
  <si>
    <t>4 studies were submitted but could not be included due to less than 9 valid data periods or poor data quality.</t>
  </si>
  <si>
    <r>
      <t>Some Councils were unable to supply their studies as automatic data processing was incomplete by 19</t>
    </r>
    <r>
      <rPr>
        <vertAlign val="superscript"/>
        <sz val="10"/>
        <rFont val="Arial"/>
        <family val="2"/>
      </rPr>
      <t>th</t>
    </r>
    <r>
      <rPr>
        <sz val="10"/>
        <rFont val="Arial"/>
        <family val="2"/>
      </rPr>
      <t xml:space="preserve"> March 2018.</t>
    </r>
  </si>
  <si>
    <t>Socotec Didcot</t>
  </si>
  <si>
    <t xml:space="preserve">Ipswich Borough Council </t>
  </si>
  <si>
    <t>Socotec Glasgow</t>
  </si>
  <si>
    <t>Blackburn with Darwen Borogh Council</t>
  </si>
  <si>
    <t xml:space="preserve">Dartford Borough Council </t>
  </si>
  <si>
    <t xml:space="preserve">Sevenoaks District Council </t>
  </si>
  <si>
    <t>Diffusion Tube Bias Adjustment Factors 06/19  Issue of the Spreadsheet</t>
  </si>
  <si>
    <t>New (06/19) Update</t>
  </si>
  <si>
    <t>16 studies were updated due to ratified data becoming available since the March 2019 release.</t>
  </si>
  <si>
    <t>BCP Council (Bournemmouth Borough Council)</t>
  </si>
  <si>
    <r>
      <t>Overall Factor</t>
    </r>
    <r>
      <rPr>
        <b/>
        <vertAlign val="superscript"/>
        <sz val="8"/>
        <color indexed="10"/>
        <rFont val="Arial"/>
        <family val="2"/>
      </rPr>
      <t>3</t>
    </r>
    <r>
      <rPr>
        <b/>
        <sz val="8"/>
        <rFont val="Arial"/>
        <family val="2"/>
      </rPr>
      <t xml:space="preserve"> (40 studies)</t>
    </r>
  </si>
  <si>
    <t>Diffusion Tube Bias Adjustment Factors 09/19  Issue of the Spreadsheet</t>
  </si>
  <si>
    <t>New (09/19) Update</t>
  </si>
  <si>
    <t>5 studies were submitted but could not be included due to less than 9 valid data periods or poor data quality.</t>
  </si>
  <si>
    <t>4 studies were updated due to ratified data becoming available since the June 2019 release.</t>
  </si>
  <si>
    <t>Blackburn with darwen Borough Council</t>
  </si>
  <si>
    <t>Leicester City Council</t>
  </si>
  <si>
    <t xml:space="preserve">Dumfries &amp; Galloway Council </t>
  </si>
  <si>
    <t xml:space="preserve">Socotec Glasgow </t>
  </si>
  <si>
    <t>Ipswich Boorough council</t>
  </si>
  <si>
    <t xml:space="preserve">Swale BC </t>
  </si>
  <si>
    <t>North Herts DC</t>
  </si>
  <si>
    <t>Waverley Borough Council</t>
  </si>
  <si>
    <t>New (03/20) Factor</t>
  </si>
  <si>
    <t>Reigate and Banstead BC (RG3)</t>
  </si>
  <si>
    <t>Reigate and Banstead BC (RG1)</t>
  </si>
  <si>
    <t>Reigate and Banstead BC RG2(6)</t>
  </si>
  <si>
    <t>Bureau Veritas</t>
  </si>
  <si>
    <t>Croydon</t>
  </si>
  <si>
    <t>Greenwich</t>
  </si>
  <si>
    <t>Newham</t>
  </si>
  <si>
    <t>South Oxfordshire Distric Council</t>
  </si>
  <si>
    <t xml:space="preserve">City of Edinburgh Council </t>
  </si>
  <si>
    <t>London Borough of ealing</t>
  </si>
  <si>
    <t>Diffusion Tube Bias Adjustment Factors 06/20  Issue of the Spreadsheet</t>
  </si>
  <si>
    <t>New (06/20) Update</t>
  </si>
  <si>
    <t>LAQMHelpdesk@bureauveritas.com</t>
  </si>
  <si>
    <r>
      <t>If you have your own co-location study then see footnote</t>
    </r>
    <r>
      <rPr>
        <vertAlign val="superscript"/>
        <sz val="10"/>
        <color indexed="10"/>
        <rFont val="Arial"/>
        <family val="2"/>
      </rPr>
      <t>4</t>
    </r>
    <r>
      <rPr>
        <sz val="9"/>
        <rFont val="Arial"/>
        <family val="2"/>
      </rPr>
      <t>.  If uncertain what to do then contact the Local Air Quality Management Helpdesk at LAQMHelpdesk@bureauveritas.com or 0800 0327953</t>
    </r>
    <r>
      <rPr>
        <sz val="9"/>
        <color indexed="48"/>
        <rFont val="Arial"/>
        <family val="2"/>
      </rPr>
      <t xml:space="preserve">  </t>
    </r>
  </si>
  <si>
    <t>Backpool Council</t>
  </si>
  <si>
    <t xml:space="preserve">Swansea Council </t>
  </si>
  <si>
    <t>Diffusion Tube Bias Adjustment Factors 09/20  Issue of the Spreadsheet</t>
  </si>
  <si>
    <t>New (09/20) Update</t>
  </si>
  <si>
    <t>Diffusion Tube Bias Adjustment Factors 03/20 Issue of the Spreadsheet</t>
  </si>
  <si>
    <t>0 studies were updated due to ratified data becoming available since the June 2020 release.</t>
  </si>
  <si>
    <t>17 studies were updated due to ratified data becoming available since the March 2010 release.</t>
  </si>
  <si>
    <t>East Suffolk Council</t>
  </si>
  <si>
    <t>Ipswich Borough Council</t>
  </si>
  <si>
    <t>SOUTHAMPTON CITY COUNCIL</t>
  </si>
  <si>
    <t>Redcar &amp; Cleveland Borough Council</t>
  </si>
  <si>
    <t>Monmouthshire County Concil</t>
  </si>
  <si>
    <t>Spelthorne Borough Counci</t>
  </si>
  <si>
    <t>Nottingham City Council</t>
  </si>
  <si>
    <t>South Oxfordshire District Council</t>
  </si>
  <si>
    <t xml:space="preserve">Dudley MBC </t>
  </si>
  <si>
    <t>Diffusion Tube Bias Adjustment Factors 03/21 Issue of the Spreadsheet</t>
  </si>
  <si>
    <t>New (03/21) Factor</t>
  </si>
  <si>
    <t>Middlesbrough Council</t>
  </si>
  <si>
    <t>Huntingdonshire District Council</t>
  </si>
  <si>
    <t>50% Tea in Acetone</t>
  </si>
  <si>
    <t xml:space="preserve">Slough Borough Council </t>
  </si>
  <si>
    <t xml:space="preserve">50% TEA in Acetone </t>
  </si>
  <si>
    <r>
      <t>Overall Factor</t>
    </r>
    <r>
      <rPr>
        <b/>
        <vertAlign val="superscript"/>
        <sz val="8"/>
        <color indexed="10"/>
        <rFont val="Arial"/>
        <family val="2"/>
      </rPr>
      <t>3</t>
    </r>
    <r>
      <rPr>
        <b/>
        <sz val="8"/>
        <rFont val="Arial"/>
        <family val="2"/>
      </rPr>
      <t xml:space="preserve"> (24 studies)</t>
    </r>
  </si>
  <si>
    <t>Diffusion Tube Bias Adjustment Factors 06/21  Issue of the Spreadsheet</t>
  </si>
  <si>
    <t>New (06/21) Update</t>
  </si>
  <si>
    <t>12 studies were updated due to ratified data becoming available since the March 2021 release.</t>
  </si>
  <si>
    <t>20 studies were submitted but could not be included due to less than 9 valid data periods or poor data quality.</t>
  </si>
  <si>
    <t>The change in the Somerset County Council Bias Factor is due to the inclusion of 8 more studies, which brings the BF in line with 2019.</t>
  </si>
  <si>
    <t>Although studies from both Medway and Fareham Councils had low bias adjustment factors, 0.51 &amp; 0.56 respectively, these were included as they had passed the required QA checks</t>
  </si>
  <si>
    <t>East Herts District Council</t>
  </si>
  <si>
    <t>Reigate and Banstead BC (RG7)</t>
  </si>
  <si>
    <t>New (09/21) Update</t>
  </si>
  <si>
    <t>Diffusion Tube Bias Adjustment Factors 09/21  Issue of the Spreadsheet</t>
  </si>
  <si>
    <t>2 studies were updated due to ratified data becoming available since the June 2021 release.</t>
  </si>
  <si>
    <t>28 studies were submitted but could not be included due to less than 9 valid data periods or poor data quality.</t>
  </si>
  <si>
    <t>The Lambeth factor was incorrectly entered in the June release of the database and should have read 0.96, hence the chance on 0.01 in the table above.</t>
  </si>
  <si>
    <t>1 of the these ratified resubmissions (Glasgow Scientific Services) reduced the data capture of the automatic analyser to below 9 periods of data with a data capture of &gt;=95%. Therefore this study was removed from the database.</t>
  </si>
  <si>
    <t>1 study was not included due to unrepresentative low concentrations.</t>
  </si>
  <si>
    <t>1 study was not included due to unrepresentative low concentrations</t>
  </si>
  <si>
    <t>Newcastle under Lyme Borough Souncil</t>
  </si>
  <si>
    <t>West Northamptonshire Council</t>
  </si>
  <si>
    <t>Birmingham City Council</t>
  </si>
  <si>
    <t>Oldham Borough Council</t>
  </si>
  <si>
    <t>Brent Council</t>
  </si>
  <si>
    <t>Bridgend Borough County Council / Shared Regulatory Services</t>
  </si>
  <si>
    <t xml:space="preserve">Derry City and Strabane District Council </t>
  </si>
  <si>
    <t>Lambeth</t>
  </si>
  <si>
    <t>Merton Council</t>
  </si>
  <si>
    <t>New (03/22) Factor</t>
  </si>
  <si>
    <t>Diffusion Tube Bias Adjustment Factors 03/22 Issue of the Spreadsheet</t>
  </si>
  <si>
    <t>3 studies were submitted but could not be included due to less than 9 valid data periods or poor data quality.</t>
  </si>
  <si>
    <t>The bias adjustment factor for Glasgow Scientific Services should be treated with caution as 4 of the 6 studies gave a bias adjustment factor greater than 1.17 when the factor is generally expected to be &lt;1</t>
  </si>
  <si>
    <t>Torfaen County Borough Council</t>
  </si>
  <si>
    <t>Diffusion Tube Bias Adjustment Factors 06/22  Issue of the Spreadsheet</t>
  </si>
  <si>
    <t>New (06/22) Update</t>
  </si>
  <si>
    <t>6 studies were updated due to ratified data becoming available since the March 2022 release. This only affected the Aberdeen Scientific Services Factor.</t>
  </si>
  <si>
    <t>2 additional studies were submitted but could not be included due to less than 9 valid data periods or poor data quality. In total 5 such studies were submitted in 2022.</t>
  </si>
  <si>
    <t>The bias adjustment factor for Glasgow Scientific Services should be treated with caution as 4 of the 7 studies gave a bias adjustment factor greater than 1.17 when the factor is generally expected to be &lt;1</t>
  </si>
  <si>
    <t>Mid and East Antrim Borough Council</t>
  </si>
  <si>
    <r>
      <t>Overall Factor</t>
    </r>
    <r>
      <rPr>
        <b/>
        <vertAlign val="superscript"/>
        <sz val="8"/>
        <color indexed="10"/>
        <rFont val="Arial"/>
        <family val="2"/>
      </rPr>
      <t>3</t>
    </r>
    <r>
      <rPr>
        <b/>
        <sz val="8"/>
        <rFont val="Arial"/>
        <family val="2"/>
      </rPr>
      <t xml:space="preserve"> (28 studies)</t>
    </r>
  </si>
  <si>
    <t>Diffusion Tube Bias Adjustment Factors 09/22  Issue of the Spreadsheet</t>
  </si>
  <si>
    <t>New (09/22) Update</t>
  </si>
  <si>
    <t>The large change in factor for Milton Keynes Council was due to the number of studies going from 1 to 4.</t>
  </si>
  <si>
    <t>0 studies were updated due to ratified data becoming available since the June 2022 release.</t>
  </si>
  <si>
    <t>The National Diffusion Tube Bias Adjustment Factor Spreadsheet will be next updated at the end of March 2023</t>
  </si>
  <si>
    <t>Spreadsheet Version Number: 03/23</t>
  </si>
  <si>
    <t>This spreadsheet will be updated at the end of June 2023</t>
  </si>
  <si>
    <t>Adur District Council</t>
  </si>
  <si>
    <t>Bridgend Council</t>
  </si>
  <si>
    <t>Cardiff Council / Shared Regulatory Services</t>
  </si>
  <si>
    <t>East Devon District Council</t>
  </si>
  <si>
    <t xml:space="preserve">Glasgow City Council </t>
  </si>
  <si>
    <t>Plymouth City Council</t>
  </si>
  <si>
    <t>Hertsmere Borough Council</t>
  </si>
  <si>
    <t>Worcestershire</t>
  </si>
  <si>
    <r>
      <t>Overall Factor</t>
    </r>
    <r>
      <rPr>
        <b/>
        <vertAlign val="superscript"/>
        <sz val="8"/>
        <color indexed="10"/>
        <rFont val="Arial"/>
        <family val="2"/>
      </rPr>
      <t>3</t>
    </r>
    <r>
      <rPr>
        <b/>
        <sz val="8"/>
        <rFont val="Arial"/>
        <family val="2"/>
      </rPr>
      <t xml:space="preserve"> (26 studies)</t>
    </r>
  </si>
  <si>
    <r>
      <t>1</t>
    </r>
    <r>
      <rPr>
        <sz val="8"/>
        <rFont val="Arial"/>
        <family val="2"/>
      </rPr>
      <t xml:space="preserve"> For Casella Stanger/Bureau Veritas (NOT Bureau Veritas Labs) use Gradko 50% TEA in Acetone.  
For Casella Seal/GMSS/Casella CRE/Bureau Veritas Labs/Eurofins/ use Environmental Scientific Groups.         
From 2011 for Environmental Scientific Groups use ESG Glasgow.                                                                                                                                                                                                                                                              From 2011 for Harwell Scientific Services use ESG Didcot.                                                                                                                                                                                                                                                                                         For 2017 for SOCOTEC use ESG Didcot, as name changed mid year.                                                                                                                                                                                                                                                                For 2018 SOCOTEC entered as Didcot and Glasgow. Glasgow analysis lab moved to Didcot mid 2018.
For Staffordshire CC SS/Staffordshire County Analyst use Staffordshire Scientific Services.
For Bodycote Health Sciences and Clyde Analytical Laboratories use Exova.
For Rotherham MBC use South Yorkshire Labs.
For Dundee CC use Tayside SS.
For Leicester Scientific Services use Staffordshire Scientific Services.                                                                                                                                                                                                                                            For South Yorkshire Air Quality Samplers use South Yorkshire Labs.  As of January 2010 sampler body changed. As of April 2010 sampler cap changed.                                                                                                                                                                                                                                                                                                                                                                                                                         Lancashire County Analysts withdrew from the Field intercomparison at the end of 2010. No submissions were supplied in 2011.                                                                                                                                                                                                            Walsall MBC closed in March 2011.                                                                                                                                                                                                                                                                                                                                                              Bristol Scientific Services closed at the end of 2011.                                                                                                                                                                                                                                                                                              Somerset County Council did not start the Marylebone road intercomparison until June 2012.                                                                                                                                                                 Exova stopped providing diffusion tubes at the end of 2013.                                                                                                                                                                                                                                                                                  Kent Scientific Services stopped providing diffusion tubes at the end of 2013.                                                                                                                                                                                                                    Kirklees Council stopped providing diffusion tubes in the middle of 2016.                                                                                                                                                                                                                      Northampton BC stopped providing diffusion tubes in 2017.                                                                                                                                                                                                                                                                                 2018 - Gradko preparation method for 50% TEA in acetone tubes changed from pipetting to dipping of grids to coat them in TEA.
West Yorkshire Analytical Services stopped providing diffusion tubes in 2020.
South Yorkshire Air Quality Samplers stopped providing diffusion tubes in 2022.</t>
    </r>
  </si>
  <si>
    <t>Diffusion Tube Bias Adjustment Factors 03/23 Issue of the Spreadsheet</t>
  </si>
  <si>
    <t>Factors for 2022 are very similar to 2021 with the exception of Milton Keynes Council, which only has 1 study in 2022 so far.</t>
  </si>
  <si>
    <t>There is also a large spread in bias factors (0.78 - 1.33).</t>
  </si>
  <si>
    <r>
      <t xml:space="preserve">The diffusion tubes under read the automatic analyser at concentrations below 21 </t>
    </r>
    <r>
      <rPr>
        <sz val="10"/>
        <rFont val="Symbol"/>
        <family val="1"/>
        <charset val="2"/>
      </rPr>
      <t>m</t>
    </r>
    <r>
      <rPr>
        <sz val="10"/>
        <rFont val="Arial"/>
        <family val="2"/>
      </rPr>
      <t>g/m</t>
    </r>
    <r>
      <rPr>
        <vertAlign val="superscript"/>
        <sz val="10"/>
        <rFont val="Arial"/>
        <family val="2"/>
      </rPr>
      <t>3</t>
    </r>
    <r>
      <rPr>
        <sz val="10"/>
        <rFont val="Arial"/>
        <family val="2"/>
      </rPr>
      <t xml:space="preserve"> and over read the automatic analyser at concentrations greater than 27 </t>
    </r>
    <r>
      <rPr>
        <sz val="10"/>
        <rFont val="Symbol"/>
        <family val="1"/>
        <charset val="2"/>
      </rPr>
      <t>m</t>
    </r>
    <r>
      <rPr>
        <sz val="10"/>
        <rFont val="Arial"/>
        <family val="2"/>
      </rPr>
      <t>g/m</t>
    </r>
    <r>
      <rPr>
        <vertAlign val="superscript"/>
        <sz val="10"/>
        <rFont val="Arial"/>
        <family val="2"/>
      </rPr>
      <t>3</t>
    </r>
    <r>
      <rPr>
        <sz val="10"/>
        <rFont val="Arial"/>
        <family val="2"/>
      </rPr>
      <t>.</t>
    </r>
  </si>
  <si>
    <t>2 studies were submitted for 2022 data that  could not be included due to less than 9 valid data periods or poor data quality.</t>
  </si>
  <si>
    <t xml:space="preserve">Glasgow Scientific Services factor should be treated with caution as there is not a good linear relationship between the diffusion tube concentrations and the automatic analyser concentrations. </t>
  </si>
  <si>
    <t>Blackburn With Darwen Bc</t>
  </si>
  <si>
    <t>Kingston Upon Hull City Council</t>
  </si>
  <si>
    <t>Lb Newham</t>
  </si>
  <si>
    <t>Ards And North Down Borough Council</t>
  </si>
  <si>
    <t>City Of York Council</t>
  </si>
  <si>
    <t>Nfdc</t>
  </si>
  <si>
    <t xml:space="preserve">City Of London </t>
  </si>
  <si>
    <t>London Borough Of Croydon</t>
  </si>
  <si>
    <t>Royal Borough Of Windsor And Maidenhead</t>
  </si>
  <si>
    <t>Sandwell Mbc</t>
  </si>
  <si>
    <t>Stoke-On-Trent City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</si>
</sst>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Arial"/>
    </font>
    <font>
      <sz val="10"/>
      <name val="Arial"/>
      <family val="2"/>
    </font>
    <font>
      <b/>
      <sz val="10"/>
      <name val="Arial"/>
      <family val="2"/>
    </font>
    <font>
      <u/>
      <sz val="10"/>
      <color indexed="12"/>
      <name val="Arial"/>
      <family val="2"/>
    </font>
    <font>
      <sz val="12"/>
      <name val="Arial"/>
      <family val="2"/>
    </font>
    <font>
      <b/>
      <sz val="11"/>
      <name val="Arial"/>
      <family val="2"/>
    </font>
    <font>
      <sz val="11"/>
      <name val="Arial"/>
      <family val="2"/>
    </font>
    <font>
      <sz val="18"/>
      <name val="Arial"/>
      <family val="2"/>
    </font>
    <font>
      <sz val="10"/>
      <name val="Arial"/>
      <family val="2"/>
    </font>
    <font>
      <b/>
      <vertAlign val="superscript"/>
      <sz val="10"/>
      <color indexed="10"/>
      <name val="Arial"/>
      <family val="2"/>
    </font>
    <font>
      <sz val="9"/>
      <name val="Arial"/>
      <family val="2"/>
    </font>
    <font>
      <sz val="8"/>
      <name val="Arial"/>
      <family val="2"/>
    </font>
    <font>
      <sz val="8"/>
      <color indexed="10"/>
      <name val="Arial"/>
      <family val="2"/>
    </font>
    <font>
      <b/>
      <sz val="9"/>
      <name val="Arial"/>
      <family val="2"/>
    </font>
    <font>
      <sz val="7"/>
      <name val="Arial"/>
      <family val="2"/>
    </font>
    <font>
      <b/>
      <sz val="9"/>
      <color indexed="10"/>
      <name val="Arial"/>
      <family val="2"/>
    </font>
    <font>
      <b/>
      <sz val="8"/>
      <name val="Arial"/>
      <family val="2"/>
    </font>
    <font>
      <b/>
      <vertAlign val="superscript"/>
      <sz val="8"/>
      <color indexed="10"/>
      <name val="Arial"/>
      <family val="2"/>
    </font>
    <font>
      <b/>
      <sz val="8"/>
      <color indexed="12"/>
      <name val="Arial"/>
      <family val="2"/>
    </font>
    <font>
      <b/>
      <sz val="9"/>
      <name val="Symbol"/>
      <family val="1"/>
      <charset val="2"/>
    </font>
    <font>
      <sz val="9"/>
      <name val="Symbol"/>
      <family val="1"/>
      <charset val="2"/>
    </font>
    <font>
      <sz val="6"/>
      <name val="Arial"/>
      <family val="2"/>
    </font>
    <font>
      <sz val="6"/>
      <color indexed="10"/>
      <name val="Arial"/>
      <family val="2"/>
    </font>
    <font>
      <vertAlign val="superscript"/>
      <sz val="10"/>
      <color indexed="10"/>
      <name val="Arial"/>
      <family val="2"/>
    </font>
    <font>
      <sz val="8"/>
      <color indexed="43"/>
      <name val="Arial"/>
      <family val="2"/>
    </font>
    <font>
      <b/>
      <sz val="9"/>
      <color indexed="15"/>
      <name val="Arial"/>
      <family val="2"/>
    </font>
    <font>
      <u/>
      <sz val="9"/>
      <name val="Arial"/>
      <family val="2"/>
    </font>
    <font>
      <sz val="8"/>
      <name val="Arial"/>
      <family val="2"/>
    </font>
    <font>
      <b/>
      <vertAlign val="superscript"/>
      <sz val="9"/>
      <color indexed="10"/>
      <name val="Arial"/>
      <family val="2"/>
    </font>
    <font>
      <u/>
      <sz val="8"/>
      <color indexed="12"/>
      <name val="Arial"/>
      <family val="2"/>
    </font>
    <font>
      <b/>
      <sz val="8"/>
      <name val="Arial"/>
      <family val="2"/>
    </font>
    <font>
      <sz val="10"/>
      <name val="Arial"/>
      <family val="2"/>
    </font>
    <font>
      <sz val="9"/>
      <color indexed="48"/>
      <name val="Arial"/>
      <family val="2"/>
    </font>
    <font>
      <b/>
      <vertAlign val="superscript"/>
      <sz val="9"/>
      <name val="Arial"/>
      <family val="2"/>
    </font>
    <font>
      <b/>
      <sz val="9"/>
      <color indexed="12"/>
      <name val="Arial"/>
      <family val="2"/>
    </font>
    <font>
      <b/>
      <sz val="18"/>
      <color indexed="9"/>
      <name val="Arial"/>
      <family val="2"/>
    </font>
    <font>
      <sz val="10"/>
      <color indexed="9"/>
      <name val="Arial"/>
      <family val="2"/>
    </font>
    <font>
      <b/>
      <sz val="10"/>
      <color indexed="9"/>
      <name val="Arial"/>
      <family val="2"/>
    </font>
    <font>
      <u/>
      <sz val="10"/>
      <color indexed="12"/>
      <name val="Arial"/>
      <family val="2"/>
    </font>
    <font>
      <sz val="10"/>
      <color indexed="9"/>
      <name val="Arial"/>
      <family val="2"/>
    </font>
    <font>
      <b/>
      <u/>
      <sz val="10"/>
      <color indexed="9"/>
      <name val="Arial"/>
      <family val="2"/>
    </font>
    <font>
      <sz val="10"/>
      <color indexed="9"/>
      <name val="Arial"/>
      <family val="2"/>
    </font>
    <font>
      <sz val="8"/>
      <color indexed="63"/>
      <name val="Arial"/>
      <family val="2"/>
    </font>
    <font>
      <sz val="10"/>
      <name val="Times New Roman"/>
      <family val="1"/>
    </font>
    <font>
      <vertAlign val="superscript"/>
      <sz val="10"/>
      <name val="Arial"/>
      <family val="2"/>
    </font>
    <font>
      <sz val="10"/>
      <name val="Symbol"/>
      <family val="1"/>
      <charset val="2"/>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DBAC13"/>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20">
    <xf numFmtId="0" fontId="0" fillId="0" borderId="0" xfId="0"/>
    <xf numFmtId="0" fontId="0" fillId="0" borderId="0" xfId="0" applyAlignment="1">
      <alignment horizontal="center"/>
    </xf>
    <xf numFmtId="0" fontId="6" fillId="0" borderId="0" xfId="0" applyFont="1"/>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0" fontId="26" fillId="2" borderId="1" xfId="0" applyFont="1" applyFill="1" applyBorder="1" applyAlignment="1">
      <alignment horizontal="center" vertical="center" wrapText="1"/>
    </xf>
    <xf numFmtId="0" fontId="31" fillId="0" borderId="0" xfId="0" applyFont="1"/>
    <xf numFmtId="0" fontId="0" fillId="0" borderId="0" xfId="0" applyFill="1"/>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1" fillId="3" borderId="10" xfId="0" applyFont="1" applyFill="1" applyBorder="1" applyAlignment="1">
      <alignment horizontal="center"/>
    </xf>
    <xf numFmtId="0" fontId="0" fillId="0" borderId="1" xfId="0" applyBorder="1"/>
    <xf numFmtId="0" fontId="0" fillId="4" borderId="0" xfId="0" applyFill="1"/>
    <xf numFmtId="0" fontId="7"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horizontal="center" vertical="center" wrapText="1"/>
    </xf>
    <xf numFmtId="0" fontId="6" fillId="4" borderId="0" xfId="0" applyFont="1" applyFill="1"/>
    <xf numFmtId="0" fontId="1" fillId="4" borderId="0" xfId="0" applyFont="1" applyFill="1"/>
    <xf numFmtId="0" fontId="0" fillId="4" borderId="0" xfId="0" applyFill="1" applyAlignment="1">
      <alignment vertical="center" wrapText="1"/>
    </xf>
    <xf numFmtId="0" fontId="0" fillId="4" borderId="0" xfId="0" applyFill="1" applyBorder="1"/>
    <xf numFmtId="0" fontId="0" fillId="4" borderId="0" xfId="0" applyFill="1" applyAlignment="1" applyProtection="1"/>
    <xf numFmtId="2" fontId="0" fillId="4" borderId="0" xfId="0" applyNumberFormat="1" applyFill="1" applyProtection="1"/>
    <xf numFmtId="0" fontId="0" fillId="4" borderId="0" xfId="0" applyFill="1" applyProtection="1"/>
    <xf numFmtId="2" fontId="0" fillId="4" borderId="0" xfId="0" applyNumberFormat="1" applyFill="1"/>
    <xf numFmtId="0" fontId="31" fillId="4" borderId="0" xfId="0" applyFont="1" applyFill="1"/>
    <xf numFmtId="0" fontId="0" fillId="4" borderId="0" xfId="0" applyFill="1" applyAlignment="1" applyProtection="1">
      <alignment vertical="center" wrapText="1"/>
    </xf>
    <xf numFmtId="0" fontId="0" fillId="4" borderId="0" xfId="0" applyFill="1" applyAlignment="1"/>
    <xf numFmtId="0" fontId="9" fillId="4" borderId="0" xfId="0" applyFont="1" applyFill="1" applyBorder="1" applyAlignment="1" applyProtection="1">
      <alignment vertical="center" wrapText="1"/>
    </xf>
    <xf numFmtId="0" fontId="0" fillId="4" borderId="0" xfId="0" applyFill="1" applyBorder="1" applyAlignment="1">
      <alignment vertical="center"/>
    </xf>
    <xf numFmtId="0" fontId="0" fillId="4" borderId="0" xfId="0" applyFill="1" applyBorder="1" applyAlignment="1"/>
    <xf numFmtId="0" fontId="0" fillId="4" borderId="0" xfId="0" applyFill="1" applyBorder="1" applyAlignment="1" applyProtection="1"/>
    <xf numFmtId="0" fontId="36" fillId="5" borderId="0" xfId="0" applyFont="1" applyFill="1" applyAlignment="1"/>
    <xf numFmtId="0" fontId="0" fillId="6" borderId="4" xfId="0" applyFill="1" applyBorder="1" applyAlignment="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2" fontId="16"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xf numFmtId="2" fontId="11"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NumberFormat="1" applyFont="1" applyFill="1" applyBorder="1" applyAlignment="1">
      <alignment horizontal="center"/>
    </xf>
    <xf numFmtId="0" fontId="24" fillId="4" borderId="1" xfId="0" applyFont="1" applyFill="1" applyBorder="1" applyAlignment="1">
      <alignment horizontal="center"/>
    </xf>
    <xf numFmtId="0" fontId="11" fillId="4" borderId="2" xfId="0" applyFont="1" applyFill="1" applyBorder="1" applyAlignment="1">
      <alignment horizontal="left"/>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3" xfId="0" applyFont="1" applyFill="1" applyBorder="1" applyAlignment="1"/>
    <xf numFmtId="0" fontId="11" fillId="4" borderId="8" xfId="0" applyFont="1" applyFill="1" applyBorder="1" applyAlignment="1">
      <alignment horizontal="center"/>
    </xf>
    <xf numFmtId="0" fontId="27" fillId="4" borderId="1" xfId="0" applyFont="1" applyFill="1" applyBorder="1" applyAlignment="1">
      <alignment horizontal="left"/>
    </xf>
    <xf numFmtId="0" fontId="27" fillId="4" borderId="1" xfId="0" applyFont="1" applyFill="1" applyBorder="1" applyAlignment="1">
      <alignment horizontal="center"/>
    </xf>
    <xf numFmtId="0" fontId="27" fillId="4" borderId="1" xfId="0" applyFont="1" applyFill="1" applyBorder="1" applyAlignment="1"/>
    <xf numFmtId="0" fontId="27" fillId="4" borderId="8" xfId="0" applyFont="1" applyFill="1" applyBorder="1" applyAlignment="1">
      <alignment horizontal="center"/>
    </xf>
    <xf numFmtId="1" fontId="27" fillId="4" borderId="1" xfId="0" applyNumberFormat="1" applyFont="1" applyFill="1" applyBorder="1" applyAlignment="1">
      <alignment horizontal="center"/>
    </xf>
    <xf numFmtId="164" fontId="27" fillId="4" borderId="1" xfId="0" applyNumberFormat="1" applyFont="1" applyFill="1" applyBorder="1" applyAlignment="1">
      <alignment horizontal="center"/>
    </xf>
    <xf numFmtId="0" fontId="11" fillId="4" borderId="2" xfId="0" applyFont="1" applyFill="1" applyBorder="1" applyAlignment="1"/>
    <xf numFmtId="0" fontId="16" fillId="4" borderId="6" xfId="0" applyFont="1" applyFill="1" applyBorder="1" applyAlignment="1">
      <alignment horizontal="center"/>
    </xf>
    <xf numFmtId="1" fontId="11" fillId="4" borderId="2" xfId="0" applyNumberFormat="1" applyFont="1" applyFill="1" applyBorder="1" applyAlignment="1">
      <alignment horizontal="center"/>
    </xf>
    <xf numFmtId="0" fontId="11" fillId="4" borderId="10" xfId="0" applyFont="1" applyFill="1" applyBorder="1" applyAlignment="1">
      <alignment horizontal="center"/>
    </xf>
    <xf numFmtId="2" fontId="18" fillId="7" borderId="11" xfId="0" applyNumberFormat="1" applyFont="1" applyFill="1" applyBorder="1" applyAlignment="1">
      <alignment horizontal="center"/>
    </xf>
    <xf numFmtId="2" fontId="18" fillId="7" borderId="12" xfId="0" applyNumberFormat="1"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0" xfId="0" applyFont="1" applyFill="1" applyBorder="1" applyAlignment="1">
      <alignment horizontal="center"/>
    </xf>
    <xf numFmtId="0" fontId="16" fillId="3" borderId="14" xfId="0" applyFont="1" applyFill="1" applyBorder="1" applyAlignment="1">
      <alignment horizontal="center"/>
    </xf>
    <xf numFmtId="9" fontId="11" fillId="3" borderId="1" xfId="0" applyNumberFormat="1" applyFont="1" applyFill="1" applyBorder="1" applyAlignment="1">
      <alignment horizontal="left"/>
    </xf>
    <xf numFmtId="0" fontId="2" fillId="2" borderId="1" xfId="0" applyFont="1" applyFill="1" applyBorder="1" applyAlignment="1">
      <alignment horizontal="center"/>
    </xf>
    <xf numFmtId="0" fontId="37" fillId="5" borderId="10" xfId="0" applyFont="1" applyFill="1" applyBorder="1"/>
    <xf numFmtId="0" fontId="36" fillId="5" borderId="4" xfId="0" applyFont="1" applyFill="1" applyBorder="1"/>
    <xf numFmtId="0" fontId="36" fillId="5" borderId="5" xfId="0" applyFont="1" applyFill="1" applyBorder="1"/>
    <xf numFmtId="0" fontId="0" fillId="8" borderId="10" xfId="0" applyFill="1" applyBorder="1"/>
    <xf numFmtId="0" fontId="0" fillId="8" borderId="4" xfId="0" applyFill="1" applyBorder="1"/>
    <xf numFmtId="0" fontId="0" fillId="8" borderId="5" xfId="0" applyFill="1" applyBorder="1"/>
    <xf numFmtId="0" fontId="0" fillId="0" borderId="1" xfId="0" applyBorder="1" applyAlignment="1">
      <alignment horizontal="center"/>
    </xf>
    <xf numFmtId="0" fontId="35" fillId="5" borderId="13" xfId="0" applyFont="1" applyFill="1" applyBorder="1" applyAlignment="1"/>
    <xf numFmtId="0" fontId="36" fillId="5" borderId="6" xfId="0" applyFont="1" applyFill="1" applyBorder="1" applyAlignment="1"/>
    <xf numFmtId="0" fontId="36" fillId="5" borderId="7" xfId="0" applyFont="1" applyFill="1" applyBorder="1" applyAlignment="1"/>
    <xf numFmtId="0" fontId="36" fillId="5" borderId="13" xfId="0" applyFont="1" applyFill="1" applyBorder="1" applyAlignment="1"/>
    <xf numFmtId="0" fontId="39" fillId="4" borderId="0" xfId="0" applyFont="1" applyFill="1"/>
    <xf numFmtId="0" fontId="39" fillId="4" borderId="0" xfId="0" applyFont="1" applyFill="1" applyAlignment="1"/>
    <xf numFmtId="0" fontId="39" fillId="4" borderId="0" xfId="0" applyFont="1" applyFill="1" applyAlignment="1">
      <alignment horizontal="center"/>
    </xf>
    <xf numFmtId="0" fontId="2" fillId="4" borderId="0" xfId="0" applyFont="1" applyFill="1"/>
    <xf numFmtId="0" fontId="3" fillId="4" borderId="0" xfId="1" applyFill="1" applyAlignment="1" applyProtection="1"/>
    <xf numFmtId="1" fontId="11" fillId="4" borderId="6" xfId="0" applyNumberFormat="1" applyFont="1" applyFill="1"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2" fillId="4" borderId="1" xfId="0" applyFont="1" applyFill="1" applyBorder="1" applyAlignment="1">
      <alignment horizontal="center"/>
    </xf>
    <xf numFmtId="0" fontId="0" fillId="4" borderId="0" xfId="0" applyFill="1" applyAlignment="1">
      <alignment horizontal="center"/>
    </xf>
    <xf numFmtId="0" fontId="16" fillId="4" borderId="0" xfId="0" applyFont="1" applyFill="1" applyBorder="1" applyAlignment="1">
      <alignment horizontal="center"/>
    </xf>
    <xf numFmtId="1" fontId="11" fillId="4" borderId="5" xfId="0" applyNumberFormat="1" applyFont="1" applyFill="1" applyBorder="1" applyAlignment="1">
      <alignment horizontal="center"/>
    </xf>
    <xf numFmtId="2" fontId="18" fillId="7" borderId="15" xfId="0" applyNumberFormat="1" applyFont="1" applyFill="1" applyBorder="1" applyAlignment="1">
      <alignment horizontal="center"/>
    </xf>
    <xf numFmtId="2" fontId="16" fillId="3" borderId="16" xfId="0" applyNumberFormat="1" applyFont="1" applyFill="1" applyBorder="1" applyAlignment="1">
      <alignment horizontal="center"/>
    </xf>
    <xf numFmtId="0" fontId="17" fillId="4" borderId="4" xfId="0" applyFont="1" applyFill="1" applyBorder="1" applyAlignment="1">
      <alignment horizontal="left" vertical="center" wrapText="1"/>
    </xf>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2" borderId="1" xfId="0" applyFont="1" applyFill="1" applyBorder="1" applyAlignment="1">
      <alignment horizontal="center" wrapText="1"/>
    </xf>
    <xf numFmtId="1" fontId="0" fillId="0" borderId="1" xfId="0" applyNumberFormat="1" applyBorder="1" applyAlignment="1">
      <alignment horizontal="center"/>
    </xf>
    <xf numFmtId="0" fontId="0" fillId="0" borderId="0" xfId="0" applyBorder="1" applyAlignment="1">
      <alignment horizontal="center"/>
    </xf>
    <xf numFmtId="0" fontId="0" fillId="0" borderId="10" xfId="0" applyBorder="1"/>
    <xf numFmtId="0" fontId="0" fillId="0" borderId="4" xfId="0" applyBorder="1"/>
    <xf numFmtId="0" fontId="0" fillId="0" borderId="4" xfId="0" applyBorder="1" applyAlignment="1">
      <alignment horizontal="center"/>
    </xf>
    <xf numFmtId="0" fontId="0" fillId="9" borderId="0" xfId="0" applyFill="1" applyBorder="1"/>
    <xf numFmtId="0" fontId="0" fillId="9" borderId="0" xfId="0" applyFill="1" applyBorder="1" applyAlignment="1">
      <alignment horizontal="center"/>
    </xf>
    <xf numFmtId="0" fontId="0" fillId="10" borderId="1" xfId="0" applyFill="1" applyBorder="1"/>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Fill="1" applyBorder="1"/>
    <xf numFmtId="0" fontId="1" fillId="0" borderId="1" xfId="0" applyFont="1" applyBorder="1"/>
    <xf numFmtId="0" fontId="0" fillId="4" borderId="1" xfId="0" applyFill="1" applyBorder="1"/>
    <xf numFmtId="0" fontId="1" fillId="11" borderId="1" xfId="0" applyFont="1" applyFill="1" applyBorder="1"/>
    <xf numFmtId="2" fontId="0" fillId="0" borderId="1" xfId="0" applyNumberFormat="1" applyFill="1" applyBorder="1" applyAlignment="1">
      <alignment horizontal="center"/>
    </xf>
    <xf numFmtId="0" fontId="1" fillId="0" borderId="0" xfId="0" applyFont="1"/>
    <xf numFmtId="0" fontId="1" fillId="0" borderId="0" xfId="0" applyFont="1" applyFill="1" applyBorder="1"/>
    <xf numFmtId="0" fontId="43" fillId="12" borderId="0" xfId="0" applyFont="1" applyFill="1" applyBorder="1" applyAlignment="1">
      <alignment horizontal="left" vertical="center" wrapText="1"/>
    </xf>
    <xf numFmtId="0" fontId="0" fillId="4" borderId="0" xfId="0" applyFill="1" applyBorder="1" applyAlignment="1">
      <alignment horizontal="left"/>
    </xf>
    <xf numFmtId="0" fontId="1" fillId="10" borderId="1" xfId="0" applyFont="1" applyFill="1" applyBorder="1" applyAlignment="1">
      <alignment horizontal="center"/>
    </xf>
    <xf numFmtId="2" fontId="0" fillId="0" borderId="1" xfId="0" quotePrefix="1" applyNumberFormat="1" applyFill="1" applyBorder="1" applyAlignment="1">
      <alignment horizontal="center"/>
    </xf>
    <xf numFmtId="0" fontId="0" fillId="0" borderId="0" xfId="0" applyFill="1" applyBorder="1"/>
    <xf numFmtId="0" fontId="1" fillId="4" borderId="0" xfId="0" applyFont="1" applyFill="1" applyBorder="1" applyAlignment="1">
      <alignment horizontal="left"/>
    </xf>
    <xf numFmtId="0" fontId="2" fillId="4" borderId="2" xfId="0" applyFont="1" applyFill="1" applyBorder="1" applyAlignment="1">
      <alignment horizontal="center"/>
    </xf>
    <xf numFmtId="0" fontId="0" fillId="0" borderId="13" xfId="0" applyBorder="1"/>
    <xf numFmtId="0" fontId="0" fillId="0" borderId="6" xfId="0" applyBorder="1"/>
    <xf numFmtId="0" fontId="11" fillId="3" borderId="1" xfId="0" applyNumberFormat="1" applyFont="1" applyFill="1" applyBorder="1" applyAlignment="1">
      <alignment horizontal="center"/>
    </xf>
    <xf numFmtId="2" fontId="1" fillId="0" borderId="1" xfId="0" applyNumberFormat="1"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9" borderId="0" xfId="0" applyFont="1" applyFill="1" applyBorder="1" applyAlignment="1">
      <alignment horizontal="left"/>
    </xf>
    <xf numFmtId="0" fontId="11" fillId="9" borderId="0" xfId="0" applyNumberFormat="1" applyFont="1" applyFill="1" applyBorder="1" applyAlignment="1">
      <alignment horizontal="center"/>
    </xf>
    <xf numFmtId="0" fontId="11" fillId="9" borderId="0" xfId="0" applyFont="1" applyFill="1" applyBorder="1" applyAlignment="1">
      <alignment horizontal="center"/>
    </xf>
    <xf numFmtId="0" fontId="16" fillId="9" borderId="0" xfId="0" applyFont="1" applyFill="1" applyBorder="1" applyAlignment="1">
      <alignment horizontal="center"/>
    </xf>
    <xf numFmtId="0" fontId="18" fillId="9" borderId="0" xfId="0" applyFont="1" applyFill="1" applyBorder="1" applyAlignment="1" applyProtection="1">
      <alignment horizontal="center"/>
    </xf>
    <xf numFmtId="2" fontId="18" fillId="9" borderId="0" xfId="0" applyNumberFormat="1" applyFont="1" applyFill="1" applyBorder="1" applyAlignment="1">
      <alignment horizontal="center"/>
    </xf>
    <xf numFmtId="0" fontId="2" fillId="2" borderId="1" xfId="0" applyFont="1" applyFill="1" applyBorder="1" applyAlignment="1">
      <alignment horizontal="center"/>
    </xf>
    <xf numFmtId="0" fontId="0" fillId="0" borderId="20" xfId="0" applyFill="1" applyBorder="1" applyAlignment="1">
      <alignment horizontal="center"/>
    </xf>
    <xf numFmtId="0" fontId="16" fillId="3"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1" fillId="4" borderId="1" xfId="0" applyFont="1" applyFill="1" applyBorder="1" applyAlignment="1">
      <alignment wrapText="1"/>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2" fontId="0" fillId="0" borderId="0" xfId="0" applyNumberFormat="1"/>
    <xf numFmtId="0" fontId="2" fillId="2" borderId="1" xfId="0" applyFont="1" applyFill="1" applyBorder="1" applyAlignment="1">
      <alignment horizontal="center"/>
    </xf>
    <xf numFmtId="0" fontId="0" fillId="9" borderId="0" xfId="0" applyFill="1"/>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0" fontId="11" fillId="4" borderId="0" xfId="0" applyFont="1" applyFill="1" applyBorder="1" applyAlignment="1"/>
    <xf numFmtId="1"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2" fontId="16" fillId="3" borderId="0" xfId="0" applyNumberFormat="1" applyFont="1" applyFill="1" applyBorder="1" applyAlignment="1">
      <alignment horizontal="center"/>
    </xf>
    <xf numFmtId="0" fontId="3" fillId="0" borderId="0" xfId="1" applyAlignment="1" applyProtection="1"/>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8" fillId="7" borderId="3" xfId="0" applyFont="1" applyFill="1" applyBorder="1" applyAlignment="1" applyProtection="1">
      <alignment horizontal="center"/>
    </xf>
    <xf numFmtId="0" fontId="18" fillId="7" borderId="19" xfId="0" applyFont="1" applyFill="1" applyBorder="1" applyAlignment="1" applyProtection="1">
      <alignment horizontal="center"/>
    </xf>
    <xf numFmtId="0" fontId="18" fillId="7" borderId="10" xfId="0" applyFont="1" applyFill="1" applyBorder="1" applyAlignment="1" applyProtection="1">
      <alignment horizontal="center"/>
    </xf>
    <xf numFmtId="0" fontId="18" fillId="7" borderId="17" xfId="0" applyFont="1" applyFill="1" applyBorder="1" applyAlignment="1" applyProtection="1">
      <alignment horizontal="center"/>
    </xf>
    <xf numFmtId="0" fontId="0" fillId="7" borderId="17" xfId="0" applyFill="1" applyBorder="1" applyAlignment="1">
      <alignment horizontal="center"/>
    </xf>
    <xf numFmtId="0" fontId="18" fillId="7" borderId="4" xfId="0" applyFont="1" applyFill="1" applyBorder="1" applyAlignment="1" applyProtection="1">
      <alignment horizontal="center"/>
    </xf>
    <xf numFmtId="0" fontId="27" fillId="4" borderId="0" xfId="0" applyFont="1" applyFill="1" applyBorder="1" applyAlignment="1">
      <alignment horizontal="center" shrinkToFit="1"/>
    </xf>
    <xf numFmtId="0" fontId="29" fillId="4" borderId="0" xfId="1" applyFont="1" applyFill="1" applyBorder="1" applyAlignment="1" applyProtection="1">
      <alignment horizont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7" fillId="5" borderId="7" xfId="0" applyFont="1" applyFill="1" applyBorder="1" applyAlignment="1">
      <alignment horizontal="center" vertical="center" shrinkToFit="1"/>
    </xf>
    <xf numFmtId="0" fontId="36" fillId="5" borderId="1" xfId="0" applyFont="1" applyFill="1" applyBorder="1" applyAlignment="1">
      <alignment shrinkToFit="1"/>
    </xf>
    <xf numFmtId="0" fontId="36" fillId="8" borderId="18" xfId="0" applyFont="1" applyFill="1" applyBorder="1" applyAlignment="1">
      <alignment horizontal="left" vertical="center" shrinkToFit="1"/>
    </xf>
    <xf numFmtId="0" fontId="36" fillId="8" borderId="0" xfId="0" applyFont="1" applyFill="1" applyBorder="1" applyAlignment="1">
      <alignment horizontal="left" vertical="center" shrinkToFit="1"/>
    </xf>
    <xf numFmtId="0" fontId="36" fillId="8" borderId="14" xfId="0" applyFont="1" applyFill="1" applyBorder="1" applyAlignment="1">
      <alignment horizontal="left" vertical="center" shrinkToFit="1"/>
    </xf>
    <xf numFmtId="0" fontId="36" fillId="8" borderId="6" xfId="0" applyFont="1" applyFill="1" applyBorder="1" applyAlignment="1">
      <alignment horizontal="left" vertical="center" shrinkToFit="1"/>
    </xf>
    <xf numFmtId="0" fontId="36" fillId="8" borderId="8" xfId="0" applyFont="1" applyFill="1" applyBorder="1" applyAlignment="1">
      <alignment horizontal="left" vertical="center" shrinkToFit="1"/>
    </xf>
    <xf numFmtId="0" fontId="36" fillId="8" borderId="3" xfId="0" applyFont="1" applyFill="1" applyBorder="1" applyAlignment="1">
      <alignment horizontal="left" vertical="center" shrinkToFit="1"/>
    </xf>
    <xf numFmtId="0" fontId="36" fillId="8" borderId="9" xfId="0" applyFont="1" applyFill="1" applyBorder="1" applyAlignment="1">
      <alignment horizontal="left" vertical="center" shrinkToFit="1"/>
    </xf>
    <xf numFmtId="0" fontId="36" fillId="8" borderId="4" xfId="0" applyFont="1" applyFill="1" applyBorder="1" applyAlignment="1">
      <alignment horizontal="left" vertical="center" shrinkToFit="1"/>
    </xf>
    <xf numFmtId="0" fontId="36" fillId="8" borderId="13" xfId="0" applyFont="1" applyFill="1" applyBorder="1" applyAlignment="1">
      <alignment horizontal="center" vertical="center" wrapText="1" shrinkToFit="1"/>
    </xf>
    <xf numFmtId="0" fontId="36" fillId="8" borderId="6" xfId="0" applyFont="1" applyFill="1" applyBorder="1" applyAlignment="1">
      <alignment horizontal="center" vertical="center" wrapText="1" shrinkToFit="1"/>
    </xf>
    <xf numFmtId="0" fontId="36" fillId="8" borderId="7" xfId="0" applyFont="1" applyFill="1" applyBorder="1" applyAlignment="1">
      <alignment vertical="center" wrapText="1" shrinkToFit="1"/>
    </xf>
    <xf numFmtId="0" fontId="36" fillId="8" borderId="18" xfId="0" applyFont="1" applyFill="1" applyBorder="1" applyAlignment="1">
      <alignment vertical="center" wrapText="1" shrinkToFit="1"/>
    </xf>
    <xf numFmtId="0" fontId="36" fillId="8" borderId="0" xfId="0" applyFont="1" applyFill="1" applyBorder="1" applyAlignment="1">
      <alignment vertical="center" wrapText="1" shrinkToFit="1"/>
    </xf>
    <xf numFmtId="0" fontId="36" fillId="8" borderId="14" xfId="0" applyFont="1" applyFill="1" applyBorder="1" applyAlignment="1">
      <alignment vertical="center" wrapText="1" shrinkToFit="1"/>
    </xf>
    <xf numFmtId="0" fontId="38" fillId="8" borderId="3" xfId="1" applyFont="1" applyFill="1" applyBorder="1" applyAlignment="1" applyProtection="1">
      <alignment horizontal="center" wrapText="1"/>
    </xf>
    <xf numFmtId="0" fontId="38" fillId="8" borderId="8" xfId="1" applyFont="1" applyFill="1" applyBorder="1" applyAlignment="1" applyProtection="1">
      <alignment horizontal="center" wrapText="1"/>
    </xf>
    <xf numFmtId="0" fontId="38" fillId="8" borderId="9" xfId="1" applyFont="1" applyFill="1" applyBorder="1" applyAlignment="1" applyProtection="1">
      <alignment horizontal="center"/>
    </xf>
    <xf numFmtId="0" fontId="36" fillId="8" borderId="13" xfId="0" applyFont="1" applyFill="1" applyBorder="1" applyAlignment="1">
      <alignment horizontal="left" vertical="center" shrinkToFit="1"/>
    </xf>
    <xf numFmtId="0" fontId="36" fillId="8" borderId="6" xfId="0" applyFont="1" applyFill="1" applyBorder="1" applyAlignment="1">
      <alignment horizontal="left"/>
    </xf>
    <xf numFmtId="0" fontId="36" fillId="8" borderId="7" xfId="0" applyFont="1" applyFill="1" applyBorder="1" applyAlignment="1">
      <alignment horizontal="left"/>
    </xf>
    <xf numFmtId="0" fontId="36" fillId="8" borderId="4" xfId="0" applyFont="1" applyFill="1" applyBorder="1" applyAlignment="1">
      <alignment horizontal="left"/>
    </xf>
    <xf numFmtId="0" fontId="36" fillId="8" borderId="13" xfId="0" applyFont="1" applyFill="1" applyBorder="1" applyAlignment="1">
      <alignment horizontal="left"/>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6" borderId="2" xfId="0" applyFont="1" applyFill="1" applyBorder="1" applyAlignment="1" applyProtection="1">
      <alignment horizontal="left" vertical="center" wrapText="1"/>
    </xf>
    <xf numFmtId="0" fontId="10" fillId="6" borderId="2" xfId="0" applyFont="1" applyFill="1" applyBorder="1" applyAlignment="1" applyProtection="1">
      <alignment horizontal="left" wrapText="1"/>
    </xf>
    <xf numFmtId="0" fontId="8" fillId="6" borderId="2" xfId="0" applyFont="1" applyFill="1" applyBorder="1" applyAlignment="1">
      <alignment horizontal="left" vertical="center" wrapText="1"/>
    </xf>
    <xf numFmtId="0" fontId="8" fillId="6" borderId="2" xfId="0" applyFont="1" applyFill="1" applyBorder="1" applyAlignment="1">
      <alignment horizontal="left" wrapText="1"/>
    </xf>
    <xf numFmtId="0" fontId="8" fillId="6" borderId="1" xfId="0" applyFont="1" applyFill="1" applyBorder="1" applyAlignment="1">
      <alignment horizontal="left" wrapText="1"/>
    </xf>
    <xf numFmtId="0" fontId="17" fillId="4"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3" fillId="0" borderId="4" xfId="1" applyBorder="1" applyAlignment="1" applyProtection="1">
      <alignment horizontal="center" vertical="center" shrinkToFit="1"/>
    </xf>
    <xf numFmtId="0" fontId="17" fillId="4" borderId="10" xfId="0" applyFont="1" applyFill="1" applyBorder="1" applyAlignment="1" applyProtection="1">
      <alignment horizontal="left" vertical="center" wrapText="1"/>
    </xf>
    <xf numFmtId="0" fontId="0" fillId="0" borderId="4" xfId="0" applyBorder="1" applyAlignment="1">
      <alignment horizontal="left" vertical="center" wrapText="1"/>
    </xf>
    <xf numFmtId="0" fontId="17" fillId="4" borderId="10" xfId="0" applyFont="1" applyFill="1" applyBorder="1" applyAlignment="1">
      <alignment horizontal="left" vertical="center"/>
    </xf>
    <xf numFmtId="0" fontId="0" fillId="0" borderId="4" xfId="0" applyBorder="1" applyAlignment="1">
      <alignment horizontal="left" vertical="center"/>
    </xf>
    <xf numFmtId="0" fontId="17" fillId="4" borderId="10" xfId="0" applyFont="1" applyFill="1" applyBorder="1" applyAlignment="1">
      <alignment horizontal="left" vertical="top" wrapText="1"/>
    </xf>
    <xf numFmtId="0" fontId="0" fillId="0" borderId="4" xfId="0" applyBorder="1" applyAlignment="1">
      <alignment horizontal="left" vertical="top" wrapText="1"/>
    </xf>
    <xf numFmtId="0" fontId="17" fillId="4" borderId="4"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37" fillId="5" borderId="3" xfId="0" applyFont="1" applyFill="1" applyBorder="1" applyAlignment="1"/>
    <xf numFmtId="0" fontId="37" fillId="5" borderId="8" xfId="0" applyFont="1" applyFill="1" applyBorder="1" applyAlignment="1"/>
    <xf numFmtId="0" fontId="2" fillId="2" borderId="16" xfId="0" applyFont="1" applyFill="1" applyBorder="1" applyAlignment="1">
      <alignment horizont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wrapText="1"/>
    </xf>
    <xf numFmtId="0" fontId="2" fillId="2" borderId="2" xfId="0" applyFont="1" applyFill="1" applyBorder="1" applyAlignment="1">
      <alignment horizontal="center" wrapText="1"/>
    </xf>
    <xf numFmtId="0" fontId="36" fillId="8" borderId="10" xfId="0" applyFont="1" applyFill="1" applyBorder="1" applyAlignment="1">
      <alignment horizontal="center"/>
    </xf>
    <xf numFmtId="0" fontId="41" fillId="8" borderId="4" xfId="0" applyFont="1" applyFill="1" applyBorder="1" applyAlignment="1">
      <alignment horizontal="center"/>
    </xf>
    <xf numFmtId="0" fontId="41" fillId="8" borderId="5" xfId="0" applyFont="1" applyFill="1" applyBorder="1" applyAlignment="1">
      <alignment horizontal="center"/>
    </xf>
    <xf numFmtId="0" fontId="0" fillId="0" borderId="8" xfId="0" applyBorder="1" applyAlignment="1"/>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10"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37" fillId="5" borderId="18" xfId="0" applyFont="1" applyFill="1" applyBorder="1" applyAlignment="1"/>
    <xf numFmtId="0" fontId="0" fillId="0" borderId="0" xfId="0" applyAlignment="1"/>
    <xf numFmtId="0" fontId="2" fillId="2" borderId="1" xfId="0" applyFont="1" applyFill="1" applyBorder="1" applyAlignment="1">
      <alignment horizontal="center"/>
    </xf>
    <xf numFmtId="0" fontId="41" fillId="8" borderId="10" xfId="0" applyFont="1" applyFill="1" applyBorder="1" applyAlignment="1">
      <alignment horizontal="center"/>
    </xf>
    <xf numFmtId="0" fontId="36" fillId="8" borderId="4" xfId="0" applyFont="1" applyFill="1" applyBorder="1" applyAlignment="1">
      <alignment horizontal="center"/>
    </xf>
    <xf numFmtId="0" fontId="36" fillId="8" borderId="5" xfId="0" applyFont="1" applyFill="1" applyBorder="1" applyAlignment="1">
      <alignment horizontal="center"/>
    </xf>
  </cellXfs>
  <cellStyles count="2">
    <cellStyle name="Hyperlink" xfId="1" builtinId="8"/>
    <cellStyle name="Normal" xfId="0" builtinId="0"/>
  </cellStyles>
  <dxfs count="2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E002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BAC13"/>
      <rgbColor rgb="00B7B1A9"/>
      <rgbColor rgb="0099CCFF"/>
      <rgbColor rgb="00B0002D"/>
      <rgbColor rgb="00CC99FF"/>
      <rgbColor rgb="0082243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2468880</xdr:colOff>
      <xdr:row>8</xdr:row>
      <xdr:rowOff>464820</xdr:rowOff>
    </xdr:from>
    <xdr:to>
      <xdr:col>4</xdr:col>
      <xdr:colOff>30480</xdr:colOff>
      <xdr:row>10</xdr:row>
      <xdr:rowOff>449580</xdr:rowOff>
    </xdr:to>
    <xdr:grpSp>
      <xdr:nvGrpSpPr>
        <xdr:cNvPr id="1025" name="Group 124">
          <a:extLst>
            <a:ext uri="{FF2B5EF4-FFF2-40B4-BE49-F238E27FC236}">
              <a16:creationId xmlns:a16="http://schemas.microsoft.com/office/drawing/2014/main" id="{00000000-0008-0000-0000-000001040000}"/>
            </a:ext>
          </a:extLst>
        </xdr:cNvPr>
        <xdr:cNvGrpSpPr>
          <a:grpSpLocks/>
        </xdr:cNvGrpSpPr>
      </xdr:nvGrpSpPr>
      <xdr:grpSpPr bwMode="auto">
        <a:xfrm>
          <a:off x="2525324" y="2179320"/>
          <a:ext cx="2218267" cy="1007816"/>
          <a:chOff x="247" y="223"/>
          <a:chExt cx="233" cy="105"/>
        </a:xfrm>
      </xdr:grpSpPr>
      <xdr:sp macro="" textlink="">
        <xdr:nvSpPr>
          <xdr:cNvPr id="1026" name="Freeform 114">
            <a:extLst>
              <a:ext uri="{FF2B5EF4-FFF2-40B4-BE49-F238E27FC236}">
                <a16:creationId xmlns:a16="http://schemas.microsoft.com/office/drawing/2014/main" id="{00000000-0008-0000-0000-000002040000}"/>
              </a:ext>
            </a:extLst>
          </xdr:cNvPr>
          <xdr:cNvSpPr>
            <a:spLocks/>
          </xdr:cNvSpPr>
        </xdr:nvSpPr>
        <xdr:spPr bwMode="auto">
          <a:xfrm>
            <a:off x="247" y="224"/>
            <a:ext cx="31" cy="104"/>
          </a:xfrm>
          <a:custGeom>
            <a:avLst/>
            <a:gdLst>
              <a:gd name="T0" fmla="*/ 0 w 70"/>
              <a:gd name="T1" fmla="*/ 0 h 215"/>
              <a:gd name="T2" fmla="*/ 0 w 70"/>
              <a:gd name="T3" fmla="*/ 0 h 215"/>
              <a:gd name="T4" fmla="*/ 0 w 70"/>
              <a:gd name="T5" fmla="*/ 0 h 215"/>
              <a:gd name="T6" fmla="*/ 0 w 70"/>
              <a:gd name="T7" fmla="*/ 0 h 215"/>
              <a:gd name="T8" fmla="*/ 0 w 70"/>
              <a:gd name="T9" fmla="*/ 0 h 215"/>
              <a:gd name="T10" fmla="*/ 0 w 70"/>
              <a:gd name="T11" fmla="*/ 0 h 215"/>
              <a:gd name="T12" fmla="*/ 0 w 70"/>
              <a:gd name="T13" fmla="*/ 0 h 2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0" h="215">
                <a:moveTo>
                  <a:pt x="0" y="1"/>
                </a:moveTo>
                <a:cubicBezTo>
                  <a:pt x="4" y="2"/>
                  <a:pt x="13" y="0"/>
                  <a:pt x="21" y="7"/>
                </a:cubicBezTo>
                <a:cubicBezTo>
                  <a:pt x="29" y="14"/>
                  <a:pt x="43" y="28"/>
                  <a:pt x="51" y="44"/>
                </a:cubicBezTo>
                <a:cubicBezTo>
                  <a:pt x="59" y="60"/>
                  <a:pt x="64" y="84"/>
                  <a:pt x="67" y="102"/>
                </a:cubicBezTo>
                <a:cubicBezTo>
                  <a:pt x="70" y="119"/>
                  <a:pt x="70" y="141"/>
                  <a:pt x="70" y="154"/>
                </a:cubicBezTo>
                <a:cubicBezTo>
                  <a:pt x="70" y="167"/>
                  <a:pt x="68" y="172"/>
                  <a:pt x="66" y="182"/>
                </a:cubicBezTo>
                <a:cubicBezTo>
                  <a:pt x="64" y="192"/>
                  <a:pt x="58" y="208"/>
                  <a:pt x="56" y="215"/>
                </a:cubicBezTo>
              </a:path>
            </a:pathLst>
          </a:custGeom>
          <a:noFill/>
          <a:ln w="38100" cap="flat" cmpd="sng">
            <a:solidFill>
              <a:srgbClr xmlns:mc="http://schemas.openxmlformats.org/markup-compatibility/2006" xmlns:a14="http://schemas.microsoft.com/office/drawing/2010/main" val="822433" mc:Ignorable="a14" a14:legacySpreadsheetColorIndex="47"/>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Freeform 115">
            <a:extLst>
              <a:ext uri="{FF2B5EF4-FFF2-40B4-BE49-F238E27FC236}">
                <a16:creationId xmlns:a16="http://schemas.microsoft.com/office/drawing/2014/main" id="{00000000-0008-0000-0000-000003040000}"/>
              </a:ext>
            </a:extLst>
          </xdr:cNvPr>
          <xdr:cNvSpPr>
            <a:spLocks/>
          </xdr:cNvSpPr>
        </xdr:nvSpPr>
        <xdr:spPr bwMode="auto">
          <a:xfrm>
            <a:off x="365" y="223"/>
            <a:ext cx="39" cy="105"/>
          </a:xfrm>
          <a:custGeom>
            <a:avLst/>
            <a:gdLst>
              <a:gd name="T0" fmla="*/ 0 w 71"/>
              <a:gd name="T1" fmla="*/ 0 h 205"/>
              <a:gd name="T2" fmla="*/ 1 w 71"/>
              <a:gd name="T3" fmla="*/ 1 h 205"/>
              <a:gd name="T4" fmla="*/ 1 w 71"/>
              <a:gd name="T5" fmla="*/ 1 h 205"/>
              <a:gd name="T6" fmla="*/ 1 w 71"/>
              <a:gd name="T7" fmla="*/ 1 h 205"/>
              <a:gd name="T8" fmla="*/ 1 w 71"/>
              <a:gd name="T9" fmla="*/ 1 h 205"/>
              <a:gd name="T10" fmla="*/ 1 w 71"/>
              <a:gd name="T11" fmla="*/ 1 h 205"/>
              <a:gd name="T12" fmla="*/ 1 w 71"/>
              <a:gd name="T13" fmla="*/ 1 h 2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5">
                <a:moveTo>
                  <a:pt x="0" y="0"/>
                </a:moveTo>
                <a:cubicBezTo>
                  <a:pt x="4" y="1"/>
                  <a:pt x="12" y="0"/>
                  <a:pt x="21" y="6"/>
                </a:cubicBezTo>
                <a:cubicBezTo>
                  <a:pt x="30" y="12"/>
                  <a:pt x="44" y="21"/>
                  <a:pt x="52" y="36"/>
                </a:cubicBezTo>
                <a:cubicBezTo>
                  <a:pt x="60" y="51"/>
                  <a:pt x="65" y="76"/>
                  <a:pt x="68" y="94"/>
                </a:cubicBezTo>
                <a:cubicBezTo>
                  <a:pt x="71" y="112"/>
                  <a:pt x="69" y="131"/>
                  <a:pt x="68" y="144"/>
                </a:cubicBezTo>
                <a:cubicBezTo>
                  <a:pt x="67" y="157"/>
                  <a:pt x="66" y="160"/>
                  <a:pt x="64" y="170"/>
                </a:cubicBezTo>
                <a:cubicBezTo>
                  <a:pt x="62" y="180"/>
                  <a:pt x="56" y="198"/>
                  <a:pt x="54" y="205"/>
                </a:cubicBezTo>
              </a:path>
            </a:pathLst>
          </a:custGeom>
          <a:noFill/>
          <a:ln w="38100"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8" name="Freeform 116">
            <a:extLst>
              <a:ext uri="{FF2B5EF4-FFF2-40B4-BE49-F238E27FC236}">
                <a16:creationId xmlns:a16="http://schemas.microsoft.com/office/drawing/2014/main" id="{00000000-0008-0000-0000-000004040000}"/>
              </a:ext>
            </a:extLst>
          </xdr:cNvPr>
          <xdr:cNvSpPr>
            <a:spLocks noChangeAspect="1"/>
          </xdr:cNvSpPr>
        </xdr:nvSpPr>
        <xdr:spPr bwMode="auto">
          <a:xfrm>
            <a:off x="444" y="224"/>
            <a:ext cx="36" cy="104"/>
          </a:xfrm>
          <a:custGeom>
            <a:avLst/>
            <a:gdLst>
              <a:gd name="T0" fmla="*/ 0 w 71"/>
              <a:gd name="T1" fmla="*/ 0 h 204"/>
              <a:gd name="T2" fmla="*/ 1 w 71"/>
              <a:gd name="T3" fmla="*/ 1 h 204"/>
              <a:gd name="T4" fmla="*/ 1 w 71"/>
              <a:gd name="T5" fmla="*/ 1 h 204"/>
              <a:gd name="T6" fmla="*/ 1 w 71"/>
              <a:gd name="T7" fmla="*/ 1 h 204"/>
              <a:gd name="T8" fmla="*/ 1 w 71"/>
              <a:gd name="T9" fmla="*/ 1 h 204"/>
              <a:gd name="T10" fmla="*/ 1 w 71"/>
              <a:gd name="T11" fmla="*/ 1 h 204"/>
              <a:gd name="T12" fmla="*/ 1 w 71"/>
              <a:gd name="T13" fmla="*/ 1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4">
                <a:moveTo>
                  <a:pt x="0" y="0"/>
                </a:moveTo>
                <a:cubicBezTo>
                  <a:pt x="4" y="1"/>
                  <a:pt x="12" y="0"/>
                  <a:pt x="21" y="6"/>
                </a:cubicBezTo>
                <a:cubicBezTo>
                  <a:pt x="30" y="12"/>
                  <a:pt x="45" y="21"/>
                  <a:pt x="53" y="36"/>
                </a:cubicBezTo>
                <a:cubicBezTo>
                  <a:pt x="61" y="51"/>
                  <a:pt x="67" y="76"/>
                  <a:pt x="69" y="94"/>
                </a:cubicBezTo>
                <a:cubicBezTo>
                  <a:pt x="71" y="112"/>
                  <a:pt x="68" y="132"/>
                  <a:pt x="67" y="144"/>
                </a:cubicBezTo>
                <a:cubicBezTo>
                  <a:pt x="66" y="156"/>
                  <a:pt x="65" y="158"/>
                  <a:pt x="63" y="168"/>
                </a:cubicBezTo>
                <a:cubicBezTo>
                  <a:pt x="61" y="178"/>
                  <a:pt x="56" y="197"/>
                  <a:pt x="54" y="204"/>
                </a:cubicBezTo>
              </a:path>
            </a:pathLst>
          </a:custGeom>
          <a:noFill/>
          <a:ln w="28575"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qm.defra.gov.uk/bias-adjustment-factors/co-location-data.html" TargetMode="External"/><Relationship Id="rId2" Type="http://schemas.openxmlformats.org/officeDocument/2006/relationships/hyperlink" Target="http://laqm.defra.gov.uk/bias-adjustment-factors/national-bias.html" TargetMode="External"/><Relationship Id="rId1" Type="http://schemas.openxmlformats.org/officeDocument/2006/relationships/hyperlink" Target="http://www.uwe.ac.uk/aqm/review/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QMHelpdesk@bureauverit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FO5458"/>
  <sheetViews>
    <sheetView tabSelected="1" topLeftCell="C1" zoomScale="90" zoomScaleNormal="90" workbookViewId="0">
      <pane ySplit="11" topLeftCell="A3084" activePane="bottomLeft" state="frozen"/>
      <selection pane="bottomLeft" activeCell="F3085" sqref="F3085"/>
    </sheetView>
  </sheetViews>
  <sheetFormatPr defaultRowHeight="12.5" x14ac:dyDescent="0.25"/>
  <cols>
    <col min="1" max="1" width="0.81640625" style="27" customWidth="1"/>
    <col min="2" max="2" width="38.1796875" style="12" customWidth="1"/>
    <col min="3" max="3" width="17" style="12" customWidth="1"/>
    <col min="4" max="4" width="11.54296875" style="1" customWidth="1"/>
    <col min="5" max="5" width="5.54296875" style="1" customWidth="1"/>
    <col min="6" max="6" width="33.453125" style="12" customWidth="1"/>
    <col min="7" max="7" width="3.54296875" style="12" hidden="1" customWidth="1"/>
    <col min="8" max="8" width="9.453125" style="12" customWidth="1"/>
    <col min="9" max="9" width="12.81640625" style="12" customWidth="1"/>
    <col min="10" max="10" width="12.453125" style="12" customWidth="1"/>
    <col min="11" max="11" width="7.453125" style="12" customWidth="1"/>
    <col min="12" max="12" width="9.453125" style="12" customWidth="1"/>
    <col min="13" max="13" width="11.453125" style="12" customWidth="1"/>
    <col min="14" max="14" width="51.453125" bestFit="1" customWidth="1"/>
  </cols>
  <sheetData>
    <row r="1" spans="1:110" s="103" customFormat="1" ht="4.5" customHeight="1" x14ac:dyDescent="0.25">
      <c r="B1" s="104"/>
      <c r="C1" s="104"/>
      <c r="D1" s="105"/>
      <c r="E1" s="105"/>
      <c r="F1" s="104"/>
      <c r="G1" s="12"/>
      <c r="H1" s="104"/>
      <c r="I1" s="104"/>
      <c r="J1" s="104"/>
      <c r="K1" s="104"/>
      <c r="L1" s="104"/>
      <c r="M1" s="104"/>
    </row>
    <row r="2" spans="1:110" ht="25" customHeight="1" x14ac:dyDescent="0.5">
      <c r="B2" s="99" t="s">
        <v>285</v>
      </c>
      <c r="C2" s="100"/>
      <c r="D2" s="100"/>
      <c r="E2" s="100"/>
      <c r="F2" s="101"/>
      <c r="G2" s="47"/>
      <c r="H2" s="102"/>
      <c r="I2" s="101"/>
      <c r="J2" s="252" t="s">
        <v>791</v>
      </c>
      <c r="K2" s="253"/>
      <c r="L2" s="253"/>
      <c r="M2" s="253"/>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0" s="4" customFormat="1" ht="17.25" customHeight="1" x14ac:dyDescent="0.25">
      <c r="A3" s="28"/>
      <c r="B3" s="271" t="s">
        <v>304</v>
      </c>
      <c r="C3" s="272"/>
      <c r="D3" s="272"/>
      <c r="E3" s="272"/>
      <c r="F3" s="273"/>
      <c r="G3" s="274"/>
      <c r="H3" s="275"/>
      <c r="I3" s="272"/>
      <c r="J3" s="273"/>
      <c r="K3" s="262" t="s">
        <v>792</v>
      </c>
      <c r="L3" s="263"/>
      <c r="M3" s="264"/>
      <c r="N3" s="27"/>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1:110" s="4" customFormat="1" ht="15" customHeight="1" x14ac:dyDescent="0.25">
      <c r="A4" s="28"/>
      <c r="B4" s="254" t="s">
        <v>300</v>
      </c>
      <c r="C4" s="255"/>
      <c r="D4" s="255"/>
      <c r="E4" s="255"/>
      <c r="F4" s="256"/>
      <c r="G4" s="257"/>
      <c r="H4" s="254"/>
      <c r="I4" s="255"/>
      <c r="J4" s="256"/>
      <c r="K4" s="265"/>
      <c r="L4" s="266"/>
      <c r="M4" s="267"/>
      <c r="N4" s="27"/>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row>
    <row r="5" spans="1:110" s="4" customFormat="1" ht="12.75" customHeight="1" x14ac:dyDescent="0.25">
      <c r="A5" s="28"/>
      <c r="B5" s="254" t="s">
        <v>303</v>
      </c>
      <c r="C5" s="255"/>
      <c r="D5" s="255"/>
      <c r="E5" s="255"/>
      <c r="F5" s="256"/>
      <c r="G5" s="258"/>
      <c r="H5" s="254"/>
      <c r="I5" s="255"/>
      <c r="J5" s="256"/>
      <c r="K5" s="265"/>
      <c r="L5" s="266"/>
      <c r="M5" s="267"/>
      <c r="N5" s="2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row>
    <row r="6" spans="1:110" s="4" customFormat="1" ht="12" customHeight="1" x14ac:dyDescent="0.25">
      <c r="A6" s="28"/>
      <c r="B6" s="259" t="s">
        <v>302</v>
      </c>
      <c r="C6" s="258"/>
      <c r="D6" s="258"/>
      <c r="E6" s="258"/>
      <c r="F6" s="260"/>
      <c r="G6" s="261"/>
      <c r="H6" s="259"/>
      <c r="I6" s="258"/>
      <c r="J6" s="260"/>
      <c r="K6" s="268" t="s">
        <v>286</v>
      </c>
      <c r="L6" s="269"/>
      <c r="M6" s="270"/>
      <c r="N6" s="27"/>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row>
    <row r="7" spans="1:110" s="4" customFormat="1" ht="33" customHeight="1" x14ac:dyDescent="0.25">
      <c r="A7" s="28"/>
      <c r="B7" s="279" t="s">
        <v>299</v>
      </c>
      <c r="C7" s="280"/>
      <c r="D7" s="280"/>
      <c r="E7" s="280"/>
      <c r="F7" s="280"/>
      <c r="G7" s="48"/>
      <c r="H7" s="281" t="s">
        <v>284</v>
      </c>
      <c r="I7" s="282"/>
      <c r="J7" s="282"/>
      <c r="K7" s="283"/>
      <c r="L7" s="283"/>
      <c r="M7" s="283"/>
      <c r="N7" s="27"/>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row>
    <row r="8" spans="1:110" s="6" customFormat="1" ht="15.75" customHeight="1" x14ac:dyDescent="0.25">
      <c r="A8" s="29"/>
      <c r="B8" s="8" t="s">
        <v>24</v>
      </c>
      <c r="C8" s="8" t="s">
        <v>25</v>
      </c>
      <c r="D8" s="8" t="s">
        <v>26</v>
      </c>
      <c r="E8" s="246" t="s">
        <v>27</v>
      </c>
      <c r="F8" s="247"/>
      <c r="G8" s="247"/>
      <c r="H8" s="247"/>
      <c r="I8" s="247"/>
      <c r="J8" s="247"/>
      <c r="K8" s="247"/>
      <c r="L8" s="247"/>
      <c r="M8" s="248"/>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row>
    <row r="9" spans="1:110" s="3" customFormat="1" ht="40.5" customHeight="1" x14ac:dyDescent="0.25">
      <c r="A9" s="30"/>
      <c r="B9" s="13" t="s">
        <v>174</v>
      </c>
      <c r="C9" s="13" t="s">
        <v>175</v>
      </c>
      <c r="D9" s="13" t="s">
        <v>176</v>
      </c>
      <c r="E9" s="249" t="s">
        <v>301</v>
      </c>
      <c r="F9" s="250"/>
      <c r="G9" s="250"/>
      <c r="H9" s="250"/>
      <c r="I9" s="250"/>
      <c r="J9" s="250"/>
      <c r="K9" s="250"/>
      <c r="L9" s="250"/>
      <c r="M9" s="251"/>
      <c r="N9" s="27"/>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row>
    <row r="10" spans="1:110" s="5" customFormat="1" ht="40" customHeight="1" x14ac:dyDescent="0.25">
      <c r="A10" s="31"/>
      <c r="B10" s="11" t="s">
        <v>107</v>
      </c>
      <c r="C10" s="11" t="s">
        <v>108</v>
      </c>
      <c r="D10" s="11" t="s">
        <v>119</v>
      </c>
      <c r="E10" s="276" t="s">
        <v>724</v>
      </c>
      <c r="F10" s="277"/>
      <c r="G10" s="277"/>
      <c r="H10" s="277"/>
      <c r="I10" s="277"/>
      <c r="J10" s="277"/>
      <c r="K10" s="277"/>
      <c r="L10" s="277"/>
      <c r="M10" s="278"/>
      <c r="N10" s="27"/>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s="2" customFormat="1" ht="52.4" customHeight="1" x14ac:dyDescent="0.3">
      <c r="A11" s="32"/>
      <c r="B11" s="110" t="s">
        <v>118</v>
      </c>
      <c r="C11" s="110" t="s">
        <v>116</v>
      </c>
      <c r="D11" s="111" t="s">
        <v>117</v>
      </c>
      <c r="E11" s="49" t="s">
        <v>166</v>
      </c>
      <c r="F11" s="50" t="s">
        <v>11</v>
      </c>
      <c r="G11" s="51"/>
      <c r="H11" s="50" t="s">
        <v>12</v>
      </c>
      <c r="I11" s="50" t="s">
        <v>287</v>
      </c>
      <c r="J11" s="50" t="s">
        <v>288</v>
      </c>
      <c r="K11" s="50" t="s">
        <v>13</v>
      </c>
      <c r="L11" s="50" t="s">
        <v>193</v>
      </c>
      <c r="M11" s="50" t="s">
        <v>92</v>
      </c>
      <c r="N11" s="35"/>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row>
    <row r="12" spans="1:110" hidden="1" x14ac:dyDescent="0.25">
      <c r="B12" s="42"/>
      <c r="C12" s="42"/>
      <c r="D12" s="42"/>
      <c r="E12" s="42"/>
      <c r="F12" s="42"/>
      <c r="G12" s="42"/>
      <c r="H12" s="42"/>
      <c r="I12" s="42"/>
      <c r="J12" s="42"/>
      <c r="K12" s="42"/>
      <c r="L12" s="42"/>
      <c r="M12" s="42"/>
      <c r="N12" s="35"/>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row>
    <row r="13" spans="1:110" hidden="1" x14ac:dyDescent="0.25">
      <c r="B13" s="54" t="s">
        <v>42</v>
      </c>
      <c r="C13" s="54" t="s">
        <v>9</v>
      </c>
      <c r="D13" s="55">
        <v>2001</v>
      </c>
      <c r="E13" s="55" t="s">
        <v>136</v>
      </c>
      <c r="F13" s="56" t="s">
        <v>42</v>
      </c>
      <c r="G13" s="57"/>
      <c r="H13" s="58">
        <v>12</v>
      </c>
      <c r="I13" s="58">
        <v>45.646153846153844</v>
      </c>
      <c r="J13" s="58">
        <v>61.238461538461529</v>
      </c>
      <c r="K13" s="59">
        <v>-0.25461625423941708</v>
      </c>
      <c r="L13" s="59" t="s">
        <v>135</v>
      </c>
      <c r="M13" s="52">
        <v>1.3415908324907313</v>
      </c>
      <c r="N13" s="27"/>
      <c r="O13" s="27"/>
      <c r="P13" s="27"/>
      <c r="Q13" s="27"/>
      <c r="R13" s="27"/>
      <c r="S13" s="27"/>
      <c r="T13" s="27"/>
      <c r="U13" s="27"/>
      <c r="V13" s="27"/>
      <c r="W13" s="27"/>
    </row>
    <row r="14" spans="1:110" hidden="1" x14ac:dyDescent="0.25">
      <c r="B14" s="54" t="s">
        <v>42</v>
      </c>
      <c r="C14" s="54" t="s">
        <v>9</v>
      </c>
      <c r="D14" s="55">
        <v>2001</v>
      </c>
      <c r="E14" s="55" t="s">
        <v>136</v>
      </c>
      <c r="F14" s="56" t="s">
        <v>42</v>
      </c>
      <c r="G14" s="57"/>
      <c r="H14" s="58">
        <v>12</v>
      </c>
      <c r="I14" s="58">
        <v>40</v>
      </c>
      <c r="J14" s="58">
        <v>53.191666666666663</v>
      </c>
      <c r="K14" s="59">
        <v>-0.24800250665831108</v>
      </c>
      <c r="L14" s="59" t="s">
        <v>135</v>
      </c>
      <c r="M14" s="52">
        <v>1.3297916666666665</v>
      </c>
      <c r="N14" s="27"/>
      <c r="O14" s="27"/>
      <c r="P14" s="27"/>
      <c r="Q14" s="27"/>
      <c r="R14" s="27"/>
      <c r="S14" s="27"/>
      <c r="T14" s="27"/>
      <c r="U14" s="27"/>
      <c r="V14" s="27"/>
      <c r="W14" s="27"/>
    </row>
    <row r="15" spans="1:110" hidden="1" x14ac:dyDescent="0.25">
      <c r="B15" s="54" t="s">
        <v>4</v>
      </c>
      <c r="C15" s="54" t="s">
        <v>9</v>
      </c>
      <c r="D15" s="55">
        <v>2001</v>
      </c>
      <c r="E15" s="55" t="s">
        <v>137</v>
      </c>
      <c r="F15" s="56" t="s">
        <v>43</v>
      </c>
      <c r="G15" s="57"/>
      <c r="H15" s="58">
        <v>11</v>
      </c>
      <c r="I15" s="58">
        <v>31.452401540418375</v>
      </c>
      <c r="J15" s="58">
        <v>42.118446480662811</v>
      </c>
      <c r="K15" s="59">
        <v>-0.253239277121519</v>
      </c>
      <c r="L15" s="59" t="s">
        <v>135</v>
      </c>
      <c r="M15" s="52">
        <v>1.3391170282033273</v>
      </c>
      <c r="N15" s="27"/>
      <c r="O15" s="27"/>
      <c r="P15" s="27"/>
      <c r="Q15" s="27"/>
      <c r="R15" s="27"/>
      <c r="S15" s="27"/>
      <c r="T15" s="27"/>
      <c r="U15" s="27"/>
      <c r="V15" s="27"/>
      <c r="W15" s="27"/>
    </row>
    <row r="16" spans="1:110" hidden="1" x14ac:dyDescent="0.25">
      <c r="B16" s="54" t="s">
        <v>4</v>
      </c>
      <c r="C16" s="54" t="s">
        <v>9</v>
      </c>
      <c r="D16" s="55">
        <v>2001</v>
      </c>
      <c r="E16" s="55" t="s">
        <v>138</v>
      </c>
      <c r="F16" s="56" t="s">
        <v>44</v>
      </c>
      <c r="G16" s="57"/>
      <c r="H16" s="58">
        <v>12</v>
      </c>
      <c r="I16" s="58">
        <v>28.926006523170056</v>
      </c>
      <c r="J16" s="58">
        <v>46.275644413882624</v>
      </c>
      <c r="K16" s="59">
        <v>-0.37491942274298623</v>
      </c>
      <c r="L16" s="59" t="s">
        <v>135</v>
      </c>
      <c r="M16" s="52">
        <v>1.5997937488126925</v>
      </c>
      <c r="N16" s="27"/>
      <c r="O16" s="27"/>
      <c r="P16" s="27"/>
      <c r="Q16" s="27"/>
      <c r="R16" s="27"/>
      <c r="S16" s="27"/>
      <c r="T16" s="27"/>
      <c r="U16" s="27"/>
      <c r="V16" s="27"/>
      <c r="W16" s="27"/>
    </row>
    <row r="17" spans="2:23" hidden="1" x14ac:dyDescent="0.25">
      <c r="B17" s="54" t="s">
        <v>4</v>
      </c>
      <c r="C17" s="54" t="s">
        <v>9</v>
      </c>
      <c r="D17" s="55">
        <v>2001</v>
      </c>
      <c r="E17" s="55" t="s">
        <v>137</v>
      </c>
      <c r="F17" s="56" t="s">
        <v>45</v>
      </c>
      <c r="G17" s="57"/>
      <c r="H17" s="58">
        <v>10</v>
      </c>
      <c r="I17" s="58">
        <v>28.988619268517454</v>
      </c>
      <c r="J17" s="58">
        <v>36.928600227737448</v>
      </c>
      <c r="K17" s="59">
        <v>-0.21500898789161776</v>
      </c>
      <c r="L17" s="59" t="s">
        <v>135</v>
      </c>
      <c r="M17" s="52">
        <v>1.2738999358911538</v>
      </c>
      <c r="N17" s="27"/>
      <c r="O17" s="27"/>
      <c r="P17" s="27"/>
      <c r="Q17" s="27"/>
      <c r="R17" s="27"/>
      <c r="S17" s="27"/>
      <c r="T17" s="27"/>
      <c r="U17" s="27"/>
      <c r="V17" s="27"/>
      <c r="W17" s="27"/>
    </row>
    <row r="18" spans="2:23" hidden="1" x14ac:dyDescent="0.25">
      <c r="B18" s="54" t="s">
        <v>4</v>
      </c>
      <c r="C18" s="54" t="s">
        <v>50</v>
      </c>
      <c r="D18" s="55">
        <v>2000</v>
      </c>
      <c r="E18" s="55" t="s">
        <v>137</v>
      </c>
      <c r="F18" s="56" t="s">
        <v>70</v>
      </c>
      <c r="G18" s="55"/>
      <c r="H18" s="58">
        <v>12</v>
      </c>
      <c r="I18" s="58">
        <v>29.141666666666666</v>
      </c>
      <c r="J18" s="58">
        <v>33.341666666666661</v>
      </c>
      <c r="K18" s="59">
        <v>-0.12596850787303163</v>
      </c>
      <c r="L18" s="59" t="s">
        <v>135</v>
      </c>
      <c r="M18" s="52">
        <v>1.1441235344581069</v>
      </c>
      <c r="N18" s="27"/>
      <c r="O18" s="27"/>
      <c r="P18" s="27"/>
      <c r="Q18" s="27"/>
      <c r="R18" s="27"/>
      <c r="S18" s="27"/>
      <c r="T18" s="27"/>
      <c r="U18" s="27"/>
      <c r="V18" s="27"/>
      <c r="W18" s="27"/>
    </row>
    <row r="19" spans="2:23" hidden="1" x14ac:dyDescent="0.25">
      <c r="B19" s="54" t="s">
        <v>4</v>
      </c>
      <c r="C19" s="54" t="s">
        <v>50</v>
      </c>
      <c r="D19" s="55">
        <v>2001</v>
      </c>
      <c r="E19" s="55" t="s">
        <v>137</v>
      </c>
      <c r="F19" s="56" t="s">
        <v>70</v>
      </c>
      <c r="G19" s="57"/>
      <c r="H19" s="58">
        <v>12</v>
      </c>
      <c r="I19" s="58">
        <v>29.191666666666666</v>
      </c>
      <c r="J19" s="58">
        <v>36.424999999999997</v>
      </c>
      <c r="K19" s="59">
        <v>-0.1985815602836879</v>
      </c>
      <c r="L19" s="59" t="s">
        <v>135</v>
      </c>
      <c r="M19" s="52">
        <v>1.247787610619469</v>
      </c>
      <c r="N19" s="27"/>
      <c r="O19" s="27"/>
      <c r="P19" s="27"/>
      <c r="Q19" s="27"/>
      <c r="R19" s="27"/>
      <c r="S19" s="27"/>
      <c r="T19" s="27"/>
      <c r="U19" s="27"/>
      <c r="V19" s="27"/>
      <c r="W19" s="27"/>
    </row>
    <row r="20" spans="2:23" hidden="1" x14ac:dyDescent="0.25">
      <c r="B20" s="54" t="s">
        <v>4</v>
      </c>
      <c r="C20" s="54" t="s">
        <v>50</v>
      </c>
      <c r="D20" s="55">
        <v>2001</v>
      </c>
      <c r="E20" s="55" t="s">
        <v>139</v>
      </c>
      <c r="F20" s="56" t="s">
        <v>47</v>
      </c>
      <c r="G20" s="57"/>
      <c r="H20" s="58">
        <v>11</v>
      </c>
      <c r="I20" s="58">
        <v>20.92909090909091</v>
      </c>
      <c r="J20" s="58">
        <v>26.031818181818185</v>
      </c>
      <c r="K20" s="59">
        <v>-0.19601885804085917</v>
      </c>
      <c r="L20" s="59" t="s">
        <v>135</v>
      </c>
      <c r="M20" s="52">
        <v>1.2438102684388848</v>
      </c>
      <c r="N20" s="27"/>
      <c r="O20" s="27"/>
      <c r="P20" s="27"/>
      <c r="Q20" s="27"/>
      <c r="R20" s="27"/>
      <c r="S20" s="27"/>
      <c r="T20" s="27"/>
      <c r="U20" s="27"/>
      <c r="V20" s="27"/>
      <c r="W20" s="27"/>
    </row>
    <row r="21" spans="2:23" hidden="1" x14ac:dyDescent="0.25">
      <c r="B21" s="54" t="s">
        <v>4</v>
      </c>
      <c r="C21" s="54" t="s">
        <v>50</v>
      </c>
      <c r="D21" s="55">
        <v>2001</v>
      </c>
      <c r="E21" s="55" t="s">
        <v>138</v>
      </c>
      <c r="F21" s="56" t="s">
        <v>47</v>
      </c>
      <c r="G21" s="57"/>
      <c r="H21" s="58">
        <v>11</v>
      </c>
      <c r="I21" s="58">
        <v>13.454545454545455</v>
      </c>
      <c r="J21" s="58">
        <v>23.272727272727273</v>
      </c>
      <c r="K21" s="59">
        <v>-0.421875</v>
      </c>
      <c r="L21" s="59" t="s">
        <v>135</v>
      </c>
      <c r="M21" s="52">
        <v>1.7297297297297298</v>
      </c>
      <c r="N21" s="27"/>
      <c r="O21" s="27"/>
      <c r="P21" s="27"/>
      <c r="Q21" s="27"/>
      <c r="R21" s="27"/>
      <c r="S21" s="27"/>
      <c r="T21" s="27"/>
      <c r="U21" s="27"/>
      <c r="V21" s="27"/>
      <c r="W21" s="27"/>
    </row>
    <row r="22" spans="2:23" hidden="1" x14ac:dyDescent="0.25">
      <c r="B22" s="54" t="s">
        <v>4</v>
      </c>
      <c r="C22" s="54" t="s">
        <v>50</v>
      </c>
      <c r="D22" s="55">
        <v>2000</v>
      </c>
      <c r="E22" s="55" t="s">
        <v>140</v>
      </c>
      <c r="F22" s="56" t="s">
        <v>17</v>
      </c>
      <c r="G22" s="55"/>
      <c r="H22" s="58">
        <v>12</v>
      </c>
      <c r="I22" s="58">
        <v>18.333333333333332</v>
      </c>
      <c r="J22" s="58">
        <v>28.5</v>
      </c>
      <c r="K22" s="59">
        <v>-0.35672514619883045</v>
      </c>
      <c r="L22" s="59" t="s">
        <v>135</v>
      </c>
      <c r="M22" s="52">
        <v>1.5545454545454547</v>
      </c>
      <c r="N22" s="27"/>
      <c r="O22" s="27"/>
      <c r="P22" s="27"/>
      <c r="Q22" s="27"/>
      <c r="R22" s="27"/>
      <c r="S22" s="27"/>
      <c r="T22" s="27"/>
      <c r="U22" s="27"/>
      <c r="V22" s="27"/>
      <c r="W22" s="27"/>
    </row>
    <row r="23" spans="2:23" hidden="1" x14ac:dyDescent="0.25">
      <c r="B23" s="54" t="s">
        <v>4</v>
      </c>
      <c r="C23" s="54" t="s">
        <v>50</v>
      </c>
      <c r="D23" s="55">
        <v>2001</v>
      </c>
      <c r="E23" s="55" t="s">
        <v>137</v>
      </c>
      <c r="F23" s="56" t="s">
        <v>48</v>
      </c>
      <c r="G23" s="57"/>
      <c r="H23" s="58">
        <v>12</v>
      </c>
      <c r="I23" s="58">
        <v>25.278850000000006</v>
      </c>
      <c r="J23" s="58">
        <v>35.267039891710262</v>
      </c>
      <c r="K23" s="59">
        <v>-0.28321599778092071</v>
      </c>
      <c r="L23" s="59" t="s">
        <v>135</v>
      </c>
      <c r="M23" s="52">
        <v>1.3951204224761116</v>
      </c>
      <c r="N23" s="27"/>
      <c r="O23" s="27"/>
      <c r="P23" s="27"/>
      <c r="Q23" s="27"/>
      <c r="R23" s="27"/>
      <c r="S23" s="27"/>
      <c r="T23" s="27"/>
      <c r="U23" s="27"/>
      <c r="V23" s="27"/>
      <c r="W23" s="27"/>
    </row>
    <row r="24" spans="2:23" hidden="1" x14ac:dyDescent="0.25">
      <c r="B24" s="54" t="s">
        <v>4</v>
      </c>
      <c r="C24" s="54" t="s">
        <v>50</v>
      </c>
      <c r="D24" s="55">
        <v>2001</v>
      </c>
      <c r="E24" s="55" t="s">
        <v>136</v>
      </c>
      <c r="F24" s="56" t="s">
        <v>49</v>
      </c>
      <c r="G24" s="57"/>
      <c r="H24" s="58">
        <v>9</v>
      </c>
      <c r="I24" s="58">
        <v>52.137777777777771</v>
      </c>
      <c r="J24" s="58">
        <v>65.824444444444438</v>
      </c>
      <c r="K24" s="59">
        <v>-0.20792680868302896</v>
      </c>
      <c r="L24" s="59" t="s">
        <v>135</v>
      </c>
      <c r="M24" s="52">
        <v>1.2625095899752792</v>
      </c>
      <c r="N24" s="27"/>
      <c r="O24" s="27"/>
      <c r="P24" s="27"/>
      <c r="Q24" s="27"/>
      <c r="R24" s="27"/>
      <c r="S24" s="27"/>
      <c r="T24" s="27"/>
      <c r="U24" s="27"/>
      <c r="V24" s="27"/>
      <c r="W24" s="27"/>
    </row>
    <row r="25" spans="2:23" hidden="1" x14ac:dyDescent="0.25">
      <c r="B25" s="54" t="s">
        <v>268</v>
      </c>
      <c r="C25" s="54" t="s">
        <v>39</v>
      </c>
      <c r="D25" s="55">
        <v>2001</v>
      </c>
      <c r="E25" s="55" t="s">
        <v>141</v>
      </c>
      <c r="F25" s="56" t="s">
        <v>77</v>
      </c>
      <c r="G25" s="57"/>
      <c r="H25" s="58">
        <v>12</v>
      </c>
      <c r="I25" s="58">
        <v>35.166666666666664</v>
      </c>
      <c r="J25" s="58">
        <v>37.25</v>
      </c>
      <c r="K25" s="59">
        <v>-5.592841163310968E-2</v>
      </c>
      <c r="L25" s="59" t="s">
        <v>135</v>
      </c>
      <c r="M25" s="52">
        <v>1.0592417061611374</v>
      </c>
      <c r="N25" s="27"/>
      <c r="O25" s="27"/>
      <c r="P25" s="27"/>
      <c r="Q25" s="27"/>
      <c r="R25" s="27"/>
      <c r="S25" s="27"/>
      <c r="T25" s="27"/>
      <c r="U25" s="27"/>
      <c r="V25" s="27"/>
      <c r="W25" s="27"/>
    </row>
    <row r="26" spans="2:23" hidden="1" x14ac:dyDescent="0.25">
      <c r="B26" s="54" t="s">
        <v>85</v>
      </c>
      <c r="C26" s="54" t="s">
        <v>9</v>
      </c>
      <c r="D26" s="55">
        <v>2001</v>
      </c>
      <c r="E26" s="55" t="s">
        <v>136</v>
      </c>
      <c r="F26" s="56" t="s">
        <v>69</v>
      </c>
      <c r="G26" s="57"/>
      <c r="H26" s="58">
        <v>12</v>
      </c>
      <c r="I26" s="58">
        <v>43.083333333333336</v>
      </c>
      <c r="J26" s="58">
        <v>38.958333333333329</v>
      </c>
      <c r="K26" s="59">
        <v>0.10588235294117666</v>
      </c>
      <c r="L26" s="59" t="s">
        <v>135</v>
      </c>
      <c r="M26" s="52">
        <v>0.90425531914893598</v>
      </c>
      <c r="N26" s="27"/>
      <c r="O26" s="27"/>
      <c r="P26" s="27"/>
      <c r="Q26" s="27"/>
      <c r="R26" s="27"/>
      <c r="S26" s="27"/>
      <c r="T26" s="27"/>
      <c r="U26" s="27"/>
      <c r="V26" s="27"/>
      <c r="W26" s="27"/>
    </row>
    <row r="27" spans="2:23" hidden="1" x14ac:dyDescent="0.25">
      <c r="B27" s="54" t="s">
        <v>85</v>
      </c>
      <c r="C27" s="54" t="s">
        <v>9</v>
      </c>
      <c r="D27" s="55">
        <v>2001</v>
      </c>
      <c r="E27" s="55" t="s">
        <v>136</v>
      </c>
      <c r="F27" s="56" t="s">
        <v>69</v>
      </c>
      <c r="G27" s="57"/>
      <c r="H27" s="58">
        <v>12</v>
      </c>
      <c r="I27" s="58">
        <v>43.75</v>
      </c>
      <c r="J27" s="58">
        <v>41.825000000000003</v>
      </c>
      <c r="K27" s="59">
        <v>4.6025104602510386E-2</v>
      </c>
      <c r="L27" s="59" t="s">
        <v>135</v>
      </c>
      <c r="M27" s="52">
        <v>0.95600000000000007</v>
      </c>
      <c r="N27" s="27"/>
      <c r="O27" s="27"/>
      <c r="P27" s="27"/>
      <c r="Q27" s="27"/>
      <c r="R27" s="27"/>
      <c r="S27" s="27"/>
      <c r="T27" s="27"/>
      <c r="U27" s="27"/>
      <c r="V27" s="27"/>
      <c r="W27" s="27"/>
    </row>
    <row r="28" spans="2:23" hidden="1" x14ac:dyDescent="0.25">
      <c r="B28" s="54" t="s">
        <v>59</v>
      </c>
      <c r="C28" s="54" t="s">
        <v>9</v>
      </c>
      <c r="D28" s="55">
        <v>2001</v>
      </c>
      <c r="E28" s="55" t="s">
        <v>139</v>
      </c>
      <c r="F28" s="56" t="s">
        <v>51</v>
      </c>
      <c r="G28" s="57"/>
      <c r="H28" s="58">
        <v>9</v>
      </c>
      <c r="I28" s="58">
        <v>31.196666666666665</v>
      </c>
      <c r="J28" s="58">
        <v>30.666666666666668</v>
      </c>
      <c r="K28" s="59">
        <v>1.7282608695652093E-2</v>
      </c>
      <c r="L28" s="59" t="s">
        <v>135</v>
      </c>
      <c r="M28" s="52">
        <v>0.9830110054493002</v>
      </c>
      <c r="N28" s="27"/>
      <c r="O28" s="27"/>
      <c r="P28" s="27"/>
      <c r="Q28" s="27"/>
      <c r="R28" s="27"/>
      <c r="S28" s="27"/>
      <c r="T28" s="27"/>
      <c r="U28" s="27"/>
      <c r="V28" s="27"/>
      <c r="W28" s="27"/>
    </row>
    <row r="29" spans="2:23" hidden="1" x14ac:dyDescent="0.25">
      <c r="B29" s="54" t="s">
        <v>59</v>
      </c>
      <c r="C29" s="54" t="s">
        <v>9</v>
      </c>
      <c r="D29" s="55">
        <v>2001</v>
      </c>
      <c r="E29" s="55" t="s">
        <v>136</v>
      </c>
      <c r="F29" s="56" t="s">
        <v>52</v>
      </c>
      <c r="G29" s="57"/>
      <c r="H29" s="58">
        <v>10</v>
      </c>
      <c r="I29" s="58">
        <v>53.047489999999996</v>
      </c>
      <c r="J29" s="58">
        <v>38.0687</v>
      </c>
      <c r="K29" s="59">
        <v>0.39346733668341699</v>
      </c>
      <c r="L29" s="59" t="s">
        <v>135</v>
      </c>
      <c r="M29" s="52">
        <v>0.71763433104940499</v>
      </c>
      <c r="N29" s="27"/>
      <c r="O29" s="27"/>
      <c r="P29" s="27"/>
      <c r="Q29" s="27"/>
      <c r="R29" s="27"/>
      <c r="S29" s="27"/>
      <c r="T29" s="27"/>
      <c r="U29" s="27"/>
      <c r="V29" s="27"/>
      <c r="W29" s="27"/>
    </row>
    <row r="30" spans="2:23" hidden="1" x14ac:dyDescent="0.25">
      <c r="B30" s="54" t="s">
        <v>4</v>
      </c>
      <c r="C30" s="54" t="s">
        <v>9</v>
      </c>
      <c r="D30" s="55">
        <v>2000</v>
      </c>
      <c r="E30" s="55" t="s">
        <v>136</v>
      </c>
      <c r="F30" s="56" t="s">
        <v>54</v>
      </c>
      <c r="G30" s="55"/>
      <c r="H30" s="58">
        <v>9</v>
      </c>
      <c r="I30" s="58">
        <v>35.132222222222225</v>
      </c>
      <c r="J30" s="58">
        <v>33.838344444444445</v>
      </c>
      <c r="K30" s="59">
        <v>3.8237029589377802E-2</v>
      </c>
      <c r="L30" s="59" t="s">
        <v>135</v>
      </c>
      <c r="M30" s="52">
        <v>0.9631711945349315</v>
      </c>
      <c r="N30" s="27"/>
      <c r="O30" s="27"/>
      <c r="P30" s="27"/>
      <c r="Q30" s="27"/>
      <c r="R30" s="27"/>
      <c r="S30" s="27"/>
      <c r="T30" s="27"/>
      <c r="U30" s="27"/>
      <c r="V30" s="27"/>
      <c r="W30" s="27"/>
    </row>
    <row r="31" spans="2:23" hidden="1" x14ac:dyDescent="0.25">
      <c r="B31" s="54" t="s">
        <v>4</v>
      </c>
      <c r="C31" s="54" t="s">
        <v>9</v>
      </c>
      <c r="D31" s="55">
        <v>2000</v>
      </c>
      <c r="E31" s="55" t="s">
        <v>136</v>
      </c>
      <c r="F31" s="56" t="s">
        <v>54</v>
      </c>
      <c r="G31" s="55"/>
      <c r="H31" s="58">
        <v>11</v>
      </c>
      <c r="I31" s="58">
        <v>34.512727272727282</v>
      </c>
      <c r="J31" s="58">
        <v>52.357272727272736</v>
      </c>
      <c r="K31" s="59">
        <v>-0.34082266942163103</v>
      </c>
      <c r="L31" s="59" t="s">
        <v>135</v>
      </c>
      <c r="M31" s="52">
        <v>1.5170424612791062</v>
      </c>
      <c r="N31" s="27"/>
      <c r="O31" s="27"/>
      <c r="P31" s="27"/>
      <c r="Q31" s="27"/>
      <c r="R31" s="27"/>
      <c r="S31" s="27"/>
      <c r="T31" s="27"/>
      <c r="U31" s="27"/>
      <c r="V31" s="27"/>
      <c r="W31" s="27"/>
    </row>
    <row r="32" spans="2:23" hidden="1" x14ac:dyDescent="0.25">
      <c r="B32" s="54" t="s">
        <v>4</v>
      </c>
      <c r="C32" s="54" t="s">
        <v>33</v>
      </c>
      <c r="D32" s="55">
        <v>2002</v>
      </c>
      <c r="E32" s="55" t="s">
        <v>136</v>
      </c>
      <c r="F32" s="56" t="s">
        <v>15</v>
      </c>
      <c r="G32" s="55"/>
      <c r="H32" s="58">
        <v>12.000000013186813</v>
      </c>
      <c r="I32" s="58">
        <v>30.75</v>
      </c>
      <c r="J32" s="58">
        <v>37.9</v>
      </c>
      <c r="K32" s="59">
        <v>-0.18865435356200524</v>
      </c>
      <c r="L32" s="59" t="s">
        <v>135</v>
      </c>
      <c r="M32" s="52">
        <v>1.2325203252032519</v>
      </c>
      <c r="N32" s="27"/>
      <c r="O32" s="27"/>
      <c r="P32" s="27"/>
      <c r="Q32" s="27"/>
      <c r="R32" s="27"/>
      <c r="S32" s="27"/>
      <c r="T32" s="27"/>
      <c r="U32" s="27"/>
      <c r="V32" s="27"/>
      <c r="W32" s="27"/>
    </row>
    <row r="33" spans="2:23" hidden="1" x14ac:dyDescent="0.25">
      <c r="B33" s="54" t="s">
        <v>4</v>
      </c>
      <c r="C33" s="54" t="s">
        <v>9</v>
      </c>
      <c r="D33" s="55">
        <v>2002</v>
      </c>
      <c r="E33" s="55" t="s">
        <v>141</v>
      </c>
      <c r="F33" s="56" t="s">
        <v>5</v>
      </c>
      <c r="G33" s="55"/>
      <c r="H33" s="58">
        <v>9.0329670428933699</v>
      </c>
      <c r="I33" s="58">
        <v>25.64</v>
      </c>
      <c r="J33" s="58">
        <v>21.18</v>
      </c>
      <c r="K33" s="59">
        <v>0.21057601510859306</v>
      </c>
      <c r="L33" s="59" t="s">
        <v>135</v>
      </c>
      <c r="M33" s="52">
        <v>0.82605304212168484</v>
      </c>
      <c r="N33" s="27"/>
      <c r="O33" s="27"/>
      <c r="P33" s="27"/>
      <c r="Q33" s="27"/>
      <c r="R33" s="27"/>
      <c r="S33" s="27"/>
      <c r="T33" s="27"/>
      <c r="U33" s="27"/>
      <c r="V33" s="27"/>
      <c r="W33" s="27"/>
    </row>
    <row r="34" spans="2:23" hidden="1" x14ac:dyDescent="0.25">
      <c r="B34" s="54" t="s">
        <v>4</v>
      </c>
      <c r="C34" s="54" t="s">
        <v>50</v>
      </c>
      <c r="D34" s="55">
        <v>2003</v>
      </c>
      <c r="E34" s="55" t="s">
        <v>136</v>
      </c>
      <c r="F34" s="56" t="s">
        <v>17</v>
      </c>
      <c r="G34" s="55"/>
      <c r="H34" s="58">
        <v>9.8021978151672506</v>
      </c>
      <c r="I34" s="58">
        <v>21.71</v>
      </c>
      <c r="J34" s="58">
        <v>24.95</v>
      </c>
      <c r="K34" s="59">
        <v>-0.1298597194388777</v>
      </c>
      <c r="L34" s="59" t="s">
        <v>135</v>
      </c>
      <c r="M34" s="52">
        <v>1.1492399815753109</v>
      </c>
      <c r="N34" s="27"/>
      <c r="O34" s="27"/>
      <c r="P34" s="27"/>
      <c r="Q34" s="27"/>
      <c r="R34" s="27"/>
      <c r="S34" s="27"/>
      <c r="T34" s="27"/>
      <c r="U34" s="27"/>
      <c r="V34" s="27"/>
      <c r="W34" s="27"/>
    </row>
    <row r="35" spans="2:23" hidden="1" x14ac:dyDescent="0.25">
      <c r="B35" s="54" t="s">
        <v>8</v>
      </c>
      <c r="C35" s="54" t="s">
        <v>9</v>
      </c>
      <c r="D35" s="55">
        <v>2002</v>
      </c>
      <c r="E35" s="55" t="s">
        <v>137</v>
      </c>
      <c r="F35" s="56" t="s">
        <v>18</v>
      </c>
      <c r="G35" s="55"/>
      <c r="H35" s="58">
        <v>10.032967046190073</v>
      </c>
      <c r="I35" s="58">
        <v>34.83</v>
      </c>
      <c r="J35" s="58">
        <v>29.8</v>
      </c>
      <c r="K35" s="59">
        <v>0.16879194630872474</v>
      </c>
      <c r="L35" s="59" t="s">
        <v>135</v>
      </c>
      <c r="M35" s="52">
        <v>0.85558426643697971</v>
      </c>
      <c r="N35" s="27"/>
      <c r="O35" s="27"/>
      <c r="P35" s="27"/>
      <c r="Q35" s="27"/>
      <c r="R35" s="27"/>
      <c r="S35" s="27"/>
      <c r="T35" s="27"/>
      <c r="U35" s="27"/>
      <c r="V35" s="27"/>
      <c r="W35" s="27"/>
    </row>
    <row r="36" spans="2:23" hidden="1" x14ac:dyDescent="0.25">
      <c r="B36" s="54" t="s">
        <v>59</v>
      </c>
      <c r="C36" s="54" t="s">
        <v>9</v>
      </c>
      <c r="D36" s="55">
        <v>2002</v>
      </c>
      <c r="E36" s="55" t="s">
        <v>136</v>
      </c>
      <c r="F36" s="56" t="s">
        <v>19</v>
      </c>
      <c r="G36" s="55"/>
      <c r="H36" s="58">
        <v>12.000000013186813</v>
      </c>
      <c r="I36" s="58">
        <v>31.1</v>
      </c>
      <c r="J36" s="58">
        <v>26.4</v>
      </c>
      <c r="K36" s="59">
        <v>0.17803030303030315</v>
      </c>
      <c r="L36" s="59" t="s">
        <v>135</v>
      </c>
      <c r="M36" s="52">
        <v>0.84887459807073951</v>
      </c>
      <c r="N36" s="27"/>
      <c r="O36" s="27"/>
      <c r="P36" s="27"/>
      <c r="Q36" s="27"/>
      <c r="R36" s="27"/>
      <c r="S36" s="27"/>
      <c r="T36" s="27"/>
      <c r="U36" s="27"/>
      <c r="V36" s="27"/>
      <c r="W36" s="27"/>
    </row>
    <row r="37" spans="2:23" hidden="1" x14ac:dyDescent="0.25">
      <c r="B37" s="54" t="s">
        <v>4</v>
      </c>
      <c r="C37" s="54" t="s">
        <v>9</v>
      </c>
      <c r="D37" s="55">
        <v>2002</v>
      </c>
      <c r="E37" s="55" t="s">
        <v>136</v>
      </c>
      <c r="F37" s="56" t="s">
        <v>20</v>
      </c>
      <c r="G37" s="55"/>
      <c r="H37" s="58">
        <v>12.000000013186813</v>
      </c>
      <c r="I37" s="58">
        <v>33.36</v>
      </c>
      <c r="J37" s="58">
        <v>37.25</v>
      </c>
      <c r="K37" s="59">
        <v>-0.1044295302013423</v>
      </c>
      <c r="L37" s="59" t="s">
        <v>135</v>
      </c>
      <c r="M37" s="52">
        <v>1.1166067146282974</v>
      </c>
      <c r="N37" s="27"/>
      <c r="O37" s="27"/>
      <c r="P37" s="27"/>
      <c r="Q37" s="27"/>
      <c r="R37" s="27"/>
      <c r="S37" s="27"/>
      <c r="T37" s="27"/>
      <c r="U37" s="27"/>
      <c r="V37" s="27"/>
      <c r="W37" s="27"/>
    </row>
    <row r="38" spans="2:23" hidden="1" x14ac:dyDescent="0.25">
      <c r="B38" s="54" t="s">
        <v>106</v>
      </c>
      <c r="C38" s="54" t="s">
        <v>9</v>
      </c>
      <c r="D38" s="55">
        <v>2002</v>
      </c>
      <c r="E38" s="55" t="s">
        <v>136</v>
      </c>
      <c r="F38" s="56" t="s">
        <v>21</v>
      </c>
      <c r="G38" s="55"/>
      <c r="H38" s="58">
        <v>12.000000013186813</v>
      </c>
      <c r="I38" s="58">
        <v>39</v>
      </c>
      <c r="J38" s="58">
        <v>34</v>
      </c>
      <c r="K38" s="59">
        <v>0.14705882352941177</v>
      </c>
      <c r="L38" s="59" t="s">
        <v>135</v>
      </c>
      <c r="M38" s="52">
        <v>0.87179487179487181</v>
      </c>
      <c r="N38" s="27"/>
      <c r="O38" s="27"/>
      <c r="P38" s="27"/>
      <c r="Q38" s="27"/>
      <c r="R38" s="27"/>
      <c r="S38" s="27"/>
      <c r="T38" s="27"/>
      <c r="U38" s="27"/>
      <c r="V38" s="27"/>
      <c r="W38" s="27"/>
    </row>
    <row r="39" spans="2:23" hidden="1" x14ac:dyDescent="0.25">
      <c r="B39" s="54" t="s">
        <v>106</v>
      </c>
      <c r="C39" s="54" t="s">
        <v>9</v>
      </c>
      <c r="D39" s="55">
        <v>2001</v>
      </c>
      <c r="E39" s="55" t="s">
        <v>136</v>
      </c>
      <c r="F39" s="56" t="s">
        <v>21</v>
      </c>
      <c r="G39" s="57"/>
      <c r="H39" s="58">
        <v>9.9780219900857379</v>
      </c>
      <c r="I39" s="58">
        <v>36</v>
      </c>
      <c r="J39" s="58">
        <v>51</v>
      </c>
      <c r="K39" s="59">
        <v>-0.29411764705882354</v>
      </c>
      <c r="L39" s="59" t="s">
        <v>135</v>
      </c>
      <c r="M39" s="52">
        <v>1.4166666666666667</v>
      </c>
      <c r="N39" s="27"/>
      <c r="O39" s="27"/>
      <c r="P39" s="27"/>
      <c r="Q39" s="27"/>
      <c r="R39" s="27"/>
      <c r="S39" s="27"/>
      <c r="T39" s="27"/>
      <c r="U39" s="27"/>
      <c r="V39" s="27"/>
      <c r="W39" s="27"/>
    </row>
    <row r="40" spans="2:23" hidden="1" x14ac:dyDescent="0.25">
      <c r="B40" s="54" t="s">
        <v>4</v>
      </c>
      <c r="C40" s="54" t="s">
        <v>9</v>
      </c>
      <c r="D40" s="55">
        <v>2001</v>
      </c>
      <c r="E40" s="55" t="s">
        <v>137</v>
      </c>
      <c r="F40" s="56" t="s">
        <v>46</v>
      </c>
      <c r="G40" s="57"/>
      <c r="H40" s="58">
        <v>12.000000013186813</v>
      </c>
      <c r="I40" s="58">
        <v>40.75</v>
      </c>
      <c r="J40" s="58">
        <v>50.45</v>
      </c>
      <c r="K40" s="59">
        <v>-0.19226957383548071</v>
      </c>
      <c r="L40" s="59" t="s">
        <v>135</v>
      </c>
      <c r="M40" s="52">
        <v>1.2380368098159511</v>
      </c>
      <c r="N40" s="27"/>
      <c r="O40" s="27"/>
      <c r="P40" s="27"/>
      <c r="Q40" s="27"/>
      <c r="R40" s="27"/>
      <c r="S40" s="27"/>
      <c r="T40" s="27"/>
      <c r="U40" s="27"/>
      <c r="V40" s="27"/>
      <c r="W40" s="27"/>
    </row>
    <row r="41" spans="2:23" hidden="1" x14ac:dyDescent="0.25">
      <c r="B41" s="54" t="s">
        <v>4</v>
      </c>
      <c r="C41" s="54" t="s">
        <v>9</v>
      </c>
      <c r="D41" s="55">
        <v>2002</v>
      </c>
      <c r="E41" s="55" t="s">
        <v>142</v>
      </c>
      <c r="F41" s="56" t="s">
        <v>46</v>
      </c>
      <c r="G41" s="55"/>
      <c r="H41" s="58">
        <v>10.000000013186813</v>
      </c>
      <c r="I41" s="58">
        <v>36.5</v>
      </c>
      <c r="J41" s="58">
        <v>65.900000000000006</v>
      </c>
      <c r="K41" s="59">
        <v>-0.4461305007587254</v>
      </c>
      <c r="L41" s="59" t="s">
        <v>135</v>
      </c>
      <c r="M41" s="52">
        <v>1.8054794520547948</v>
      </c>
      <c r="N41" s="27"/>
      <c r="O41" s="27"/>
      <c r="P41" s="27"/>
      <c r="Q41" s="27"/>
      <c r="R41" s="27"/>
      <c r="S41" s="27"/>
      <c r="T41" s="27"/>
      <c r="U41" s="27"/>
      <c r="V41" s="27"/>
      <c r="W41" s="27"/>
    </row>
    <row r="42" spans="2:23" hidden="1" x14ac:dyDescent="0.25">
      <c r="B42" s="54" t="s">
        <v>4</v>
      </c>
      <c r="C42" s="54" t="s">
        <v>9</v>
      </c>
      <c r="D42" s="55">
        <v>2001</v>
      </c>
      <c r="E42" s="55" t="s">
        <v>142</v>
      </c>
      <c r="F42" s="56" t="s">
        <v>46</v>
      </c>
      <c r="G42" s="57"/>
      <c r="H42" s="58">
        <v>11.000000013186813</v>
      </c>
      <c r="I42" s="58">
        <v>40.86</v>
      </c>
      <c r="J42" s="58">
        <v>65.739999999999995</v>
      </c>
      <c r="K42" s="59">
        <v>-0.37846060237298446</v>
      </c>
      <c r="L42" s="59" t="s">
        <v>135</v>
      </c>
      <c r="M42" s="52">
        <v>1.6089084679393049</v>
      </c>
      <c r="N42" s="27"/>
      <c r="O42" s="27"/>
      <c r="P42" s="27"/>
      <c r="Q42" s="27"/>
      <c r="R42" s="27"/>
      <c r="S42" s="27"/>
      <c r="T42" s="27"/>
      <c r="U42" s="27"/>
      <c r="V42" s="27"/>
      <c r="W42" s="27"/>
    </row>
    <row r="43" spans="2:23" hidden="1" x14ac:dyDescent="0.25">
      <c r="B43" s="54" t="s">
        <v>268</v>
      </c>
      <c r="C43" s="54" t="s">
        <v>39</v>
      </c>
      <c r="D43" s="55">
        <v>2002</v>
      </c>
      <c r="E43" s="55" t="s">
        <v>136</v>
      </c>
      <c r="F43" s="56" t="s">
        <v>22</v>
      </c>
      <c r="G43" s="55"/>
      <c r="H43" s="58">
        <v>10.000000013186813</v>
      </c>
      <c r="I43" s="58">
        <v>31.7</v>
      </c>
      <c r="J43" s="58">
        <v>28.9</v>
      </c>
      <c r="K43" s="59">
        <v>9.6885813148788955E-2</v>
      </c>
      <c r="L43" s="59" t="s">
        <v>135</v>
      </c>
      <c r="M43" s="52">
        <v>0.91167192429022081</v>
      </c>
      <c r="N43" s="27"/>
      <c r="O43" s="27"/>
      <c r="P43" s="27"/>
      <c r="Q43" s="27"/>
      <c r="R43" s="27"/>
      <c r="S43" s="27"/>
      <c r="T43" s="27"/>
      <c r="U43" s="27"/>
      <c r="V43" s="27"/>
      <c r="W43" s="27"/>
    </row>
    <row r="44" spans="2:23" hidden="1" x14ac:dyDescent="0.25">
      <c r="B44" s="54" t="s">
        <v>10</v>
      </c>
      <c r="C44" s="54" t="s">
        <v>33</v>
      </c>
      <c r="D44" s="55">
        <v>2000</v>
      </c>
      <c r="E44" s="55" t="s">
        <v>140</v>
      </c>
      <c r="F44" s="56" t="s">
        <v>23</v>
      </c>
      <c r="G44" s="55"/>
      <c r="H44" s="58">
        <v>9.0000000098901101</v>
      </c>
      <c r="I44" s="58">
        <v>28.3</v>
      </c>
      <c r="J44" s="58">
        <v>30.5</v>
      </c>
      <c r="K44" s="59">
        <v>-7.2131147540983584E-2</v>
      </c>
      <c r="L44" s="59" t="s">
        <v>135</v>
      </c>
      <c r="M44" s="52">
        <v>1.07773851590106</v>
      </c>
      <c r="N44" s="27"/>
      <c r="O44" s="27"/>
      <c r="P44" s="27"/>
      <c r="Q44" s="27"/>
      <c r="R44" s="27"/>
      <c r="S44" s="27"/>
      <c r="T44" s="27"/>
      <c r="U44" s="27"/>
      <c r="V44" s="27"/>
      <c r="W44" s="27"/>
    </row>
    <row r="45" spans="2:23" hidden="1" x14ac:dyDescent="0.25">
      <c r="B45" s="54" t="s">
        <v>10</v>
      </c>
      <c r="C45" s="54" t="s">
        <v>33</v>
      </c>
      <c r="D45" s="55">
        <v>2001</v>
      </c>
      <c r="E45" s="55" t="s">
        <v>136</v>
      </c>
      <c r="F45" s="56" t="s">
        <v>23</v>
      </c>
      <c r="G45" s="57"/>
      <c r="H45" s="58">
        <v>11.032967046190073</v>
      </c>
      <c r="I45" s="58">
        <v>29.5</v>
      </c>
      <c r="J45" s="58">
        <v>30.9</v>
      </c>
      <c r="K45" s="59">
        <v>-4.5307443365695747E-2</v>
      </c>
      <c r="L45" s="59" t="s">
        <v>135</v>
      </c>
      <c r="M45" s="52">
        <v>1.047457627118644</v>
      </c>
      <c r="N45" s="27"/>
      <c r="O45" s="27"/>
      <c r="P45" s="27"/>
      <c r="Q45" s="27"/>
      <c r="R45" s="27"/>
      <c r="S45" s="27"/>
      <c r="T45" s="27"/>
      <c r="U45" s="27"/>
      <c r="V45" s="27"/>
      <c r="W45" s="27"/>
    </row>
    <row r="46" spans="2:23" hidden="1" x14ac:dyDescent="0.25">
      <c r="B46" s="54" t="s">
        <v>10</v>
      </c>
      <c r="C46" s="54" t="s">
        <v>9</v>
      </c>
      <c r="D46" s="55">
        <v>2002</v>
      </c>
      <c r="E46" s="55" t="s">
        <v>136</v>
      </c>
      <c r="F46" s="56" t="s">
        <v>23</v>
      </c>
      <c r="G46" s="55"/>
      <c r="H46" s="58">
        <v>11.967032980183554</v>
      </c>
      <c r="I46" s="58">
        <v>33.4</v>
      </c>
      <c r="J46" s="58">
        <v>30</v>
      </c>
      <c r="K46" s="59">
        <v>0.11333333333333329</v>
      </c>
      <c r="L46" s="59" t="s">
        <v>135</v>
      </c>
      <c r="M46" s="52">
        <v>0.89820359281437134</v>
      </c>
      <c r="N46" s="27"/>
      <c r="O46" s="27"/>
      <c r="P46" s="27"/>
      <c r="Q46" s="27"/>
      <c r="R46" s="27"/>
      <c r="S46" s="27"/>
      <c r="T46" s="27"/>
      <c r="U46" s="27"/>
      <c r="V46" s="27"/>
      <c r="W46" s="27"/>
    </row>
    <row r="47" spans="2:23" hidden="1" x14ac:dyDescent="0.25">
      <c r="B47" s="54" t="s">
        <v>267</v>
      </c>
      <c r="C47" s="54" t="s">
        <v>33</v>
      </c>
      <c r="D47" s="55">
        <v>2002</v>
      </c>
      <c r="E47" s="55" t="s">
        <v>136</v>
      </c>
      <c r="F47" s="56" t="s">
        <v>14</v>
      </c>
      <c r="G47" s="55"/>
      <c r="H47" s="58">
        <v>12.000000013186813</v>
      </c>
      <c r="I47" s="58">
        <v>52.1</v>
      </c>
      <c r="J47" s="58">
        <v>42.6</v>
      </c>
      <c r="K47" s="59">
        <v>0.22300469483568075</v>
      </c>
      <c r="L47" s="59" t="s">
        <v>135</v>
      </c>
      <c r="M47" s="52">
        <v>0.81765834932821502</v>
      </c>
      <c r="N47" s="27"/>
      <c r="O47" s="27"/>
      <c r="P47" s="27"/>
      <c r="Q47" s="27"/>
      <c r="R47" s="27"/>
      <c r="S47" s="27"/>
      <c r="T47" s="27"/>
      <c r="U47" s="27"/>
      <c r="V47" s="27"/>
      <c r="W47" s="27"/>
    </row>
    <row r="48" spans="2:23" hidden="1" x14ac:dyDescent="0.25">
      <c r="B48" s="54" t="s">
        <v>59</v>
      </c>
      <c r="C48" s="54" t="s">
        <v>9</v>
      </c>
      <c r="D48" s="55">
        <v>2002</v>
      </c>
      <c r="E48" s="55" t="s">
        <v>136</v>
      </c>
      <c r="F48" s="56" t="s">
        <v>61</v>
      </c>
      <c r="G48" s="55"/>
      <c r="H48" s="58">
        <v>10.637362650150948</v>
      </c>
      <c r="I48" s="58">
        <v>36.700000000000003</v>
      </c>
      <c r="J48" s="58">
        <v>32.5</v>
      </c>
      <c r="K48" s="59">
        <v>0.12923076923076932</v>
      </c>
      <c r="L48" s="59" t="s">
        <v>135</v>
      </c>
      <c r="M48" s="52">
        <v>0.88555858310626701</v>
      </c>
      <c r="N48" s="27"/>
      <c r="O48" s="27"/>
      <c r="P48" s="27"/>
      <c r="Q48" s="27"/>
      <c r="R48" s="27"/>
      <c r="S48" s="27"/>
      <c r="T48" s="27"/>
      <c r="U48" s="27"/>
      <c r="V48" s="27"/>
      <c r="W48" s="27"/>
    </row>
    <row r="49" spans="2:23" hidden="1" x14ac:dyDescent="0.25">
      <c r="B49" s="54" t="s">
        <v>4</v>
      </c>
      <c r="C49" s="54" t="s">
        <v>33</v>
      </c>
      <c r="D49" s="55">
        <v>2002</v>
      </c>
      <c r="E49" s="55" t="s">
        <v>136</v>
      </c>
      <c r="F49" s="56" t="s">
        <v>71</v>
      </c>
      <c r="G49" s="55"/>
      <c r="H49" s="58">
        <v>12.000000013186813</v>
      </c>
      <c r="I49" s="58">
        <v>39.541710000000002</v>
      </c>
      <c r="J49" s="58">
        <v>27.26</v>
      </c>
      <c r="K49" s="59">
        <v>0.450539618488628</v>
      </c>
      <c r="L49" s="59" t="s">
        <v>135</v>
      </c>
      <c r="M49" s="52">
        <v>0.6893986122502036</v>
      </c>
      <c r="N49" s="27"/>
      <c r="O49" s="27"/>
      <c r="P49" s="27"/>
      <c r="Q49" s="27"/>
      <c r="R49" s="27"/>
      <c r="S49" s="27"/>
      <c r="T49" s="27"/>
      <c r="U49" s="27"/>
      <c r="V49" s="27"/>
      <c r="W49" s="27"/>
    </row>
    <row r="50" spans="2:23" hidden="1" x14ac:dyDescent="0.25">
      <c r="B50" s="54" t="s">
        <v>4</v>
      </c>
      <c r="C50" s="54" t="s">
        <v>33</v>
      </c>
      <c r="D50" s="55">
        <v>2002</v>
      </c>
      <c r="E50" s="55" t="s">
        <v>136</v>
      </c>
      <c r="F50" s="56" t="s">
        <v>71</v>
      </c>
      <c r="G50" s="55"/>
      <c r="H50" s="58">
        <v>12.000000013186813</v>
      </c>
      <c r="I50" s="58">
        <v>35.065289999999997</v>
      </c>
      <c r="J50" s="58">
        <v>36.710470000000001</v>
      </c>
      <c r="K50" s="59">
        <v>-4.4815007816571224E-2</v>
      </c>
      <c r="L50" s="59" t="s">
        <v>135</v>
      </c>
      <c r="M50" s="52">
        <v>1.0469176213857065</v>
      </c>
      <c r="N50" s="27"/>
      <c r="O50" s="27"/>
      <c r="P50" s="27"/>
      <c r="Q50" s="27"/>
      <c r="R50" s="27"/>
      <c r="S50" s="27"/>
      <c r="T50" s="27"/>
      <c r="U50" s="27"/>
      <c r="V50" s="27"/>
      <c r="W50" s="27"/>
    </row>
    <row r="51" spans="2:23" hidden="1" x14ac:dyDescent="0.25">
      <c r="B51" s="54" t="s">
        <v>4</v>
      </c>
      <c r="C51" s="54" t="s">
        <v>33</v>
      </c>
      <c r="D51" s="55">
        <v>2002</v>
      </c>
      <c r="E51" s="55" t="s">
        <v>140</v>
      </c>
      <c r="F51" s="56" t="s">
        <v>71</v>
      </c>
      <c r="G51" s="55"/>
      <c r="H51" s="58">
        <v>10.000000013186813</v>
      </c>
      <c r="I51" s="58">
        <v>33.860100000000003</v>
      </c>
      <c r="J51" s="58">
        <v>29.8428</v>
      </c>
      <c r="K51" s="59">
        <v>0.13461538461538469</v>
      </c>
      <c r="L51" s="59" t="s">
        <v>135</v>
      </c>
      <c r="M51" s="52">
        <v>0.88135593220338981</v>
      </c>
      <c r="N51" s="27"/>
      <c r="O51" s="27"/>
      <c r="P51" s="27"/>
      <c r="Q51" s="27"/>
      <c r="R51" s="27"/>
      <c r="S51" s="27"/>
      <c r="T51" s="27"/>
      <c r="U51" s="27"/>
      <c r="V51" s="27"/>
      <c r="W51" s="27"/>
    </row>
    <row r="52" spans="2:23" hidden="1" x14ac:dyDescent="0.25">
      <c r="B52" s="54" t="s">
        <v>28</v>
      </c>
      <c r="C52" s="54" t="s">
        <v>9</v>
      </c>
      <c r="D52" s="55">
        <v>2002</v>
      </c>
      <c r="E52" s="55" t="s">
        <v>138</v>
      </c>
      <c r="F52" s="56" t="s">
        <v>62</v>
      </c>
      <c r="G52" s="55"/>
      <c r="H52" s="58">
        <v>10.032967046190073</v>
      </c>
      <c r="I52" s="58">
        <v>37</v>
      </c>
      <c r="J52" s="58">
        <v>32.880000000000003</v>
      </c>
      <c r="K52" s="59">
        <v>0.12530413625304127</v>
      </c>
      <c r="L52" s="59" t="s">
        <v>135</v>
      </c>
      <c r="M52" s="52">
        <v>0.88864864864864868</v>
      </c>
      <c r="N52" s="27"/>
      <c r="O52" s="27"/>
      <c r="P52" s="27"/>
      <c r="Q52" s="27"/>
      <c r="R52" s="27"/>
      <c r="S52" s="27"/>
      <c r="T52" s="27"/>
      <c r="U52" s="27"/>
      <c r="V52" s="27"/>
      <c r="W52" s="27"/>
    </row>
    <row r="53" spans="2:23" hidden="1" x14ac:dyDescent="0.25">
      <c r="B53" s="54" t="s">
        <v>4</v>
      </c>
      <c r="C53" s="54" t="s">
        <v>33</v>
      </c>
      <c r="D53" s="55">
        <v>2002</v>
      </c>
      <c r="E53" s="55" t="s">
        <v>136</v>
      </c>
      <c r="F53" s="56" t="s">
        <v>49</v>
      </c>
      <c r="G53" s="55"/>
      <c r="H53" s="58">
        <v>11.670329683154209</v>
      </c>
      <c r="I53" s="58">
        <v>52.224900000000005</v>
      </c>
      <c r="J53" s="58">
        <v>61.216000000000001</v>
      </c>
      <c r="K53" s="59">
        <v>-0.14687500000000001</v>
      </c>
      <c r="L53" s="59" t="s">
        <v>135</v>
      </c>
      <c r="M53" s="52">
        <v>1.172161172161172</v>
      </c>
      <c r="N53" s="27"/>
      <c r="O53" s="27"/>
      <c r="P53" s="27"/>
      <c r="Q53" s="27"/>
      <c r="R53" s="27"/>
      <c r="S53" s="27"/>
      <c r="T53" s="27"/>
      <c r="U53" s="27"/>
      <c r="V53" s="27"/>
      <c r="W53" s="27"/>
    </row>
    <row r="54" spans="2:23" hidden="1" x14ac:dyDescent="0.25">
      <c r="B54" s="54" t="s">
        <v>4</v>
      </c>
      <c r="C54" s="54" t="s">
        <v>33</v>
      </c>
      <c r="D54" s="55">
        <v>2002</v>
      </c>
      <c r="E54" s="55" t="s">
        <v>137</v>
      </c>
      <c r="F54" s="56" t="s">
        <v>78</v>
      </c>
      <c r="G54" s="55"/>
      <c r="H54" s="58">
        <v>11.000000013186813</v>
      </c>
      <c r="I54" s="58">
        <v>23.7</v>
      </c>
      <c r="J54" s="58">
        <v>28.2</v>
      </c>
      <c r="K54" s="59">
        <v>-0.15957446808510639</v>
      </c>
      <c r="L54" s="59" t="s">
        <v>135</v>
      </c>
      <c r="M54" s="52">
        <v>1.1898734177215189</v>
      </c>
      <c r="N54" s="27"/>
      <c r="O54" s="27"/>
      <c r="P54" s="27"/>
      <c r="Q54" s="27"/>
      <c r="R54" s="27"/>
      <c r="S54" s="27"/>
      <c r="T54" s="27"/>
      <c r="U54" s="27"/>
      <c r="V54" s="27"/>
      <c r="W54" s="27"/>
    </row>
    <row r="55" spans="2:23" hidden="1" x14ac:dyDescent="0.25">
      <c r="B55" s="54" t="s">
        <v>4</v>
      </c>
      <c r="C55" s="54" t="s">
        <v>33</v>
      </c>
      <c r="D55" s="55">
        <v>2002</v>
      </c>
      <c r="E55" s="55" t="s">
        <v>136</v>
      </c>
      <c r="F55" s="56" t="s">
        <v>78</v>
      </c>
      <c r="G55" s="55"/>
      <c r="H55" s="58">
        <v>11.000000013186813</v>
      </c>
      <c r="I55" s="58">
        <v>45.2</v>
      </c>
      <c r="J55" s="58">
        <v>52.3</v>
      </c>
      <c r="K55" s="59">
        <v>-0.13575525812619493</v>
      </c>
      <c r="L55" s="59" t="s">
        <v>135</v>
      </c>
      <c r="M55" s="52">
        <v>1.1570796460176991</v>
      </c>
      <c r="N55" s="27"/>
      <c r="O55" s="27"/>
      <c r="P55" s="27"/>
      <c r="Q55" s="27"/>
      <c r="R55" s="27"/>
      <c r="S55" s="27"/>
      <c r="T55" s="27"/>
      <c r="U55" s="27"/>
      <c r="V55" s="27"/>
      <c r="W55" s="27"/>
    </row>
    <row r="56" spans="2:23" hidden="1" x14ac:dyDescent="0.25">
      <c r="B56" s="54" t="s">
        <v>10</v>
      </c>
      <c r="C56" s="54" t="s">
        <v>33</v>
      </c>
      <c r="D56" s="55">
        <v>2000</v>
      </c>
      <c r="E56" s="55" t="s">
        <v>142</v>
      </c>
      <c r="F56" s="56" t="s">
        <v>60</v>
      </c>
      <c r="G56" s="55"/>
      <c r="H56" s="58">
        <v>12.000000013186813</v>
      </c>
      <c r="I56" s="58">
        <v>28.9</v>
      </c>
      <c r="J56" s="58">
        <v>31.1</v>
      </c>
      <c r="K56" s="59">
        <v>-7.073954983922838E-2</v>
      </c>
      <c r="L56" s="59" t="s">
        <v>135</v>
      </c>
      <c r="M56" s="52">
        <v>1.0761245674740485</v>
      </c>
      <c r="N56" s="27"/>
      <c r="O56" s="27"/>
      <c r="P56" s="27"/>
      <c r="Q56" s="27"/>
      <c r="R56" s="27"/>
      <c r="S56" s="27"/>
      <c r="T56" s="27"/>
      <c r="U56" s="27"/>
      <c r="V56" s="27"/>
      <c r="W56" s="27"/>
    </row>
    <row r="57" spans="2:23" hidden="1" x14ac:dyDescent="0.25">
      <c r="B57" s="54" t="s">
        <v>10</v>
      </c>
      <c r="C57" s="54" t="s">
        <v>9</v>
      </c>
      <c r="D57" s="55">
        <v>2002</v>
      </c>
      <c r="E57" s="55" t="s">
        <v>142</v>
      </c>
      <c r="F57" s="56" t="s">
        <v>60</v>
      </c>
      <c r="G57" s="55"/>
      <c r="H57" s="58">
        <v>9.9560439669846641</v>
      </c>
      <c r="I57" s="58">
        <v>34.200000000000003</v>
      </c>
      <c r="J57" s="58">
        <v>27.1</v>
      </c>
      <c r="K57" s="59">
        <v>0.26199261992619932</v>
      </c>
      <c r="L57" s="59" t="s">
        <v>135</v>
      </c>
      <c r="M57" s="52">
        <v>0.79239766081871343</v>
      </c>
      <c r="N57" s="27"/>
      <c r="O57" s="27"/>
      <c r="P57" s="27"/>
      <c r="Q57" s="27"/>
      <c r="R57" s="27"/>
      <c r="S57" s="27"/>
      <c r="T57" s="27"/>
      <c r="U57" s="27"/>
      <c r="V57" s="27"/>
      <c r="W57" s="27"/>
    </row>
    <row r="58" spans="2:23" hidden="1" x14ac:dyDescent="0.25">
      <c r="B58" s="54" t="s">
        <v>29</v>
      </c>
      <c r="C58" s="54" t="s">
        <v>9</v>
      </c>
      <c r="D58" s="55">
        <v>2001</v>
      </c>
      <c r="E58" s="55" t="s">
        <v>136</v>
      </c>
      <c r="F58" s="56" t="s">
        <v>63</v>
      </c>
      <c r="G58" s="57"/>
      <c r="H58" s="58">
        <v>12.032967046190073</v>
      </c>
      <c r="I58" s="58">
        <v>38.799999999999997</v>
      </c>
      <c r="J58" s="58">
        <v>34.4</v>
      </c>
      <c r="K58" s="59">
        <v>0.12790697674418602</v>
      </c>
      <c r="L58" s="59" t="s">
        <v>135</v>
      </c>
      <c r="M58" s="52">
        <v>0.88659793814432997</v>
      </c>
      <c r="N58" s="27"/>
      <c r="O58" s="27"/>
      <c r="P58" s="27"/>
      <c r="Q58" s="27"/>
      <c r="R58" s="27"/>
      <c r="S58" s="27"/>
      <c r="T58" s="27"/>
      <c r="U58" s="27"/>
      <c r="V58" s="27"/>
      <c r="W58" s="27"/>
    </row>
    <row r="59" spans="2:23" hidden="1" x14ac:dyDescent="0.25">
      <c r="B59" s="54" t="s">
        <v>29</v>
      </c>
      <c r="C59" s="54" t="s">
        <v>9</v>
      </c>
      <c r="D59" s="55">
        <v>2002</v>
      </c>
      <c r="E59" s="55" t="s">
        <v>136</v>
      </c>
      <c r="F59" s="56" t="s">
        <v>63</v>
      </c>
      <c r="G59" s="55"/>
      <c r="H59" s="58">
        <v>13.043956059388963</v>
      </c>
      <c r="I59" s="58">
        <v>36.68</v>
      </c>
      <c r="J59" s="58">
        <v>34.380000000000003</v>
      </c>
      <c r="K59" s="59">
        <v>6.6899360093077287E-2</v>
      </c>
      <c r="L59" s="59" t="s">
        <v>135</v>
      </c>
      <c r="M59" s="52">
        <v>0.93729552889858236</v>
      </c>
      <c r="N59" s="27"/>
      <c r="O59" s="27"/>
      <c r="P59" s="27"/>
      <c r="Q59" s="27"/>
      <c r="R59" s="27"/>
      <c r="S59" s="27"/>
      <c r="T59" s="27"/>
      <c r="U59" s="27"/>
      <c r="V59" s="27"/>
      <c r="W59" s="27"/>
    </row>
    <row r="60" spans="2:23" hidden="1" x14ac:dyDescent="0.25">
      <c r="B60" s="54" t="s">
        <v>4</v>
      </c>
      <c r="C60" s="54" t="s">
        <v>33</v>
      </c>
      <c r="D60" s="55">
        <v>2002</v>
      </c>
      <c r="E60" s="55" t="s">
        <v>142</v>
      </c>
      <c r="F60" s="56" t="s">
        <v>55</v>
      </c>
      <c r="G60" s="55"/>
      <c r="H60" s="58">
        <v>12</v>
      </c>
      <c r="I60" s="58">
        <v>35.76</v>
      </c>
      <c r="J60" s="58">
        <v>35.950000000000003</v>
      </c>
      <c r="K60" s="59">
        <v>-5.2851182197497862E-3</v>
      </c>
      <c r="L60" s="59" t="s">
        <v>135</v>
      </c>
      <c r="M60" s="52">
        <v>1.0053131991051456</v>
      </c>
      <c r="N60" s="27"/>
      <c r="O60" s="27"/>
      <c r="P60" s="27"/>
      <c r="Q60" s="27"/>
      <c r="R60" s="27"/>
      <c r="S60" s="27"/>
      <c r="T60" s="27"/>
      <c r="U60" s="27"/>
      <c r="V60" s="27"/>
      <c r="W60" s="27"/>
    </row>
    <row r="61" spans="2:23" hidden="1" x14ac:dyDescent="0.25">
      <c r="B61" s="54" t="s">
        <v>4</v>
      </c>
      <c r="C61" s="54" t="s">
        <v>9</v>
      </c>
      <c r="D61" s="55">
        <v>2001</v>
      </c>
      <c r="E61" s="55" t="s">
        <v>138</v>
      </c>
      <c r="F61" s="56" t="s">
        <v>56</v>
      </c>
      <c r="G61" s="57"/>
      <c r="H61" s="58">
        <v>12.032967046190073</v>
      </c>
      <c r="I61" s="58">
        <v>21.5</v>
      </c>
      <c r="J61" s="58">
        <v>36.200000000000003</v>
      </c>
      <c r="K61" s="59">
        <v>-0.40607734806629842</v>
      </c>
      <c r="L61" s="59" t="s">
        <v>135</v>
      </c>
      <c r="M61" s="52">
        <v>1.6837209302325582</v>
      </c>
      <c r="N61" s="27"/>
      <c r="O61" s="27"/>
      <c r="P61" s="27"/>
      <c r="Q61" s="27"/>
      <c r="R61" s="27"/>
      <c r="S61" s="27"/>
      <c r="T61" s="27"/>
      <c r="U61" s="27"/>
      <c r="V61" s="27"/>
      <c r="W61" s="27"/>
    </row>
    <row r="62" spans="2:23" hidden="1" x14ac:dyDescent="0.25">
      <c r="B62" s="54" t="s">
        <v>4</v>
      </c>
      <c r="C62" s="54" t="s">
        <v>9</v>
      </c>
      <c r="D62" s="55">
        <v>2002</v>
      </c>
      <c r="E62" s="55" t="s">
        <v>138</v>
      </c>
      <c r="F62" s="56" t="s">
        <v>56</v>
      </c>
      <c r="G62" s="55"/>
      <c r="H62" s="58">
        <v>11.967032980183554</v>
      </c>
      <c r="I62" s="58">
        <v>24.8</v>
      </c>
      <c r="J62" s="58">
        <v>35.799999999999997</v>
      </c>
      <c r="K62" s="59">
        <v>-0.30726256983240213</v>
      </c>
      <c r="L62" s="59" t="s">
        <v>135</v>
      </c>
      <c r="M62" s="52">
        <v>1.443548387096774</v>
      </c>
      <c r="N62" s="27"/>
      <c r="O62" s="27"/>
      <c r="P62" s="27"/>
      <c r="Q62" s="27"/>
      <c r="R62" s="27"/>
      <c r="S62" s="27"/>
      <c r="T62" s="27"/>
      <c r="U62" s="27"/>
      <c r="V62" s="27"/>
      <c r="W62" s="27"/>
    </row>
    <row r="63" spans="2:23" hidden="1" x14ac:dyDescent="0.25">
      <c r="B63" s="54" t="s">
        <v>4</v>
      </c>
      <c r="C63" s="54" t="s">
        <v>9</v>
      </c>
      <c r="D63" s="55">
        <v>2001</v>
      </c>
      <c r="E63" s="55" t="s">
        <v>140</v>
      </c>
      <c r="F63" s="56" t="s">
        <v>56</v>
      </c>
      <c r="G63" s="57"/>
      <c r="H63" s="58">
        <v>12.032967046190073</v>
      </c>
      <c r="I63" s="58">
        <v>23.1</v>
      </c>
      <c r="J63" s="58">
        <v>38.4</v>
      </c>
      <c r="K63" s="59">
        <v>-0.3984375</v>
      </c>
      <c r="L63" s="59" t="s">
        <v>135</v>
      </c>
      <c r="M63" s="52">
        <v>1.6623376623376622</v>
      </c>
      <c r="N63" s="27"/>
      <c r="O63" s="27"/>
      <c r="P63" s="27"/>
      <c r="Q63" s="27"/>
      <c r="R63" s="27"/>
      <c r="S63" s="27"/>
      <c r="T63" s="27"/>
      <c r="U63" s="27"/>
      <c r="V63" s="27"/>
      <c r="W63" s="27"/>
    </row>
    <row r="64" spans="2:23" hidden="1" x14ac:dyDescent="0.25">
      <c r="B64" s="54" t="s">
        <v>4</v>
      </c>
      <c r="C64" s="54" t="s">
        <v>9</v>
      </c>
      <c r="D64" s="55">
        <v>2002</v>
      </c>
      <c r="E64" s="55" t="s">
        <v>140</v>
      </c>
      <c r="F64" s="56" t="s">
        <v>56</v>
      </c>
      <c r="G64" s="55"/>
      <c r="H64" s="58">
        <v>10.967032980183554</v>
      </c>
      <c r="I64" s="58">
        <v>23.5</v>
      </c>
      <c r="J64" s="58">
        <v>33.200000000000003</v>
      </c>
      <c r="K64" s="59">
        <v>-0.29216867469879526</v>
      </c>
      <c r="L64" s="59" t="s">
        <v>135</v>
      </c>
      <c r="M64" s="52">
        <v>1.4127659574468086</v>
      </c>
      <c r="N64" s="27"/>
      <c r="O64" s="27"/>
      <c r="P64" s="27"/>
      <c r="Q64" s="27"/>
      <c r="R64" s="27"/>
      <c r="S64" s="27"/>
      <c r="T64" s="27"/>
      <c r="U64" s="27"/>
      <c r="V64" s="27"/>
      <c r="W64" s="27"/>
    </row>
    <row r="65" spans="2:23" hidden="1" x14ac:dyDescent="0.25">
      <c r="B65" s="54" t="s">
        <v>59</v>
      </c>
      <c r="C65" s="54" t="s">
        <v>9</v>
      </c>
      <c r="D65" s="55">
        <v>2000</v>
      </c>
      <c r="E65" s="55" t="s">
        <v>142</v>
      </c>
      <c r="F65" s="56" t="s">
        <v>64</v>
      </c>
      <c r="G65" s="55"/>
      <c r="H65" s="58" t="s">
        <v>30</v>
      </c>
      <c r="I65" s="58">
        <v>41.512099999999997</v>
      </c>
      <c r="J65" s="58">
        <v>36.347000000000001</v>
      </c>
      <c r="K65" s="59">
        <v>0.1421052631578946</v>
      </c>
      <c r="L65" s="59" t="s">
        <v>135</v>
      </c>
      <c r="M65" s="52">
        <v>0.87557603686635954</v>
      </c>
      <c r="N65" s="27"/>
      <c r="O65" s="27"/>
      <c r="P65" s="27"/>
      <c r="Q65" s="27"/>
      <c r="R65" s="27"/>
      <c r="S65" s="27"/>
      <c r="T65" s="27"/>
      <c r="U65" s="27"/>
      <c r="V65" s="27"/>
      <c r="W65" s="27"/>
    </row>
    <row r="66" spans="2:23" hidden="1" x14ac:dyDescent="0.25">
      <c r="B66" s="54" t="s">
        <v>59</v>
      </c>
      <c r="C66" s="54" t="s">
        <v>9</v>
      </c>
      <c r="D66" s="55">
        <v>2001</v>
      </c>
      <c r="E66" s="55" t="s">
        <v>142</v>
      </c>
      <c r="F66" s="56" t="s">
        <v>64</v>
      </c>
      <c r="G66" s="57"/>
      <c r="H66" s="58" t="s">
        <v>30</v>
      </c>
      <c r="I66" s="58">
        <v>47.442399999999999</v>
      </c>
      <c r="J66" s="58">
        <v>38.26</v>
      </c>
      <c r="K66" s="59">
        <v>0.24</v>
      </c>
      <c r="L66" s="59" t="s">
        <v>135</v>
      </c>
      <c r="M66" s="52">
        <v>0.80645161290322576</v>
      </c>
      <c r="N66" s="27"/>
      <c r="O66" s="27"/>
      <c r="P66" s="27"/>
      <c r="Q66" s="27"/>
      <c r="R66" s="27"/>
      <c r="S66" s="27"/>
      <c r="T66" s="27"/>
      <c r="U66" s="27"/>
      <c r="V66" s="27"/>
      <c r="W66" s="27"/>
    </row>
    <row r="67" spans="2:23" hidden="1" x14ac:dyDescent="0.25">
      <c r="B67" s="54" t="s">
        <v>59</v>
      </c>
      <c r="C67" s="54" t="s">
        <v>9</v>
      </c>
      <c r="D67" s="55">
        <v>2002</v>
      </c>
      <c r="E67" s="55" t="s">
        <v>142</v>
      </c>
      <c r="F67" s="56" t="s">
        <v>64</v>
      </c>
      <c r="G67" s="55"/>
      <c r="H67" s="58" t="s">
        <v>30</v>
      </c>
      <c r="I67" s="58">
        <v>42.085999999999999</v>
      </c>
      <c r="J67" s="58">
        <v>34.433999999999997</v>
      </c>
      <c r="K67" s="59">
        <v>0.22222222222222227</v>
      </c>
      <c r="L67" s="59" t="s">
        <v>135</v>
      </c>
      <c r="M67" s="52">
        <v>0.81818181818181812</v>
      </c>
      <c r="N67" s="27"/>
      <c r="O67" s="27"/>
      <c r="P67" s="27"/>
      <c r="Q67" s="27"/>
      <c r="R67" s="27"/>
      <c r="S67" s="27"/>
      <c r="T67" s="27"/>
      <c r="U67" s="27"/>
      <c r="V67" s="27"/>
      <c r="W67" s="27"/>
    </row>
    <row r="68" spans="2:23" hidden="1" x14ac:dyDescent="0.25">
      <c r="B68" s="54" t="s">
        <v>31</v>
      </c>
      <c r="C68" s="54" t="s">
        <v>9</v>
      </c>
      <c r="D68" s="55">
        <v>2002</v>
      </c>
      <c r="E68" s="55" t="s">
        <v>142</v>
      </c>
      <c r="F68" s="56" t="s">
        <v>68</v>
      </c>
      <c r="G68" s="55"/>
      <c r="H68" s="58">
        <v>12.000000013186813</v>
      </c>
      <c r="I68" s="58">
        <v>49.71</v>
      </c>
      <c r="J68" s="58">
        <v>50.17</v>
      </c>
      <c r="K68" s="59">
        <v>-9.1688259916284792E-3</v>
      </c>
      <c r="L68" s="59" t="s">
        <v>135</v>
      </c>
      <c r="M68" s="52">
        <v>1.0092536712935023</v>
      </c>
      <c r="N68" s="27"/>
      <c r="O68" s="27"/>
      <c r="P68" s="27"/>
      <c r="Q68" s="27"/>
      <c r="R68" s="27"/>
      <c r="S68" s="27"/>
      <c r="T68" s="27"/>
      <c r="U68" s="27"/>
      <c r="V68" s="27"/>
      <c r="W68" s="27"/>
    </row>
    <row r="69" spans="2:23" hidden="1" x14ac:dyDescent="0.25">
      <c r="B69" s="54" t="s">
        <v>31</v>
      </c>
      <c r="C69" s="54" t="s">
        <v>9</v>
      </c>
      <c r="D69" s="55">
        <v>2002</v>
      </c>
      <c r="E69" s="55" t="s">
        <v>140</v>
      </c>
      <c r="F69" s="56" t="s">
        <v>68</v>
      </c>
      <c r="G69" s="55"/>
      <c r="H69" s="58">
        <v>12.000000013186813</v>
      </c>
      <c r="I69" s="58">
        <v>28.76</v>
      </c>
      <c r="J69" s="58">
        <v>30.47</v>
      </c>
      <c r="K69" s="59">
        <v>-5.6120774532326792E-2</v>
      </c>
      <c r="L69" s="59" t="s">
        <v>135</v>
      </c>
      <c r="M69" s="52">
        <v>1.0594575799721835</v>
      </c>
      <c r="N69" s="27"/>
      <c r="O69" s="27"/>
      <c r="P69" s="27"/>
      <c r="Q69" s="27"/>
      <c r="R69" s="27"/>
      <c r="S69" s="27"/>
      <c r="T69" s="27"/>
      <c r="U69" s="27"/>
      <c r="V69" s="27"/>
      <c r="W69" s="27"/>
    </row>
    <row r="70" spans="2:23" hidden="1" x14ac:dyDescent="0.25">
      <c r="B70" s="54" t="s">
        <v>31</v>
      </c>
      <c r="C70" s="54" t="s">
        <v>9</v>
      </c>
      <c r="D70" s="55">
        <v>2002</v>
      </c>
      <c r="E70" s="55" t="s">
        <v>142</v>
      </c>
      <c r="F70" s="56" t="s">
        <v>68</v>
      </c>
      <c r="G70" s="55"/>
      <c r="H70" s="58">
        <v>11.000000013186813</v>
      </c>
      <c r="I70" s="58">
        <v>37.71</v>
      </c>
      <c r="J70" s="58">
        <v>58.57</v>
      </c>
      <c r="K70" s="59">
        <v>-0.35615502817141881</v>
      </c>
      <c r="L70" s="59" t="s">
        <v>135</v>
      </c>
      <c r="M70" s="52">
        <v>1.5531689207106867</v>
      </c>
      <c r="N70" s="27"/>
      <c r="O70" s="27"/>
      <c r="P70" s="27"/>
      <c r="Q70" s="27"/>
      <c r="R70" s="27"/>
      <c r="S70" s="27"/>
      <c r="T70" s="27"/>
      <c r="U70" s="27"/>
      <c r="V70" s="27"/>
      <c r="W70" s="27"/>
    </row>
    <row r="71" spans="2:23" hidden="1" x14ac:dyDescent="0.25">
      <c r="B71" s="54" t="s">
        <v>32</v>
      </c>
      <c r="C71" s="54" t="s">
        <v>33</v>
      </c>
      <c r="D71" s="55">
        <v>2002</v>
      </c>
      <c r="E71" s="55" t="s">
        <v>137</v>
      </c>
      <c r="F71" s="56" t="s">
        <v>72</v>
      </c>
      <c r="G71" s="55"/>
      <c r="H71" s="58">
        <v>12.000000013186813</v>
      </c>
      <c r="I71" s="58">
        <v>35</v>
      </c>
      <c r="J71" s="58">
        <v>38</v>
      </c>
      <c r="K71" s="59">
        <v>-7.8947368421052627E-2</v>
      </c>
      <c r="L71" s="59" t="s">
        <v>135</v>
      </c>
      <c r="M71" s="52">
        <v>1.0857142857142856</v>
      </c>
      <c r="N71" s="27"/>
      <c r="O71" s="27"/>
      <c r="P71" s="27"/>
      <c r="Q71" s="27"/>
      <c r="R71" s="27"/>
      <c r="S71" s="27"/>
      <c r="T71" s="27"/>
      <c r="U71" s="27"/>
      <c r="V71" s="27"/>
      <c r="W71" s="27"/>
    </row>
    <row r="72" spans="2:23" hidden="1" x14ac:dyDescent="0.25">
      <c r="B72" s="54" t="s">
        <v>268</v>
      </c>
      <c r="C72" s="54" t="s">
        <v>39</v>
      </c>
      <c r="D72" s="55">
        <v>2002</v>
      </c>
      <c r="E72" s="55" t="s">
        <v>136</v>
      </c>
      <c r="F72" s="56" t="s">
        <v>34</v>
      </c>
      <c r="G72" s="55"/>
      <c r="H72" s="58">
        <v>8.8901099009781426</v>
      </c>
      <c r="I72" s="58">
        <v>48.5</v>
      </c>
      <c r="J72" s="58">
        <v>33.700000000000003</v>
      </c>
      <c r="K72" s="59">
        <v>0.43916913946587527</v>
      </c>
      <c r="L72" s="59" t="s">
        <v>135</v>
      </c>
      <c r="M72" s="52">
        <v>0.69484536082474235</v>
      </c>
      <c r="N72" s="27"/>
      <c r="O72" s="27"/>
      <c r="P72" s="27"/>
      <c r="Q72" s="27"/>
      <c r="R72" s="27"/>
      <c r="S72" s="27"/>
      <c r="T72" s="27"/>
      <c r="U72" s="27"/>
      <c r="V72" s="27"/>
      <c r="W72" s="27"/>
    </row>
    <row r="73" spans="2:23" hidden="1" x14ac:dyDescent="0.25">
      <c r="B73" s="54" t="s">
        <v>4</v>
      </c>
      <c r="C73" s="54" t="s">
        <v>33</v>
      </c>
      <c r="D73" s="55">
        <v>2002</v>
      </c>
      <c r="E73" s="55" t="s">
        <v>136</v>
      </c>
      <c r="F73" s="56" t="s">
        <v>73</v>
      </c>
      <c r="G73" s="55"/>
      <c r="H73" s="58">
        <v>11.934065947180292</v>
      </c>
      <c r="I73" s="58">
        <v>35.659999999999997</v>
      </c>
      <c r="J73" s="58">
        <v>41.58</v>
      </c>
      <c r="K73" s="59">
        <v>-0.14237614237614243</v>
      </c>
      <c r="L73" s="59" t="s">
        <v>135</v>
      </c>
      <c r="M73" s="52">
        <v>1.1660123387549075</v>
      </c>
      <c r="N73" s="27"/>
      <c r="O73" s="27"/>
      <c r="P73" s="27"/>
      <c r="Q73" s="27"/>
      <c r="R73" s="27"/>
      <c r="S73" s="27"/>
      <c r="T73" s="27"/>
      <c r="U73" s="27"/>
      <c r="V73" s="27"/>
      <c r="W73" s="27"/>
    </row>
    <row r="74" spans="2:23" hidden="1" x14ac:dyDescent="0.25">
      <c r="B74" s="54" t="s">
        <v>4</v>
      </c>
      <c r="C74" s="54" t="s">
        <v>33</v>
      </c>
      <c r="D74" s="55">
        <v>2002</v>
      </c>
      <c r="E74" s="55" t="s">
        <v>136</v>
      </c>
      <c r="F74" s="56" t="s">
        <v>73</v>
      </c>
      <c r="G74" s="55"/>
      <c r="H74" s="58">
        <v>10.934065947180292</v>
      </c>
      <c r="I74" s="58">
        <v>41.86</v>
      </c>
      <c r="J74" s="58">
        <v>35.19</v>
      </c>
      <c r="K74" s="59">
        <v>0.18954248366013077</v>
      </c>
      <c r="L74" s="59" t="s">
        <v>135</v>
      </c>
      <c r="M74" s="52">
        <v>0.84065934065934067</v>
      </c>
      <c r="N74" s="27"/>
      <c r="O74" s="27"/>
      <c r="P74" s="27"/>
      <c r="Q74" s="27"/>
      <c r="R74" s="27"/>
      <c r="S74" s="27"/>
      <c r="T74" s="27"/>
      <c r="U74" s="27"/>
      <c r="V74" s="27"/>
      <c r="W74" s="27"/>
    </row>
    <row r="75" spans="2:23" hidden="1" x14ac:dyDescent="0.25">
      <c r="B75" s="54" t="s">
        <v>4</v>
      </c>
      <c r="C75" s="54" t="s">
        <v>33</v>
      </c>
      <c r="D75" s="55">
        <v>2002</v>
      </c>
      <c r="E75" s="55" t="s">
        <v>137</v>
      </c>
      <c r="F75" s="56" t="s">
        <v>73</v>
      </c>
      <c r="G75" s="55"/>
      <c r="H75" s="58">
        <v>10.934065947180292</v>
      </c>
      <c r="I75" s="58">
        <v>21.62</v>
      </c>
      <c r="J75" s="58">
        <v>14.35</v>
      </c>
      <c r="K75" s="59">
        <v>0.50662020905923355</v>
      </c>
      <c r="L75" s="59" t="s">
        <v>135</v>
      </c>
      <c r="M75" s="52">
        <v>0.66373728029602219</v>
      </c>
      <c r="N75" s="27"/>
      <c r="O75" s="27"/>
      <c r="P75" s="27"/>
      <c r="Q75" s="27"/>
      <c r="R75" s="27"/>
      <c r="S75" s="27"/>
      <c r="T75" s="27"/>
      <c r="U75" s="27"/>
      <c r="V75" s="27"/>
      <c r="W75" s="27"/>
    </row>
    <row r="76" spans="2:23" hidden="1" x14ac:dyDescent="0.25">
      <c r="B76" s="54" t="s">
        <v>4</v>
      </c>
      <c r="C76" s="54" t="s">
        <v>9</v>
      </c>
      <c r="D76" s="55">
        <v>2002</v>
      </c>
      <c r="E76" s="55" t="s">
        <v>136</v>
      </c>
      <c r="F76" s="56" t="s">
        <v>65</v>
      </c>
      <c r="G76" s="55"/>
      <c r="H76" s="58">
        <v>12.000000013186813</v>
      </c>
      <c r="I76" s="58">
        <v>30.55</v>
      </c>
      <c r="J76" s="58">
        <v>43.999000000000002</v>
      </c>
      <c r="K76" s="59">
        <v>-0.30566603786449692</v>
      </c>
      <c r="L76" s="59" t="s">
        <v>135</v>
      </c>
      <c r="M76" s="52">
        <v>1.4402291325695582</v>
      </c>
      <c r="N76" s="27"/>
      <c r="O76" s="27"/>
      <c r="P76" s="27"/>
      <c r="Q76" s="27"/>
      <c r="R76" s="27"/>
      <c r="S76" s="27"/>
      <c r="T76" s="27"/>
      <c r="U76" s="27"/>
      <c r="V76" s="27"/>
      <c r="W76" s="27"/>
    </row>
    <row r="77" spans="2:23" hidden="1" x14ac:dyDescent="0.25">
      <c r="B77" s="54" t="s">
        <v>36</v>
      </c>
      <c r="C77" s="54" t="s">
        <v>33</v>
      </c>
      <c r="D77" s="55">
        <v>2002</v>
      </c>
      <c r="E77" s="55" t="s">
        <v>142</v>
      </c>
      <c r="F77" s="56" t="s">
        <v>74</v>
      </c>
      <c r="G77" s="55"/>
      <c r="H77" s="58">
        <v>12.000000013186813</v>
      </c>
      <c r="I77" s="58">
        <v>88.1</v>
      </c>
      <c r="J77" s="58">
        <v>74.5</v>
      </c>
      <c r="K77" s="59">
        <v>0.18255033557046974</v>
      </c>
      <c r="L77" s="59" t="s">
        <v>135</v>
      </c>
      <c r="M77" s="52">
        <v>0.84562996594778661</v>
      </c>
      <c r="N77" s="27"/>
      <c r="O77" s="27"/>
      <c r="P77" s="27"/>
      <c r="Q77" s="27"/>
      <c r="R77" s="27"/>
      <c r="S77" s="27"/>
      <c r="T77" s="27"/>
      <c r="U77" s="27"/>
      <c r="V77" s="27"/>
      <c r="W77" s="27"/>
    </row>
    <row r="78" spans="2:23" hidden="1" x14ac:dyDescent="0.25">
      <c r="B78" s="54" t="s">
        <v>36</v>
      </c>
      <c r="C78" s="54" t="s">
        <v>33</v>
      </c>
      <c r="D78" s="55">
        <v>2002</v>
      </c>
      <c r="E78" s="55" t="s">
        <v>137</v>
      </c>
      <c r="F78" s="56" t="s">
        <v>74</v>
      </c>
      <c r="G78" s="55"/>
      <c r="H78" s="58">
        <v>11.000000013186813</v>
      </c>
      <c r="I78" s="58">
        <v>40</v>
      </c>
      <c r="J78" s="58">
        <v>32.700000000000003</v>
      </c>
      <c r="K78" s="59">
        <v>0.22324159021406717</v>
      </c>
      <c r="L78" s="59" t="s">
        <v>135</v>
      </c>
      <c r="M78" s="52">
        <v>0.8175</v>
      </c>
      <c r="N78" s="27"/>
      <c r="O78" s="27"/>
      <c r="P78" s="27"/>
      <c r="Q78" s="27"/>
      <c r="R78" s="27"/>
      <c r="S78" s="27"/>
      <c r="T78" s="27"/>
      <c r="U78" s="27"/>
      <c r="V78" s="27"/>
      <c r="W78" s="27"/>
    </row>
    <row r="79" spans="2:23" hidden="1" x14ac:dyDescent="0.25">
      <c r="B79" s="54" t="s">
        <v>36</v>
      </c>
      <c r="C79" s="54" t="s">
        <v>33</v>
      </c>
      <c r="D79" s="55">
        <v>2002</v>
      </c>
      <c r="E79" s="55" t="s">
        <v>136</v>
      </c>
      <c r="F79" s="56" t="s">
        <v>74</v>
      </c>
      <c r="G79" s="55"/>
      <c r="H79" s="58">
        <v>12.000000013186813</v>
      </c>
      <c r="I79" s="58">
        <v>41.7</v>
      </c>
      <c r="J79" s="58">
        <v>47.1</v>
      </c>
      <c r="K79" s="59">
        <v>-0.11464968152866238</v>
      </c>
      <c r="L79" s="59" t="s">
        <v>135</v>
      </c>
      <c r="M79" s="52">
        <v>1.1294964028776977</v>
      </c>
      <c r="N79" s="27"/>
      <c r="O79" s="27"/>
      <c r="P79" s="27"/>
      <c r="Q79" s="27"/>
      <c r="R79" s="27"/>
      <c r="S79" s="27"/>
      <c r="T79" s="27"/>
      <c r="U79" s="27"/>
      <c r="V79" s="27"/>
      <c r="W79" s="27"/>
    </row>
    <row r="80" spans="2:23" hidden="1" x14ac:dyDescent="0.25">
      <c r="B80" s="54" t="s">
        <v>4</v>
      </c>
      <c r="C80" s="54" t="s">
        <v>33</v>
      </c>
      <c r="D80" s="55">
        <v>2002</v>
      </c>
      <c r="E80" s="55" t="s">
        <v>136</v>
      </c>
      <c r="F80" s="56" t="s">
        <v>35</v>
      </c>
      <c r="G80" s="55"/>
      <c r="H80" s="58">
        <v>9.9340659471802919</v>
      </c>
      <c r="I80" s="58">
        <v>35.549999999999997</v>
      </c>
      <c r="J80" s="58">
        <v>36.39</v>
      </c>
      <c r="K80" s="59">
        <v>-2.3083264633141067E-2</v>
      </c>
      <c r="L80" s="59" t="s">
        <v>135</v>
      </c>
      <c r="M80" s="52">
        <v>1.0236286919831226</v>
      </c>
      <c r="N80" s="27"/>
      <c r="O80" s="27"/>
      <c r="P80" s="27"/>
      <c r="Q80" s="27"/>
      <c r="R80" s="27"/>
      <c r="S80" s="27"/>
      <c r="T80" s="27"/>
      <c r="U80" s="27"/>
      <c r="V80" s="27"/>
      <c r="W80" s="27"/>
    </row>
    <row r="81" spans="2:23" hidden="1" x14ac:dyDescent="0.25">
      <c r="B81" s="54" t="s">
        <v>31</v>
      </c>
      <c r="C81" s="54" t="s">
        <v>9</v>
      </c>
      <c r="D81" s="55">
        <v>2000</v>
      </c>
      <c r="E81" s="55" t="s">
        <v>141</v>
      </c>
      <c r="F81" s="56" t="s">
        <v>53</v>
      </c>
      <c r="G81" s="55"/>
      <c r="H81" s="58">
        <v>11.000000013186813</v>
      </c>
      <c r="I81" s="58">
        <v>14.24</v>
      </c>
      <c r="J81" s="58">
        <v>19.25</v>
      </c>
      <c r="K81" s="59">
        <v>-0.26025974025974025</v>
      </c>
      <c r="L81" s="59" t="s">
        <v>135</v>
      </c>
      <c r="M81" s="52">
        <v>1.3518258426966292</v>
      </c>
      <c r="N81" s="27"/>
      <c r="O81" s="27"/>
      <c r="P81" s="27"/>
      <c r="Q81" s="27"/>
      <c r="R81" s="27"/>
      <c r="S81" s="27"/>
      <c r="T81" s="27"/>
      <c r="U81" s="27"/>
      <c r="V81" s="27"/>
      <c r="W81" s="27"/>
    </row>
    <row r="82" spans="2:23" hidden="1" x14ac:dyDescent="0.25">
      <c r="B82" s="54" t="s">
        <v>31</v>
      </c>
      <c r="C82" s="54" t="s">
        <v>9</v>
      </c>
      <c r="D82" s="55">
        <v>2001</v>
      </c>
      <c r="E82" s="55" t="s">
        <v>141</v>
      </c>
      <c r="F82" s="56" t="s">
        <v>53</v>
      </c>
      <c r="G82" s="57"/>
      <c r="H82" s="58">
        <v>10.098901112196595</v>
      </c>
      <c r="I82" s="58">
        <v>15.85</v>
      </c>
      <c r="J82" s="58">
        <v>14.66</v>
      </c>
      <c r="K82" s="59">
        <v>8.1173260572987682E-2</v>
      </c>
      <c r="L82" s="59" t="s">
        <v>135</v>
      </c>
      <c r="M82" s="52">
        <v>0.92492113564668776</v>
      </c>
      <c r="N82" s="27"/>
      <c r="O82" s="27"/>
      <c r="P82" s="27"/>
      <c r="Q82" s="27"/>
      <c r="R82" s="27"/>
      <c r="S82" s="27"/>
      <c r="T82" s="27"/>
      <c r="U82" s="27"/>
      <c r="V82" s="27"/>
      <c r="W82" s="27"/>
    </row>
    <row r="83" spans="2:23" hidden="1" x14ac:dyDescent="0.25">
      <c r="B83" s="54" t="s">
        <v>31</v>
      </c>
      <c r="C83" s="54" t="s">
        <v>9</v>
      </c>
      <c r="D83" s="55">
        <v>2000</v>
      </c>
      <c r="E83" s="55" t="s">
        <v>136</v>
      </c>
      <c r="F83" s="56" t="s">
        <v>53</v>
      </c>
      <c r="G83" s="55"/>
      <c r="H83" s="58">
        <v>10.000000013186813</v>
      </c>
      <c r="I83" s="58">
        <v>37.82</v>
      </c>
      <c r="J83" s="58">
        <v>33.67</v>
      </c>
      <c r="K83" s="59">
        <v>0.12325512325512321</v>
      </c>
      <c r="L83" s="59" t="s">
        <v>135</v>
      </c>
      <c r="M83" s="52">
        <v>0.89026969857218408</v>
      </c>
      <c r="N83" s="27"/>
      <c r="O83" s="27"/>
      <c r="P83" s="27"/>
      <c r="Q83" s="27"/>
      <c r="R83" s="27"/>
      <c r="S83" s="27"/>
      <c r="T83" s="27"/>
      <c r="U83" s="27"/>
      <c r="V83" s="27"/>
      <c r="W83" s="27"/>
    </row>
    <row r="84" spans="2:23" hidden="1" x14ac:dyDescent="0.25">
      <c r="B84" s="54" t="s">
        <v>31</v>
      </c>
      <c r="C84" s="54" t="s">
        <v>9</v>
      </c>
      <c r="D84" s="55">
        <v>2001</v>
      </c>
      <c r="E84" s="55" t="s">
        <v>136</v>
      </c>
      <c r="F84" s="56" t="s">
        <v>53</v>
      </c>
      <c r="G84" s="57"/>
      <c r="H84" s="58">
        <v>10.098901112196595</v>
      </c>
      <c r="I84" s="58">
        <v>33.229999999999997</v>
      </c>
      <c r="J84" s="58">
        <v>33.29</v>
      </c>
      <c r="K84" s="59">
        <v>-1.8023430459598161E-3</v>
      </c>
      <c r="L84" s="59" t="s">
        <v>135</v>
      </c>
      <c r="M84" s="52">
        <v>1.0018055973517905</v>
      </c>
      <c r="N84" s="27"/>
      <c r="O84" s="27"/>
      <c r="P84" s="27"/>
      <c r="Q84" s="27"/>
      <c r="R84" s="27"/>
      <c r="S84" s="27"/>
      <c r="T84" s="27"/>
      <c r="U84" s="27"/>
      <c r="V84" s="27"/>
      <c r="W84" s="27"/>
    </row>
    <row r="85" spans="2:23" hidden="1" x14ac:dyDescent="0.25">
      <c r="B85" s="54" t="s">
        <v>31</v>
      </c>
      <c r="C85" s="54" t="s">
        <v>9</v>
      </c>
      <c r="D85" s="55">
        <v>2000</v>
      </c>
      <c r="E85" s="55" t="s">
        <v>136</v>
      </c>
      <c r="F85" s="56" t="s">
        <v>53</v>
      </c>
      <c r="G85" s="55"/>
      <c r="H85" s="58">
        <v>9.0000000131868134</v>
      </c>
      <c r="I85" s="58">
        <v>36.29</v>
      </c>
      <c r="J85" s="58">
        <v>27.78</v>
      </c>
      <c r="K85" s="59">
        <v>0.30633549316054709</v>
      </c>
      <c r="L85" s="59" t="s">
        <v>135</v>
      </c>
      <c r="M85" s="52">
        <v>0.7655001377790025</v>
      </c>
      <c r="N85" s="27"/>
      <c r="O85" s="27"/>
      <c r="P85" s="27"/>
      <c r="Q85" s="27"/>
      <c r="R85" s="27"/>
      <c r="S85" s="27"/>
      <c r="T85" s="27"/>
      <c r="U85" s="27"/>
      <c r="V85" s="27"/>
      <c r="W85" s="27"/>
    </row>
    <row r="86" spans="2:23" hidden="1" x14ac:dyDescent="0.25">
      <c r="B86" s="54" t="s">
        <v>31</v>
      </c>
      <c r="C86" s="54" t="s">
        <v>9</v>
      </c>
      <c r="D86" s="55">
        <v>2001</v>
      </c>
      <c r="E86" s="55" t="s">
        <v>136</v>
      </c>
      <c r="F86" s="56" t="s">
        <v>53</v>
      </c>
      <c r="G86" s="57"/>
      <c r="H86" s="58">
        <v>12.098901112196595</v>
      </c>
      <c r="I86" s="58">
        <v>22.6</v>
      </c>
      <c r="J86" s="58">
        <v>37.74</v>
      </c>
      <c r="K86" s="59">
        <v>-0.40116587175410706</v>
      </c>
      <c r="L86" s="59" t="s">
        <v>135</v>
      </c>
      <c r="M86" s="52">
        <v>1.6699115044247788</v>
      </c>
      <c r="N86" s="27"/>
      <c r="O86" s="27"/>
      <c r="P86" s="27"/>
      <c r="Q86" s="27"/>
      <c r="R86" s="27"/>
      <c r="S86" s="27"/>
      <c r="T86" s="27"/>
      <c r="U86" s="27"/>
      <c r="V86" s="27"/>
      <c r="W86" s="27"/>
    </row>
    <row r="87" spans="2:23" hidden="1" x14ac:dyDescent="0.25">
      <c r="B87" s="54" t="s">
        <v>4</v>
      </c>
      <c r="C87" s="54" t="s">
        <v>58</v>
      </c>
      <c r="D87" s="55">
        <v>2003</v>
      </c>
      <c r="E87" s="55" t="s">
        <v>136</v>
      </c>
      <c r="F87" s="56" t="s">
        <v>37</v>
      </c>
      <c r="G87" s="55"/>
      <c r="H87" s="58">
        <v>9.0000000098901101</v>
      </c>
      <c r="I87" s="58">
        <v>52.125555555555557</v>
      </c>
      <c r="J87" s="58">
        <v>51.829191854476328</v>
      </c>
      <c r="K87" s="59">
        <v>5.7180845480158437E-3</v>
      </c>
      <c r="L87" s="59" t="s">
        <v>135</v>
      </c>
      <c r="M87" s="52">
        <v>0.99431442604456532</v>
      </c>
      <c r="N87" s="27"/>
      <c r="O87" s="27"/>
      <c r="P87" s="27"/>
      <c r="Q87" s="27"/>
      <c r="R87" s="27"/>
      <c r="S87" s="27"/>
      <c r="T87" s="27"/>
      <c r="U87" s="27"/>
      <c r="V87" s="27"/>
      <c r="W87" s="27"/>
    </row>
    <row r="88" spans="2:23" hidden="1" x14ac:dyDescent="0.25">
      <c r="B88" s="54" t="s">
        <v>4</v>
      </c>
      <c r="C88" s="54" t="s">
        <v>58</v>
      </c>
      <c r="D88" s="55">
        <v>2002</v>
      </c>
      <c r="E88" s="55" t="s">
        <v>137</v>
      </c>
      <c r="F88" s="56" t="s">
        <v>37</v>
      </c>
      <c r="G88" s="55"/>
      <c r="H88" s="58">
        <v>11.043956056092259</v>
      </c>
      <c r="I88" s="58">
        <v>26.973333333333336</v>
      </c>
      <c r="J88" s="58">
        <v>29.64929343125505</v>
      </c>
      <c r="K88" s="59">
        <v>-9.0253756101345325E-2</v>
      </c>
      <c r="L88" s="59" t="s">
        <v>135</v>
      </c>
      <c r="M88" s="52">
        <v>1.099207616087063</v>
      </c>
      <c r="N88" s="27"/>
      <c r="O88" s="27"/>
      <c r="P88" s="27"/>
      <c r="Q88" s="27"/>
      <c r="R88" s="27"/>
      <c r="S88" s="27"/>
      <c r="T88" s="27"/>
      <c r="U88" s="27"/>
      <c r="V88" s="27"/>
      <c r="W88" s="27"/>
    </row>
    <row r="89" spans="2:23" hidden="1" x14ac:dyDescent="0.25">
      <c r="B89" s="54" t="s">
        <v>29</v>
      </c>
      <c r="C89" s="54" t="s">
        <v>9</v>
      </c>
      <c r="D89" s="55">
        <v>2002</v>
      </c>
      <c r="E89" s="55" t="s">
        <v>136</v>
      </c>
      <c r="F89" s="56" t="s">
        <v>66</v>
      </c>
      <c r="G89" s="55"/>
      <c r="H89" s="58">
        <v>11.934065947180292</v>
      </c>
      <c r="I89" s="58">
        <v>37.26</v>
      </c>
      <c r="J89" s="58">
        <v>42.59</v>
      </c>
      <c r="K89" s="59">
        <v>-0.12514674806292569</v>
      </c>
      <c r="L89" s="59" t="s">
        <v>135</v>
      </c>
      <c r="M89" s="52">
        <v>1.1430488459473969</v>
      </c>
      <c r="N89" s="27"/>
      <c r="O89" s="27"/>
      <c r="P89" s="27"/>
      <c r="Q89" s="27"/>
      <c r="R89" s="27"/>
      <c r="S89" s="27"/>
      <c r="T89" s="27"/>
      <c r="U89" s="27"/>
      <c r="V89" s="27"/>
      <c r="W89" s="27"/>
    </row>
    <row r="90" spans="2:23" hidden="1" x14ac:dyDescent="0.25">
      <c r="B90" s="54" t="s">
        <v>29</v>
      </c>
      <c r="C90" s="54" t="s">
        <v>9</v>
      </c>
      <c r="D90" s="55">
        <v>2001</v>
      </c>
      <c r="E90" s="55" t="s">
        <v>136</v>
      </c>
      <c r="F90" s="56" t="s">
        <v>66</v>
      </c>
      <c r="G90" s="57"/>
      <c r="H90" s="58">
        <v>9.0659340791933349</v>
      </c>
      <c r="I90" s="58">
        <v>42.43</v>
      </c>
      <c r="J90" s="58">
        <v>50.15</v>
      </c>
      <c r="K90" s="59">
        <v>-0.15393818544366897</v>
      </c>
      <c r="L90" s="59" t="s">
        <v>135</v>
      </c>
      <c r="M90" s="52">
        <v>1.1819467358001414</v>
      </c>
      <c r="N90" s="27"/>
      <c r="O90" s="27"/>
      <c r="P90" s="27"/>
      <c r="Q90" s="27"/>
      <c r="R90" s="27"/>
      <c r="S90" s="27"/>
      <c r="T90" s="27"/>
      <c r="U90" s="27"/>
      <c r="V90" s="27"/>
      <c r="W90" s="27"/>
    </row>
    <row r="91" spans="2:23" hidden="1" x14ac:dyDescent="0.25">
      <c r="B91" s="54" t="s">
        <v>268</v>
      </c>
      <c r="C91" s="54" t="s">
        <v>39</v>
      </c>
      <c r="D91" s="55">
        <v>2002</v>
      </c>
      <c r="E91" s="55" t="s">
        <v>136</v>
      </c>
      <c r="F91" s="56" t="s">
        <v>38</v>
      </c>
      <c r="G91" s="55"/>
      <c r="H91" s="58">
        <v>12.890109904274846</v>
      </c>
      <c r="I91" s="58">
        <v>56</v>
      </c>
      <c r="J91" s="58">
        <v>68</v>
      </c>
      <c r="K91" s="59">
        <v>-0.17647058823529413</v>
      </c>
      <c r="L91" s="59" t="s">
        <v>135</v>
      </c>
      <c r="M91" s="52">
        <v>1.2142857142857142</v>
      </c>
      <c r="N91" s="27"/>
      <c r="O91" s="27"/>
      <c r="P91" s="27"/>
      <c r="Q91" s="27"/>
      <c r="R91" s="27"/>
      <c r="S91" s="27"/>
      <c r="T91" s="27"/>
      <c r="U91" s="27"/>
      <c r="V91" s="27"/>
      <c r="W91" s="27"/>
    </row>
    <row r="92" spans="2:23" hidden="1" x14ac:dyDescent="0.25">
      <c r="B92" s="54" t="s">
        <v>268</v>
      </c>
      <c r="C92" s="54" t="s">
        <v>39</v>
      </c>
      <c r="D92" s="55">
        <v>2001</v>
      </c>
      <c r="E92" s="55" t="s">
        <v>136</v>
      </c>
      <c r="F92" s="56" t="s">
        <v>67</v>
      </c>
      <c r="G92" s="57"/>
      <c r="H92" s="58">
        <v>9.1098901220987809</v>
      </c>
      <c r="I92" s="58">
        <v>19</v>
      </c>
      <c r="J92" s="58">
        <v>19</v>
      </c>
      <c r="K92" s="59">
        <v>0</v>
      </c>
      <c r="L92" s="59" t="s">
        <v>135</v>
      </c>
      <c r="M92" s="52">
        <v>1</v>
      </c>
      <c r="N92" s="27"/>
      <c r="O92" s="27"/>
      <c r="P92" s="27"/>
      <c r="Q92" s="27"/>
      <c r="R92" s="27"/>
      <c r="S92" s="27"/>
      <c r="T92" s="27"/>
      <c r="U92" s="27"/>
      <c r="V92" s="27"/>
      <c r="W92" s="27"/>
    </row>
    <row r="93" spans="2:23" hidden="1" x14ac:dyDescent="0.25">
      <c r="B93" s="54" t="s">
        <v>266</v>
      </c>
      <c r="C93" s="54" t="s">
        <v>9</v>
      </c>
      <c r="D93" s="55">
        <v>2002</v>
      </c>
      <c r="E93" s="55" t="s">
        <v>136</v>
      </c>
      <c r="F93" s="56" t="s">
        <v>67</v>
      </c>
      <c r="G93" s="55"/>
      <c r="H93" s="58">
        <v>8.9670329768868502</v>
      </c>
      <c r="I93" s="58">
        <v>40</v>
      </c>
      <c r="J93" s="58">
        <v>40</v>
      </c>
      <c r="K93" s="59">
        <v>0</v>
      </c>
      <c r="L93" s="59" t="s">
        <v>135</v>
      </c>
      <c r="M93" s="52">
        <v>1</v>
      </c>
      <c r="N93" s="27"/>
      <c r="O93" s="27"/>
      <c r="P93" s="27"/>
      <c r="Q93" s="27"/>
      <c r="R93" s="27"/>
      <c r="S93" s="27"/>
      <c r="T93" s="27"/>
      <c r="U93" s="27"/>
      <c r="V93" s="27"/>
      <c r="W93" s="27"/>
    </row>
    <row r="94" spans="2:23" hidden="1" x14ac:dyDescent="0.25">
      <c r="B94" s="54" t="s">
        <v>266</v>
      </c>
      <c r="C94" s="54" t="s">
        <v>9</v>
      </c>
      <c r="D94" s="55">
        <v>2002</v>
      </c>
      <c r="E94" s="55" t="s">
        <v>136</v>
      </c>
      <c r="F94" s="56" t="s">
        <v>67</v>
      </c>
      <c r="G94" s="55"/>
      <c r="H94" s="58">
        <v>17.197802221096484</v>
      </c>
      <c r="I94" s="58">
        <v>33</v>
      </c>
      <c r="J94" s="58">
        <v>29</v>
      </c>
      <c r="K94" s="59">
        <v>0.13793103448275862</v>
      </c>
      <c r="L94" s="59" t="s">
        <v>135</v>
      </c>
      <c r="M94" s="52">
        <v>0.87878787878787878</v>
      </c>
      <c r="N94" s="27"/>
      <c r="O94" s="27"/>
      <c r="P94" s="27"/>
      <c r="Q94" s="27"/>
      <c r="R94" s="27"/>
      <c r="S94" s="27"/>
      <c r="T94" s="27"/>
      <c r="U94" s="27"/>
      <c r="V94" s="27"/>
      <c r="W94" s="27"/>
    </row>
    <row r="95" spans="2:23" hidden="1" x14ac:dyDescent="0.25">
      <c r="B95" s="54" t="s">
        <v>4</v>
      </c>
      <c r="C95" s="54" t="s">
        <v>9</v>
      </c>
      <c r="D95" s="55">
        <v>2002</v>
      </c>
      <c r="E95" s="55" t="s">
        <v>142</v>
      </c>
      <c r="F95" s="56" t="s">
        <v>79</v>
      </c>
      <c r="G95" s="55"/>
      <c r="H95" s="58">
        <v>12</v>
      </c>
      <c r="I95" s="58">
        <v>39.776111111111113</v>
      </c>
      <c r="J95" s="58">
        <v>57</v>
      </c>
      <c r="K95" s="59">
        <v>-0.30217348927875237</v>
      </c>
      <c r="L95" s="59" t="s">
        <v>135</v>
      </c>
      <c r="M95" s="52">
        <v>1.433020936631423</v>
      </c>
      <c r="N95" s="27"/>
      <c r="O95" s="27"/>
      <c r="P95" s="27"/>
      <c r="Q95" s="27"/>
      <c r="R95" s="27"/>
      <c r="S95" s="27"/>
      <c r="T95" s="27"/>
      <c r="U95" s="27"/>
      <c r="V95" s="27"/>
      <c r="W95" s="27"/>
    </row>
    <row r="96" spans="2:23" hidden="1" x14ac:dyDescent="0.25">
      <c r="B96" s="54" t="s">
        <v>4</v>
      </c>
      <c r="C96" s="54" t="s">
        <v>9</v>
      </c>
      <c r="D96" s="55">
        <v>2002</v>
      </c>
      <c r="E96" s="55" t="s">
        <v>136</v>
      </c>
      <c r="F96" s="56" t="s">
        <v>79</v>
      </c>
      <c r="G96" s="55"/>
      <c r="H96" s="58">
        <v>12</v>
      </c>
      <c r="I96" s="58">
        <v>31.769444444444446</v>
      </c>
      <c r="J96" s="58">
        <v>58.9</v>
      </c>
      <c r="K96" s="59">
        <v>-0.46062063761554423</v>
      </c>
      <c r="L96" s="59" t="s">
        <v>135</v>
      </c>
      <c r="M96" s="52">
        <v>1.8539826877677712</v>
      </c>
      <c r="N96" s="27"/>
      <c r="O96" s="27"/>
      <c r="P96" s="27"/>
      <c r="Q96" s="27"/>
      <c r="R96" s="27"/>
      <c r="S96" s="27"/>
      <c r="T96" s="27"/>
      <c r="U96" s="27"/>
      <c r="V96" s="27"/>
      <c r="W96" s="27"/>
    </row>
    <row r="97" spans="2:23" hidden="1" x14ac:dyDescent="0.25">
      <c r="B97" s="54" t="s">
        <v>4</v>
      </c>
      <c r="C97" s="54" t="s">
        <v>9</v>
      </c>
      <c r="D97" s="55">
        <v>2002</v>
      </c>
      <c r="E97" s="55" t="s">
        <v>141</v>
      </c>
      <c r="F97" s="56" t="s">
        <v>79</v>
      </c>
      <c r="G97" s="55"/>
      <c r="H97" s="58">
        <v>12</v>
      </c>
      <c r="I97" s="58">
        <v>26.905555555555555</v>
      </c>
      <c r="J97" s="58">
        <v>42.7</v>
      </c>
      <c r="K97" s="59">
        <v>-0.3698933125162634</v>
      </c>
      <c r="L97" s="59" t="s">
        <v>135</v>
      </c>
      <c r="M97" s="52">
        <v>1.5870328308899444</v>
      </c>
      <c r="N97" s="27"/>
      <c r="O97" s="27"/>
      <c r="P97" s="27"/>
      <c r="Q97" s="27"/>
      <c r="R97" s="27"/>
      <c r="S97" s="27"/>
      <c r="T97" s="27"/>
      <c r="U97" s="27"/>
      <c r="V97" s="27"/>
      <c r="W97" s="27"/>
    </row>
    <row r="98" spans="2:23" hidden="1" x14ac:dyDescent="0.25">
      <c r="B98" s="54" t="s">
        <v>31</v>
      </c>
      <c r="C98" s="54" t="s">
        <v>9</v>
      </c>
      <c r="D98" s="55">
        <v>2002</v>
      </c>
      <c r="E98" s="55" t="s">
        <v>136</v>
      </c>
      <c r="F98" s="56" t="s">
        <v>87</v>
      </c>
      <c r="G98" s="55"/>
      <c r="H98" s="58">
        <v>12.032967046190073</v>
      </c>
      <c r="I98" s="58">
        <v>31.181899999999999</v>
      </c>
      <c r="J98" s="58">
        <v>37.226979999999998</v>
      </c>
      <c r="K98" s="59">
        <v>-0.16238437821171631</v>
      </c>
      <c r="L98" s="59" t="s">
        <v>135</v>
      </c>
      <c r="M98" s="52">
        <v>1.1938650306748466</v>
      </c>
      <c r="N98" s="27"/>
      <c r="O98" s="27"/>
      <c r="P98" s="27"/>
      <c r="Q98" s="27"/>
      <c r="R98" s="27"/>
      <c r="S98" s="27"/>
      <c r="T98" s="27"/>
      <c r="U98" s="27"/>
      <c r="V98" s="27"/>
      <c r="W98" s="27"/>
    </row>
    <row r="99" spans="2:23" hidden="1" x14ac:dyDescent="0.25">
      <c r="B99" s="54" t="s">
        <v>4</v>
      </c>
      <c r="C99" s="54" t="s">
        <v>33</v>
      </c>
      <c r="D99" s="55">
        <v>2002</v>
      </c>
      <c r="E99" s="55" t="s">
        <v>136</v>
      </c>
      <c r="F99" s="56" t="s">
        <v>75</v>
      </c>
      <c r="G99" s="55"/>
      <c r="H99" s="58">
        <v>12.000000013186813</v>
      </c>
      <c r="I99" s="58">
        <v>36.46</v>
      </c>
      <c r="J99" s="58">
        <v>41.9</v>
      </c>
      <c r="K99" s="59">
        <v>-0.12983293556085915</v>
      </c>
      <c r="L99" s="59" t="s">
        <v>135</v>
      </c>
      <c r="M99" s="52">
        <v>1.1492046077893581</v>
      </c>
      <c r="N99" s="27"/>
      <c r="O99" s="27"/>
      <c r="P99" s="27"/>
      <c r="Q99" s="27"/>
      <c r="R99" s="27"/>
      <c r="S99" s="27"/>
      <c r="T99" s="27"/>
      <c r="U99" s="27"/>
      <c r="V99" s="27"/>
      <c r="W99" s="27"/>
    </row>
    <row r="100" spans="2:23" hidden="1" x14ac:dyDescent="0.25">
      <c r="B100" s="54" t="s">
        <v>4</v>
      </c>
      <c r="C100" s="54" t="s">
        <v>9</v>
      </c>
      <c r="D100" s="55">
        <v>2002</v>
      </c>
      <c r="E100" s="55" t="s">
        <v>136</v>
      </c>
      <c r="F100" s="56" t="s">
        <v>80</v>
      </c>
      <c r="G100" s="55"/>
      <c r="H100" s="58">
        <v>12.000000013186813</v>
      </c>
      <c r="I100" s="60">
        <v>37</v>
      </c>
      <c r="J100" s="58">
        <v>34</v>
      </c>
      <c r="K100" s="59">
        <v>8.8235294117647065E-2</v>
      </c>
      <c r="L100" s="59" t="s">
        <v>135</v>
      </c>
      <c r="M100" s="52">
        <v>0.91891891891891897</v>
      </c>
      <c r="N100" s="27"/>
      <c r="O100" s="27"/>
      <c r="P100" s="27"/>
      <c r="Q100" s="27"/>
      <c r="R100" s="27"/>
      <c r="S100" s="27"/>
      <c r="T100" s="27"/>
      <c r="U100" s="27"/>
      <c r="V100" s="27"/>
      <c r="W100" s="27"/>
    </row>
    <row r="101" spans="2:23" hidden="1" x14ac:dyDescent="0.25">
      <c r="B101" s="54" t="s">
        <v>4</v>
      </c>
      <c r="C101" s="54" t="s">
        <v>9</v>
      </c>
      <c r="D101" s="55">
        <v>2001</v>
      </c>
      <c r="E101" s="55" t="s">
        <v>137</v>
      </c>
      <c r="F101" s="56" t="s">
        <v>80</v>
      </c>
      <c r="G101" s="57"/>
      <c r="H101" s="58">
        <v>9.0329670428933699</v>
      </c>
      <c r="I101" s="58">
        <v>22</v>
      </c>
      <c r="J101" s="58">
        <v>28</v>
      </c>
      <c r="K101" s="59">
        <v>-0.21428571428571427</v>
      </c>
      <c r="L101" s="59" t="s">
        <v>135</v>
      </c>
      <c r="M101" s="52">
        <v>1.2727272727272727</v>
      </c>
      <c r="N101" s="27"/>
      <c r="O101" s="27"/>
      <c r="P101" s="27"/>
      <c r="Q101" s="27"/>
      <c r="R101" s="27"/>
      <c r="S101" s="27"/>
      <c r="T101" s="27"/>
      <c r="U101" s="27"/>
      <c r="V101" s="27"/>
      <c r="W101" s="27"/>
    </row>
    <row r="102" spans="2:23" hidden="1" x14ac:dyDescent="0.25">
      <c r="B102" s="54" t="s">
        <v>4</v>
      </c>
      <c r="C102" s="54" t="s">
        <v>9</v>
      </c>
      <c r="D102" s="55">
        <v>2002</v>
      </c>
      <c r="E102" s="55" t="s">
        <v>137</v>
      </c>
      <c r="F102" s="56" t="s">
        <v>80</v>
      </c>
      <c r="G102" s="55"/>
      <c r="H102" s="58">
        <v>12.000000013186813</v>
      </c>
      <c r="I102" s="58">
        <v>27</v>
      </c>
      <c r="J102" s="58">
        <v>29</v>
      </c>
      <c r="K102" s="59">
        <v>-6.8965517241379309E-2</v>
      </c>
      <c r="L102" s="59" t="s">
        <v>135</v>
      </c>
      <c r="M102" s="52">
        <v>1.0740740740740742</v>
      </c>
      <c r="N102" s="27"/>
      <c r="O102" s="27"/>
      <c r="P102" s="27"/>
      <c r="Q102" s="27"/>
      <c r="R102" s="27"/>
      <c r="S102" s="27"/>
      <c r="T102" s="27"/>
      <c r="U102" s="27"/>
      <c r="V102" s="27"/>
      <c r="W102" s="27"/>
    </row>
    <row r="103" spans="2:23" hidden="1" x14ac:dyDescent="0.25">
      <c r="B103" s="54" t="s">
        <v>268</v>
      </c>
      <c r="C103" s="54" t="s">
        <v>39</v>
      </c>
      <c r="D103" s="55">
        <v>2002</v>
      </c>
      <c r="E103" s="55" t="s">
        <v>141</v>
      </c>
      <c r="F103" s="56" t="s">
        <v>76</v>
      </c>
      <c r="G103" s="55"/>
      <c r="H103" s="58">
        <v>11.010989023089</v>
      </c>
      <c r="I103" s="58">
        <v>36.200000000000003</v>
      </c>
      <c r="J103" s="58">
        <v>30.59</v>
      </c>
      <c r="K103" s="59">
        <v>0.18339326577312856</v>
      </c>
      <c r="L103" s="59" t="s">
        <v>135</v>
      </c>
      <c r="M103" s="52">
        <v>0.84502762430939216</v>
      </c>
      <c r="N103" s="27"/>
      <c r="O103" s="27"/>
      <c r="P103" s="27"/>
      <c r="Q103" s="27"/>
      <c r="R103" s="27"/>
      <c r="S103" s="27"/>
      <c r="T103" s="27"/>
      <c r="U103" s="27"/>
      <c r="V103" s="27"/>
      <c r="W103" s="27"/>
    </row>
    <row r="104" spans="2:23" hidden="1" x14ac:dyDescent="0.25">
      <c r="B104" s="54" t="s">
        <v>29</v>
      </c>
      <c r="C104" s="54" t="s">
        <v>9</v>
      </c>
      <c r="D104" s="55">
        <v>2002</v>
      </c>
      <c r="E104" s="55" t="s">
        <v>136</v>
      </c>
      <c r="F104" s="56" t="s">
        <v>57</v>
      </c>
      <c r="G104" s="55"/>
      <c r="H104" s="58">
        <v>9.0989011088998915</v>
      </c>
      <c r="I104" s="58">
        <v>58.6</v>
      </c>
      <c r="J104" s="58">
        <v>40.53</v>
      </c>
      <c r="K104" s="59">
        <v>0.4458425857389588</v>
      </c>
      <c r="L104" s="59" t="s">
        <v>135</v>
      </c>
      <c r="M104" s="52">
        <v>0.69163822525597274</v>
      </c>
      <c r="N104" s="27"/>
      <c r="O104" s="27"/>
      <c r="P104" s="27"/>
      <c r="Q104" s="27"/>
      <c r="R104" s="27"/>
      <c r="S104" s="27"/>
      <c r="T104" s="27"/>
      <c r="U104" s="27"/>
      <c r="V104" s="27"/>
      <c r="W104" s="27"/>
    </row>
    <row r="105" spans="2:23" hidden="1" x14ac:dyDescent="0.25">
      <c r="B105" s="54" t="s">
        <v>266</v>
      </c>
      <c r="C105" s="54" t="s">
        <v>9</v>
      </c>
      <c r="D105" s="55">
        <v>2003</v>
      </c>
      <c r="E105" s="55" t="s">
        <v>136</v>
      </c>
      <c r="F105" s="56" t="s">
        <v>81</v>
      </c>
      <c r="G105" s="55"/>
      <c r="H105" s="58">
        <v>11.043956056092259</v>
      </c>
      <c r="I105" s="58">
        <v>44.5</v>
      </c>
      <c r="J105" s="58">
        <v>38.200000000000003</v>
      </c>
      <c r="K105" s="59">
        <v>0.16492146596858631</v>
      </c>
      <c r="L105" s="59" t="s">
        <v>135</v>
      </c>
      <c r="M105" s="52">
        <v>0.85842696629213489</v>
      </c>
      <c r="N105" s="27"/>
      <c r="O105" s="27"/>
      <c r="P105" s="27"/>
      <c r="Q105" s="27"/>
      <c r="R105" s="27"/>
      <c r="S105" s="27"/>
      <c r="T105" s="27"/>
      <c r="U105" s="27"/>
      <c r="V105" s="27"/>
      <c r="W105" s="27"/>
    </row>
    <row r="106" spans="2:23" hidden="1" x14ac:dyDescent="0.25">
      <c r="B106" s="54" t="s">
        <v>31</v>
      </c>
      <c r="C106" s="54" t="s">
        <v>9</v>
      </c>
      <c r="D106" s="55">
        <v>2001</v>
      </c>
      <c r="E106" s="55" t="s">
        <v>142</v>
      </c>
      <c r="F106" s="56" t="s">
        <v>82</v>
      </c>
      <c r="G106" s="57"/>
      <c r="H106" s="58">
        <v>11.010989023089</v>
      </c>
      <c r="I106" s="58">
        <v>37.564363636363638</v>
      </c>
      <c r="J106" s="58">
        <v>36.173090909090909</v>
      </c>
      <c r="K106" s="59">
        <v>3.8461538461538484E-2</v>
      </c>
      <c r="L106" s="59" t="s">
        <v>135</v>
      </c>
      <c r="M106" s="52">
        <v>0.96296296296296291</v>
      </c>
      <c r="N106" s="27"/>
      <c r="O106" s="27"/>
      <c r="P106" s="27"/>
      <c r="Q106" s="27"/>
      <c r="R106" s="27"/>
      <c r="S106" s="27"/>
      <c r="T106" s="27"/>
      <c r="U106" s="27"/>
      <c r="V106" s="27"/>
      <c r="W106" s="27"/>
    </row>
    <row r="107" spans="2:23" hidden="1" x14ac:dyDescent="0.25">
      <c r="B107" s="54" t="s">
        <v>31</v>
      </c>
      <c r="C107" s="54" t="s">
        <v>9</v>
      </c>
      <c r="D107" s="55">
        <v>2002</v>
      </c>
      <c r="E107" s="55" t="s">
        <v>142</v>
      </c>
      <c r="F107" s="56" t="s">
        <v>82</v>
      </c>
      <c r="G107" s="55"/>
      <c r="H107" s="58">
        <v>10.032967046190073</v>
      </c>
      <c r="I107" s="58">
        <v>23.912500000000001</v>
      </c>
      <c r="J107" s="58">
        <v>34.433999999999997</v>
      </c>
      <c r="K107" s="59">
        <v>-0.30555555555555547</v>
      </c>
      <c r="L107" s="59" t="s">
        <v>135</v>
      </c>
      <c r="M107" s="52">
        <v>1.44</v>
      </c>
      <c r="N107" s="27"/>
      <c r="O107" s="27"/>
      <c r="P107" s="27"/>
      <c r="Q107" s="27"/>
      <c r="R107" s="27"/>
      <c r="S107" s="27"/>
      <c r="T107" s="27"/>
      <c r="U107" s="27"/>
      <c r="V107" s="27"/>
      <c r="W107" s="27"/>
    </row>
    <row r="108" spans="2:23" hidden="1" x14ac:dyDescent="0.25">
      <c r="B108" s="54" t="s">
        <v>4</v>
      </c>
      <c r="C108" s="54" t="s">
        <v>9</v>
      </c>
      <c r="D108" s="55">
        <v>2002</v>
      </c>
      <c r="E108" s="55" t="s">
        <v>142</v>
      </c>
      <c r="F108" s="56" t="s">
        <v>84</v>
      </c>
      <c r="G108" s="55"/>
      <c r="H108" s="58">
        <v>13.8461538613694</v>
      </c>
      <c r="I108" s="58">
        <v>44.77</v>
      </c>
      <c r="J108" s="58">
        <v>44.68</v>
      </c>
      <c r="K108" s="59">
        <v>2.0143240823635501E-3</v>
      </c>
      <c r="L108" s="59" t="s">
        <v>135</v>
      </c>
      <c r="M108" s="52">
        <v>0.99798972526245244</v>
      </c>
      <c r="N108" s="27"/>
      <c r="O108" s="27"/>
      <c r="P108" s="27"/>
      <c r="Q108" s="27"/>
      <c r="R108" s="27"/>
      <c r="S108" s="27"/>
      <c r="T108" s="27"/>
      <c r="U108" s="27"/>
      <c r="V108" s="27"/>
      <c r="W108" s="27"/>
    </row>
    <row r="109" spans="2:23" hidden="1" x14ac:dyDescent="0.25">
      <c r="B109" s="54" t="s">
        <v>85</v>
      </c>
      <c r="C109" s="54" t="s">
        <v>9</v>
      </c>
      <c r="D109" s="55">
        <v>2002</v>
      </c>
      <c r="E109" s="55" t="s">
        <v>136</v>
      </c>
      <c r="F109" s="56" t="s">
        <v>86</v>
      </c>
      <c r="G109" s="55"/>
      <c r="H109" s="58">
        <v>12.000000013186813</v>
      </c>
      <c r="I109" s="58">
        <v>18</v>
      </c>
      <c r="J109" s="58">
        <v>22</v>
      </c>
      <c r="K109" s="59">
        <v>-0.18181818181818182</v>
      </c>
      <c r="L109" s="59" t="s">
        <v>135</v>
      </c>
      <c r="M109" s="52">
        <v>1.2222222222222223</v>
      </c>
      <c r="N109" s="27"/>
      <c r="O109" s="27"/>
      <c r="P109" s="27"/>
      <c r="Q109" s="27"/>
      <c r="R109" s="27"/>
      <c r="S109" s="27"/>
      <c r="T109" s="27"/>
      <c r="U109" s="27"/>
      <c r="V109" s="27"/>
      <c r="W109" s="27"/>
    </row>
    <row r="110" spans="2:23" hidden="1" x14ac:dyDescent="0.25">
      <c r="B110" s="54" t="s">
        <v>31</v>
      </c>
      <c r="C110" s="54" t="s">
        <v>9</v>
      </c>
      <c r="D110" s="55">
        <v>2002</v>
      </c>
      <c r="E110" s="55" t="s">
        <v>138</v>
      </c>
      <c r="F110" s="56" t="s">
        <v>88</v>
      </c>
      <c r="G110" s="55"/>
      <c r="H110" s="58">
        <v>10.659340676548727</v>
      </c>
      <c r="I110" s="58">
        <v>29.363636363636363</v>
      </c>
      <c r="J110" s="58">
        <v>32.122816263673073</v>
      </c>
      <c r="K110" s="59">
        <v>-8.5894707281845659E-2</v>
      </c>
      <c r="L110" s="59" t="s">
        <v>135</v>
      </c>
      <c r="M110" s="52">
        <v>1.0939658789486186</v>
      </c>
      <c r="N110" s="27"/>
      <c r="O110" s="27"/>
      <c r="P110" s="27"/>
      <c r="Q110" s="27"/>
      <c r="R110" s="27"/>
      <c r="S110" s="27"/>
      <c r="T110" s="27"/>
      <c r="U110" s="27"/>
      <c r="V110" s="27"/>
      <c r="W110" s="27"/>
    </row>
    <row r="111" spans="2:23" hidden="1" x14ac:dyDescent="0.25">
      <c r="B111" s="54" t="s">
        <v>266</v>
      </c>
      <c r="C111" s="54" t="s">
        <v>9</v>
      </c>
      <c r="D111" s="55">
        <v>2002</v>
      </c>
      <c r="E111" s="55" t="s">
        <v>137</v>
      </c>
      <c r="F111" s="56" t="s">
        <v>90</v>
      </c>
      <c r="G111" s="55"/>
      <c r="H111" s="58">
        <v>9.9670329801835535</v>
      </c>
      <c r="I111" s="58">
        <v>21.64</v>
      </c>
      <c r="J111" s="58">
        <v>17.27</v>
      </c>
      <c r="K111" s="59">
        <v>0.25303995367689641</v>
      </c>
      <c r="L111" s="59" t="s">
        <v>135</v>
      </c>
      <c r="M111" s="52">
        <v>0.79805914972273562</v>
      </c>
      <c r="N111" s="27"/>
      <c r="O111" s="27"/>
      <c r="P111" s="27"/>
      <c r="Q111" s="27"/>
      <c r="R111" s="27"/>
      <c r="S111" s="27"/>
      <c r="T111" s="27"/>
      <c r="U111" s="27"/>
      <c r="V111" s="27"/>
      <c r="W111" s="27"/>
    </row>
    <row r="112" spans="2:23" hidden="1" x14ac:dyDescent="0.25">
      <c r="B112" s="54" t="s">
        <v>59</v>
      </c>
      <c r="C112" s="54" t="s">
        <v>9</v>
      </c>
      <c r="D112" s="55">
        <v>2000</v>
      </c>
      <c r="E112" s="55" t="s">
        <v>136</v>
      </c>
      <c r="F112" s="56" t="s">
        <v>91</v>
      </c>
      <c r="G112" s="55"/>
      <c r="H112" s="58">
        <v>12</v>
      </c>
      <c r="I112" s="58">
        <v>53.7</v>
      </c>
      <c r="J112" s="58">
        <v>38.6</v>
      </c>
      <c r="K112" s="59">
        <v>0.39119170984455959</v>
      </c>
      <c r="L112" s="59" t="s">
        <v>135</v>
      </c>
      <c r="M112" s="52">
        <v>0.71880819366852888</v>
      </c>
      <c r="N112" s="27"/>
      <c r="O112" s="27"/>
      <c r="P112" s="27"/>
      <c r="Q112" s="27"/>
      <c r="R112" s="27"/>
      <c r="S112" s="27"/>
      <c r="T112" s="27"/>
      <c r="U112" s="27"/>
      <c r="V112" s="27"/>
      <c r="W112" s="27"/>
    </row>
    <row r="113" spans="2:23" hidden="1" x14ac:dyDescent="0.25">
      <c r="B113" s="54" t="s">
        <v>59</v>
      </c>
      <c r="C113" s="54" t="s">
        <v>9</v>
      </c>
      <c r="D113" s="55">
        <v>2001</v>
      </c>
      <c r="E113" s="55" t="s">
        <v>136</v>
      </c>
      <c r="F113" s="56" t="s">
        <v>91</v>
      </c>
      <c r="G113" s="57"/>
      <c r="H113" s="58">
        <v>12</v>
      </c>
      <c r="I113" s="58">
        <v>52</v>
      </c>
      <c r="J113" s="58">
        <v>37.9</v>
      </c>
      <c r="K113" s="59">
        <v>0.37203166226912932</v>
      </c>
      <c r="L113" s="59" t="s">
        <v>135</v>
      </c>
      <c r="M113" s="52">
        <v>0.72884615384615381</v>
      </c>
      <c r="N113" s="27"/>
      <c r="O113" s="27"/>
      <c r="P113" s="27"/>
      <c r="Q113" s="27"/>
      <c r="R113" s="27"/>
      <c r="S113" s="27"/>
      <c r="T113" s="27"/>
      <c r="U113" s="27"/>
      <c r="V113" s="27"/>
      <c r="W113" s="27"/>
    </row>
    <row r="114" spans="2:23" hidden="1" x14ac:dyDescent="0.25">
      <c r="B114" s="54" t="s">
        <v>59</v>
      </c>
      <c r="C114" s="54" t="s">
        <v>9</v>
      </c>
      <c r="D114" s="55">
        <v>2002</v>
      </c>
      <c r="E114" s="55" t="s">
        <v>136</v>
      </c>
      <c r="F114" s="56" t="s">
        <v>91</v>
      </c>
      <c r="G114" s="55"/>
      <c r="H114" s="58">
        <v>12</v>
      </c>
      <c r="I114" s="58">
        <v>48.5</v>
      </c>
      <c r="J114" s="58">
        <v>40.1</v>
      </c>
      <c r="K114" s="59">
        <v>0.20947630922693264</v>
      </c>
      <c r="L114" s="59" t="s">
        <v>135</v>
      </c>
      <c r="M114" s="52">
        <v>0.82680412371134027</v>
      </c>
      <c r="N114" s="27"/>
      <c r="O114" s="27"/>
      <c r="P114" s="27"/>
      <c r="Q114" s="27"/>
      <c r="R114" s="27"/>
      <c r="S114" s="27"/>
      <c r="T114" s="27"/>
      <c r="U114" s="27"/>
      <c r="V114" s="27"/>
      <c r="W114" s="27"/>
    </row>
    <row r="115" spans="2:23" hidden="1" x14ac:dyDescent="0.25">
      <c r="B115" s="54" t="s">
        <v>29</v>
      </c>
      <c r="C115" s="54" t="s">
        <v>9</v>
      </c>
      <c r="D115" s="55">
        <v>2003</v>
      </c>
      <c r="E115" s="55" t="s">
        <v>141</v>
      </c>
      <c r="F115" s="56" t="s">
        <v>95</v>
      </c>
      <c r="G115" s="55"/>
      <c r="H115" s="58">
        <v>12.000000013186813</v>
      </c>
      <c r="I115" s="58">
        <v>35.630000000000003</v>
      </c>
      <c r="J115" s="58">
        <v>22.03833333333333</v>
      </c>
      <c r="K115" s="59">
        <v>0.61672842773954506</v>
      </c>
      <c r="L115" s="59" t="s">
        <v>135</v>
      </c>
      <c r="M115" s="52">
        <v>0.61853307138179425</v>
      </c>
      <c r="N115" s="27"/>
      <c r="O115" s="27"/>
      <c r="P115" s="27"/>
      <c r="Q115" s="27"/>
      <c r="R115" s="27"/>
      <c r="S115" s="27"/>
      <c r="T115" s="27"/>
      <c r="U115" s="27"/>
      <c r="V115" s="27"/>
      <c r="W115" s="27"/>
    </row>
    <row r="116" spans="2:23" hidden="1" x14ac:dyDescent="0.25">
      <c r="B116" s="54" t="s">
        <v>29</v>
      </c>
      <c r="C116" s="54" t="s">
        <v>9</v>
      </c>
      <c r="D116" s="55">
        <v>2003</v>
      </c>
      <c r="E116" s="55" t="s">
        <v>137</v>
      </c>
      <c r="F116" s="56" t="s">
        <v>95</v>
      </c>
      <c r="G116" s="55"/>
      <c r="H116" s="58">
        <v>12.000000013186813</v>
      </c>
      <c r="I116" s="58">
        <v>30.29</v>
      </c>
      <c r="J116" s="58">
        <v>25.1</v>
      </c>
      <c r="K116" s="59">
        <v>0.20677290836653375</v>
      </c>
      <c r="L116" s="59" t="s">
        <v>135</v>
      </c>
      <c r="M116" s="52">
        <v>0.82865632221855401</v>
      </c>
      <c r="N116" s="27"/>
      <c r="O116" s="27"/>
      <c r="P116" s="27"/>
      <c r="Q116" s="27"/>
      <c r="R116" s="27"/>
      <c r="S116" s="27"/>
      <c r="T116" s="27"/>
      <c r="U116" s="27"/>
      <c r="V116" s="27"/>
      <c r="W116" s="27"/>
    </row>
    <row r="117" spans="2:23" hidden="1" x14ac:dyDescent="0.25">
      <c r="B117" s="54" t="s">
        <v>29</v>
      </c>
      <c r="C117" s="54" t="s">
        <v>9</v>
      </c>
      <c r="D117" s="55">
        <v>2003</v>
      </c>
      <c r="E117" s="55" t="s">
        <v>142</v>
      </c>
      <c r="F117" s="56" t="s">
        <v>95</v>
      </c>
      <c r="G117" s="55"/>
      <c r="H117" s="58">
        <v>12.000000013186813</v>
      </c>
      <c r="I117" s="58">
        <v>48.124166666666667</v>
      </c>
      <c r="J117" s="58">
        <v>35.634166666666673</v>
      </c>
      <c r="K117" s="59">
        <v>0.35050630247187836</v>
      </c>
      <c r="L117" s="59" t="s">
        <v>135</v>
      </c>
      <c r="M117" s="52">
        <v>0.74046303832101001</v>
      </c>
      <c r="N117" s="27"/>
      <c r="O117" s="27"/>
      <c r="P117" s="27"/>
      <c r="Q117" s="27"/>
      <c r="R117" s="27"/>
      <c r="S117" s="27"/>
      <c r="T117" s="27"/>
      <c r="U117" s="27"/>
      <c r="V117" s="27"/>
      <c r="W117" s="27"/>
    </row>
    <row r="118" spans="2:23" hidden="1" x14ac:dyDescent="0.25">
      <c r="B118" s="54" t="s">
        <v>266</v>
      </c>
      <c r="C118" s="54" t="s">
        <v>9</v>
      </c>
      <c r="D118" s="55">
        <v>2003</v>
      </c>
      <c r="E118" s="55" t="s">
        <v>137</v>
      </c>
      <c r="F118" s="56" t="s">
        <v>40</v>
      </c>
      <c r="G118" s="55"/>
      <c r="H118" s="58">
        <v>11.109890122098781</v>
      </c>
      <c r="I118" s="58">
        <v>33.200000000000003</v>
      </c>
      <c r="J118" s="58">
        <v>29.9</v>
      </c>
      <c r="K118" s="59">
        <v>0.11036789297658878</v>
      </c>
      <c r="L118" s="59" t="s">
        <v>135</v>
      </c>
      <c r="M118" s="52">
        <v>0.90060240963855409</v>
      </c>
      <c r="N118" s="27"/>
      <c r="O118" s="27"/>
      <c r="P118" s="27"/>
      <c r="Q118" s="27"/>
      <c r="R118" s="27"/>
      <c r="S118" s="27"/>
      <c r="T118" s="27"/>
      <c r="U118" s="27"/>
      <c r="V118" s="27"/>
      <c r="W118" s="27"/>
    </row>
    <row r="119" spans="2:23" hidden="1" x14ac:dyDescent="0.25">
      <c r="B119" s="54" t="s">
        <v>59</v>
      </c>
      <c r="C119" s="54" t="s">
        <v>9</v>
      </c>
      <c r="D119" s="55">
        <v>2001</v>
      </c>
      <c r="E119" s="55" t="s">
        <v>136</v>
      </c>
      <c r="F119" s="56" t="s">
        <v>96</v>
      </c>
      <c r="G119" s="57"/>
      <c r="H119" s="58">
        <v>10</v>
      </c>
      <c r="I119" s="58">
        <v>49</v>
      </c>
      <c r="J119" s="58">
        <v>35.200000000000003</v>
      </c>
      <c r="K119" s="59">
        <v>0.39204545454545442</v>
      </c>
      <c r="L119" s="59" t="s">
        <v>135</v>
      </c>
      <c r="M119" s="52">
        <v>0.71836734693877602</v>
      </c>
      <c r="N119" s="27"/>
      <c r="O119" s="27"/>
      <c r="P119" s="27"/>
      <c r="Q119" s="27"/>
      <c r="R119" s="27"/>
      <c r="S119" s="27"/>
      <c r="T119" s="27"/>
      <c r="U119" s="27"/>
      <c r="V119" s="27"/>
      <c r="W119" s="27"/>
    </row>
    <row r="120" spans="2:23" hidden="1" x14ac:dyDescent="0.25">
      <c r="B120" s="54" t="s">
        <v>4</v>
      </c>
      <c r="C120" s="54" t="s">
        <v>50</v>
      </c>
      <c r="D120" s="55">
        <v>2003</v>
      </c>
      <c r="E120" s="55" t="s">
        <v>136</v>
      </c>
      <c r="F120" s="56" t="s">
        <v>100</v>
      </c>
      <c r="G120" s="55"/>
      <c r="H120" s="58">
        <v>9.2307692409129327</v>
      </c>
      <c r="I120" s="58">
        <v>50.3</v>
      </c>
      <c r="J120" s="58">
        <v>59</v>
      </c>
      <c r="K120" s="59">
        <v>-0.1474576271186441</v>
      </c>
      <c r="L120" s="59" t="s">
        <v>135</v>
      </c>
      <c r="M120" s="52">
        <v>1.1729622266401591</v>
      </c>
      <c r="N120" s="27"/>
      <c r="O120" s="27"/>
      <c r="P120" s="27"/>
      <c r="Q120" s="27"/>
      <c r="R120" s="27"/>
      <c r="S120" s="27"/>
      <c r="T120" s="27"/>
      <c r="U120" s="27"/>
      <c r="V120" s="27"/>
      <c r="W120" s="27"/>
    </row>
    <row r="121" spans="2:23" hidden="1" x14ac:dyDescent="0.25">
      <c r="B121" s="54" t="s">
        <v>98</v>
      </c>
      <c r="C121" s="54" t="s">
        <v>9</v>
      </c>
      <c r="D121" s="55">
        <v>2000</v>
      </c>
      <c r="E121" s="55" t="s">
        <v>140</v>
      </c>
      <c r="F121" s="56" t="s">
        <v>99</v>
      </c>
      <c r="G121" s="55"/>
      <c r="H121" s="58">
        <v>11</v>
      </c>
      <c r="I121" s="58">
        <v>24.4</v>
      </c>
      <c r="J121" s="58">
        <v>23.8</v>
      </c>
      <c r="K121" s="59">
        <v>2.5210084033613356E-2</v>
      </c>
      <c r="L121" s="59" t="s">
        <v>135</v>
      </c>
      <c r="M121" s="52">
        <v>0.97540983606557385</v>
      </c>
      <c r="N121" s="27"/>
      <c r="O121" s="27"/>
      <c r="P121" s="27"/>
      <c r="Q121" s="27"/>
      <c r="R121" s="27"/>
      <c r="S121" s="27"/>
      <c r="T121" s="27"/>
      <c r="U121" s="27"/>
      <c r="V121" s="27"/>
      <c r="W121" s="27"/>
    </row>
    <row r="122" spans="2:23" hidden="1" x14ac:dyDescent="0.25">
      <c r="B122" s="54" t="s">
        <v>10</v>
      </c>
      <c r="C122" s="54" t="s">
        <v>9</v>
      </c>
      <c r="D122" s="55">
        <v>2003</v>
      </c>
      <c r="E122" s="55" t="s">
        <v>136</v>
      </c>
      <c r="F122" s="56" t="s">
        <v>23</v>
      </c>
      <c r="G122" s="55"/>
      <c r="H122" s="58">
        <v>12</v>
      </c>
      <c r="I122" s="58">
        <v>31.859168053319518</v>
      </c>
      <c r="J122" s="58">
        <v>31.755800000000004</v>
      </c>
      <c r="K122" s="59">
        <v>3.2550920877292906E-3</v>
      </c>
      <c r="L122" s="59" t="s">
        <v>135</v>
      </c>
      <c r="M122" s="52">
        <v>0.99675546915893987</v>
      </c>
      <c r="N122" s="27"/>
      <c r="O122" s="27"/>
      <c r="P122" s="27"/>
      <c r="Q122" s="27"/>
      <c r="R122" s="27"/>
      <c r="S122" s="27"/>
      <c r="T122" s="27"/>
      <c r="U122" s="27"/>
      <c r="V122" s="27"/>
      <c r="W122" s="27"/>
    </row>
    <row r="123" spans="2:23" hidden="1" x14ac:dyDescent="0.25">
      <c r="B123" s="54" t="s">
        <v>4</v>
      </c>
      <c r="C123" s="54" t="s">
        <v>33</v>
      </c>
      <c r="D123" s="55">
        <v>2003</v>
      </c>
      <c r="E123" s="55" t="s">
        <v>136</v>
      </c>
      <c r="F123" s="56" t="s">
        <v>15</v>
      </c>
      <c r="G123" s="55"/>
      <c r="H123" s="58">
        <v>12</v>
      </c>
      <c r="I123" s="58">
        <v>39.25</v>
      </c>
      <c r="J123" s="58">
        <v>41.05</v>
      </c>
      <c r="K123" s="59">
        <v>-4.3848964677222831E-2</v>
      </c>
      <c r="L123" s="59" t="s">
        <v>135</v>
      </c>
      <c r="M123" s="52">
        <v>1.045859872611465</v>
      </c>
      <c r="N123" s="27"/>
      <c r="O123" s="27"/>
      <c r="P123" s="27"/>
      <c r="Q123" s="27"/>
      <c r="R123" s="27"/>
      <c r="S123" s="27"/>
      <c r="T123" s="27"/>
      <c r="U123" s="27"/>
      <c r="V123" s="27"/>
      <c r="W123" s="27"/>
    </row>
    <row r="124" spans="2:23" hidden="1" x14ac:dyDescent="0.25">
      <c r="B124" s="54" t="s">
        <v>273</v>
      </c>
      <c r="C124" s="54" t="s">
        <v>50</v>
      </c>
      <c r="D124" s="55">
        <v>2003</v>
      </c>
      <c r="E124" s="55" t="s">
        <v>136</v>
      </c>
      <c r="F124" s="56" t="s">
        <v>101</v>
      </c>
      <c r="G124" s="55"/>
      <c r="H124" s="58">
        <v>10.538461551141166</v>
      </c>
      <c r="I124" s="58">
        <v>50.1</v>
      </c>
      <c r="J124" s="58">
        <v>58.7</v>
      </c>
      <c r="K124" s="59">
        <v>-0.14650766609880753</v>
      </c>
      <c r="L124" s="59" t="s">
        <v>135</v>
      </c>
      <c r="M124" s="52">
        <v>1.1716566866267466</v>
      </c>
      <c r="N124" s="27"/>
      <c r="O124" s="27"/>
      <c r="P124" s="27"/>
      <c r="Q124" s="27"/>
      <c r="R124" s="27"/>
      <c r="S124" s="27"/>
      <c r="T124" s="27"/>
      <c r="U124" s="27"/>
      <c r="V124" s="27"/>
      <c r="W124" s="27"/>
    </row>
    <row r="125" spans="2:23" hidden="1" x14ac:dyDescent="0.25">
      <c r="B125" s="54" t="s">
        <v>106</v>
      </c>
      <c r="C125" s="54" t="s">
        <v>9</v>
      </c>
      <c r="D125" s="55">
        <v>2003</v>
      </c>
      <c r="E125" s="55" t="s">
        <v>136</v>
      </c>
      <c r="F125" s="56" t="s">
        <v>21</v>
      </c>
      <c r="G125" s="55"/>
      <c r="H125" s="58">
        <v>12.000000013186813</v>
      </c>
      <c r="I125" s="58">
        <v>36</v>
      </c>
      <c r="J125" s="58">
        <v>39</v>
      </c>
      <c r="K125" s="59">
        <v>-7.6923076923076927E-2</v>
      </c>
      <c r="L125" s="59" t="s">
        <v>135</v>
      </c>
      <c r="M125" s="52">
        <v>1.0833333333333333</v>
      </c>
      <c r="N125" s="27"/>
      <c r="O125" s="27"/>
      <c r="P125" s="27"/>
      <c r="Q125" s="27"/>
      <c r="R125" s="27"/>
      <c r="S125" s="27"/>
      <c r="T125" s="27"/>
      <c r="U125" s="27"/>
      <c r="V125" s="27"/>
      <c r="W125" s="27"/>
    </row>
    <row r="126" spans="2:23" hidden="1" x14ac:dyDescent="0.25">
      <c r="B126" s="54" t="s">
        <v>29</v>
      </c>
      <c r="C126" s="54" t="s">
        <v>9</v>
      </c>
      <c r="D126" s="55">
        <v>2003</v>
      </c>
      <c r="E126" s="55" t="s">
        <v>136</v>
      </c>
      <c r="F126" s="56" t="s">
        <v>66</v>
      </c>
      <c r="G126" s="55"/>
      <c r="H126" s="58">
        <v>10.230769244209636</v>
      </c>
      <c r="I126" s="58">
        <v>40.89</v>
      </c>
      <c r="J126" s="58">
        <v>48.02</v>
      </c>
      <c r="K126" s="59">
        <v>-0.14847980008329867</v>
      </c>
      <c r="L126" s="59" t="s">
        <v>135</v>
      </c>
      <c r="M126" s="52">
        <v>1.1743702616776719</v>
      </c>
      <c r="N126" s="27"/>
      <c r="O126" s="27"/>
      <c r="P126" s="27"/>
      <c r="Q126" s="27"/>
      <c r="R126" s="27"/>
      <c r="S126" s="27"/>
      <c r="T126" s="27"/>
      <c r="U126" s="27"/>
      <c r="V126" s="27"/>
      <c r="W126" s="27"/>
    </row>
    <row r="127" spans="2:23" hidden="1" x14ac:dyDescent="0.25">
      <c r="B127" s="54" t="s">
        <v>4</v>
      </c>
      <c r="C127" s="54" t="s">
        <v>33</v>
      </c>
      <c r="D127" s="55">
        <v>2003</v>
      </c>
      <c r="E127" s="55" t="s">
        <v>141</v>
      </c>
      <c r="F127" s="56" t="s">
        <v>102</v>
      </c>
      <c r="G127" s="55"/>
      <c r="H127" s="58">
        <v>12.032967046190073</v>
      </c>
      <c r="I127" s="58">
        <v>31.9</v>
      </c>
      <c r="J127" s="58">
        <v>33.4</v>
      </c>
      <c r="K127" s="59">
        <v>-4.4910179640718563E-2</v>
      </c>
      <c r="L127" s="59" t="s">
        <v>135</v>
      </c>
      <c r="M127" s="52">
        <v>1.0470219435736676</v>
      </c>
      <c r="N127" s="27"/>
      <c r="O127" s="27"/>
      <c r="P127" s="27"/>
      <c r="Q127" s="27"/>
      <c r="R127" s="27"/>
      <c r="S127" s="27"/>
      <c r="T127" s="27"/>
      <c r="U127" s="27"/>
      <c r="V127" s="27"/>
      <c r="W127" s="27"/>
    </row>
    <row r="128" spans="2:23" hidden="1" x14ac:dyDescent="0.25">
      <c r="B128" s="54" t="s">
        <v>4</v>
      </c>
      <c r="C128" s="54" t="s">
        <v>33</v>
      </c>
      <c r="D128" s="55">
        <v>2003</v>
      </c>
      <c r="E128" s="55" t="s">
        <v>137</v>
      </c>
      <c r="F128" s="56" t="s">
        <v>78</v>
      </c>
      <c r="G128" s="55"/>
      <c r="H128" s="58">
        <v>9.0000000131868134</v>
      </c>
      <c r="I128" s="58">
        <v>45.091736719700513</v>
      </c>
      <c r="J128" s="58">
        <v>40.746666666666663</v>
      </c>
      <c r="K128" s="59">
        <v>0.10663620876228365</v>
      </c>
      <c r="L128" s="59" t="s">
        <v>135</v>
      </c>
      <c r="M128" s="52">
        <v>0.90363932797612789</v>
      </c>
      <c r="N128" s="27"/>
      <c r="O128" s="27"/>
      <c r="P128" s="27"/>
      <c r="Q128" s="27"/>
      <c r="R128" s="27"/>
      <c r="S128" s="27"/>
      <c r="T128" s="27"/>
      <c r="U128" s="27"/>
      <c r="V128" s="27"/>
      <c r="W128" s="27"/>
    </row>
    <row r="129" spans="2:23" hidden="1" x14ac:dyDescent="0.25">
      <c r="B129" s="54" t="s">
        <v>4</v>
      </c>
      <c r="C129" s="54" t="s">
        <v>33</v>
      </c>
      <c r="D129" s="55">
        <v>2003</v>
      </c>
      <c r="E129" s="55" t="s">
        <v>136</v>
      </c>
      <c r="F129" s="56" t="s">
        <v>78</v>
      </c>
      <c r="G129" s="55"/>
      <c r="H129" s="58">
        <v>10.000000013186813</v>
      </c>
      <c r="I129" s="58">
        <v>57.884638451942713</v>
      </c>
      <c r="J129" s="58">
        <v>59.400999999999996</v>
      </c>
      <c r="K129" s="59">
        <v>-2.5527542432909934E-2</v>
      </c>
      <c r="L129" s="59" t="s">
        <v>135</v>
      </c>
      <c r="M129" s="52">
        <v>1.0261962687961885</v>
      </c>
      <c r="N129" s="27"/>
      <c r="O129" s="27"/>
      <c r="P129" s="27"/>
      <c r="Q129" s="27"/>
      <c r="R129" s="27"/>
      <c r="S129" s="27"/>
      <c r="T129" s="27"/>
      <c r="U129" s="27"/>
      <c r="V129" s="27"/>
      <c r="W129" s="27"/>
    </row>
    <row r="130" spans="2:23" hidden="1" x14ac:dyDescent="0.25">
      <c r="B130" s="54" t="s">
        <v>10</v>
      </c>
      <c r="C130" s="54" t="s">
        <v>9</v>
      </c>
      <c r="D130" s="55">
        <v>2003</v>
      </c>
      <c r="E130" s="55" t="s">
        <v>142</v>
      </c>
      <c r="F130" s="56" t="s">
        <v>60</v>
      </c>
      <c r="G130" s="55"/>
      <c r="H130" s="58">
        <v>9.9230769339814042</v>
      </c>
      <c r="I130" s="58">
        <v>32.47</v>
      </c>
      <c r="J130" s="58">
        <v>29.22</v>
      </c>
      <c r="K130" s="59">
        <v>0.11122518822724162</v>
      </c>
      <c r="L130" s="59" t="s">
        <v>135</v>
      </c>
      <c r="M130" s="52">
        <v>0.89990760702186634</v>
      </c>
      <c r="N130" s="27"/>
      <c r="O130" s="27"/>
      <c r="P130" s="27"/>
      <c r="Q130" s="27"/>
      <c r="R130" s="27"/>
      <c r="S130" s="27"/>
      <c r="T130" s="27"/>
      <c r="U130" s="27"/>
      <c r="V130" s="27"/>
      <c r="W130" s="27"/>
    </row>
    <row r="131" spans="2:23" hidden="1" x14ac:dyDescent="0.25">
      <c r="B131" s="54" t="s">
        <v>59</v>
      </c>
      <c r="C131" s="54" t="s">
        <v>9</v>
      </c>
      <c r="D131" s="55">
        <v>2003</v>
      </c>
      <c r="E131" s="55" t="s">
        <v>143</v>
      </c>
      <c r="F131" s="56" t="s">
        <v>103</v>
      </c>
      <c r="G131" s="55"/>
      <c r="H131" s="58">
        <v>10.934065947180292</v>
      </c>
      <c r="I131" s="58">
        <v>42.9</v>
      </c>
      <c r="J131" s="58">
        <v>34.83</v>
      </c>
      <c r="K131" s="59">
        <v>0.23169681309216195</v>
      </c>
      <c r="L131" s="59" t="s">
        <v>135</v>
      </c>
      <c r="M131" s="52">
        <v>0.81188811188811183</v>
      </c>
      <c r="N131" s="27"/>
      <c r="O131" s="27"/>
      <c r="P131" s="27"/>
      <c r="Q131" s="27"/>
      <c r="R131" s="27"/>
      <c r="S131" s="27"/>
      <c r="T131" s="27"/>
      <c r="U131" s="27"/>
      <c r="V131" s="27"/>
      <c r="W131" s="27"/>
    </row>
    <row r="132" spans="2:23" hidden="1" x14ac:dyDescent="0.25">
      <c r="B132" s="54" t="s">
        <v>59</v>
      </c>
      <c r="C132" s="54" t="s">
        <v>9</v>
      </c>
      <c r="D132" s="55">
        <v>2003</v>
      </c>
      <c r="E132" s="55" t="s">
        <v>136</v>
      </c>
      <c r="F132" s="56" t="s">
        <v>103</v>
      </c>
      <c r="G132" s="55"/>
      <c r="H132" s="58">
        <v>11.934065947180292</v>
      </c>
      <c r="I132" s="58">
        <v>57.4</v>
      </c>
      <c r="J132" s="58">
        <v>53.1</v>
      </c>
      <c r="K132" s="59">
        <v>8.0979284369114821E-2</v>
      </c>
      <c r="L132" s="59" t="s">
        <v>135</v>
      </c>
      <c r="M132" s="52">
        <v>0.92508710801393734</v>
      </c>
      <c r="N132" s="27"/>
      <c r="O132" s="27"/>
      <c r="P132" s="27"/>
      <c r="Q132" s="27"/>
      <c r="R132" s="27"/>
      <c r="S132" s="27"/>
      <c r="T132" s="27"/>
      <c r="U132" s="27"/>
      <c r="V132" s="27"/>
      <c r="W132" s="27"/>
    </row>
    <row r="133" spans="2:23" hidden="1" x14ac:dyDescent="0.25">
      <c r="B133" s="54" t="s">
        <v>4</v>
      </c>
      <c r="C133" s="54" t="s">
        <v>33</v>
      </c>
      <c r="D133" s="55">
        <v>2003</v>
      </c>
      <c r="E133" s="55" t="s">
        <v>142</v>
      </c>
      <c r="F133" s="56" t="s">
        <v>104</v>
      </c>
      <c r="G133" s="55"/>
      <c r="H133" s="58">
        <v>9.945054957082478</v>
      </c>
      <c r="I133" s="58">
        <v>49.7</v>
      </c>
      <c r="J133" s="58">
        <v>47.25</v>
      </c>
      <c r="K133" s="59">
        <v>5.1851851851851913E-2</v>
      </c>
      <c r="L133" s="59" t="s">
        <v>135</v>
      </c>
      <c r="M133" s="52">
        <v>0.95070422535211263</v>
      </c>
      <c r="N133" s="27"/>
      <c r="O133" s="27"/>
      <c r="P133" s="27"/>
      <c r="Q133" s="27"/>
      <c r="R133" s="27"/>
      <c r="S133" s="27"/>
      <c r="T133" s="27"/>
      <c r="U133" s="27"/>
      <c r="V133" s="27"/>
      <c r="W133" s="27"/>
    </row>
    <row r="134" spans="2:23" hidden="1" x14ac:dyDescent="0.25">
      <c r="B134" s="54" t="s">
        <v>4</v>
      </c>
      <c r="C134" s="54" t="s">
        <v>9</v>
      </c>
      <c r="D134" s="55">
        <v>2003</v>
      </c>
      <c r="E134" s="55" t="s">
        <v>136</v>
      </c>
      <c r="F134" s="56" t="s">
        <v>20</v>
      </c>
      <c r="G134" s="55"/>
      <c r="H134" s="58">
        <v>9.0000000098901101</v>
      </c>
      <c r="I134" s="58">
        <v>35.840000000000003</v>
      </c>
      <c r="J134" s="58">
        <v>41.28</v>
      </c>
      <c r="K134" s="59">
        <v>-0.13178294573643404</v>
      </c>
      <c r="L134" s="59" t="s">
        <v>135</v>
      </c>
      <c r="M134" s="52">
        <v>1.1517857142857142</v>
      </c>
      <c r="N134" s="27"/>
      <c r="O134" s="27"/>
      <c r="P134" s="27"/>
      <c r="Q134" s="27"/>
      <c r="R134" s="27"/>
      <c r="S134" s="27"/>
      <c r="T134" s="27"/>
      <c r="U134" s="27"/>
      <c r="V134" s="27"/>
      <c r="W134" s="27"/>
    </row>
    <row r="135" spans="2:23" hidden="1" x14ac:dyDescent="0.25">
      <c r="B135" s="54" t="s">
        <v>4</v>
      </c>
      <c r="C135" s="54" t="s">
        <v>33</v>
      </c>
      <c r="D135" s="55">
        <v>2003</v>
      </c>
      <c r="E135" s="55" t="s">
        <v>142</v>
      </c>
      <c r="F135" s="56" t="s">
        <v>55</v>
      </c>
      <c r="G135" s="55"/>
      <c r="H135" s="58">
        <v>11.901098914177032</v>
      </c>
      <c r="I135" s="58">
        <v>39.43</v>
      </c>
      <c r="J135" s="58">
        <v>35.28</v>
      </c>
      <c r="K135" s="59">
        <v>0.1176303854875283</v>
      </c>
      <c r="L135" s="59" t="s">
        <v>135</v>
      </c>
      <c r="M135" s="52">
        <v>0.89475019021049962</v>
      </c>
      <c r="N135" s="27"/>
      <c r="O135" s="27"/>
      <c r="P135" s="27"/>
      <c r="Q135" s="27"/>
      <c r="R135" s="27"/>
      <c r="S135" s="27"/>
      <c r="T135" s="27"/>
      <c r="U135" s="27"/>
      <c r="V135" s="27"/>
      <c r="W135" s="27"/>
    </row>
    <row r="136" spans="2:23" hidden="1" x14ac:dyDescent="0.25">
      <c r="B136" s="54" t="s">
        <v>8</v>
      </c>
      <c r="C136" s="54" t="s">
        <v>9</v>
      </c>
      <c r="D136" s="55">
        <v>2003</v>
      </c>
      <c r="E136" s="55" t="s">
        <v>137</v>
      </c>
      <c r="F136" s="56" t="s">
        <v>18</v>
      </c>
      <c r="G136" s="55"/>
      <c r="H136" s="58">
        <v>10.967032980183554</v>
      </c>
      <c r="I136" s="58">
        <v>34.33</v>
      </c>
      <c r="J136" s="58">
        <v>34.549999999999997</v>
      </c>
      <c r="K136" s="59">
        <v>-6.3675832127351338E-3</v>
      </c>
      <c r="L136" s="59" t="s">
        <v>135</v>
      </c>
      <c r="M136" s="52">
        <v>1.0064083891639966</v>
      </c>
      <c r="N136" s="27"/>
      <c r="O136" s="27"/>
      <c r="P136" s="27"/>
      <c r="Q136" s="27"/>
      <c r="R136" s="27"/>
      <c r="S136" s="27"/>
      <c r="T136" s="27"/>
      <c r="U136" s="27"/>
      <c r="V136" s="27"/>
      <c r="W136" s="27"/>
    </row>
    <row r="137" spans="2:23" hidden="1" x14ac:dyDescent="0.25">
      <c r="B137" s="54" t="s">
        <v>8</v>
      </c>
      <c r="C137" s="54" t="s">
        <v>9</v>
      </c>
      <c r="D137" s="55">
        <v>2003</v>
      </c>
      <c r="E137" s="55" t="s">
        <v>140</v>
      </c>
      <c r="F137" s="56" t="s">
        <v>18</v>
      </c>
      <c r="G137" s="55"/>
      <c r="H137" s="58">
        <v>11.000000013186813</v>
      </c>
      <c r="I137" s="58">
        <v>46.82</v>
      </c>
      <c r="J137" s="58">
        <v>44.28</v>
      </c>
      <c r="K137" s="59">
        <v>5.7362240289069534E-2</v>
      </c>
      <c r="L137" s="59" t="s">
        <v>135</v>
      </c>
      <c r="M137" s="52">
        <v>0.94574967962409229</v>
      </c>
      <c r="N137" s="27"/>
      <c r="O137" s="27"/>
      <c r="P137" s="27"/>
      <c r="Q137" s="27"/>
      <c r="R137" s="27"/>
      <c r="S137" s="27"/>
      <c r="T137" s="27"/>
      <c r="U137" s="27"/>
      <c r="V137" s="27"/>
      <c r="W137" s="27"/>
    </row>
    <row r="138" spans="2:23" hidden="1" x14ac:dyDescent="0.25">
      <c r="B138" s="54" t="s">
        <v>4</v>
      </c>
      <c r="C138" s="54" t="s">
        <v>33</v>
      </c>
      <c r="D138" s="55">
        <v>2003</v>
      </c>
      <c r="E138" s="55" t="s">
        <v>136</v>
      </c>
      <c r="F138" s="56" t="s">
        <v>105</v>
      </c>
      <c r="G138" s="55"/>
      <c r="H138" s="58">
        <v>10.087912098997705</v>
      </c>
      <c r="I138" s="58">
        <v>48.84</v>
      </c>
      <c r="J138" s="58">
        <v>51.6</v>
      </c>
      <c r="K138" s="59">
        <v>-5.3488372093023213E-2</v>
      </c>
      <c r="L138" s="59" t="s">
        <v>135</v>
      </c>
      <c r="M138" s="52">
        <v>1.0565110565110565</v>
      </c>
      <c r="N138" s="27"/>
      <c r="O138" s="27"/>
      <c r="P138" s="27"/>
      <c r="Q138" s="27"/>
      <c r="R138" s="27"/>
      <c r="S138" s="27"/>
      <c r="T138" s="27"/>
      <c r="U138" s="27"/>
      <c r="V138" s="27"/>
      <c r="W138" s="27"/>
    </row>
    <row r="139" spans="2:23" hidden="1" x14ac:dyDescent="0.25">
      <c r="B139" s="54" t="s">
        <v>267</v>
      </c>
      <c r="C139" s="54" t="s">
        <v>33</v>
      </c>
      <c r="D139" s="55">
        <v>2003</v>
      </c>
      <c r="E139" s="55" t="s">
        <v>136</v>
      </c>
      <c r="F139" s="56" t="s">
        <v>41</v>
      </c>
      <c r="G139" s="55"/>
      <c r="H139" s="58">
        <v>11</v>
      </c>
      <c r="I139" s="58">
        <v>46.333333333333329</v>
      </c>
      <c r="J139" s="58">
        <v>37.727272727272727</v>
      </c>
      <c r="K139" s="59">
        <v>0.22811244979919668</v>
      </c>
      <c r="L139" s="59" t="s">
        <v>135</v>
      </c>
      <c r="M139" s="52">
        <v>0.81425768476128191</v>
      </c>
      <c r="N139" s="27"/>
      <c r="O139" s="27"/>
      <c r="P139" s="27"/>
      <c r="Q139" s="27"/>
      <c r="R139" s="27"/>
      <c r="S139" s="27"/>
      <c r="T139" s="27"/>
      <c r="U139" s="27"/>
      <c r="V139" s="27"/>
      <c r="W139" s="27"/>
    </row>
    <row r="140" spans="2:23" hidden="1" x14ac:dyDescent="0.25">
      <c r="B140" s="54" t="s">
        <v>4</v>
      </c>
      <c r="C140" s="54" t="s">
        <v>9</v>
      </c>
      <c r="D140" s="55">
        <v>2003</v>
      </c>
      <c r="E140" s="55" t="s">
        <v>142</v>
      </c>
      <c r="F140" s="56" t="s">
        <v>46</v>
      </c>
      <c r="G140" s="55"/>
      <c r="H140" s="58">
        <v>12.000000013186813</v>
      </c>
      <c r="I140" s="58">
        <v>58.5</v>
      </c>
      <c r="J140" s="58">
        <v>64.8</v>
      </c>
      <c r="K140" s="59">
        <v>-9.7222222222222182E-2</v>
      </c>
      <c r="L140" s="59" t="s">
        <v>135</v>
      </c>
      <c r="M140" s="52">
        <v>1.1076923076923078</v>
      </c>
      <c r="N140" s="27"/>
      <c r="O140" s="27"/>
      <c r="P140" s="27"/>
      <c r="Q140" s="27"/>
      <c r="R140" s="27"/>
      <c r="S140" s="27"/>
      <c r="T140" s="27"/>
      <c r="U140" s="27"/>
      <c r="V140" s="27"/>
      <c r="W140" s="27"/>
    </row>
    <row r="141" spans="2:23" hidden="1" x14ac:dyDescent="0.25">
      <c r="B141" s="54" t="s">
        <v>8</v>
      </c>
      <c r="C141" s="54" t="s">
        <v>9</v>
      </c>
      <c r="D141" s="55">
        <v>2003</v>
      </c>
      <c r="E141" s="55" t="s">
        <v>140</v>
      </c>
      <c r="F141" s="56" t="s">
        <v>2</v>
      </c>
      <c r="G141" s="55"/>
      <c r="H141" s="58">
        <v>10.296703310216158</v>
      </c>
      <c r="I141" s="58">
        <v>51.1</v>
      </c>
      <c r="J141" s="58">
        <v>44.1</v>
      </c>
      <c r="K141" s="59">
        <v>0.15873015873015872</v>
      </c>
      <c r="L141" s="59" t="s">
        <v>135</v>
      </c>
      <c r="M141" s="52">
        <v>0.86301369863013699</v>
      </c>
      <c r="N141" s="27"/>
      <c r="O141" s="27"/>
      <c r="P141" s="27"/>
      <c r="Q141" s="27"/>
      <c r="R141" s="27"/>
      <c r="S141" s="27"/>
      <c r="T141" s="27"/>
      <c r="U141" s="27"/>
      <c r="V141" s="27"/>
      <c r="W141" s="27"/>
    </row>
    <row r="142" spans="2:23" hidden="1" x14ac:dyDescent="0.25">
      <c r="B142" s="54" t="s">
        <v>8</v>
      </c>
      <c r="C142" s="54" t="s">
        <v>9</v>
      </c>
      <c r="D142" s="55">
        <v>2002</v>
      </c>
      <c r="E142" s="55" t="s">
        <v>140</v>
      </c>
      <c r="F142" s="56" t="s">
        <v>2</v>
      </c>
      <c r="G142" s="55"/>
      <c r="H142" s="58">
        <v>10.967032980183554</v>
      </c>
      <c r="I142" s="58">
        <v>47.2</v>
      </c>
      <c r="J142" s="58">
        <v>39.1</v>
      </c>
      <c r="K142" s="59">
        <v>0.20716112531969313</v>
      </c>
      <c r="L142" s="59" t="s">
        <v>135</v>
      </c>
      <c r="M142" s="52">
        <v>0.82838983050847459</v>
      </c>
      <c r="N142" s="27"/>
      <c r="O142" s="27"/>
      <c r="P142" s="27"/>
      <c r="Q142" s="27"/>
      <c r="R142" s="27"/>
      <c r="S142" s="27"/>
      <c r="T142" s="27"/>
      <c r="U142" s="27"/>
      <c r="V142" s="27"/>
      <c r="W142" s="27"/>
    </row>
    <row r="143" spans="2:23" hidden="1" x14ac:dyDescent="0.25">
      <c r="B143" s="54" t="s">
        <v>29</v>
      </c>
      <c r="C143" s="54" t="s">
        <v>9</v>
      </c>
      <c r="D143" s="55">
        <v>2003</v>
      </c>
      <c r="E143" s="55" t="s">
        <v>136</v>
      </c>
      <c r="F143" s="56" t="s">
        <v>63</v>
      </c>
      <c r="G143" s="55"/>
      <c r="H143" s="58">
        <v>10.010989023089</v>
      </c>
      <c r="I143" s="58">
        <v>38.69</v>
      </c>
      <c r="J143" s="58">
        <v>42.02</v>
      </c>
      <c r="K143" s="59">
        <v>-7.9247977153736437E-2</v>
      </c>
      <c r="L143" s="59" t="s">
        <v>135</v>
      </c>
      <c r="M143" s="52">
        <v>1.0860687516154046</v>
      </c>
      <c r="N143" s="27"/>
      <c r="O143" s="27"/>
      <c r="P143" s="27"/>
      <c r="Q143" s="27"/>
      <c r="R143" s="27"/>
      <c r="S143" s="27"/>
      <c r="T143" s="27"/>
      <c r="U143" s="27"/>
      <c r="V143" s="27"/>
      <c r="W143" s="27"/>
    </row>
    <row r="144" spans="2:23" hidden="1" x14ac:dyDescent="0.25">
      <c r="B144" s="54" t="s">
        <v>268</v>
      </c>
      <c r="C144" s="54" t="s">
        <v>39</v>
      </c>
      <c r="D144" s="55">
        <v>2003</v>
      </c>
      <c r="E144" s="55" t="s">
        <v>140</v>
      </c>
      <c r="F144" s="56" t="s">
        <v>3</v>
      </c>
      <c r="G144" s="55"/>
      <c r="H144" s="58">
        <v>10</v>
      </c>
      <c r="I144" s="58">
        <v>40.200000000000003</v>
      </c>
      <c r="J144" s="58">
        <v>42.722000000000001</v>
      </c>
      <c r="K144" s="59">
        <v>-5.9032816815692113E-2</v>
      </c>
      <c r="L144" s="59" t="s">
        <v>135</v>
      </c>
      <c r="M144" s="52">
        <v>1.0627363184079601</v>
      </c>
      <c r="N144" s="27"/>
      <c r="O144" s="27"/>
      <c r="P144" s="27"/>
      <c r="Q144" s="27"/>
      <c r="R144" s="27"/>
      <c r="S144" s="27"/>
      <c r="T144" s="27"/>
      <c r="U144" s="27"/>
      <c r="V144" s="27"/>
      <c r="W144" s="27"/>
    </row>
    <row r="145" spans="2:23" hidden="1" x14ac:dyDescent="0.25">
      <c r="B145" s="54" t="s">
        <v>268</v>
      </c>
      <c r="C145" s="54" t="s">
        <v>39</v>
      </c>
      <c r="D145" s="55">
        <v>2003</v>
      </c>
      <c r="E145" s="55" t="s">
        <v>138</v>
      </c>
      <c r="F145" s="56" t="s">
        <v>3</v>
      </c>
      <c r="G145" s="55"/>
      <c r="H145" s="58">
        <v>11</v>
      </c>
      <c r="I145" s="58">
        <v>27.787878787878789</v>
      </c>
      <c r="J145" s="58">
        <v>21.646363636363635</v>
      </c>
      <c r="K145" s="59">
        <v>0.28372040933462139</v>
      </c>
      <c r="L145" s="59" t="s">
        <v>135</v>
      </c>
      <c r="M145" s="52">
        <v>0.77898582333696831</v>
      </c>
      <c r="N145" s="27"/>
      <c r="O145" s="27"/>
      <c r="P145" s="27"/>
      <c r="Q145" s="27"/>
      <c r="R145" s="27"/>
      <c r="S145" s="27"/>
      <c r="T145" s="27"/>
      <c r="U145" s="27"/>
      <c r="V145" s="27"/>
      <c r="W145" s="27"/>
    </row>
    <row r="146" spans="2:23" hidden="1" x14ac:dyDescent="0.25">
      <c r="B146" s="54" t="s">
        <v>268</v>
      </c>
      <c r="C146" s="54" t="s">
        <v>39</v>
      </c>
      <c r="D146" s="55">
        <v>2003</v>
      </c>
      <c r="E146" s="55" t="s">
        <v>137</v>
      </c>
      <c r="F146" s="56" t="s">
        <v>3</v>
      </c>
      <c r="G146" s="55"/>
      <c r="H146" s="58">
        <v>11</v>
      </c>
      <c r="I146" s="58">
        <v>34.575757575757578</v>
      </c>
      <c r="J146" s="58">
        <v>44.199090909090913</v>
      </c>
      <c r="K146" s="59">
        <v>-0.2177269517404033</v>
      </c>
      <c r="L146" s="59" t="s">
        <v>135</v>
      </c>
      <c r="M146" s="52">
        <v>1.2783260297984225</v>
      </c>
      <c r="N146" s="27"/>
      <c r="O146" s="27"/>
      <c r="P146" s="27"/>
      <c r="Q146" s="27"/>
      <c r="R146" s="27"/>
      <c r="S146" s="27"/>
      <c r="T146" s="27"/>
      <c r="U146" s="27"/>
      <c r="V146" s="27"/>
      <c r="W146" s="27"/>
    </row>
    <row r="147" spans="2:23" hidden="1" x14ac:dyDescent="0.25">
      <c r="B147" s="54" t="s">
        <v>8</v>
      </c>
      <c r="C147" s="54" t="s">
        <v>9</v>
      </c>
      <c r="D147" s="55">
        <v>2003</v>
      </c>
      <c r="E147" s="55" t="s">
        <v>141</v>
      </c>
      <c r="F147" s="56" t="s">
        <v>2</v>
      </c>
      <c r="G147" s="55"/>
      <c r="H147" s="58">
        <v>11.934065947180292</v>
      </c>
      <c r="I147" s="58">
        <v>32.9</v>
      </c>
      <c r="J147" s="58">
        <v>36.799999999999997</v>
      </c>
      <c r="K147" s="59">
        <v>-0.10597826086956519</v>
      </c>
      <c r="L147" s="59" t="s">
        <v>135</v>
      </c>
      <c r="M147" s="52">
        <v>1.1185410334346504</v>
      </c>
      <c r="N147" s="27"/>
      <c r="O147" s="27"/>
      <c r="P147" s="27"/>
      <c r="Q147" s="27"/>
      <c r="R147" s="27"/>
      <c r="S147" s="27"/>
      <c r="T147" s="27"/>
      <c r="U147" s="27"/>
      <c r="V147" s="27"/>
      <c r="W147" s="27"/>
    </row>
    <row r="148" spans="2:23" hidden="1" x14ac:dyDescent="0.25">
      <c r="B148" s="54" t="s">
        <v>8</v>
      </c>
      <c r="C148" s="54" t="s">
        <v>9</v>
      </c>
      <c r="D148" s="55">
        <v>2002</v>
      </c>
      <c r="E148" s="55" t="s">
        <v>141</v>
      </c>
      <c r="F148" s="56" t="s">
        <v>2</v>
      </c>
      <c r="G148" s="55"/>
      <c r="H148" s="58">
        <v>12.000000013186813</v>
      </c>
      <c r="I148" s="58">
        <v>32.9</v>
      </c>
      <c r="J148" s="58">
        <v>29.6</v>
      </c>
      <c r="K148" s="59">
        <v>0.11148648648648639</v>
      </c>
      <c r="L148" s="59" t="s">
        <v>135</v>
      </c>
      <c r="M148" s="52">
        <v>0.89969604863221897</v>
      </c>
      <c r="N148" s="27"/>
      <c r="O148" s="27"/>
      <c r="P148" s="27"/>
      <c r="Q148" s="27"/>
      <c r="R148" s="27"/>
      <c r="S148" s="27"/>
      <c r="T148" s="27"/>
      <c r="U148" s="27"/>
      <c r="V148" s="27"/>
      <c r="W148" s="27"/>
    </row>
    <row r="149" spans="2:23" hidden="1" x14ac:dyDescent="0.25">
      <c r="B149" s="54" t="s">
        <v>59</v>
      </c>
      <c r="C149" s="54" t="s">
        <v>9</v>
      </c>
      <c r="D149" s="55">
        <v>2003</v>
      </c>
      <c r="E149" s="55" t="s">
        <v>136</v>
      </c>
      <c r="F149" s="56" t="s">
        <v>121</v>
      </c>
      <c r="G149" s="55"/>
      <c r="H149" s="58">
        <v>11</v>
      </c>
      <c r="I149" s="58">
        <v>34.700000000000003</v>
      </c>
      <c r="J149" s="58">
        <v>28.8</v>
      </c>
      <c r="K149" s="59">
        <v>0.20486111111111119</v>
      </c>
      <c r="L149" s="59" t="s">
        <v>135</v>
      </c>
      <c r="M149" s="52">
        <v>0.82997118155619587</v>
      </c>
      <c r="N149" s="27"/>
      <c r="O149" s="27"/>
      <c r="P149" s="27"/>
      <c r="Q149" s="27"/>
      <c r="R149" s="27"/>
      <c r="S149" s="27"/>
      <c r="T149" s="27"/>
      <c r="U149" s="27"/>
      <c r="V149" s="27"/>
      <c r="W149" s="27"/>
    </row>
    <row r="150" spans="2:23" hidden="1" x14ac:dyDescent="0.25">
      <c r="B150" s="54" t="s">
        <v>268</v>
      </c>
      <c r="C150" s="54" t="s">
        <v>39</v>
      </c>
      <c r="D150" s="55">
        <v>2003</v>
      </c>
      <c r="E150" s="55" t="s">
        <v>137</v>
      </c>
      <c r="F150" s="56" t="s">
        <v>122</v>
      </c>
      <c r="G150" s="55"/>
      <c r="H150" s="58">
        <v>12.000000013186813</v>
      </c>
      <c r="I150" s="58">
        <v>26</v>
      </c>
      <c r="J150" s="58">
        <v>27</v>
      </c>
      <c r="K150" s="59">
        <v>-3.7037037037037035E-2</v>
      </c>
      <c r="L150" s="59" t="s">
        <v>135</v>
      </c>
      <c r="M150" s="52">
        <v>1.0384615384615385</v>
      </c>
      <c r="N150" s="27"/>
      <c r="O150" s="27"/>
      <c r="P150" s="27"/>
      <c r="Q150" s="27"/>
      <c r="R150" s="27"/>
      <c r="S150" s="27"/>
      <c r="T150" s="27"/>
      <c r="U150" s="27"/>
      <c r="V150" s="27"/>
      <c r="W150" s="27"/>
    </row>
    <row r="151" spans="2:23" hidden="1" x14ac:dyDescent="0.25">
      <c r="B151" s="54" t="s">
        <v>4</v>
      </c>
      <c r="C151" s="54" t="s">
        <v>9</v>
      </c>
      <c r="D151" s="55">
        <v>2003</v>
      </c>
      <c r="E151" s="55" t="s">
        <v>137</v>
      </c>
      <c r="F151" s="56" t="s">
        <v>123</v>
      </c>
      <c r="G151" s="55"/>
      <c r="H151" s="58">
        <v>11.000000013186813</v>
      </c>
      <c r="I151" s="58">
        <v>33.549999999999997</v>
      </c>
      <c r="J151" s="58">
        <v>34.799999999999997</v>
      </c>
      <c r="K151" s="59">
        <v>-3.5919540229885062E-2</v>
      </c>
      <c r="L151" s="59" t="s">
        <v>135</v>
      </c>
      <c r="M151" s="52">
        <v>1.0372578241430701</v>
      </c>
      <c r="N151" s="27"/>
      <c r="O151" s="27"/>
      <c r="P151" s="27"/>
      <c r="Q151" s="27"/>
      <c r="R151" s="27"/>
      <c r="S151" s="27"/>
      <c r="T151" s="27"/>
      <c r="U151" s="27"/>
      <c r="V151" s="27"/>
      <c r="W151" s="27"/>
    </row>
    <row r="152" spans="2:23" hidden="1" x14ac:dyDescent="0.25">
      <c r="B152" s="54" t="s">
        <v>4</v>
      </c>
      <c r="C152" s="54" t="s">
        <v>9</v>
      </c>
      <c r="D152" s="55">
        <v>2003</v>
      </c>
      <c r="E152" s="55" t="s">
        <v>138</v>
      </c>
      <c r="F152" s="56" t="s">
        <v>123</v>
      </c>
      <c r="G152" s="55"/>
      <c r="H152" s="58">
        <v>12.000000013186813</v>
      </c>
      <c r="I152" s="58">
        <v>38.51</v>
      </c>
      <c r="J152" s="58">
        <v>44.7</v>
      </c>
      <c r="K152" s="59">
        <v>-0.13847874720357953</v>
      </c>
      <c r="L152" s="59" t="s">
        <v>135</v>
      </c>
      <c r="M152" s="52">
        <v>1.1607374707868088</v>
      </c>
      <c r="N152" s="27"/>
      <c r="O152" s="27"/>
      <c r="P152" s="27"/>
      <c r="Q152" s="27"/>
      <c r="R152" s="27"/>
      <c r="S152" s="27"/>
      <c r="T152" s="27"/>
      <c r="U152" s="27"/>
      <c r="V152" s="27"/>
      <c r="W152" s="27"/>
    </row>
    <row r="153" spans="2:23" hidden="1" x14ac:dyDescent="0.25">
      <c r="B153" s="54" t="s">
        <v>4</v>
      </c>
      <c r="C153" s="54" t="s">
        <v>9</v>
      </c>
      <c r="D153" s="55">
        <v>2003</v>
      </c>
      <c r="E153" s="55" t="s">
        <v>138</v>
      </c>
      <c r="F153" s="56" t="s">
        <v>56</v>
      </c>
      <c r="G153" s="55"/>
      <c r="H153" s="58">
        <v>11.934065947180292</v>
      </c>
      <c r="I153" s="58">
        <v>32.200000000000003</v>
      </c>
      <c r="J153" s="58">
        <v>42</v>
      </c>
      <c r="K153" s="59">
        <v>-0.23333333333333325</v>
      </c>
      <c r="L153" s="59" t="s">
        <v>135</v>
      </c>
      <c r="M153" s="52">
        <v>1.3043478260869563</v>
      </c>
      <c r="N153" s="27"/>
      <c r="O153" s="27"/>
      <c r="P153" s="27"/>
      <c r="Q153" s="27"/>
      <c r="R153" s="27"/>
      <c r="S153" s="27"/>
      <c r="T153" s="27"/>
      <c r="U153" s="27"/>
      <c r="V153" s="27"/>
      <c r="W153" s="27"/>
    </row>
    <row r="154" spans="2:23" hidden="1" x14ac:dyDescent="0.25">
      <c r="B154" s="54" t="s">
        <v>4</v>
      </c>
      <c r="C154" s="54" t="s">
        <v>9</v>
      </c>
      <c r="D154" s="55">
        <v>2003</v>
      </c>
      <c r="E154" s="55" t="s">
        <v>140</v>
      </c>
      <c r="F154" s="56" t="s">
        <v>56</v>
      </c>
      <c r="G154" s="55"/>
      <c r="H154" s="58">
        <v>8.9340659471802919</v>
      </c>
      <c r="I154" s="58">
        <v>34.299999999999997</v>
      </c>
      <c r="J154" s="58">
        <v>38</v>
      </c>
      <c r="K154" s="59">
        <v>-9.736842105263166E-2</v>
      </c>
      <c r="L154" s="59" t="s">
        <v>135</v>
      </c>
      <c r="M154" s="52">
        <v>1.1078717201166182</v>
      </c>
      <c r="N154" s="27"/>
      <c r="O154" s="27"/>
      <c r="P154" s="27"/>
      <c r="Q154" s="27"/>
      <c r="R154" s="27"/>
      <c r="S154" s="27"/>
      <c r="T154" s="27"/>
      <c r="U154" s="27"/>
      <c r="V154" s="27"/>
      <c r="W154" s="27"/>
    </row>
    <row r="155" spans="2:23" hidden="1" x14ac:dyDescent="0.25">
      <c r="B155" s="54" t="s">
        <v>266</v>
      </c>
      <c r="C155" s="54" t="s">
        <v>9</v>
      </c>
      <c r="D155" s="55">
        <v>2000</v>
      </c>
      <c r="E155" s="55" t="s">
        <v>136</v>
      </c>
      <c r="F155" s="56" t="s">
        <v>124</v>
      </c>
      <c r="G155" s="55"/>
      <c r="H155" s="58">
        <v>11</v>
      </c>
      <c r="I155" s="58">
        <v>58.8</v>
      </c>
      <c r="J155" s="58">
        <v>60.8</v>
      </c>
      <c r="K155" s="59">
        <v>-3.2894736842105261E-2</v>
      </c>
      <c r="L155" s="59" t="s">
        <v>135</v>
      </c>
      <c r="M155" s="52">
        <v>1.0340136054421769</v>
      </c>
      <c r="N155" s="27"/>
      <c r="O155" s="27"/>
      <c r="P155" s="27"/>
      <c r="Q155" s="27"/>
      <c r="R155" s="27"/>
      <c r="S155" s="27"/>
      <c r="T155" s="27"/>
      <c r="U155" s="27"/>
      <c r="V155" s="27"/>
      <c r="W155" s="27"/>
    </row>
    <row r="156" spans="2:23" hidden="1" x14ac:dyDescent="0.25">
      <c r="B156" s="54" t="s">
        <v>266</v>
      </c>
      <c r="C156" s="54" t="s">
        <v>9</v>
      </c>
      <c r="D156" s="55">
        <v>2001</v>
      </c>
      <c r="E156" s="55" t="s">
        <v>136</v>
      </c>
      <c r="F156" s="56" t="s">
        <v>124</v>
      </c>
      <c r="G156" s="57"/>
      <c r="H156" s="58">
        <v>9</v>
      </c>
      <c r="I156" s="58">
        <v>60.5</v>
      </c>
      <c r="J156" s="58">
        <v>59.6</v>
      </c>
      <c r="K156" s="59">
        <v>1.5100671140939574E-2</v>
      </c>
      <c r="L156" s="59" t="s">
        <v>135</v>
      </c>
      <c r="M156" s="52">
        <v>0.98512396694214877</v>
      </c>
      <c r="N156" s="27"/>
      <c r="O156" s="27"/>
      <c r="P156" s="27"/>
      <c r="Q156" s="27"/>
      <c r="R156" s="27"/>
      <c r="S156" s="27"/>
      <c r="T156" s="27"/>
      <c r="U156" s="27"/>
      <c r="V156" s="27"/>
      <c r="W156" s="27"/>
    </row>
    <row r="157" spans="2:23" hidden="1" x14ac:dyDescent="0.25">
      <c r="B157" s="54" t="s">
        <v>266</v>
      </c>
      <c r="C157" s="54" t="s">
        <v>9</v>
      </c>
      <c r="D157" s="55">
        <v>2002</v>
      </c>
      <c r="E157" s="55" t="s">
        <v>136</v>
      </c>
      <c r="F157" s="56" t="s">
        <v>124</v>
      </c>
      <c r="G157" s="55"/>
      <c r="H157" s="58">
        <v>12</v>
      </c>
      <c r="I157" s="58">
        <v>59.6</v>
      </c>
      <c r="J157" s="58">
        <v>59.6</v>
      </c>
      <c r="K157" s="59">
        <v>0</v>
      </c>
      <c r="L157" s="59" t="s">
        <v>135</v>
      </c>
      <c r="M157" s="52">
        <v>1</v>
      </c>
      <c r="N157" s="27"/>
      <c r="O157" s="27"/>
      <c r="P157" s="27"/>
      <c r="Q157" s="27"/>
      <c r="R157" s="27"/>
      <c r="S157" s="27"/>
      <c r="T157" s="27"/>
      <c r="U157" s="27"/>
      <c r="V157" s="27"/>
      <c r="W157" s="27"/>
    </row>
    <row r="158" spans="2:23" hidden="1" x14ac:dyDescent="0.25">
      <c r="B158" s="54" t="s">
        <v>266</v>
      </c>
      <c r="C158" s="54" t="s">
        <v>9</v>
      </c>
      <c r="D158" s="55">
        <v>2003</v>
      </c>
      <c r="E158" s="55" t="s">
        <v>136</v>
      </c>
      <c r="F158" s="56" t="s">
        <v>124</v>
      </c>
      <c r="G158" s="55"/>
      <c r="H158" s="58">
        <v>12</v>
      </c>
      <c r="I158" s="58">
        <v>69.400000000000006</v>
      </c>
      <c r="J158" s="58">
        <v>71.5</v>
      </c>
      <c r="K158" s="59">
        <v>-2.937062937062929E-2</v>
      </c>
      <c r="L158" s="59" t="s">
        <v>135</v>
      </c>
      <c r="M158" s="52">
        <v>1.0302593659942363</v>
      </c>
      <c r="N158" s="27"/>
      <c r="O158" s="27"/>
      <c r="P158" s="27"/>
      <c r="Q158" s="27"/>
      <c r="R158" s="27"/>
      <c r="S158" s="27"/>
      <c r="T158" s="27"/>
      <c r="U158" s="27"/>
      <c r="V158" s="27"/>
      <c r="W158" s="27"/>
    </row>
    <row r="159" spans="2:23" hidden="1" x14ac:dyDescent="0.25">
      <c r="B159" s="54" t="s">
        <v>266</v>
      </c>
      <c r="C159" s="54" t="s">
        <v>9</v>
      </c>
      <c r="D159" s="55">
        <v>2000</v>
      </c>
      <c r="E159" s="55" t="s">
        <v>141</v>
      </c>
      <c r="F159" s="56" t="s">
        <v>124</v>
      </c>
      <c r="G159" s="55"/>
      <c r="H159" s="58">
        <v>10</v>
      </c>
      <c r="I159" s="58">
        <v>27.5</v>
      </c>
      <c r="J159" s="58">
        <v>19.5</v>
      </c>
      <c r="K159" s="59">
        <v>0.41025641025641024</v>
      </c>
      <c r="L159" s="59" t="s">
        <v>135</v>
      </c>
      <c r="M159" s="52">
        <v>0.70909090909090911</v>
      </c>
      <c r="N159" s="27"/>
      <c r="O159" s="27"/>
      <c r="P159" s="27"/>
      <c r="Q159" s="27"/>
      <c r="R159" s="27"/>
      <c r="S159" s="27"/>
      <c r="T159" s="27"/>
      <c r="U159" s="27"/>
      <c r="V159" s="27"/>
      <c r="W159" s="27"/>
    </row>
    <row r="160" spans="2:23" hidden="1" x14ac:dyDescent="0.25">
      <c r="B160" s="54" t="s">
        <v>266</v>
      </c>
      <c r="C160" s="54" t="s">
        <v>9</v>
      </c>
      <c r="D160" s="55">
        <v>2001</v>
      </c>
      <c r="E160" s="55" t="s">
        <v>141</v>
      </c>
      <c r="F160" s="56" t="s">
        <v>124</v>
      </c>
      <c r="G160" s="57"/>
      <c r="H160" s="58">
        <v>11</v>
      </c>
      <c r="I160" s="58">
        <v>29.2</v>
      </c>
      <c r="J160" s="58">
        <v>22.5</v>
      </c>
      <c r="K160" s="59">
        <v>0.29777777777777775</v>
      </c>
      <c r="L160" s="59" t="s">
        <v>135</v>
      </c>
      <c r="M160" s="52">
        <v>0.77054794520547942</v>
      </c>
      <c r="N160" s="27"/>
      <c r="O160" s="27"/>
      <c r="P160" s="27"/>
      <c r="Q160" s="27"/>
      <c r="R160" s="27"/>
      <c r="S160" s="27"/>
      <c r="T160" s="27"/>
      <c r="U160" s="27"/>
      <c r="V160" s="27"/>
      <c r="W160" s="27"/>
    </row>
    <row r="161" spans="2:23" hidden="1" x14ac:dyDescent="0.25">
      <c r="B161" s="54" t="s">
        <v>266</v>
      </c>
      <c r="C161" s="54" t="s">
        <v>9</v>
      </c>
      <c r="D161" s="55">
        <v>2002</v>
      </c>
      <c r="E161" s="55" t="s">
        <v>141</v>
      </c>
      <c r="F161" s="56" t="s">
        <v>124</v>
      </c>
      <c r="G161" s="55"/>
      <c r="H161" s="58">
        <v>12</v>
      </c>
      <c r="I161" s="58">
        <v>25.1</v>
      </c>
      <c r="J161" s="58">
        <v>21.4</v>
      </c>
      <c r="K161" s="59">
        <v>0.1728971962616824</v>
      </c>
      <c r="L161" s="59" t="s">
        <v>135</v>
      </c>
      <c r="M161" s="52">
        <v>0.85258964143426286</v>
      </c>
      <c r="N161" s="27"/>
      <c r="O161" s="27"/>
      <c r="P161" s="27"/>
      <c r="Q161" s="27"/>
      <c r="R161" s="27"/>
      <c r="S161" s="27"/>
      <c r="T161" s="27"/>
      <c r="U161" s="27"/>
      <c r="V161" s="27"/>
      <c r="W161" s="27"/>
    </row>
    <row r="162" spans="2:23" hidden="1" x14ac:dyDescent="0.25">
      <c r="B162" s="54" t="s">
        <v>266</v>
      </c>
      <c r="C162" s="54" t="s">
        <v>9</v>
      </c>
      <c r="D162" s="55">
        <v>2003</v>
      </c>
      <c r="E162" s="55" t="s">
        <v>141</v>
      </c>
      <c r="F162" s="56" t="s">
        <v>124</v>
      </c>
      <c r="G162" s="55"/>
      <c r="H162" s="58">
        <v>12</v>
      </c>
      <c r="I162" s="58">
        <v>26.8</v>
      </c>
      <c r="J162" s="58">
        <v>24.9</v>
      </c>
      <c r="K162" s="59">
        <v>7.6305220883534225E-2</v>
      </c>
      <c r="L162" s="59" t="s">
        <v>135</v>
      </c>
      <c r="M162" s="52">
        <v>0.92910447761194026</v>
      </c>
      <c r="N162" s="27"/>
      <c r="O162" s="27"/>
      <c r="P162" s="27"/>
      <c r="Q162" s="27"/>
      <c r="R162" s="27"/>
      <c r="S162" s="27"/>
      <c r="T162" s="27"/>
      <c r="U162" s="27"/>
      <c r="V162" s="27"/>
      <c r="W162" s="27"/>
    </row>
    <row r="163" spans="2:23" hidden="1" x14ac:dyDescent="0.25">
      <c r="B163" s="54" t="s">
        <v>268</v>
      </c>
      <c r="C163" s="54" t="s">
        <v>39</v>
      </c>
      <c r="D163" s="55">
        <v>2003</v>
      </c>
      <c r="E163" s="55" t="s">
        <v>137</v>
      </c>
      <c r="F163" s="56" t="s">
        <v>97</v>
      </c>
      <c r="G163" s="55"/>
      <c r="H163" s="58">
        <v>10.021978032991186</v>
      </c>
      <c r="I163" s="58">
        <v>20</v>
      </c>
      <c r="J163" s="58">
        <v>20</v>
      </c>
      <c r="K163" s="59">
        <v>0</v>
      </c>
      <c r="L163" s="59" t="s">
        <v>135</v>
      </c>
      <c r="M163" s="52">
        <v>1</v>
      </c>
      <c r="N163" s="27"/>
      <c r="O163" s="27"/>
      <c r="P163" s="27"/>
      <c r="Q163" s="27"/>
      <c r="R163" s="27"/>
      <c r="S163" s="27"/>
      <c r="T163" s="27"/>
      <c r="U163" s="27"/>
      <c r="V163" s="27"/>
      <c r="W163" s="27"/>
    </row>
    <row r="164" spans="2:23" hidden="1" x14ac:dyDescent="0.25">
      <c r="B164" s="54" t="s">
        <v>4</v>
      </c>
      <c r="C164" s="54" t="s">
        <v>33</v>
      </c>
      <c r="D164" s="55">
        <v>2003</v>
      </c>
      <c r="E164" s="55" t="s">
        <v>136</v>
      </c>
      <c r="F164" s="56" t="s">
        <v>126</v>
      </c>
      <c r="G164" s="55"/>
      <c r="H164" s="58">
        <v>12.164835178203116</v>
      </c>
      <c r="I164" s="58">
        <v>38.729999999999997</v>
      </c>
      <c r="J164" s="58">
        <v>38.200000000000003</v>
      </c>
      <c r="K164" s="59">
        <v>1.3874345549738062E-2</v>
      </c>
      <c r="L164" s="59" t="s">
        <v>135</v>
      </c>
      <c r="M164" s="52">
        <v>0.98631551768654802</v>
      </c>
      <c r="N164" s="27"/>
      <c r="O164" s="27"/>
      <c r="P164" s="27"/>
      <c r="Q164" s="27"/>
      <c r="R164" s="27"/>
      <c r="S164" s="27"/>
      <c r="T164" s="27"/>
      <c r="U164" s="27"/>
      <c r="V164" s="27"/>
      <c r="W164" s="27"/>
    </row>
    <row r="165" spans="2:23" hidden="1" x14ac:dyDescent="0.25">
      <c r="B165" s="54" t="s">
        <v>31</v>
      </c>
      <c r="C165" s="54" t="s">
        <v>9</v>
      </c>
      <c r="D165" s="55">
        <v>2003</v>
      </c>
      <c r="E165" s="55" t="s">
        <v>137</v>
      </c>
      <c r="F165" s="56" t="s">
        <v>127</v>
      </c>
      <c r="G165" s="55"/>
      <c r="H165" s="58">
        <v>12.000000013186813</v>
      </c>
      <c r="I165" s="58">
        <v>15.3</v>
      </c>
      <c r="J165" s="58">
        <v>16.25</v>
      </c>
      <c r="K165" s="59">
        <v>-5.8461538461538419E-2</v>
      </c>
      <c r="L165" s="59" t="s">
        <v>135</v>
      </c>
      <c r="M165" s="52">
        <v>1.0620915032679739</v>
      </c>
      <c r="N165" s="27"/>
      <c r="O165" s="27"/>
      <c r="P165" s="27"/>
      <c r="Q165" s="27"/>
      <c r="R165" s="27"/>
      <c r="S165" s="27"/>
      <c r="T165" s="27"/>
      <c r="U165" s="27"/>
      <c r="V165" s="27"/>
      <c r="W165" s="27"/>
    </row>
    <row r="166" spans="2:23" hidden="1" x14ac:dyDescent="0.25">
      <c r="B166" s="54" t="s">
        <v>31</v>
      </c>
      <c r="C166" s="54" t="s">
        <v>9</v>
      </c>
      <c r="D166" s="55">
        <v>2002</v>
      </c>
      <c r="E166" s="55" t="s">
        <v>137</v>
      </c>
      <c r="F166" s="56" t="s">
        <v>127</v>
      </c>
      <c r="G166" s="55"/>
      <c r="H166" s="58">
        <v>8.9010989108803287</v>
      </c>
      <c r="I166" s="58">
        <v>14.6</v>
      </c>
      <c r="J166" s="58">
        <v>14.5</v>
      </c>
      <c r="K166" s="59">
        <v>6.8965517241379067E-3</v>
      </c>
      <c r="L166" s="59" t="s">
        <v>135</v>
      </c>
      <c r="M166" s="52">
        <v>0.99315068493150682</v>
      </c>
      <c r="N166" s="27"/>
      <c r="O166" s="27"/>
      <c r="P166" s="27"/>
      <c r="Q166" s="27"/>
      <c r="R166" s="27"/>
      <c r="S166" s="27"/>
      <c r="T166" s="27"/>
      <c r="U166" s="27"/>
      <c r="V166" s="27"/>
      <c r="W166" s="27"/>
    </row>
    <row r="167" spans="2:23" hidden="1" x14ac:dyDescent="0.25">
      <c r="B167" s="54" t="s">
        <v>31</v>
      </c>
      <c r="C167" s="54" t="s">
        <v>9</v>
      </c>
      <c r="D167" s="55">
        <v>2002</v>
      </c>
      <c r="E167" s="55" t="s">
        <v>141</v>
      </c>
      <c r="F167" s="56" t="s">
        <v>129</v>
      </c>
      <c r="G167" s="55"/>
      <c r="H167" s="58">
        <v>8.9670329801835535</v>
      </c>
      <c r="I167" s="58">
        <v>22.7</v>
      </c>
      <c r="J167" s="58">
        <v>23.4</v>
      </c>
      <c r="K167" s="59">
        <v>-2.9914529914529885E-2</v>
      </c>
      <c r="L167" s="59" t="s">
        <v>135</v>
      </c>
      <c r="M167" s="52">
        <v>1.0308370044052864</v>
      </c>
      <c r="N167" s="27"/>
      <c r="O167" s="27"/>
      <c r="P167" s="27"/>
      <c r="Q167" s="27"/>
      <c r="R167" s="27"/>
      <c r="S167" s="27"/>
      <c r="T167" s="27"/>
      <c r="U167" s="27"/>
      <c r="V167" s="27"/>
      <c r="W167" s="27"/>
    </row>
    <row r="168" spans="2:23" hidden="1" x14ac:dyDescent="0.25">
      <c r="B168" s="54" t="s">
        <v>31</v>
      </c>
      <c r="C168" s="54" t="s">
        <v>9</v>
      </c>
      <c r="D168" s="55">
        <v>2003</v>
      </c>
      <c r="E168" s="55" t="s">
        <v>141</v>
      </c>
      <c r="F168" s="56" t="s">
        <v>129</v>
      </c>
      <c r="G168" s="55"/>
      <c r="H168" s="58">
        <v>10.967032980183554</v>
      </c>
      <c r="I168" s="58">
        <v>23.4</v>
      </c>
      <c r="J168" s="58">
        <v>24.4</v>
      </c>
      <c r="K168" s="59">
        <v>-4.0983606557377053E-2</v>
      </c>
      <c r="L168" s="59" t="s">
        <v>135</v>
      </c>
      <c r="M168" s="52">
        <v>1.0427350427350428</v>
      </c>
      <c r="N168" s="27"/>
      <c r="O168" s="27"/>
      <c r="P168" s="27"/>
      <c r="Q168" s="27"/>
      <c r="R168" s="27"/>
      <c r="S168" s="27"/>
      <c r="T168" s="27"/>
      <c r="U168" s="27"/>
      <c r="V168" s="27"/>
      <c r="W168" s="27"/>
    </row>
    <row r="169" spans="2:23" hidden="1" x14ac:dyDescent="0.25">
      <c r="B169" s="54" t="s">
        <v>85</v>
      </c>
      <c r="C169" s="54" t="s">
        <v>9</v>
      </c>
      <c r="D169" s="55">
        <v>2003</v>
      </c>
      <c r="E169" s="55" t="s">
        <v>136</v>
      </c>
      <c r="F169" s="56" t="s">
        <v>69</v>
      </c>
      <c r="G169" s="55"/>
      <c r="H169" s="58">
        <v>12.032967046190073</v>
      </c>
      <c r="I169" s="58">
        <v>45.1</v>
      </c>
      <c r="J169" s="58">
        <v>41.1</v>
      </c>
      <c r="K169" s="59">
        <v>9.7323600973236002E-2</v>
      </c>
      <c r="L169" s="59" t="s">
        <v>135</v>
      </c>
      <c r="M169" s="52">
        <v>0.91130820399113077</v>
      </c>
      <c r="N169" s="27"/>
      <c r="O169" s="27"/>
      <c r="P169" s="27"/>
      <c r="Q169" s="27"/>
      <c r="R169" s="27"/>
      <c r="S169" s="27"/>
      <c r="T169" s="27"/>
      <c r="U169" s="27"/>
      <c r="V169" s="27"/>
      <c r="W169" s="27"/>
    </row>
    <row r="170" spans="2:23" hidden="1" x14ac:dyDescent="0.25">
      <c r="B170" s="54" t="s">
        <v>4</v>
      </c>
      <c r="C170" s="54" t="s">
        <v>50</v>
      </c>
      <c r="D170" s="55">
        <v>2002</v>
      </c>
      <c r="E170" s="55" t="s">
        <v>136</v>
      </c>
      <c r="F170" s="56" t="s">
        <v>130</v>
      </c>
      <c r="G170" s="55"/>
      <c r="H170" s="58">
        <v>13.12087913529767</v>
      </c>
      <c r="I170" s="58">
        <v>35.576999999999998</v>
      </c>
      <c r="J170" s="58">
        <v>47</v>
      </c>
      <c r="K170" s="59">
        <v>-0.24464968152866248</v>
      </c>
      <c r="L170" s="59" t="s">
        <v>135</v>
      </c>
      <c r="M170" s="52">
        <v>1.3238890294291257</v>
      </c>
      <c r="N170" s="27"/>
      <c r="O170" s="27"/>
      <c r="P170" s="27"/>
      <c r="Q170" s="27"/>
      <c r="R170" s="27"/>
      <c r="S170" s="27"/>
      <c r="T170" s="27"/>
      <c r="U170" s="27"/>
      <c r="V170" s="27"/>
      <c r="W170" s="27"/>
    </row>
    <row r="171" spans="2:23" hidden="1" x14ac:dyDescent="0.25">
      <c r="B171" s="54" t="s">
        <v>4</v>
      </c>
      <c r="C171" s="54" t="s">
        <v>50</v>
      </c>
      <c r="D171" s="55">
        <v>2003</v>
      </c>
      <c r="E171" s="55" t="s">
        <v>137</v>
      </c>
      <c r="F171" s="56" t="s">
        <v>47</v>
      </c>
      <c r="G171" s="55"/>
      <c r="H171" s="58">
        <v>11.010989023089</v>
      </c>
      <c r="I171" s="58">
        <v>19.68</v>
      </c>
      <c r="J171" s="58">
        <v>20.100000000000001</v>
      </c>
      <c r="K171" s="59">
        <v>-2.0895522388059785E-2</v>
      </c>
      <c r="L171" s="59" t="s">
        <v>135</v>
      </c>
      <c r="M171" s="52">
        <v>1.0213414634146343</v>
      </c>
      <c r="N171" s="27"/>
      <c r="O171" s="27"/>
      <c r="P171" s="27"/>
      <c r="Q171" s="27"/>
      <c r="R171" s="27"/>
      <c r="S171" s="27"/>
      <c r="T171" s="27"/>
      <c r="U171" s="27"/>
      <c r="V171" s="27"/>
      <c r="W171" s="27"/>
    </row>
    <row r="172" spans="2:23" hidden="1" x14ac:dyDescent="0.25">
      <c r="B172" s="54" t="s">
        <v>4</v>
      </c>
      <c r="C172" s="54" t="s">
        <v>50</v>
      </c>
      <c r="D172" s="55">
        <v>2003</v>
      </c>
      <c r="E172" s="55" t="s">
        <v>137</v>
      </c>
      <c r="F172" s="56" t="s">
        <v>47</v>
      </c>
      <c r="G172" s="55"/>
      <c r="H172" s="58">
        <v>11.010989023089</v>
      </c>
      <c r="I172" s="58">
        <v>26.2</v>
      </c>
      <c r="J172" s="58">
        <v>25.9</v>
      </c>
      <c r="K172" s="59">
        <v>1.1583011583011612E-2</v>
      </c>
      <c r="L172" s="59" t="s">
        <v>135</v>
      </c>
      <c r="M172" s="52">
        <v>0.98854961832061061</v>
      </c>
      <c r="N172" s="27"/>
      <c r="O172" s="27"/>
      <c r="P172" s="27"/>
      <c r="Q172" s="27"/>
      <c r="R172" s="27"/>
      <c r="S172" s="27"/>
      <c r="T172" s="27"/>
      <c r="U172" s="27"/>
      <c r="V172" s="27"/>
      <c r="W172" s="27"/>
    </row>
    <row r="173" spans="2:23" hidden="1" x14ac:dyDescent="0.25">
      <c r="B173" s="54" t="s">
        <v>8</v>
      </c>
      <c r="C173" s="54" t="s">
        <v>9</v>
      </c>
      <c r="D173" s="55">
        <v>2001</v>
      </c>
      <c r="E173" s="55" t="s">
        <v>141</v>
      </c>
      <c r="F173" s="56" t="s">
        <v>2</v>
      </c>
      <c r="G173" s="57"/>
      <c r="H173" s="58">
        <v>12.000000013186813</v>
      </c>
      <c r="I173" s="58">
        <v>30.1</v>
      </c>
      <c r="J173" s="58">
        <v>32.6</v>
      </c>
      <c r="K173" s="59">
        <v>-7.6687116564417179E-2</v>
      </c>
      <c r="L173" s="59" t="s">
        <v>135</v>
      </c>
      <c r="M173" s="52">
        <v>1.0830564784053156</v>
      </c>
      <c r="N173" s="27"/>
      <c r="O173" s="27"/>
      <c r="P173" s="27"/>
      <c r="Q173" s="27"/>
      <c r="R173" s="27"/>
      <c r="S173" s="27"/>
      <c r="T173" s="27"/>
      <c r="U173" s="27"/>
      <c r="V173" s="27"/>
      <c r="W173" s="27"/>
    </row>
    <row r="174" spans="2:23" hidden="1" x14ac:dyDescent="0.25">
      <c r="B174" s="54" t="s">
        <v>8</v>
      </c>
      <c r="C174" s="54" t="s">
        <v>9</v>
      </c>
      <c r="D174" s="55">
        <v>2001</v>
      </c>
      <c r="E174" s="55" t="s">
        <v>142</v>
      </c>
      <c r="F174" s="56" t="s">
        <v>2</v>
      </c>
      <c r="G174" s="57"/>
      <c r="H174" s="58">
        <v>10.000000013186813</v>
      </c>
      <c r="I174" s="58">
        <v>54.8</v>
      </c>
      <c r="J174" s="58">
        <v>52.5</v>
      </c>
      <c r="K174" s="59">
        <v>4.3809523809523757E-2</v>
      </c>
      <c r="L174" s="59" t="s">
        <v>135</v>
      </c>
      <c r="M174" s="52">
        <v>0.95802919708029199</v>
      </c>
      <c r="N174" s="27"/>
      <c r="O174" s="27"/>
      <c r="P174" s="27"/>
      <c r="Q174" s="27"/>
      <c r="R174" s="27"/>
      <c r="S174" s="27"/>
      <c r="T174" s="27"/>
      <c r="U174" s="27"/>
      <c r="V174" s="27"/>
      <c r="W174" s="27"/>
    </row>
    <row r="175" spans="2:23" hidden="1" x14ac:dyDescent="0.25">
      <c r="B175" s="54" t="s">
        <v>8</v>
      </c>
      <c r="C175" s="54" t="s">
        <v>9</v>
      </c>
      <c r="D175" s="55">
        <v>2002</v>
      </c>
      <c r="E175" s="55" t="s">
        <v>142</v>
      </c>
      <c r="F175" s="56" t="s">
        <v>2</v>
      </c>
      <c r="G175" s="55"/>
      <c r="H175" s="58">
        <v>11.934065947180292</v>
      </c>
      <c r="I175" s="58">
        <v>54.2</v>
      </c>
      <c r="J175" s="58">
        <v>47.4</v>
      </c>
      <c r="K175" s="59">
        <v>0.14345991561181445</v>
      </c>
      <c r="L175" s="59" t="s">
        <v>135</v>
      </c>
      <c r="M175" s="52">
        <v>0.8745387453874538</v>
      </c>
      <c r="N175" s="27"/>
      <c r="O175" s="27"/>
      <c r="P175" s="27"/>
      <c r="Q175" s="27"/>
      <c r="R175" s="27"/>
      <c r="S175" s="27"/>
      <c r="T175" s="27"/>
      <c r="U175" s="27"/>
      <c r="V175" s="27"/>
      <c r="W175" s="27"/>
    </row>
    <row r="176" spans="2:23" hidden="1" x14ac:dyDescent="0.25">
      <c r="B176" s="54" t="s">
        <v>8</v>
      </c>
      <c r="C176" s="54" t="s">
        <v>9</v>
      </c>
      <c r="D176" s="55">
        <v>2003</v>
      </c>
      <c r="E176" s="55" t="s">
        <v>142</v>
      </c>
      <c r="F176" s="56" t="s">
        <v>2</v>
      </c>
      <c r="G176" s="55"/>
      <c r="H176" s="58">
        <v>11.032967046190073</v>
      </c>
      <c r="I176" s="58">
        <v>56.5</v>
      </c>
      <c r="J176" s="58">
        <v>52.5</v>
      </c>
      <c r="K176" s="59">
        <v>7.6190476190476197E-2</v>
      </c>
      <c r="L176" s="59" t="s">
        <v>135</v>
      </c>
      <c r="M176" s="52">
        <v>0.92920353982300885</v>
      </c>
      <c r="N176" s="27"/>
      <c r="O176" s="27"/>
      <c r="P176" s="27"/>
      <c r="Q176" s="27"/>
      <c r="R176" s="27"/>
      <c r="S176" s="27"/>
      <c r="T176" s="27"/>
      <c r="U176" s="27"/>
      <c r="V176" s="27"/>
      <c r="W176" s="27"/>
    </row>
    <row r="177" spans="2:23" hidden="1" x14ac:dyDescent="0.25">
      <c r="B177" s="54" t="s">
        <v>59</v>
      </c>
      <c r="C177" s="54" t="s">
        <v>9</v>
      </c>
      <c r="D177" s="55">
        <v>2003</v>
      </c>
      <c r="E177" s="55" t="s">
        <v>136</v>
      </c>
      <c r="F177" s="56" t="s">
        <v>96</v>
      </c>
      <c r="G177" s="55"/>
      <c r="H177" s="58">
        <v>12.000000013186813</v>
      </c>
      <c r="I177" s="58">
        <v>52.24</v>
      </c>
      <c r="J177" s="58">
        <v>48.43</v>
      </c>
      <c r="K177" s="59">
        <v>7.8670245715465673E-2</v>
      </c>
      <c r="L177" s="59" t="s">
        <v>135</v>
      </c>
      <c r="M177" s="52">
        <v>0.9270673813169984</v>
      </c>
      <c r="N177" s="27"/>
      <c r="O177" s="27"/>
      <c r="P177" s="27"/>
      <c r="Q177" s="27"/>
      <c r="R177" s="27"/>
      <c r="S177" s="27"/>
      <c r="T177" s="27"/>
      <c r="U177" s="27"/>
      <c r="V177" s="27"/>
      <c r="W177" s="27"/>
    </row>
    <row r="178" spans="2:23" hidden="1" x14ac:dyDescent="0.25">
      <c r="B178" s="54" t="s">
        <v>59</v>
      </c>
      <c r="C178" s="54" t="s">
        <v>9</v>
      </c>
      <c r="D178" s="55">
        <v>2003</v>
      </c>
      <c r="E178" s="55" t="s">
        <v>136</v>
      </c>
      <c r="F178" s="56" t="s">
        <v>19</v>
      </c>
      <c r="G178" s="55"/>
      <c r="H178" s="58">
        <v>11.000000013186813</v>
      </c>
      <c r="I178" s="58">
        <v>30.5</v>
      </c>
      <c r="J178" s="58">
        <v>25.9</v>
      </c>
      <c r="K178" s="59">
        <v>0.17760617760617767</v>
      </c>
      <c r="L178" s="59" t="s">
        <v>135</v>
      </c>
      <c r="M178" s="52">
        <v>0.84918032786885245</v>
      </c>
      <c r="N178" s="27"/>
      <c r="O178" s="27"/>
      <c r="P178" s="27"/>
      <c r="Q178" s="27"/>
      <c r="R178" s="27"/>
      <c r="S178" s="27"/>
      <c r="T178" s="27"/>
      <c r="U178" s="27"/>
      <c r="V178" s="27"/>
      <c r="W178" s="27"/>
    </row>
    <row r="179" spans="2:23" hidden="1" x14ac:dyDescent="0.25">
      <c r="B179" s="54" t="s">
        <v>273</v>
      </c>
      <c r="C179" s="54" t="s">
        <v>50</v>
      </c>
      <c r="D179" s="55">
        <v>2003</v>
      </c>
      <c r="E179" s="55" t="s">
        <v>136</v>
      </c>
      <c r="F179" s="56" t="s">
        <v>83</v>
      </c>
      <c r="G179" s="55"/>
      <c r="H179" s="58">
        <v>9.1318681451998547</v>
      </c>
      <c r="I179" s="58">
        <v>33.299999999999997</v>
      </c>
      <c r="J179" s="58">
        <v>36.799999999999997</v>
      </c>
      <c r="K179" s="59">
        <v>-9.5108695652173919E-2</v>
      </c>
      <c r="L179" s="59" t="s">
        <v>135</v>
      </c>
      <c r="M179" s="52">
        <v>1.1051051051051051</v>
      </c>
      <c r="N179" s="27"/>
      <c r="O179" s="27"/>
      <c r="P179" s="27"/>
      <c r="Q179" s="27"/>
      <c r="R179" s="27"/>
      <c r="S179" s="27"/>
      <c r="T179" s="27"/>
      <c r="U179" s="27"/>
      <c r="V179" s="27"/>
      <c r="W179" s="27"/>
    </row>
    <row r="180" spans="2:23" hidden="1" x14ac:dyDescent="0.25">
      <c r="B180" s="54" t="s">
        <v>266</v>
      </c>
      <c r="C180" s="54" t="s">
        <v>9</v>
      </c>
      <c r="D180" s="55">
        <v>2003</v>
      </c>
      <c r="E180" s="55" t="s">
        <v>137</v>
      </c>
      <c r="F180" s="56" t="s">
        <v>90</v>
      </c>
      <c r="G180" s="55"/>
      <c r="H180" s="58">
        <v>10.967032980183554</v>
      </c>
      <c r="I180" s="58">
        <v>23</v>
      </c>
      <c r="J180" s="58">
        <v>21.58</v>
      </c>
      <c r="K180" s="59">
        <v>6.5801668211306855E-2</v>
      </c>
      <c r="L180" s="59" t="s">
        <v>135</v>
      </c>
      <c r="M180" s="52">
        <v>0.93826086956521737</v>
      </c>
      <c r="N180" s="27"/>
      <c r="O180" s="27"/>
      <c r="P180" s="27"/>
      <c r="Q180" s="27"/>
      <c r="R180" s="27"/>
      <c r="S180" s="27"/>
      <c r="T180" s="27"/>
      <c r="U180" s="27"/>
      <c r="V180" s="27"/>
      <c r="W180" s="27"/>
    </row>
    <row r="181" spans="2:23" hidden="1" x14ac:dyDescent="0.25">
      <c r="B181" s="54" t="s">
        <v>4</v>
      </c>
      <c r="C181" s="54" t="s">
        <v>50</v>
      </c>
      <c r="D181" s="55">
        <v>2002</v>
      </c>
      <c r="E181" s="55" t="s">
        <v>137</v>
      </c>
      <c r="F181" s="56" t="s">
        <v>131</v>
      </c>
      <c r="G181" s="55"/>
      <c r="H181" s="58">
        <v>12.000000013186813</v>
      </c>
      <c r="I181" s="58">
        <v>31.43</v>
      </c>
      <c r="J181" s="58">
        <v>36</v>
      </c>
      <c r="K181" s="59">
        <v>-0.12694444444444444</v>
      </c>
      <c r="L181" s="59" t="s">
        <v>135</v>
      </c>
      <c r="M181" s="52">
        <v>1.145402481705377</v>
      </c>
      <c r="N181" s="27"/>
      <c r="O181" s="27"/>
      <c r="P181" s="27"/>
      <c r="Q181" s="27"/>
      <c r="R181" s="27"/>
      <c r="S181" s="27"/>
      <c r="T181" s="27"/>
      <c r="U181" s="27"/>
      <c r="V181" s="27"/>
      <c r="W181" s="27"/>
    </row>
    <row r="182" spans="2:23" hidden="1" x14ac:dyDescent="0.25">
      <c r="B182" s="54" t="s">
        <v>4</v>
      </c>
      <c r="C182" s="54" t="s">
        <v>50</v>
      </c>
      <c r="D182" s="55">
        <v>2003</v>
      </c>
      <c r="E182" s="55" t="s">
        <v>137</v>
      </c>
      <c r="F182" s="56" t="s">
        <v>131</v>
      </c>
      <c r="G182" s="55"/>
      <c r="H182" s="58">
        <v>12.000000013186813</v>
      </c>
      <c r="I182" s="58">
        <v>34.159999999999997</v>
      </c>
      <c r="J182" s="58">
        <v>38</v>
      </c>
      <c r="K182" s="59">
        <v>-0.10105263157894746</v>
      </c>
      <c r="L182" s="59" t="s">
        <v>135</v>
      </c>
      <c r="M182" s="52">
        <v>1.1124121779859486</v>
      </c>
      <c r="N182" s="27"/>
      <c r="O182" s="27"/>
      <c r="P182" s="27"/>
      <c r="Q182" s="27"/>
      <c r="R182" s="27"/>
      <c r="S182" s="27"/>
      <c r="T182" s="27"/>
      <c r="U182" s="27"/>
      <c r="V182" s="27"/>
      <c r="W182" s="27"/>
    </row>
    <row r="183" spans="2:23" hidden="1" x14ac:dyDescent="0.25">
      <c r="B183" s="54" t="s">
        <v>4</v>
      </c>
      <c r="C183" s="54" t="s">
        <v>50</v>
      </c>
      <c r="D183" s="55">
        <v>2003</v>
      </c>
      <c r="E183" s="55" t="s">
        <v>136</v>
      </c>
      <c r="F183" s="56" t="s">
        <v>131</v>
      </c>
      <c r="G183" s="55"/>
      <c r="H183" s="58">
        <v>10.021978032991186</v>
      </c>
      <c r="I183" s="58">
        <v>57.57</v>
      </c>
      <c r="J183" s="58">
        <v>75.3</v>
      </c>
      <c r="K183" s="59">
        <v>-0.23545816733067726</v>
      </c>
      <c r="L183" s="59" t="s">
        <v>135</v>
      </c>
      <c r="M183" s="52">
        <v>1.3079729025534133</v>
      </c>
      <c r="N183" s="27"/>
      <c r="O183" s="27"/>
      <c r="P183" s="27"/>
      <c r="Q183" s="27"/>
      <c r="R183" s="27"/>
      <c r="S183" s="27"/>
      <c r="T183" s="27"/>
      <c r="U183" s="27"/>
      <c r="V183" s="27"/>
      <c r="W183" s="27"/>
    </row>
    <row r="184" spans="2:23" hidden="1" x14ac:dyDescent="0.25">
      <c r="B184" s="54" t="s">
        <v>32</v>
      </c>
      <c r="C184" s="54" t="s">
        <v>33</v>
      </c>
      <c r="D184" s="55">
        <v>2004</v>
      </c>
      <c r="E184" s="55" t="s">
        <v>142</v>
      </c>
      <c r="F184" s="56" t="s">
        <v>132</v>
      </c>
      <c r="G184" s="55"/>
      <c r="H184" s="58">
        <v>10.153846165004227</v>
      </c>
      <c r="I184" s="58">
        <v>32.200000000000003</v>
      </c>
      <c r="J184" s="58">
        <v>31.4</v>
      </c>
      <c r="K184" s="59">
        <v>2.5477707006369563E-2</v>
      </c>
      <c r="L184" s="59" t="s">
        <v>135</v>
      </c>
      <c r="M184" s="52">
        <v>0.97515527950310543</v>
      </c>
      <c r="N184" s="27"/>
      <c r="O184" s="27"/>
      <c r="P184" s="27"/>
      <c r="Q184" s="27"/>
      <c r="R184" s="27"/>
      <c r="S184" s="27"/>
      <c r="T184" s="27"/>
      <c r="U184" s="27"/>
      <c r="V184" s="27"/>
      <c r="W184" s="27"/>
    </row>
    <row r="185" spans="2:23" hidden="1" x14ac:dyDescent="0.25">
      <c r="B185" s="54" t="s">
        <v>4</v>
      </c>
      <c r="C185" s="54" t="s">
        <v>9</v>
      </c>
      <c r="D185" s="55">
        <v>2003</v>
      </c>
      <c r="E185" s="55" t="s">
        <v>136</v>
      </c>
      <c r="F185" s="56" t="s">
        <v>54</v>
      </c>
      <c r="G185" s="55"/>
      <c r="H185" s="58">
        <v>11.000000013186813</v>
      </c>
      <c r="I185" s="58">
        <v>74.5</v>
      </c>
      <c r="J185" s="58">
        <v>74.3</v>
      </c>
      <c r="K185" s="59">
        <v>2.6917900403768888E-3</v>
      </c>
      <c r="L185" s="59" t="s">
        <v>135</v>
      </c>
      <c r="M185" s="52">
        <v>0.99731543624161068</v>
      </c>
      <c r="N185" s="27"/>
      <c r="O185" s="27"/>
      <c r="P185" s="27"/>
      <c r="Q185" s="27"/>
      <c r="R185" s="27"/>
      <c r="S185" s="27"/>
      <c r="T185" s="27"/>
      <c r="U185" s="27"/>
      <c r="V185" s="27"/>
      <c r="W185" s="27"/>
    </row>
    <row r="186" spans="2:23" hidden="1" x14ac:dyDescent="0.25">
      <c r="B186" s="54" t="s">
        <v>4</v>
      </c>
      <c r="C186" s="54" t="s">
        <v>9</v>
      </c>
      <c r="D186" s="55">
        <v>2003</v>
      </c>
      <c r="E186" s="55" t="s">
        <v>136</v>
      </c>
      <c r="F186" s="56" t="s">
        <v>54</v>
      </c>
      <c r="G186" s="55"/>
      <c r="H186" s="58">
        <v>11.000000013186813</v>
      </c>
      <c r="I186" s="58">
        <v>62.04</v>
      </c>
      <c r="J186" s="58">
        <v>55.6</v>
      </c>
      <c r="K186" s="59">
        <v>0.11582733812949636</v>
      </c>
      <c r="L186" s="59" t="s">
        <v>135</v>
      </c>
      <c r="M186" s="52">
        <v>0.89619600257898135</v>
      </c>
      <c r="N186" s="27"/>
      <c r="O186" s="27"/>
      <c r="P186" s="27"/>
      <c r="Q186" s="27"/>
      <c r="R186" s="27"/>
      <c r="S186" s="27"/>
      <c r="T186" s="27"/>
      <c r="U186" s="27"/>
      <c r="V186" s="27"/>
      <c r="W186" s="27"/>
    </row>
    <row r="187" spans="2:23" hidden="1" x14ac:dyDescent="0.25">
      <c r="B187" s="54" t="s">
        <v>4</v>
      </c>
      <c r="C187" s="54" t="s">
        <v>9</v>
      </c>
      <c r="D187" s="55">
        <v>2003</v>
      </c>
      <c r="E187" s="55" t="s">
        <v>136</v>
      </c>
      <c r="F187" s="56" t="s">
        <v>54</v>
      </c>
      <c r="G187" s="55"/>
      <c r="H187" s="58">
        <v>11.000000013186813</v>
      </c>
      <c r="I187" s="58">
        <v>57.4</v>
      </c>
      <c r="J187" s="58">
        <v>54.6</v>
      </c>
      <c r="K187" s="59">
        <v>5.1282051282051232E-2</v>
      </c>
      <c r="L187" s="59" t="s">
        <v>135</v>
      </c>
      <c r="M187" s="52">
        <v>0.95121951219512202</v>
      </c>
      <c r="N187" s="27"/>
      <c r="O187" s="27"/>
      <c r="P187" s="27"/>
      <c r="Q187" s="27"/>
      <c r="R187" s="27"/>
      <c r="S187" s="27"/>
      <c r="T187" s="27"/>
      <c r="U187" s="27"/>
      <c r="V187" s="27"/>
      <c r="W187" s="27"/>
    </row>
    <row r="188" spans="2:23" hidden="1" x14ac:dyDescent="0.25">
      <c r="B188" s="54" t="s">
        <v>4</v>
      </c>
      <c r="C188" s="54" t="s">
        <v>9</v>
      </c>
      <c r="D188" s="55">
        <v>2003</v>
      </c>
      <c r="E188" s="55" t="s">
        <v>143</v>
      </c>
      <c r="F188" s="56" t="s">
        <v>54</v>
      </c>
      <c r="G188" s="55"/>
      <c r="H188" s="58">
        <v>11.000000013186813</v>
      </c>
      <c r="I188" s="58">
        <v>44.98</v>
      </c>
      <c r="J188" s="58">
        <v>38.299999999999997</v>
      </c>
      <c r="K188" s="59">
        <v>0.17441253263707573</v>
      </c>
      <c r="L188" s="59" t="s">
        <v>135</v>
      </c>
      <c r="M188" s="52">
        <v>0.85148955091151624</v>
      </c>
      <c r="N188" s="27"/>
      <c r="O188" s="27"/>
      <c r="P188" s="27"/>
      <c r="Q188" s="27"/>
      <c r="R188" s="27"/>
      <c r="S188" s="27"/>
      <c r="T188" s="27"/>
      <c r="U188" s="27"/>
      <c r="V188" s="27"/>
      <c r="W188" s="27"/>
    </row>
    <row r="189" spans="2:23" hidden="1" x14ac:dyDescent="0.25">
      <c r="B189" s="54" t="s">
        <v>4</v>
      </c>
      <c r="C189" s="54" t="s">
        <v>33</v>
      </c>
      <c r="D189" s="55">
        <v>2003</v>
      </c>
      <c r="E189" s="55" t="s">
        <v>136</v>
      </c>
      <c r="F189" s="56" t="s">
        <v>134</v>
      </c>
      <c r="G189" s="55"/>
      <c r="H189" s="58">
        <v>8.9670329768868502</v>
      </c>
      <c r="I189" s="58">
        <v>27.12</v>
      </c>
      <c r="J189" s="58">
        <v>24.35</v>
      </c>
      <c r="K189" s="59">
        <v>0.11375770020533879</v>
      </c>
      <c r="L189" s="59" t="s">
        <v>135</v>
      </c>
      <c r="M189" s="52">
        <v>0.89786135693215341</v>
      </c>
      <c r="N189" s="27"/>
      <c r="O189" s="27"/>
      <c r="P189" s="27"/>
      <c r="Q189" s="27"/>
      <c r="R189" s="27"/>
      <c r="S189" s="27"/>
      <c r="T189" s="27"/>
      <c r="U189" s="27"/>
      <c r="V189" s="27"/>
      <c r="W189" s="27"/>
    </row>
    <row r="190" spans="2:23" hidden="1" x14ac:dyDescent="0.25">
      <c r="B190" s="54" t="s">
        <v>10</v>
      </c>
      <c r="C190" s="54" t="s">
        <v>9</v>
      </c>
      <c r="D190" s="55">
        <v>2003</v>
      </c>
      <c r="E190" s="55" t="s">
        <v>142</v>
      </c>
      <c r="F190" s="56" t="s">
        <v>161</v>
      </c>
      <c r="G190" s="55"/>
      <c r="H190" s="55">
        <v>10.000000013186813</v>
      </c>
      <c r="I190" s="58">
        <v>44</v>
      </c>
      <c r="J190" s="58">
        <v>45.2</v>
      </c>
      <c r="K190" s="59">
        <v>-2.6548672566371743E-2</v>
      </c>
      <c r="L190" s="59" t="s">
        <v>135</v>
      </c>
      <c r="M190" s="52">
        <v>1.0272727272727273</v>
      </c>
      <c r="N190" s="27"/>
      <c r="O190" s="27"/>
      <c r="P190" s="27"/>
      <c r="Q190" s="27"/>
      <c r="R190" s="27"/>
      <c r="S190" s="27"/>
      <c r="T190" s="27"/>
      <c r="U190" s="27"/>
      <c r="V190" s="27"/>
      <c r="W190" s="27"/>
    </row>
    <row r="191" spans="2:23" hidden="1" x14ac:dyDescent="0.25">
      <c r="B191" s="54" t="s">
        <v>10</v>
      </c>
      <c r="C191" s="54" t="s">
        <v>9</v>
      </c>
      <c r="D191" s="55">
        <v>2003</v>
      </c>
      <c r="E191" s="55" t="s">
        <v>143</v>
      </c>
      <c r="F191" s="56" t="s">
        <v>161</v>
      </c>
      <c r="G191" s="55"/>
      <c r="H191" s="58">
        <v>12.000000013186813</v>
      </c>
      <c r="I191" s="58">
        <v>28.4</v>
      </c>
      <c r="J191" s="58">
        <v>31.6</v>
      </c>
      <c r="K191" s="59">
        <v>-0.10126582278481021</v>
      </c>
      <c r="L191" s="59" t="s">
        <v>135</v>
      </c>
      <c r="M191" s="52">
        <v>1.1126760563380282</v>
      </c>
      <c r="N191" s="27"/>
      <c r="O191" s="27"/>
      <c r="P191" s="27"/>
      <c r="Q191" s="27"/>
      <c r="R191" s="27"/>
      <c r="S191" s="27"/>
      <c r="T191" s="27"/>
      <c r="U191" s="27"/>
      <c r="V191" s="27"/>
      <c r="W191" s="27"/>
    </row>
    <row r="192" spans="2:23" hidden="1" x14ac:dyDescent="0.25">
      <c r="B192" s="54" t="s">
        <v>268</v>
      </c>
      <c r="C192" s="54" t="s">
        <v>39</v>
      </c>
      <c r="D192" s="55">
        <v>2004</v>
      </c>
      <c r="E192" s="55" t="s">
        <v>136</v>
      </c>
      <c r="F192" s="56" t="s">
        <v>34</v>
      </c>
      <c r="G192" s="55"/>
      <c r="H192" s="58">
        <v>8.9230769339814042</v>
      </c>
      <c r="I192" s="58">
        <v>43</v>
      </c>
      <c r="J192" s="58">
        <v>32.799999999999997</v>
      </c>
      <c r="K192" s="59">
        <v>0.31097560975609767</v>
      </c>
      <c r="L192" s="59" t="s">
        <v>135</v>
      </c>
      <c r="M192" s="52">
        <v>0.76279069767441854</v>
      </c>
      <c r="N192" s="27"/>
      <c r="O192" s="27"/>
      <c r="P192" s="27"/>
      <c r="Q192" s="27"/>
      <c r="R192" s="27"/>
      <c r="S192" s="27"/>
      <c r="T192" s="27"/>
      <c r="U192" s="27"/>
      <c r="V192" s="27"/>
      <c r="W192" s="27"/>
    </row>
    <row r="193" spans="2:23" hidden="1" x14ac:dyDescent="0.25">
      <c r="B193" s="54" t="s">
        <v>32</v>
      </c>
      <c r="C193" s="54" t="s">
        <v>33</v>
      </c>
      <c r="D193" s="55">
        <v>2003</v>
      </c>
      <c r="E193" s="55" t="s">
        <v>137</v>
      </c>
      <c r="F193" s="56" t="s">
        <v>120</v>
      </c>
      <c r="G193" s="55"/>
      <c r="H193" s="58">
        <v>12</v>
      </c>
      <c r="I193" s="58">
        <v>37.05555555555555</v>
      </c>
      <c r="J193" s="58">
        <v>30.7</v>
      </c>
      <c r="K193" s="59">
        <v>0.207021353601158</v>
      </c>
      <c r="L193" s="59" t="s">
        <v>135</v>
      </c>
      <c r="M193" s="52">
        <v>0.82848575712143935</v>
      </c>
      <c r="N193" s="27"/>
      <c r="O193" s="27"/>
      <c r="P193" s="27"/>
      <c r="Q193" s="27"/>
      <c r="R193" s="27"/>
      <c r="S193" s="27"/>
      <c r="T193" s="27"/>
      <c r="U193" s="27"/>
      <c r="V193" s="27"/>
      <c r="W193" s="27"/>
    </row>
    <row r="194" spans="2:23" hidden="1" x14ac:dyDescent="0.25">
      <c r="B194" s="54" t="s">
        <v>268</v>
      </c>
      <c r="C194" s="54" t="s">
        <v>39</v>
      </c>
      <c r="D194" s="55">
        <v>2003</v>
      </c>
      <c r="E194" s="55" t="s">
        <v>137</v>
      </c>
      <c r="F194" s="56" t="s">
        <v>120</v>
      </c>
      <c r="G194" s="55"/>
      <c r="H194" s="58">
        <v>11</v>
      </c>
      <c r="I194" s="58">
        <v>33.463636363636368</v>
      </c>
      <c r="J194" s="58">
        <v>30.7</v>
      </c>
      <c r="K194" s="59">
        <v>9.0020728457210722E-2</v>
      </c>
      <c r="L194" s="59" t="s">
        <v>135</v>
      </c>
      <c r="M194" s="52">
        <v>0.91741374626460181</v>
      </c>
      <c r="N194" s="27"/>
      <c r="O194" s="27"/>
      <c r="P194" s="27"/>
      <c r="Q194" s="27"/>
      <c r="R194" s="27"/>
      <c r="S194" s="27"/>
      <c r="T194" s="27"/>
      <c r="U194" s="27"/>
      <c r="V194" s="27"/>
      <c r="W194" s="27"/>
    </row>
    <row r="195" spans="2:23" hidden="1" x14ac:dyDescent="0.25">
      <c r="B195" s="54" t="s">
        <v>265</v>
      </c>
      <c r="C195" s="54" t="s">
        <v>33</v>
      </c>
      <c r="D195" s="55">
        <v>2003</v>
      </c>
      <c r="E195" s="55" t="s">
        <v>137</v>
      </c>
      <c r="F195" s="56" t="s">
        <v>120</v>
      </c>
      <c r="G195" s="55"/>
      <c r="H195" s="58">
        <v>10</v>
      </c>
      <c r="I195" s="58">
        <v>41.529666666666664</v>
      </c>
      <c r="J195" s="58">
        <v>30.7</v>
      </c>
      <c r="K195" s="59">
        <v>0.35275787187839297</v>
      </c>
      <c r="L195" s="59" t="s">
        <v>135</v>
      </c>
      <c r="M195" s="52">
        <v>0.73923059018051351</v>
      </c>
      <c r="N195" s="27"/>
      <c r="O195" s="27"/>
      <c r="P195" s="27"/>
      <c r="Q195" s="27"/>
      <c r="R195" s="27"/>
      <c r="S195" s="27"/>
      <c r="T195" s="27"/>
      <c r="U195" s="27"/>
      <c r="V195" s="27"/>
      <c r="W195" s="27"/>
    </row>
    <row r="196" spans="2:23" hidden="1" x14ac:dyDescent="0.25">
      <c r="B196" s="54" t="s">
        <v>85</v>
      </c>
      <c r="C196" s="54" t="s">
        <v>9</v>
      </c>
      <c r="D196" s="55">
        <v>2003</v>
      </c>
      <c r="E196" s="55" t="s">
        <v>137</v>
      </c>
      <c r="F196" s="56" t="s">
        <v>120</v>
      </c>
      <c r="G196" s="55"/>
      <c r="H196" s="58">
        <v>12</v>
      </c>
      <c r="I196" s="58">
        <v>30.277777777777775</v>
      </c>
      <c r="J196" s="58">
        <v>30.7</v>
      </c>
      <c r="K196" s="59">
        <v>-1.3753166847629455E-2</v>
      </c>
      <c r="L196" s="59" t="s">
        <v>135</v>
      </c>
      <c r="M196" s="52">
        <v>1.0139449541284404</v>
      </c>
      <c r="N196" s="27"/>
      <c r="O196" s="27"/>
      <c r="P196" s="27"/>
      <c r="Q196" s="27"/>
      <c r="R196" s="27"/>
      <c r="S196" s="27"/>
      <c r="T196" s="27"/>
      <c r="U196" s="27"/>
      <c r="V196" s="27"/>
      <c r="W196" s="27"/>
    </row>
    <row r="197" spans="2:23" hidden="1" x14ac:dyDescent="0.25">
      <c r="B197" s="54" t="s">
        <v>36</v>
      </c>
      <c r="C197" s="54" t="s">
        <v>33</v>
      </c>
      <c r="D197" s="55">
        <v>2003</v>
      </c>
      <c r="E197" s="55" t="s">
        <v>137</v>
      </c>
      <c r="F197" s="56" t="s">
        <v>120</v>
      </c>
      <c r="G197" s="55"/>
      <c r="H197" s="58">
        <v>12</v>
      </c>
      <c r="I197" s="58">
        <v>39.194722222222218</v>
      </c>
      <c r="J197" s="58">
        <v>30.7</v>
      </c>
      <c r="K197" s="59">
        <v>0.27670104958378561</v>
      </c>
      <c r="L197" s="59" t="s">
        <v>135</v>
      </c>
      <c r="M197" s="52">
        <v>0.78326872240451884</v>
      </c>
      <c r="N197" s="27"/>
      <c r="O197" s="27"/>
      <c r="P197" s="27"/>
      <c r="Q197" s="27"/>
      <c r="R197" s="27"/>
      <c r="S197" s="27"/>
      <c r="T197" s="27"/>
      <c r="U197" s="27"/>
      <c r="V197" s="27"/>
      <c r="W197" s="27"/>
    </row>
    <row r="198" spans="2:23" hidden="1" x14ac:dyDescent="0.25">
      <c r="B198" s="54" t="s">
        <v>4</v>
      </c>
      <c r="C198" s="54" t="s">
        <v>33</v>
      </c>
      <c r="D198" s="55">
        <v>2003</v>
      </c>
      <c r="E198" s="55" t="s">
        <v>137</v>
      </c>
      <c r="F198" s="56" t="s">
        <v>120</v>
      </c>
      <c r="G198" s="55"/>
      <c r="H198" s="58">
        <v>12</v>
      </c>
      <c r="I198" s="58">
        <v>39.203333333333326</v>
      </c>
      <c r="J198" s="58">
        <v>30.7</v>
      </c>
      <c r="K198" s="59">
        <v>0.27698154180238849</v>
      </c>
      <c r="L198" s="59" t="s">
        <v>135</v>
      </c>
      <c r="M198" s="52">
        <v>0.78309667545276773</v>
      </c>
      <c r="N198" s="27"/>
      <c r="O198" s="27"/>
      <c r="P198" s="27"/>
      <c r="Q198" s="27"/>
      <c r="R198" s="27"/>
      <c r="S198" s="27"/>
      <c r="T198" s="27"/>
      <c r="U198" s="27"/>
      <c r="V198" s="27"/>
      <c r="W198" s="27"/>
    </row>
    <row r="199" spans="2:23" hidden="1" x14ac:dyDescent="0.25">
      <c r="B199" s="54" t="s">
        <v>4</v>
      </c>
      <c r="C199" s="54" t="s">
        <v>9</v>
      </c>
      <c r="D199" s="55">
        <v>2003</v>
      </c>
      <c r="E199" s="55" t="s">
        <v>137</v>
      </c>
      <c r="F199" s="56" t="s">
        <v>120</v>
      </c>
      <c r="G199" s="55"/>
      <c r="H199" s="58">
        <v>12</v>
      </c>
      <c r="I199" s="58">
        <v>35.37777777777778</v>
      </c>
      <c r="J199" s="58">
        <v>30.7</v>
      </c>
      <c r="K199" s="59">
        <v>0.15237061165399937</v>
      </c>
      <c r="L199" s="59" t="s">
        <v>135</v>
      </c>
      <c r="M199" s="52">
        <v>0.86777638190954764</v>
      </c>
      <c r="N199" s="27"/>
      <c r="O199" s="27"/>
      <c r="P199" s="27"/>
      <c r="Q199" s="27"/>
      <c r="R199" s="27"/>
      <c r="S199" s="27"/>
      <c r="T199" s="27"/>
      <c r="U199" s="27"/>
      <c r="V199" s="27"/>
      <c r="W199" s="27"/>
    </row>
    <row r="200" spans="2:23" hidden="1" x14ac:dyDescent="0.25">
      <c r="B200" s="54" t="s">
        <v>4</v>
      </c>
      <c r="C200" s="54" t="s">
        <v>50</v>
      </c>
      <c r="D200" s="55">
        <v>2003</v>
      </c>
      <c r="E200" s="55" t="s">
        <v>137</v>
      </c>
      <c r="F200" s="56" t="s">
        <v>120</v>
      </c>
      <c r="G200" s="55"/>
      <c r="H200" s="58">
        <v>12</v>
      </c>
      <c r="I200" s="58">
        <v>34.555833333333332</v>
      </c>
      <c r="J200" s="58">
        <v>30.7</v>
      </c>
      <c r="K200" s="59">
        <v>0.1255971769815418</v>
      </c>
      <c r="L200" s="59" t="s">
        <v>135</v>
      </c>
      <c r="M200" s="52">
        <v>0.88841729568090289</v>
      </c>
      <c r="N200" s="27"/>
      <c r="O200" s="27"/>
      <c r="P200" s="27"/>
      <c r="Q200" s="27"/>
      <c r="R200" s="27"/>
      <c r="S200" s="27"/>
      <c r="T200" s="27"/>
      <c r="U200" s="27"/>
      <c r="V200" s="27"/>
      <c r="W200" s="27"/>
    </row>
    <row r="201" spans="2:23" hidden="1" x14ac:dyDescent="0.25">
      <c r="B201" s="54" t="s">
        <v>59</v>
      </c>
      <c r="C201" s="54" t="s">
        <v>9</v>
      </c>
      <c r="D201" s="55">
        <v>2003</v>
      </c>
      <c r="E201" s="55" t="s">
        <v>137</v>
      </c>
      <c r="F201" s="56" t="s">
        <v>120</v>
      </c>
      <c r="G201" s="55"/>
      <c r="H201" s="58">
        <v>12</v>
      </c>
      <c r="I201" s="58">
        <v>41.955555555555556</v>
      </c>
      <c r="J201" s="58">
        <v>30.7</v>
      </c>
      <c r="K201" s="59">
        <v>0.36663047412233085</v>
      </c>
      <c r="L201" s="59" t="s">
        <v>135</v>
      </c>
      <c r="M201" s="52">
        <v>0.73172669491525422</v>
      </c>
      <c r="N201" s="27"/>
      <c r="O201" s="27"/>
      <c r="P201" s="27"/>
      <c r="Q201" s="27"/>
      <c r="R201" s="27"/>
      <c r="S201" s="27"/>
      <c r="T201" s="27"/>
      <c r="U201" s="27"/>
      <c r="V201" s="27"/>
      <c r="W201" s="27"/>
    </row>
    <row r="202" spans="2:23" hidden="1" x14ac:dyDescent="0.25">
      <c r="B202" s="54" t="s">
        <v>10</v>
      </c>
      <c r="C202" s="54" t="s">
        <v>9</v>
      </c>
      <c r="D202" s="55">
        <v>2003</v>
      </c>
      <c r="E202" s="55" t="s">
        <v>137</v>
      </c>
      <c r="F202" s="56" t="s">
        <v>120</v>
      </c>
      <c r="G202" s="55"/>
      <c r="H202" s="58">
        <v>12</v>
      </c>
      <c r="I202" s="58">
        <v>31.839444444444439</v>
      </c>
      <c r="J202" s="58">
        <v>30.7</v>
      </c>
      <c r="K202" s="59">
        <v>3.7115454216431261E-2</v>
      </c>
      <c r="L202" s="59" t="s">
        <v>135</v>
      </c>
      <c r="M202" s="52">
        <v>0.96421280382474583</v>
      </c>
      <c r="N202" s="27"/>
      <c r="O202" s="27"/>
      <c r="P202" s="27"/>
      <c r="Q202" s="27"/>
      <c r="R202" s="27"/>
      <c r="S202" s="27"/>
      <c r="T202" s="27"/>
      <c r="U202" s="27"/>
      <c r="V202" s="27"/>
      <c r="W202" s="27"/>
    </row>
    <row r="203" spans="2:23" hidden="1" x14ac:dyDescent="0.25">
      <c r="B203" s="54" t="s">
        <v>98</v>
      </c>
      <c r="C203" s="54" t="s">
        <v>9</v>
      </c>
      <c r="D203" s="55">
        <v>2003</v>
      </c>
      <c r="E203" s="55" t="s">
        <v>137</v>
      </c>
      <c r="F203" s="56" t="s">
        <v>120</v>
      </c>
      <c r="G203" s="55"/>
      <c r="H203" s="58">
        <v>12</v>
      </c>
      <c r="I203" s="58">
        <v>24.583611111111111</v>
      </c>
      <c r="J203" s="58">
        <v>30.7</v>
      </c>
      <c r="K203" s="59">
        <v>-0.19923090843286281</v>
      </c>
      <c r="L203" s="59" t="s">
        <v>135</v>
      </c>
      <c r="M203" s="52">
        <v>1.2487994485938012</v>
      </c>
      <c r="N203" s="27"/>
      <c r="O203" s="27"/>
      <c r="P203" s="27"/>
      <c r="Q203" s="27"/>
      <c r="R203" s="27"/>
      <c r="S203" s="27"/>
      <c r="T203" s="27"/>
      <c r="U203" s="27"/>
      <c r="V203" s="27"/>
      <c r="W203" s="27"/>
    </row>
    <row r="204" spans="2:23" hidden="1" x14ac:dyDescent="0.25">
      <c r="B204" s="54" t="s">
        <v>0</v>
      </c>
      <c r="C204" s="54" t="s">
        <v>33</v>
      </c>
      <c r="D204" s="55">
        <v>2003</v>
      </c>
      <c r="E204" s="55" t="s">
        <v>137</v>
      </c>
      <c r="F204" s="56" t="s">
        <v>120</v>
      </c>
      <c r="G204" s="55"/>
      <c r="H204" s="58">
        <v>11</v>
      </c>
      <c r="I204" s="58">
        <v>36.539393939393939</v>
      </c>
      <c r="J204" s="58">
        <v>30.7</v>
      </c>
      <c r="K204" s="59">
        <v>0.19020827164149642</v>
      </c>
      <c r="L204" s="59" t="s">
        <v>135</v>
      </c>
      <c r="M204" s="52">
        <v>0.84018908608392762</v>
      </c>
      <c r="N204" s="27"/>
      <c r="O204" s="27"/>
      <c r="P204" s="27"/>
      <c r="Q204" s="27"/>
      <c r="R204" s="27"/>
      <c r="S204" s="27"/>
      <c r="T204" s="27"/>
      <c r="U204" s="27"/>
      <c r="V204" s="27"/>
      <c r="W204" s="27"/>
    </row>
    <row r="205" spans="2:23" hidden="1" x14ac:dyDescent="0.25">
      <c r="B205" s="54" t="s">
        <v>1</v>
      </c>
      <c r="C205" s="54" t="s">
        <v>9</v>
      </c>
      <c r="D205" s="55">
        <v>2003</v>
      </c>
      <c r="E205" s="55" t="s">
        <v>137</v>
      </c>
      <c r="F205" s="56" t="s">
        <v>120</v>
      </c>
      <c r="G205" s="55"/>
      <c r="H205" s="58">
        <v>10</v>
      </c>
      <c r="I205" s="58">
        <v>28.782666666666664</v>
      </c>
      <c r="J205" s="58">
        <v>30.7</v>
      </c>
      <c r="K205" s="59">
        <v>-6.2453854505971837E-2</v>
      </c>
      <c r="L205" s="59" t="s">
        <v>135</v>
      </c>
      <c r="M205" s="52">
        <v>1.0666141659332007</v>
      </c>
      <c r="N205" s="27"/>
      <c r="O205" s="27"/>
      <c r="P205" s="27"/>
      <c r="Q205" s="27"/>
      <c r="R205" s="27"/>
      <c r="S205" s="27"/>
      <c r="T205" s="27"/>
      <c r="U205" s="27"/>
      <c r="V205" s="27"/>
      <c r="W205" s="27"/>
    </row>
    <row r="206" spans="2:23" hidden="1" x14ac:dyDescent="0.25">
      <c r="B206" s="54" t="s">
        <v>266</v>
      </c>
      <c r="C206" s="54" t="s">
        <v>9</v>
      </c>
      <c r="D206" s="55">
        <v>2003</v>
      </c>
      <c r="E206" s="55" t="s">
        <v>137</v>
      </c>
      <c r="F206" s="56" t="s">
        <v>120</v>
      </c>
      <c r="G206" s="55"/>
      <c r="H206" s="58">
        <v>12</v>
      </c>
      <c r="I206" s="58">
        <v>40</v>
      </c>
      <c r="J206" s="58">
        <v>30.7</v>
      </c>
      <c r="K206" s="59">
        <v>0.30293159609120524</v>
      </c>
      <c r="L206" s="59" t="s">
        <v>135</v>
      </c>
      <c r="M206" s="52">
        <v>0.76749999999999996</v>
      </c>
      <c r="N206" s="27"/>
      <c r="O206" s="27"/>
      <c r="P206" s="27"/>
      <c r="Q206" s="27"/>
      <c r="R206" s="27"/>
      <c r="S206" s="27"/>
      <c r="T206" s="27"/>
      <c r="U206" s="27"/>
      <c r="V206" s="27"/>
      <c r="W206" s="27"/>
    </row>
    <row r="207" spans="2:23" hidden="1" x14ac:dyDescent="0.25">
      <c r="B207" s="54" t="s">
        <v>273</v>
      </c>
      <c r="C207" s="54" t="s">
        <v>50</v>
      </c>
      <c r="D207" s="55">
        <v>2003</v>
      </c>
      <c r="E207" s="55" t="s">
        <v>137</v>
      </c>
      <c r="F207" s="56" t="s">
        <v>120</v>
      </c>
      <c r="G207" s="55"/>
      <c r="H207" s="58">
        <v>12</v>
      </c>
      <c r="I207" s="58">
        <v>28.738888888888894</v>
      </c>
      <c r="J207" s="58">
        <v>30.7</v>
      </c>
      <c r="K207" s="59">
        <v>-6.3879840752804729E-2</v>
      </c>
      <c r="L207" s="59" t="s">
        <v>135</v>
      </c>
      <c r="M207" s="52">
        <v>1.0682389329209354</v>
      </c>
      <c r="N207" s="27"/>
      <c r="O207" s="27"/>
      <c r="P207" s="27"/>
      <c r="Q207" s="27"/>
      <c r="R207" s="27"/>
      <c r="S207" s="27"/>
      <c r="T207" s="27"/>
      <c r="U207" s="27"/>
      <c r="V207" s="27"/>
      <c r="W207" s="27"/>
    </row>
    <row r="208" spans="2:23" hidden="1" x14ac:dyDescent="0.25">
      <c r="B208" s="54" t="s">
        <v>106</v>
      </c>
      <c r="C208" s="54" t="s">
        <v>9</v>
      </c>
      <c r="D208" s="55">
        <v>2003</v>
      </c>
      <c r="E208" s="55" t="s">
        <v>137</v>
      </c>
      <c r="F208" s="56" t="s">
        <v>120</v>
      </c>
      <c r="G208" s="55"/>
      <c r="H208" s="58">
        <v>10</v>
      </c>
      <c r="I208" s="58">
        <v>36.833333333333336</v>
      </c>
      <c r="J208" s="58">
        <v>30.7</v>
      </c>
      <c r="K208" s="59">
        <v>0.19978284473398492</v>
      </c>
      <c r="L208" s="59" t="s">
        <v>135</v>
      </c>
      <c r="M208" s="52">
        <v>0.83348416289592753</v>
      </c>
      <c r="N208" s="27"/>
      <c r="O208" s="27"/>
      <c r="P208" s="27"/>
      <c r="Q208" s="27"/>
      <c r="R208" s="27"/>
      <c r="S208" s="27"/>
      <c r="T208" s="27"/>
      <c r="U208" s="27"/>
      <c r="V208" s="27"/>
      <c r="W208" s="27"/>
    </row>
    <row r="209" spans="2:23" hidden="1" x14ac:dyDescent="0.25">
      <c r="B209" s="54" t="s">
        <v>31</v>
      </c>
      <c r="C209" s="54" t="s">
        <v>9</v>
      </c>
      <c r="D209" s="55">
        <v>2004</v>
      </c>
      <c r="E209" s="55" t="s">
        <v>141</v>
      </c>
      <c r="F209" s="56" t="s">
        <v>129</v>
      </c>
      <c r="G209" s="55"/>
      <c r="H209" s="58">
        <v>11.032967046190073</v>
      </c>
      <c r="I209" s="58">
        <v>24.91</v>
      </c>
      <c r="J209" s="58">
        <v>22.55</v>
      </c>
      <c r="K209" s="59">
        <v>0.10465631929046561</v>
      </c>
      <c r="L209" s="59" t="s">
        <v>135</v>
      </c>
      <c r="M209" s="52">
        <v>0.90525893215576081</v>
      </c>
      <c r="N209" s="27"/>
      <c r="O209" s="27"/>
      <c r="P209" s="27"/>
      <c r="Q209" s="27"/>
      <c r="R209" s="27"/>
      <c r="S209" s="27"/>
      <c r="T209" s="27"/>
      <c r="U209" s="27"/>
      <c r="V209" s="27"/>
      <c r="W209" s="27"/>
    </row>
    <row r="210" spans="2:23" hidden="1" x14ac:dyDescent="0.25">
      <c r="B210" s="54" t="s">
        <v>4</v>
      </c>
      <c r="C210" s="54" t="s">
        <v>9</v>
      </c>
      <c r="D210" s="55">
        <v>2003</v>
      </c>
      <c r="E210" s="55" t="s">
        <v>137</v>
      </c>
      <c r="F210" s="56" t="s">
        <v>144</v>
      </c>
      <c r="G210" s="55"/>
      <c r="H210" s="58">
        <v>9</v>
      </c>
      <c r="I210" s="58">
        <v>35.607777777777784</v>
      </c>
      <c r="J210" s="58">
        <v>41.852188888888897</v>
      </c>
      <c r="K210" s="59">
        <v>-0.14920154182829148</v>
      </c>
      <c r="L210" s="59" t="s">
        <v>194</v>
      </c>
      <c r="M210" s="52">
        <v>1.17536649296346</v>
      </c>
      <c r="N210" s="27"/>
      <c r="O210" s="27"/>
      <c r="P210" s="27"/>
      <c r="Q210" s="27"/>
      <c r="R210" s="27"/>
      <c r="S210" s="27"/>
      <c r="T210" s="27"/>
      <c r="U210" s="27"/>
      <c r="V210" s="27"/>
      <c r="W210" s="27"/>
    </row>
    <row r="211" spans="2:23" hidden="1" x14ac:dyDescent="0.25">
      <c r="B211" s="54" t="s">
        <v>4</v>
      </c>
      <c r="C211" s="54" t="s">
        <v>9</v>
      </c>
      <c r="D211" s="55">
        <v>2003</v>
      </c>
      <c r="E211" s="55" t="s">
        <v>140</v>
      </c>
      <c r="F211" s="56" t="s">
        <v>144</v>
      </c>
      <c r="G211" s="55"/>
      <c r="H211" s="58">
        <v>12</v>
      </c>
      <c r="I211" s="58">
        <v>37.17444444444444</v>
      </c>
      <c r="J211" s="58">
        <v>37.558566666666664</v>
      </c>
      <c r="K211" s="59">
        <v>-1.0227286510460312E-2</v>
      </c>
      <c r="L211" s="59" t="s">
        <v>195</v>
      </c>
      <c r="M211" s="52">
        <v>1.0103329647009596</v>
      </c>
      <c r="N211" s="27"/>
      <c r="O211" s="27"/>
      <c r="P211" s="27"/>
      <c r="Q211" s="27"/>
      <c r="R211" s="27"/>
      <c r="S211" s="27"/>
      <c r="T211" s="27"/>
      <c r="U211" s="27"/>
      <c r="V211" s="27"/>
      <c r="W211" s="27"/>
    </row>
    <row r="212" spans="2:23" hidden="1" x14ac:dyDescent="0.25">
      <c r="B212" s="54" t="s">
        <v>4</v>
      </c>
      <c r="C212" s="54" t="s">
        <v>9</v>
      </c>
      <c r="D212" s="55">
        <v>2004</v>
      </c>
      <c r="E212" s="55" t="s">
        <v>140</v>
      </c>
      <c r="F212" s="56" t="s">
        <v>144</v>
      </c>
      <c r="G212" s="61"/>
      <c r="H212" s="58">
        <v>12</v>
      </c>
      <c r="I212" s="58">
        <v>29.745277777777776</v>
      </c>
      <c r="J212" s="58">
        <v>33.573150000000005</v>
      </c>
      <c r="K212" s="59">
        <v>-0.1140158794221641</v>
      </c>
      <c r="L212" s="59" t="s">
        <v>194</v>
      </c>
      <c r="M212" s="52">
        <v>1.1286884005864612</v>
      </c>
      <c r="N212" s="27"/>
      <c r="O212" s="27"/>
      <c r="P212" s="27"/>
      <c r="Q212" s="27"/>
      <c r="R212" s="27"/>
      <c r="S212" s="27"/>
      <c r="T212" s="27"/>
      <c r="U212" s="27"/>
      <c r="V212" s="27"/>
      <c r="W212" s="27"/>
    </row>
    <row r="213" spans="2:23" hidden="1" x14ac:dyDescent="0.25">
      <c r="B213" s="54" t="s">
        <v>4</v>
      </c>
      <c r="C213" s="54" t="s">
        <v>9</v>
      </c>
      <c r="D213" s="55">
        <v>2004</v>
      </c>
      <c r="E213" s="55" t="s">
        <v>137</v>
      </c>
      <c r="F213" s="56" t="s">
        <v>144</v>
      </c>
      <c r="G213" s="61"/>
      <c r="H213" s="58">
        <v>11</v>
      </c>
      <c r="I213" s="58">
        <v>29.221363636363638</v>
      </c>
      <c r="J213" s="58">
        <v>42.399036363636363</v>
      </c>
      <c r="K213" s="59">
        <v>-0.31080123176041302</v>
      </c>
      <c r="L213" s="59" t="s">
        <v>194</v>
      </c>
      <c r="M213" s="52">
        <v>1.4509602252399396</v>
      </c>
      <c r="N213" s="27"/>
      <c r="O213" s="27"/>
      <c r="P213" s="27"/>
      <c r="Q213" s="27"/>
      <c r="R213" s="27"/>
      <c r="S213" s="27"/>
      <c r="T213" s="27"/>
      <c r="U213" s="27"/>
      <c r="V213" s="27"/>
      <c r="W213" s="27"/>
    </row>
    <row r="214" spans="2:23" hidden="1" x14ac:dyDescent="0.25">
      <c r="B214" s="54" t="s">
        <v>1</v>
      </c>
      <c r="C214" s="54" t="s">
        <v>33</v>
      </c>
      <c r="D214" s="55">
        <v>2004</v>
      </c>
      <c r="E214" s="55" t="s">
        <v>141</v>
      </c>
      <c r="F214" s="56" t="s">
        <v>1</v>
      </c>
      <c r="G214" s="55"/>
      <c r="H214" s="58">
        <v>9</v>
      </c>
      <c r="I214" s="58">
        <v>19.940000000000001</v>
      </c>
      <c r="J214" s="58">
        <v>20.37222222222222</v>
      </c>
      <c r="K214" s="59">
        <v>-2.121625306790275E-2</v>
      </c>
      <c r="L214" s="59" t="s">
        <v>195</v>
      </c>
      <c r="M214" s="52">
        <v>1.0216761395297</v>
      </c>
      <c r="N214" s="27"/>
      <c r="O214" s="27"/>
      <c r="P214" s="27"/>
      <c r="Q214" s="27"/>
      <c r="R214" s="27"/>
      <c r="S214" s="27"/>
      <c r="T214" s="27"/>
      <c r="U214" s="27"/>
      <c r="V214" s="27"/>
      <c r="W214" s="27"/>
    </row>
    <row r="215" spans="2:23" hidden="1" x14ac:dyDescent="0.25">
      <c r="B215" s="54" t="s">
        <v>59</v>
      </c>
      <c r="C215" s="54" t="s">
        <v>9</v>
      </c>
      <c r="D215" s="55">
        <v>2004</v>
      </c>
      <c r="E215" s="55" t="s">
        <v>136</v>
      </c>
      <c r="F215" s="56" t="s">
        <v>103</v>
      </c>
      <c r="G215" s="55"/>
      <c r="H215" s="58">
        <v>11</v>
      </c>
      <c r="I215" s="58">
        <v>52.742424242424249</v>
      </c>
      <c r="J215" s="58">
        <v>53.581818181818178</v>
      </c>
      <c r="K215" s="59">
        <v>-1.566564868227557E-2</v>
      </c>
      <c r="L215" s="59" t="s">
        <v>194</v>
      </c>
      <c r="M215" s="52">
        <v>1.0159149669635161</v>
      </c>
      <c r="N215" s="27"/>
      <c r="O215" s="27"/>
      <c r="P215" s="27"/>
      <c r="Q215" s="27"/>
      <c r="R215" s="27"/>
      <c r="S215" s="27"/>
      <c r="T215" s="27"/>
      <c r="U215" s="27"/>
      <c r="V215" s="27"/>
      <c r="W215" s="27"/>
    </row>
    <row r="216" spans="2:23" hidden="1" x14ac:dyDescent="0.25">
      <c r="B216" s="54" t="s">
        <v>4</v>
      </c>
      <c r="C216" s="54" t="s">
        <v>33</v>
      </c>
      <c r="D216" s="55">
        <v>2004</v>
      </c>
      <c r="E216" s="55" t="s">
        <v>136</v>
      </c>
      <c r="F216" s="56" t="s">
        <v>78</v>
      </c>
      <c r="G216" s="55"/>
      <c r="H216" s="58">
        <v>10</v>
      </c>
      <c r="I216" s="58">
        <v>54.918580773335847</v>
      </c>
      <c r="J216" s="58">
        <v>54.42</v>
      </c>
      <c r="K216" s="59">
        <v>9.1617194659288047E-3</v>
      </c>
      <c r="L216" s="59" t="s">
        <v>194</v>
      </c>
      <c r="M216" s="52">
        <v>0.99092145561092293</v>
      </c>
      <c r="N216" s="27"/>
      <c r="O216" s="27"/>
      <c r="P216" s="27"/>
      <c r="Q216" s="27"/>
      <c r="R216" s="27"/>
      <c r="S216" s="27"/>
      <c r="T216" s="27"/>
      <c r="U216" s="27"/>
      <c r="V216" s="27"/>
      <c r="W216" s="27"/>
    </row>
    <row r="217" spans="2:23" hidden="1" x14ac:dyDescent="0.25">
      <c r="B217" s="54" t="s">
        <v>4</v>
      </c>
      <c r="C217" s="54" t="s">
        <v>33</v>
      </c>
      <c r="D217" s="55">
        <v>2004</v>
      </c>
      <c r="E217" s="55" t="s">
        <v>137</v>
      </c>
      <c r="F217" s="56" t="s">
        <v>78</v>
      </c>
      <c r="G217" s="55"/>
      <c r="H217" s="58">
        <v>12</v>
      </c>
      <c r="I217" s="58">
        <v>43.711048033718448</v>
      </c>
      <c r="J217" s="58">
        <v>41.25</v>
      </c>
      <c r="K217" s="59">
        <v>5.9661770514386626E-2</v>
      </c>
      <c r="L217" s="59" t="s">
        <v>194</v>
      </c>
      <c r="M217" s="52">
        <v>0.94369734553561813</v>
      </c>
      <c r="N217" s="27"/>
      <c r="O217" s="27"/>
      <c r="P217" s="27"/>
      <c r="Q217" s="27"/>
      <c r="R217" s="27"/>
      <c r="S217" s="27"/>
      <c r="T217" s="27"/>
      <c r="U217" s="27"/>
      <c r="V217" s="27"/>
      <c r="W217" s="27"/>
    </row>
    <row r="218" spans="2:23" hidden="1" x14ac:dyDescent="0.25">
      <c r="B218" s="54" t="s">
        <v>4</v>
      </c>
      <c r="C218" s="54" t="s">
        <v>33</v>
      </c>
      <c r="D218" s="55">
        <v>2004</v>
      </c>
      <c r="E218" s="55" t="s">
        <v>136</v>
      </c>
      <c r="F218" s="56" t="s">
        <v>15</v>
      </c>
      <c r="G218" s="55"/>
      <c r="H218" s="58">
        <v>12</v>
      </c>
      <c r="I218" s="58">
        <v>34.559166666666663</v>
      </c>
      <c r="J218" s="58">
        <v>39.224166666666669</v>
      </c>
      <c r="K218" s="59">
        <v>-0.11893178100235839</v>
      </c>
      <c r="L218" s="59" t="s">
        <v>194</v>
      </c>
      <c r="M218" s="52">
        <v>1.1349858937570834</v>
      </c>
      <c r="N218" s="27"/>
      <c r="O218" s="27"/>
      <c r="P218" s="27"/>
      <c r="Q218" s="27"/>
      <c r="R218" s="27"/>
      <c r="S218" s="27"/>
      <c r="T218" s="27"/>
      <c r="U218" s="27"/>
      <c r="V218" s="27"/>
      <c r="W218" s="27"/>
    </row>
    <row r="219" spans="2:23" hidden="1" x14ac:dyDescent="0.25">
      <c r="B219" s="54" t="s">
        <v>4</v>
      </c>
      <c r="C219" s="54" t="s">
        <v>9</v>
      </c>
      <c r="D219" s="55">
        <v>2004</v>
      </c>
      <c r="E219" s="55" t="s">
        <v>141</v>
      </c>
      <c r="F219" s="56" t="s">
        <v>5</v>
      </c>
      <c r="G219" s="61"/>
      <c r="H219" s="58">
        <v>10</v>
      </c>
      <c r="I219" s="58">
        <v>30.225750860206961</v>
      </c>
      <c r="J219" s="58">
        <v>29.384000000000004</v>
      </c>
      <c r="K219" s="59">
        <v>2.8646571610636992E-2</v>
      </c>
      <c r="L219" s="59" t="s">
        <v>194</v>
      </c>
      <c r="M219" s="52">
        <v>0.97215120100407015</v>
      </c>
      <c r="N219" s="27"/>
      <c r="O219" s="27"/>
      <c r="P219" s="27"/>
      <c r="Q219" s="27"/>
      <c r="R219" s="27"/>
      <c r="S219" s="27"/>
      <c r="T219" s="27"/>
      <c r="U219" s="27"/>
      <c r="V219" s="27"/>
      <c r="W219" s="27"/>
    </row>
    <row r="220" spans="2:23" hidden="1" x14ac:dyDescent="0.25">
      <c r="B220" s="54" t="s">
        <v>4</v>
      </c>
      <c r="C220" s="54" t="s">
        <v>9</v>
      </c>
      <c r="D220" s="55">
        <v>2003</v>
      </c>
      <c r="E220" s="55" t="s">
        <v>141</v>
      </c>
      <c r="F220" s="56" t="s">
        <v>5</v>
      </c>
      <c r="G220" s="55"/>
      <c r="H220" s="58">
        <v>11</v>
      </c>
      <c r="I220" s="58">
        <v>33.86878019067678</v>
      </c>
      <c r="J220" s="58">
        <v>37.095454545454551</v>
      </c>
      <c r="K220" s="59">
        <v>-8.6983011646992944E-2</v>
      </c>
      <c r="L220" s="59" t="s">
        <v>195</v>
      </c>
      <c r="M220" s="52">
        <v>1.0952698720358991</v>
      </c>
      <c r="N220" s="27"/>
      <c r="O220" s="27"/>
      <c r="P220" s="27"/>
      <c r="Q220" s="27"/>
      <c r="R220" s="27"/>
      <c r="S220" s="27"/>
      <c r="T220" s="27"/>
      <c r="U220" s="27"/>
      <c r="V220" s="27"/>
      <c r="W220" s="27"/>
    </row>
    <row r="221" spans="2:23" hidden="1" x14ac:dyDescent="0.25">
      <c r="B221" s="54" t="s">
        <v>8</v>
      </c>
      <c r="C221" s="54" t="s">
        <v>9</v>
      </c>
      <c r="D221" s="55">
        <v>2004</v>
      </c>
      <c r="E221" s="55" t="s">
        <v>137</v>
      </c>
      <c r="F221" s="56" t="s">
        <v>2</v>
      </c>
      <c r="G221" s="55"/>
      <c r="H221" s="58">
        <v>12</v>
      </c>
      <c r="I221" s="58">
        <v>24.875</v>
      </c>
      <c r="J221" s="58">
        <v>26.066666666666666</v>
      </c>
      <c r="K221" s="59">
        <v>-4.5716112531969298E-2</v>
      </c>
      <c r="L221" s="59" t="s">
        <v>194</v>
      </c>
      <c r="M221" s="52">
        <v>1.0479061976549413</v>
      </c>
      <c r="N221" s="27"/>
      <c r="O221" s="27"/>
      <c r="P221" s="27"/>
      <c r="Q221" s="27"/>
      <c r="R221" s="27"/>
      <c r="S221" s="27"/>
      <c r="T221" s="27"/>
      <c r="U221" s="27"/>
      <c r="V221" s="27"/>
      <c r="W221" s="27"/>
    </row>
    <row r="222" spans="2:23" hidden="1" x14ac:dyDescent="0.25">
      <c r="B222" s="54" t="s">
        <v>10</v>
      </c>
      <c r="C222" s="54" t="s">
        <v>9</v>
      </c>
      <c r="D222" s="55">
        <v>2004</v>
      </c>
      <c r="E222" s="55" t="s">
        <v>136</v>
      </c>
      <c r="F222" s="56" t="s">
        <v>60</v>
      </c>
      <c r="G222" s="55"/>
      <c r="H222" s="58">
        <v>11</v>
      </c>
      <c r="I222" s="58">
        <v>35.824242424242421</v>
      </c>
      <c r="J222" s="58">
        <v>41.362727272727277</v>
      </c>
      <c r="K222" s="59">
        <v>-0.13390037876290339</v>
      </c>
      <c r="L222" s="59" t="s">
        <v>195</v>
      </c>
      <c r="M222" s="52">
        <v>1.1546015902554561</v>
      </c>
      <c r="N222" s="27"/>
      <c r="O222" s="27"/>
      <c r="P222" s="27"/>
      <c r="Q222" s="27"/>
      <c r="R222" s="27"/>
      <c r="S222" s="27"/>
      <c r="T222" s="27"/>
      <c r="U222" s="27"/>
      <c r="V222" s="27"/>
      <c r="W222" s="27"/>
    </row>
    <row r="223" spans="2:23" hidden="1" x14ac:dyDescent="0.25">
      <c r="B223" s="54" t="s">
        <v>273</v>
      </c>
      <c r="C223" s="54" t="s">
        <v>50</v>
      </c>
      <c r="D223" s="55">
        <v>2004</v>
      </c>
      <c r="E223" s="55" t="s">
        <v>136</v>
      </c>
      <c r="F223" s="56" t="s">
        <v>83</v>
      </c>
      <c r="G223" s="55"/>
      <c r="H223" s="58">
        <v>11</v>
      </c>
      <c r="I223" s="58">
        <v>31.722727272727276</v>
      </c>
      <c r="J223" s="58">
        <v>32.643636363636368</v>
      </c>
      <c r="K223" s="59">
        <v>-2.8210983624819004E-2</v>
      </c>
      <c r="L223" s="59" t="s">
        <v>195</v>
      </c>
      <c r="M223" s="52">
        <v>1.0290299469838087</v>
      </c>
      <c r="N223" s="27"/>
      <c r="O223" s="27"/>
      <c r="P223" s="27"/>
      <c r="Q223" s="27"/>
      <c r="R223" s="27"/>
      <c r="S223" s="27"/>
      <c r="T223" s="27"/>
      <c r="U223" s="27"/>
      <c r="V223" s="27"/>
      <c r="W223" s="27"/>
    </row>
    <row r="224" spans="2:23" hidden="1" x14ac:dyDescent="0.25">
      <c r="B224" s="54" t="s">
        <v>4</v>
      </c>
      <c r="C224" s="54" t="s">
        <v>33</v>
      </c>
      <c r="D224" s="55">
        <v>2004</v>
      </c>
      <c r="E224" s="55" t="s">
        <v>137</v>
      </c>
      <c r="F224" s="56" t="s">
        <v>37</v>
      </c>
      <c r="G224" s="55"/>
      <c r="H224" s="58">
        <v>11</v>
      </c>
      <c r="I224" s="58">
        <v>29.3</v>
      </c>
      <c r="J224" s="58">
        <v>25.981818181818177</v>
      </c>
      <c r="K224" s="59">
        <v>0.12771168649405201</v>
      </c>
      <c r="L224" s="59" t="s">
        <v>194</v>
      </c>
      <c r="M224" s="52">
        <v>0.88675147378219032</v>
      </c>
      <c r="N224" s="27"/>
      <c r="O224" s="27"/>
      <c r="P224" s="27"/>
      <c r="Q224" s="27"/>
      <c r="R224" s="27"/>
      <c r="S224" s="27"/>
      <c r="T224" s="27"/>
      <c r="U224" s="27"/>
      <c r="V224" s="27"/>
      <c r="W224" s="27"/>
    </row>
    <row r="225" spans="2:23" hidden="1" x14ac:dyDescent="0.25">
      <c r="B225" s="54" t="s">
        <v>59</v>
      </c>
      <c r="C225" s="54" t="s">
        <v>9</v>
      </c>
      <c r="D225" s="55">
        <v>2004</v>
      </c>
      <c r="E225" s="55" t="s">
        <v>143</v>
      </c>
      <c r="F225" s="56" t="s">
        <v>103</v>
      </c>
      <c r="G225" s="55"/>
      <c r="H225" s="58">
        <v>11</v>
      </c>
      <c r="I225" s="58">
        <v>35.396969696969691</v>
      </c>
      <c r="J225" s="58">
        <v>31.24545454545455</v>
      </c>
      <c r="K225" s="59">
        <v>0.13286781107555004</v>
      </c>
      <c r="L225" s="59" t="s">
        <v>194</v>
      </c>
      <c r="M225" s="52">
        <v>0.88271552093142736</v>
      </c>
      <c r="N225" s="27"/>
      <c r="O225" s="27"/>
      <c r="P225" s="27"/>
      <c r="Q225" s="27"/>
      <c r="R225" s="27"/>
      <c r="S225" s="27"/>
      <c r="T225" s="27"/>
      <c r="U225" s="27"/>
      <c r="V225" s="27"/>
      <c r="W225" s="27"/>
    </row>
    <row r="226" spans="2:23" hidden="1" x14ac:dyDescent="0.25">
      <c r="B226" s="54" t="s">
        <v>59</v>
      </c>
      <c r="C226" s="54" t="s">
        <v>9</v>
      </c>
      <c r="D226" s="55">
        <v>2004</v>
      </c>
      <c r="E226" s="55" t="s">
        <v>136</v>
      </c>
      <c r="F226" s="56" t="s">
        <v>64</v>
      </c>
      <c r="G226" s="55"/>
      <c r="H226" s="58">
        <v>11</v>
      </c>
      <c r="I226" s="58">
        <v>40.890909090909091</v>
      </c>
      <c r="J226" s="58">
        <v>38.4</v>
      </c>
      <c r="K226" s="59">
        <v>6.4867424242424074E-2</v>
      </c>
      <c r="L226" s="59" t="s">
        <v>171</v>
      </c>
      <c r="M226" s="52">
        <v>0.9390840373499334</v>
      </c>
      <c r="N226" s="27"/>
      <c r="O226" s="27"/>
      <c r="P226" s="27"/>
      <c r="Q226" s="27"/>
      <c r="R226" s="27"/>
      <c r="S226" s="27"/>
      <c r="T226" s="27"/>
      <c r="U226" s="27"/>
      <c r="V226" s="27"/>
      <c r="W226" s="27"/>
    </row>
    <row r="227" spans="2:23" hidden="1" x14ac:dyDescent="0.25">
      <c r="B227" s="54" t="s">
        <v>4</v>
      </c>
      <c r="C227" s="54" t="s">
        <v>33</v>
      </c>
      <c r="D227" s="55">
        <v>2004</v>
      </c>
      <c r="E227" s="55" t="s">
        <v>136</v>
      </c>
      <c r="F227" s="56" t="s">
        <v>145</v>
      </c>
      <c r="G227" s="55"/>
      <c r="H227" s="58">
        <v>12</v>
      </c>
      <c r="I227" s="58">
        <v>32.629444444444445</v>
      </c>
      <c r="J227" s="58">
        <v>38.359166666666667</v>
      </c>
      <c r="K227" s="59">
        <v>-0.14937035186432329</v>
      </c>
      <c r="L227" s="59" t="s">
        <v>194</v>
      </c>
      <c r="M227" s="52">
        <v>1.1755997480121907</v>
      </c>
      <c r="N227" s="27"/>
      <c r="O227" s="27"/>
      <c r="P227" s="27"/>
      <c r="Q227" s="27"/>
      <c r="R227" s="27"/>
      <c r="S227" s="27"/>
      <c r="T227" s="27"/>
      <c r="U227" s="27"/>
      <c r="V227" s="27"/>
      <c r="W227" s="27"/>
    </row>
    <row r="228" spans="2:23" hidden="1" x14ac:dyDescent="0.25">
      <c r="B228" s="54" t="s">
        <v>8</v>
      </c>
      <c r="C228" s="54" t="s">
        <v>9</v>
      </c>
      <c r="D228" s="55">
        <v>2004</v>
      </c>
      <c r="E228" s="55" t="s">
        <v>137</v>
      </c>
      <c r="F228" s="56" t="s">
        <v>2</v>
      </c>
      <c r="G228" s="55"/>
      <c r="H228" s="58">
        <v>9</v>
      </c>
      <c r="I228" s="58">
        <v>35.111111111111114</v>
      </c>
      <c r="J228" s="58">
        <v>32.722222222222214</v>
      </c>
      <c r="K228" s="59">
        <v>7.3005093378608166E-2</v>
      </c>
      <c r="L228" s="59" t="s">
        <v>171</v>
      </c>
      <c r="M228" s="52">
        <v>0.93196202531645533</v>
      </c>
      <c r="N228" s="27"/>
      <c r="O228" s="27"/>
      <c r="P228" s="27"/>
      <c r="Q228" s="27"/>
      <c r="R228" s="27"/>
      <c r="S228" s="27"/>
      <c r="T228" s="27"/>
      <c r="U228" s="27"/>
      <c r="V228" s="27"/>
      <c r="W228" s="27"/>
    </row>
    <row r="229" spans="2:23" hidden="1" x14ac:dyDescent="0.25">
      <c r="B229" s="54" t="s">
        <v>8</v>
      </c>
      <c r="C229" s="54" t="s">
        <v>9</v>
      </c>
      <c r="D229" s="55">
        <v>2004</v>
      </c>
      <c r="E229" s="55" t="s">
        <v>142</v>
      </c>
      <c r="F229" s="56" t="s">
        <v>2</v>
      </c>
      <c r="G229" s="55"/>
      <c r="H229" s="58">
        <v>10</v>
      </c>
      <c r="I229" s="58">
        <v>48</v>
      </c>
      <c r="J229" s="58">
        <v>49.13</v>
      </c>
      <c r="K229" s="59">
        <v>-2.3000203541624312E-2</v>
      </c>
      <c r="L229" s="59" t="s">
        <v>171</v>
      </c>
      <c r="M229" s="52">
        <v>1.0235416666666668</v>
      </c>
      <c r="N229" s="27"/>
      <c r="O229" s="27"/>
      <c r="P229" s="27"/>
      <c r="Q229" s="27"/>
      <c r="R229" s="27"/>
      <c r="S229" s="27"/>
      <c r="T229" s="27"/>
      <c r="U229" s="27"/>
      <c r="V229" s="27"/>
      <c r="W229" s="27"/>
    </row>
    <row r="230" spans="2:23" hidden="1" x14ac:dyDescent="0.25">
      <c r="B230" s="54" t="s">
        <v>8</v>
      </c>
      <c r="C230" s="54" t="s">
        <v>9</v>
      </c>
      <c r="D230" s="55">
        <v>2004</v>
      </c>
      <c r="E230" s="55" t="s">
        <v>139</v>
      </c>
      <c r="F230" s="56" t="s">
        <v>2</v>
      </c>
      <c r="G230" s="55"/>
      <c r="H230" s="58">
        <v>10</v>
      </c>
      <c r="I230" s="58">
        <v>40.25</v>
      </c>
      <c r="J230" s="58">
        <v>45.01</v>
      </c>
      <c r="K230" s="59">
        <v>-0.10575427682737179</v>
      </c>
      <c r="L230" s="59" t="s">
        <v>194</v>
      </c>
      <c r="M230" s="52">
        <v>1.1182608695652174</v>
      </c>
      <c r="N230" s="27"/>
      <c r="O230" s="27"/>
      <c r="P230" s="27"/>
      <c r="Q230" s="27"/>
      <c r="R230" s="27"/>
      <c r="S230" s="27"/>
      <c r="T230" s="27"/>
      <c r="U230" s="27"/>
      <c r="V230" s="27"/>
      <c r="W230" s="27"/>
    </row>
    <row r="231" spans="2:23" hidden="1" x14ac:dyDescent="0.25">
      <c r="B231" s="54" t="s">
        <v>4</v>
      </c>
      <c r="C231" s="54" t="s">
        <v>9</v>
      </c>
      <c r="D231" s="55">
        <v>2003</v>
      </c>
      <c r="E231" s="55" t="s">
        <v>136</v>
      </c>
      <c r="F231" s="56" t="s">
        <v>146</v>
      </c>
      <c r="G231" s="55"/>
      <c r="H231" s="58">
        <v>9</v>
      </c>
      <c r="I231" s="58">
        <v>83.964444444444453</v>
      </c>
      <c r="J231" s="58">
        <v>93.222222222222229</v>
      </c>
      <c r="K231" s="59">
        <v>-9.9308700834326552E-2</v>
      </c>
      <c r="L231" s="59" t="s">
        <v>171</v>
      </c>
      <c r="M231" s="52">
        <v>1.1102583103959347</v>
      </c>
      <c r="N231" s="27"/>
      <c r="O231" s="27"/>
      <c r="P231" s="27"/>
      <c r="Q231" s="27"/>
      <c r="R231" s="27"/>
      <c r="S231" s="27"/>
      <c r="T231" s="27"/>
      <c r="U231" s="27"/>
      <c r="V231" s="27"/>
      <c r="W231" s="27"/>
    </row>
    <row r="232" spans="2:23" hidden="1" x14ac:dyDescent="0.25">
      <c r="B232" s="54" t="s">
        <v>4</v>
      </c>
      <c r="C232" s="54" t="s">
        <v>9</v>
      </c>
      <c r="D232" s="55">
        <v>2001</v>
      </c>
      <c r="E232" s="55" t="s">
        <v>136</v>
      </c>
      <c r="F232" s="56" t="s">
        <v>146</v>
      </c>
      <c r="G232" s="57"/>
      <c r="H232" s="58">
        <v>11</v>
      </c>
      <c r="I232" s="58">
        <v>44.769090909090913</v>
      </c>
      <c r="J232" s="58">
        <v>69.572727272727263</v>
      </c>
      <c r="K232" s="59">
        <v>-0.35651378544361673</v>
      </c>
      <c r="L232" s="59" t="s">
        <v>171</v>
      </c>
      <c r="M232" s="52">
        <v>1.5540348454696824</v>
      </c>
      <c r="N232" s="27"/>
      <c r="O232" s="27"/>
      <c r="P232" s="27"/>
      <c r="Q232" s="27"/>
      <c r="R232" s="27"/>
      <c r="S232" s="27"/>
      <c r="T232" s="27"/>
      <c r="U232" s="27"/>
      <c r="V232" s="27"/>
      <c r="W232" s="27"/>
    </row>
    <row r="233" spans="2:23" hidden="1" x14ac:dyDescent="0.25">
      <c r="B233" s="54" t="s">
        <v>10</v>
      </c>
      <c r="C233" s="54" t="s">
        <v>9</v>
      </c>
      <c r="D233" s="55">
        <v>2004</v>
      </c>
      <c r="E233" s="55" t="s">
        <v>140</v>
      </c>
      <c r="F233" s="56" t="s">
        <v>60</v>
      </c>
      <c r="G233" s="55"/>
      <c r="H233" s="58">
        <v>10</v>
      </c>
      <c r="I233" s="58">
        <v>35.543333333333337</v>
      </c>
      <c r="J233" s="58">
        <v>36.353999999999999</v>
      </c>
      <c r="K233" s="59">
        <v>-2.2299242632630872E-2</v>
      </c>
      <c r="L233" s="59" t="s">
        <v>194</v>
      </c>
      <c r="M233" s="52">
        <v>1.0228078401950669</v>
      </c>
      <c r="N233" s="27"/>
      <c r="O233" s="27"/>
      <c r="P233" s="27"/>
      <c r="Q233" s="27"/>
      <c r="R233" s="27"/>
      <c r="S233" s="27"/>
      <c r="T233" s="27"/>
      <c r="U233" s="27"/>
      <c r="V233" s="27"/>
      <c r="W233" s="27"/>
    </row>
    <row r="234" spans="2:23" hidden="1" x14ac:dyDescent="0.25">
      <c r="B234" s="54" t="s">
        <v>4</v>
      </c>
      <c r="C234" s="54" t="s">
        <v>33</v>
      </c>
      <c r="D234" s="55">
        <v>2004</v>
      </c>
      <c r="E234" s="55" t="s">
        <v>136</v>
      </c>
      <c r="F234" s="56" t="s">
        <v>37</v>
      </c>
      <c r="G234" s="55"/>
      <c r="H234" s="58">
        <v>12</v>
      </c>
      <c r="I234" s="58">
        <v>46.036388888888887</v>
      </c>
      <c r="J234" s="58">
        <v>47.225000000000001</v>
      </c>
      <c r="K234" s="59">
        <v>-2.5169107699547017E-2</v>
      </c>
      <c r="L234" s="59" t="s">
        <v>194</v>
      </c>
      <c r="M234" s="52">
        <v>1.0258189475716673</v>
      </c>
      <c r="N234" s="27"/>
      <c r="O234" s="27"/>
      <c r="P234" s="27"/>
      <c r="Q234" s="27"/>
      <c r="R234" s="27"/>
      <c r="S234" s="27"/>
      <c r="T234" s="27"/>
      <c r="U234" s="27"/>
      <c r="V234" s="27"/>
      <c r="W234" s="27"/>
    </row>
    <row r="235" spans="2:23" hidden="1" x14ac:dyDescent="0.25">
      <c r="B235" s="54" t="s">
        <v>268</v>
      </c>
      <c r="C235" s="54" t="s">
        <v>39</v>
      </c>
      <c r="D235" s="55">
        <v>2004</v>
      </c>
      <c r="E235" s="55" t="s">
        <v>136</v>
      </c>
      <c r="F235" s="56" t="s">
        <v>147</v>
      </c>
      <c r="G235" s="55"/>
      <c r="H235" s="58">
        <v>12</v>
      </c>
      <c r="I235" s="58">
        <v>22.944444444444443</v>
      </c>
      <c r="J235" s="58">
        <v>20.375</v>
      </c>
      <c r="K235" s="59">
        <v>0.12610770279481928</v>
      </c>
      <c r="L235" s="59" t="s">
        <v>195</v>
      </c>
      <c r="M235" s="52">
        <v>0.88801452784503643</v>
      </c>
      <c r="N235" s="27"/>
      <c r="O235" s="27"/>
      <c r="P235" s="27"/>
      <c r="Q235" s="27"/>
      <c r="R235" s="27"/>
      <c r="S235" s="27"/>
      <c r="T235" s="27"/>
      <c r="U235" s="27"/>
      <c r="V235" s="27"/>
      <c r="W235" s="27"/>
    </row>
    <row r="236" spans="2:23" hidden="1" x14ac:dyDescent="0.25">
      <c r="B236" s="54" t="s">
        <v>268</v>
      </c>
      <c r="C236" s="54" t="s">
        <v>39</v>
      </c>
      <c r="D236" s="55">
        <v>2004</v>
      </c>
      <c r="E236" s="55" t="s">
        <v>137</v>
      </c>
      <c r="F236" s="56" t="s">
        <v>148</v>
      </c>
      <c r="G236" s="55"/>
      <c r="H236" s="58">
        <v>9</v>
      </c>
      <c r="I236" s="58">
        <v>28.740740740740744</v>
      </c>
      <c r="J236" s="58">
        <v>25.788888888888888</v>
      </c>
      <c r="K236" s="59">
        <v>0.11446215711618572</v>
      </c>
      <c r="L236" s="59" t="s">
        <v>194</v>
      </c>
      <c r="M236" s="52">
        <v>0.8972938144329895</v>
      </c>
      <c r="N236" s="27"/>
      <c r="O236" s="27"/>
      <c r="P236" s="27"/>
      <c r="Q236" s="27"/>
      <c r="R236" s="27"/>
      <c r="S236" s="27"/>
      <c r="T236" s="27"/>
      <c r="U236" s="27"/>
      <c r="V236" s="27"/>
      <c r="W236" s="27"/>
    </row>
    <row r="237" spans="2:23" hidden="1" x14ac:dyDescent="0.25">
      <c r="B237" s="54" t="s">
        <v>4</v>
      </c>
      <c r="C237" s="54" t="s">
        <v>33</v>
      </c>
      <c r="D237" s="55">
        <v>2004</v>
      </c>
      <c r="E237" s="55" t="s">
        <v>136</v>
      </c>
      <c r="F237" s="56" t="s">
        <v>55</v>
      </c>
      <c r="G237" s="55"/>
      <c r="H237" s="58">
        <v>12</v>
      </c>
      <c r="I237" s="58">
        <v>36.427500000000002</v>
      </c>
      <c r="J237" s="58">
        <v>27.184166666666659</v>
      </c>
      <c r="K237" s="59">
        <v>0.34002636338554965</v>
      </c>
      <c r="L237" s="59" t="s">
        <v>194</v>
      </c>
      <c r="M237" s="52">
        <v>0.74625397479010791</v>
      </c>
      <c r="N237" s="27"/>
      <c r="O237" s="27"/>
      <c r="P237" s="27"/>
      <c r="Q237" s="27"/>
      <c r="R237" s="27"/>
      <c r="S237" s="27"/>
      <c r="T237" s="27"/>
      <c r="U237" s="27"/>
      <c r="V237" s="27"/>
      <c r="W237" s="27"/>
    </row>
    <row r="238" spans="2:23" hidden="1" x14ac:dyDescent="0.25">
      <c r="B238" s="54" t="s">
        <v>4</v>
      </c>
      <c r="C238" s="54" t="s">
        <v>33</v>
      </c>
      <c r="D238" s="55">
        <v>2004</v>
      </c>
      <c r="E238" s="55" t="s">
        <v>136</v>
      </c>
      <c r="F238" s="56" t="s">
        <v>75</v>
      </c>
      <c r="G238" s="55"/>
      <c r="H238" s="58">
        <v>11</v>
      </c>
      <c r="I238" s="58">
        <v>38.537878787878789</v>
      </c>
      <c r="J238" s="58">
        <v>30.260454545454547</v>
      </c>
      <c r="K238" s="59">
        <v>0.2735393227484616</v>
      </c>
      <c r="L238" s="59" t="s">
        <v>195</v>
      </c>
      <c r="M238" s="52">
        <v>0.7852132887753096</v>
      </c>
      <c r="N238" s="27"/>
      <c r="O238" s="27"/>
      <c r="P238" s="27"/>
      <c r="Q238" s="27"/>
      <c r="R238" s="27"/>
      <c r="S238" s="27"/>
      <c r="T238" s="27"/>
      <c r="U238" s="27"/>
      <c r="V238" s="27"/>
      <c r="W238" s="27"/>
    </row>
    <row r="239" spans="2:23" hidden="1" x14ac:dyDescent="0.25">
      <c r="B239" s="54" t="s">
        <v>4</v>
      </c>
      <c r="C239" s="54" t="s">
        <v>50</v>
      </c>
      <c r="D239" s="55">
        <v>2004</v>
      </c>
      <c r="E239" s="55" t="s">
        <v>136</v>
      </c>
      <c r="F239" s="56" t="s">
        <v>100</v>
      </c>
      <c r="G239" s="55"/>
      <c r="H239" s="58">
        <v>11</v>
      </c>
      <c r="I239" s="58">
        <v>47.199090909090913</v>
      </c>
      <c r="J239" s="58">
        <v>53.471818181818186</v>
      </c>
      <c r="K239" s="59">
        <v>-0.11730903279552526</v>
      </c>
      <c r="L239" s="59" t="s">
        <v>194</v>
      </c>
      <c r="M239" s="52">
        <v>1.1328993239469174</v>
      </c>
      <c r="N239" s="27"/>
      <c r="O239" s="27"/>
      <c r="P239" s="27"/>
      <c r="Q239" s="27"/>
      <c r="R239" s="27"/>
      <c r="S239" s="27"/>
      <c r="T239" s="27"/>
      <c r="U239" s="27"/>
      <c r="V239" s="27"/>
      <c r="W239" s="27"/>
    </row>
    <row r="240" spans="2:23" hidden="1" x14ac:dyDescent="0.25">
      <c r="B240" s="54" t="s">
        <v>8</v>
      </c>
      <c r="C240" s="54" t="s">
        <v>9</v>
      </c>
      <c r="D240" s="55">
        <v>2004</v>
      </c>
      <c r="E240" s="55" t="s">
        <v>140</v>
      </c>
      <c r="F240" s="56" t="s">
        <v>2</v>
      </c>
      <c r="G240" s="55"/>
      <c r="H240" s="58">
        <v>11</v>
      </c>
      <c r="I240" s="58">
        <v>40.878787878787882</v>
      </c>
      <c r="J240" s="58">
        <v>33.636363636363633</v>
      </c>
      <c r="K240" s="59">
        <v>0.21531531531531553</v>
      </c>
      <c r="L240" s="59" t="s">
        <v>195</v>
      </c>
      <c r="M240" s="52">
        <v>0.82283172720533715</v>
      </c>
      <c r="N240" s="27"/>
      <c r="O240" s="27"/>
      <c r="P240" s="27"/>
      <c r="Q240" s="27"/>
      <c r="R240" s="27"/>
      <c r="S240" s="27"/>
      <c r="T240" s="27"/>
      <c r="U240" s="27"/>
      <c r="V240" s="27"/>
      <c r="W240" s="27"/>
    </row>
    <row r="241" spans="2:23" hidden="1" x14ac:dyDescent="0.25">
      <c r="B241" s="54" t="s">
        <v>268</v>
      </c>
      <c r="C241" s="54" t="s">
        <v>39</v>
      </c>
      <c r="D241" s="55">
        <v>2004</v>
      </c>
      <c r="E241" s="55" t="s">
        <v>135</v>
      </c>
      <c r="F241" s="56" t="s">
        <v>149</v>
      </c>
      <c r="G241" s="55"/>
      <c r="H241" s="58">
        <v>10</v>
      </c>
      <c r="I241" s="58">
        <v>47.366666666666667</v>
      </c>
      <c r="J241" s="58">
        <v>37.299999999999997</v>
      </c>
      <c r="K241" s="59">
        <v>0.26988382484361045</v>
      </c>
      <c r="L241" s="59" t="s">
        <v>195</v>
      </c>
      <c r="M241" s="52">
        <v>0.78747361013370853</v>
      </c>
      <c r="N241" s="27"/>
      <c r="O241" s="27"/>
      <c r="P241" s="27"/>
      <c r="Q241" s="27"/>
      <c r="R241" s="27"/>
      <c r="S241" s="27"/>
      <c r="T241" s="27"/>
      <c r="U241" s="27"/>
      <c r="V241" s="27"/>
      <c r="W241" s="27"/>
    </row>
    <row r="242" spans="2:23" hidden="1" x14ac:dyDescent="0.25">
      <c r="B242" s="54" t="s">
        <v>4</v>
      </c>
      <c r="C242" s="54" t="s">
        <v>9</v>
      </c>
      <c r="D242" s="55">
        <v>2003</v>
      </c>
      <c r="E242" s="55" t="s">
        <v>137</v>
      </c>
      <c r="F242" s="56" t="s">
        <v>79</v>
      </c>
      <c r="G242" s="55"/>
      <c r="H242" s="58">
        <v>11</v>
      </c>
      <c r="I242" s="58">
        <v>36.295061814786393</v>
      </c>
      <c r="J242" s="58">
        <v>52.218181818181819</v>
      </c>
      <c r="K242" s="59">
        <v>-0.30493440117922993</v>
      </c>
      <c r="L242" s="59" t="s">
        <v>195</v>
      </c>
      <c r="M242" s="52">
        <v>1.4387131253461163</v>
      </c>
      <c r="N242" s="27"/>
      <c r="O242" s="27"/>
      <c r="P242" s="27"/>
      <c r="Q242" s="27"/>
      <c r="R242" s="27"/>
      <c r="S242" s="27"/>
      <c r="T242" s="27"/>
      <c r="U242" s="27"/>
      <c r="V242" s="27"/>
      <c r="W242" s="27"/>
    </row>
    <row r="243" spans="2:23" hidden="1" x14ac:dyDescent="0.25">
      <c r="B243" s="54" t="s">
        <v>4</v>
      </c>
      <c r="C243" s="54" t="s">
        <v>9</v>
      </c>
      <c r="D243" s="55">
        <v>2003</v>
      </c>
      <c r="E243" s="55" t="s">
        <v>136</v>
      </c>
      <c r="F243" s="56" t="s">
        <v>79</v>
      </c>
      <c r="G243" s="55"/>
      <c r="H243" s="58">
        <v>9</v>
      </c>
      <c r="I243" s="58">
        <v>64.348586525642247</v>
      </c>
      <c r="J243" s="58">
        <v>84.922222222222217</v>
      </c>
      <c r="K243" s="59">
        <v>-0.24226445279238484</v>
      </c>
      <c r="L243" s="59" t="s">
        <v>195</v>
      </c>
      <c r="M243" s="52">
        <v>1.3197216412575214</v>
      </c>
      <c r="N243" s="27"/>
      <c r="O243" s="27"/>
      <c r="P243" s="27"/>
      <c r="Q243" s="27"/>
      <c r="R243" s="27"/>
      <c r="S243" s="27"/>
      <c r="T243" s="27"/>
      <c r="U243" s="27"/>
      <c r="V243" s="27"/>
      <c r="W243" s="27"/>
    </row>
    <row r="244" spans="2:23" hidden="1" x14ac:dyDescent="0.25">
      <c r="B244" s="54" t="s">
        <v>4</v>
      </c>
      <c r="C244" s="54" t="s">
        <v>9</v>
      </c>
      <c r="D244" s="55">
        <v>2004</v>
      </c>
      <c r="E244" s="55" t="s">
        <v>140</v>
      </c>
      <c r="F244" s="56" t="s">
        <v>56</v>
      </c>
      <c r="G244" s="61"/>
      <c r="H244" s="58">
        <v>12</v>
      </c>
      <c r="I244" s="58">
        <v>33.93333333333333</v>
      </c>
      <c r="J244" s="58">
        <v>34.416666666666664</v>
      </c>
      <c r="K244" s="59">
        <v>-1.4043583535108987E-2</v>
      </c>
      <c r="L244" s="59" t="s">
        <v>194</v>
      </c>
      <c r="M244" s="52">
        <v>1.0142436149312377</v>
      </c>
      <c r="N244" s="27"/>
      <c r="O244" s="27"/>
      <c r="P244" s="27"/>
      <c r="Q244" s="27"/>
      <c r="R244" s="27"/>
      <c r="S244" s="27"/>
      <c r="T244" s="27"/>
      <c r="U244" s="27"/>
      <c r="V244" s="27"/>
      <c r="W244" s="27"/>
    </row>
    <row r="245" spans="2:23" hidden="1" x14ac:dyDescent="0.25">
      <c r="B245" s="54" t="s">
        <v>4</v>
      </c>
      <c r="C245" s="54" t="s">
        <v>9</v>
      </c>
      <c r="D245" s="55">
        <v>2004</v>
      </c>
      <c r="E245" s="55" t="s">
        <v>138</v>
      </c>
      <c r="F245" s="56" t="s">
        <v>56</v>
      </c>
      <c r="G245" s="61"/>
      <c r="H245" s="58">
        <v>12</v>
      </c>
      <c r="I245" s="58">
        <v>28.248611111111114</v>
      </c>
      <c r="J245" s="58">
        <v>30.916666666666668</v>
      </c>
      <c r="K245" s="59">
        <v>-8.6298292902066448E-2</v>
      </c>
      <c r="L245" s="59" t="s">
        <v>194</v>
      </c>
      <c r="M245" s="52">
        <v>1.0944490879590933</v>
      </c>
      <c r="N245" s="27"/>
      <c r="O245" s="27"/>
      <c r="P245" s="27"/>
      <c r="Q245" s="27"/>
      <c r="R245" s="27"/>
      <c r="S245" s="27"/>
      <c r="T245" s="27"/>
      <c r="U245" s="27"/>
      <c r="V245" s="27"/>
      <c r="W245" s="27"/>
    </row>
    <row r="246" spans="2:23" hidden="1" x14ac:dyDescent="0.25">
      <c r="B246" s="54" t="s">
        <v>106</v>
      </c>
      <c r="C246" s="54" t="s">
        <v>9</v>
      </c>
      <c r="D246" s="55">
        <v>2004</v>
      </c>
      <c r="E246" s="55" t="s">
        <v>136</v>
      </c>
      <c r="F246" s="56" t="s">
        <v>21</v>
      </c>
      <c r="G246" s="55"/>
      <c r="H246" s="58">
        <v>12</v>
      </c>
      <c r="I246" s="58">
        <v>32.861111111111114</v>
      </c>
      <c r="J246" s="58">
        <v>38.666666666666664</v>
      </c>
      <c r="K246" s="59">
        <v>-0.15014367816091942</v>
      </c>
      <c r="L246" s="59" t="s">
        <v>194</v>
      </c>
      <c r="M246" s="52">
        <v>1.176669484361792</v>
      </c>
      <c r="N246" s="27"/>
      <c r="O246" s="27"/>
      <c r="P246" s="27"/>
      <c r="Q246" s="27"/>
      <c r="R246" s="27"/>
      <c r="S246" s="27"/>
      <c r="T246" s="27"/>
      <c r="U246" s="27"/>
      <c r="V246" s="27"/>
      <c r="W246" s="27"/>
    </row>
    <row r="247" spans="2:23" hidden="1" x14ac:dyDescent="0.25">
      <c r="B247" s="54" t="s">
        <v>4</v>
      </c>
      <c r="C247" s="54" t="s">
        <v>9</v>
      </c>
      <c r="D247" s="55">
        <v>2004</v>
      </c>
      <c r="E247" s="55" t="s">
        <v>138</v>
      </c>
      <c r="F247" s="56" t="s">
        <v>150</v>
      </c>
      <c r="G247" s="61"/>
      <c r="H247" s="58">
        <v>11</v>
      </c>
      <c r="I247" s="58">
        <v>29.298484848484851</v>
      </c>
      <c r="J247" s="58">
        <v>38.327272727272728</v>
      </c>
      <c r="K247" s="59">
        <v>-0.23557084123972166</v>
      </c>
      <c r="L247" s="59" t="s">
        <v>194</v>
      </c>
      <c r="M247" s="52">
        <v>1.3081656927134508</v>
      </c>
      <c r="N247" s="27"/>
      <c r="O247" s="27"/>
      <c r="P247" s="27"/>
      <c r="Q247" s="27"/>
      <c r="R247" s="27"/>
      <c r="S247" s="27"/>
      <c r="T247" s="27"/>
      <c r="U247" s="27"/>
      <c r="V247" s="27"/>
      <c r="W247" s="27"/>
    </row>
    <row r="248" spans="2:23" hidden="1" x14ac:dyDescent="0.25">
      <c r="B248" s="54" t="s">
        <v>4</v>
      </c>
      <c r="C248" s="54" t="s">
        <v>9</v>
      </c>
      <c r="D248" s="55">
        <v>2004</v>
      </c>
      <c r="E248" s="55" t="s">
        <v>136</v>
      </c>
      <c r="F248" s="56" t="s">
        <v>151</v>
      </c>
      <c r="G248" s="61"/>
      <c r="H248" s="58">
        <v>12</v>
      </c>
      <c r="I248" s="58">
        <v>55.873611111111103</v>
      </c>
      <c r="J248" s="58">
        <v>58.616666666666667</v>
      </c>
      <c r="K248" s="59">
        <v>-4.6796512178940534E-2</v>
      </c>
      <c r="L248" s="59" t="s">
        <v>194</v>
      </c>
      <c r="M248" s="52">
        <v>1.0490939372094759</v>
      </c>
      <c r="N248" s="27"/>
      <c r="O248" s="27"/>
      <c r="P248" s="27"/>
      <c r="Q248" s="27"/>
      <c r="R248" s="27"/>
      <c r="S248" s="27"/>
      <c r="T248" s="27"/>
      <c r="U248" s="27"/>
      <c r="V248" s="27"/>
      <c r="W248" s="27"/>
    </row>
    <row r="249" spans="2:23" hidden="1" x14ac:dyDescent="0.25">
      <c r="B249" s="54" t="s">
        <v>85</v>
      </c>
      <c r="C249" s="54" t="s">
        <v>9</v>
      </c>
      <c r="D249" s="55">
        <v>2004</v>
      </c>
      <c r="E249" s="55" t="s">
        <v>136</v>
      </c>
      <c r="F249" s="56" t="s">
        <v>69</v>
      </c>
      <c r="G249" s="55"/>
      <c r="H249" s="58">
        <v>12</v>
      </c>
      <c r="I249" s="58">
        <v>40.75</v>
      </c>
      <c r="J249" s="58">
        <v>37.416666666666664</v>
      </c>
      <c r="K249" s="59">
        <v>8.908685968819606E-2</v>
      </c>
      <c r="L249" s="59" t="s">
        <v>194</v>
      </c>
      <c r="M249" s="52">
        <v>0.91820040899795496</v>
      </c>
      <c r="N249" s="27"/>
      <c r="O249" s="27"/>
      <c r="P249" s="27"/>
      <c r="Q249" s="27"/>
      <c r="R249" s="27"/>
      <c r="S249" s="27"/>
      <c r="T249" s="27"/>
      <c r="U249" s="27"/>
      <c r="V249" s="27"/>
      <c r="W249" s="27"/>
    </row>
    <row r="250" spans="2:23" hidden="1" x14ac:dyDescent="0.25">
      <c r="B250" s="54" t="s">
        <v>85</v>
      </c>
      <c r="C250" s="54" t="s">
        <v>9</v>
      </c>
      <c r="D250" s="55">
        <v>2004</v>
      </c>
      <c r="E250" s="55" t="s">
        <v>136</v>
      </c>
      <c r="F250" s="56" t="s">
        <v>69</v>
      </c>
      <c r="G250" s="55"/>
      <c r="H250" s="58">
        <v>12</v>
      </c>
      <c r="I250" s="58">
        <v>41.541666666666664</v>
      </c>
      <c r="J250" s="58">
        <v>36.858333333333327</v>
      </c>
      <c r="K250" s="59">
        <v>0.12706307935790201</v>
      </c>
      <c r="L250" s="59" t="s">
        <v>194</v>
      </c>
      <c r="M250" s="52">
        <v>0.88726178535606814</v>
      </c>
      <c r="N250" s="27"/>
      <c r="O250" s="27"/>
      <c r="P250" s="27"/>
      <c r="Q250" s="27"/>
      <c r="R250" s="27"/>
      <c r="S250" s="27"/>
      <c r="T250" s="27"/>
      <c r="U250" s="27"/>
      <c r="V250" s="27"/>
      <c r="W250" s="27"/>
    </row>
    <row r="251" spans="2:23" hidden="1" x14ac:dyDescent="0.25">
      <c r="B251" s="54" t="s">
        <v>85</v>
      </c>
      <c r="C251" s="54" t="s">
        <v>9</v>
      </c>
      <c r="D251" s="55">
        <v>2004</v>
      </c>
      <c r="E251" s="55" t="s">
        <v>141</v>
      </c>
      <c r="F251" s="56" t="s">
        <v>69</v>
      </c>
      <c r="G251" s="55"/>
      <c r="H251" s="58">
        <v>10</v>
      </c>
      <c r="I251" s="58">
        <v>11.2</v>
      </c>
      <c r="J251" s="58">
        <v>10.69</v>
      </c>
      <c r="K251" s="59">
        <v>4.7708138447147018E-2</v>
      </c>
      <c r="L251" s="59" t="s">
        <v>195</v>
      </c>
      <c r="M251" s="52">
        <v>0.95446428571428554</v>
      </c>
      <c r="N251" s="27"/>
      <c r="O251" s="27"/>
      <c r="P251" s="27"/>
      <c r="Q251" s="27"/>
      <c r="R251" s="27"/>
      <c r="S251" s="27"/>
      <c r="T251" s="27"/>
      <c r="U251" s="27"/>
      <c r="V251" s="27"/>
      <c r="W251" s="27"/>
    </row>
    <row r="252" spans="2:23" hidden="1" x14ac:dyDescent="0.25">
      <c r="B252" s="54" t="s">
        <v>4</v>
      </c>
      <c r="C252" s="54" t="s">
        <v>50</v>
      </c>
      <c r="D252" s="55">
        <v>2004</v>
      </c>
      <c r="E252" s="55" t="s">
        <v>136</v>
      </c>
      <c r="F252" s="56" t="s">
        <v>131</v>
      </c>
      <c r="G252" s="55"/>
      <c r="H252" s="58">
        <v>12</v>
      </c>
      <c r="I252" s="58">
        <v>43.896748333333335</v>
      </c>
      <c r="J252" s="58">
        <v>39.5</v>
      </c>
      <c r="K252" s="59">
        <v>0.1113100843881857</v>
      </c>
      <c r="L252" s="59" t="s">
        <v>195</v>
      </c>
      <c r="M252" s="52">
        <v>0.89983886050177819</v>
      </c>
      <c r="N252" s="27"/>
      <c r="O252" s="27"/>
      <c r="P252" s="27"/>
      <c r="Q252" s="27"/>
      <c r="R252" s="27"/>
      <c r="S252" s="27"/>
      <c r="T252" s="27"/>
      <c r="U252" s="27"/>
      <c r="V252" s="27"/>
      <c r="W252" s="27"/>
    </row>
    <row r="253" spans="2:23" hidden="1" x14ac:dyDescent="0.25">
      <c r="B253" s="54" t="s">
        <v>4</v>
      </c>
      <c r="C253" s="54" t="s">
        <v>50</v>
      </c>
      <c r="D253" s="55">
        <v>2004</v>
      </c>
      <c r="E253" s="55" t="s">
        <v>137</v>
      </c>
      <c r="F253" s="56" t="s">
        <v>131</v>
      </c>
      <c r="G253" s="55"/>
      <c r="H253" s="58">
        <v>12</v>
      </c>
      <c r="I253" s="58">
        <v>35.091545000000004</v>
      </c>
      <c r="J253" s="58">
        <v>34</v>
      </c>
      <c r="K253" s="59">
        <v>3.2104264705882457E-2</v>
      </c>
      <c r="L253" s="59" t="s">
        <v>171</v>
      </c>
      <c r="M253" s="52">
        <v>0.96889435902579946</v>
      </c>
      <c r="N253" s="27"/>
      <c r="O253" s="27"/>
      <c r="P253" s="27"/>
      <c r="Q253" s="27"/>
      <c r="R253" s="27"/>
      <c r="S253" s="27"/>
      <c r="T253" s="27"/>
      <c r="U253" s="27"/>
      <c r="V253" s="27"/>
      <c r="W253" s="27"/>
    </row>
    <row r="254" spans="2:23" hidden="1" x14ac:dyDescent="0.25">
      <c r="B254" s="54" t="s">
        <v>59</v>
      </c>
      <c r="C254" s="54" t="s">
        <v>9</v>
      </c>
      <c r="D254" s="55">
        <v>2003</v>
      </c>
      <c r="E254" s="55" t="s">
        <v>139</v>
      </c>
      <c r="F254" s="56" t="s">
        <v>152</v>
      </c>
      <c r="G254" s="55"/>
      <c r="H254" s="58">
        <v>12</v>
      </c>
      <c r="I254" s="58">
        <v>40.81066666666667</v>
      </c>
      <c r="J254" s="58">
        <v>41</v>
      </c>
      <c r="K254" s="59">
        <v>-4.6178861788617135E-3</v>
      </c>
      <c r="L254" s="59" t="s">
        <v>171</v>
      </c>
      <c r="M254" s="52">
        <v>1.0046393099843178</v>
      </c>
      <c r="N254" s="27"/>
      <c r="O254" s="27"/>
      <c r="P254" s="27"/>
      <c r="Q254" s="27"/>
      <c r="R254" s="27"/>
      <c r="S254" s="27"/>
      <c r="T254" s="27"/>
      <c r="U254" s="27"/>
      <c r="V254" s="27"/>
      <c r="W254" s="27"/>
    </row>
    <row r="255" spans="2:23" hidden="1" x14ac:dyDescent="0.25">
      <c r="B255" s="54" t="s">
        <v>59</v>
      </c>
      <c r="C255" s="54" t="s">
        <v>9</v>
      </c>
      <c r="D255" s="55">
        <v>2004</v>
      </c>
      <c r="E255" s="55" t="s">
        <v>139</v>
      </c>
      <c r="F255" s="56" t="s">
        <v>152</v>
      </c>
      <c r="G255" s="55"/>
      <c r="H255" s="58">
        <v>10</v>
      </c>
      <c r="I255" s="58">
        <v>36.347000000000001</v>
      </c>
      <c r="J255" s="58">
        <v>35.053385550581289</v>
      </c>
      <c r="K255" s="59">
        <v>3.6904122928498699E-2</v>
      </c>
      <c r="L255" s="59" t="s">
        <v>171</v>
      </c>
      <c r="M255" s="52">
        <v>0.96440931990484191</v>
      </c>
      <c r="N255" s="27"/>
      <c r="O255" s="27"/>
      <c r="P255" s="27"/>
      <c r="Q255" s="27"/>
      <c r="R255" s="27"/>
      <c r="S255" s="27"/>
      <c r="T255" s="27"/>
      <c r="U255" s="27"/>
      <c r="V255" s="27"/>
      <c r="W255" s="27"/>
    </row>
    <row r="256" spans="2:23" hidden="1" x14ac:dyDescent="0.25">
      <c r="B256" s="54" t="s">
        <v>106</v>
      </c>
      <c r="C256" s="54" t="s">
        <v>9</v>
      </c>
      <c r="D256" s="55">
        <v>2003</v>
      </c>
      <c r="E256" s="55" t="s">
        <v>141</v>
      </c>
      <c r="F256" s="56" t="s">
        <v>153</v>
      </c>
      <c r="G256" s="55"/>
      <c r="H256" s="58">
        <v>12</v>
      </c>
      <c r="I256" s="58">
        <v>33.564454545454545</v>
      </c>
      <c r="J256" s="58">
        <v>31</v>
      </c>
      <c r="K256" s="59">
        <v>8.2724340175953065E-2</v>
      </c>
      <c r="L256" s="59" t="s">
        <v>171</v>
      </c>
      <c r="M256" s="52">
        <v>0.92359612035459593</v>
      </c>
      <c r="N256" s="27"/>
      <c r="O256" s="27"/>
      <c r="P256" s="27"/>
      <c r="Q256" s="27"/>
      <c r="R256" s="27"/>
      <c r="S256" s="27"/>
      <c r="T256" s="27"/>
      <c r="U256" s="27"/>
      <c r="V256" s="27"/>
      <c r="W256" s="27"/>
    </row>
    <row r="257" spans="2:23" hidden="1" x14ac:dyDescent="0.25">
      <c r="B257" s="54" t="s">
        <v>106</v>
      </c>
      <c r="C257" s="54" t="s">
        <v>9</v>
      </c>
      <c r="D257" s="55">
        <v>2004</v>
      </c>
      <c r="E257" s="55" t="s">
        <v>141</v>
      </c>
      <c r="F257" s="56" t="s">
        <v>153</v>
      </c>
      <c r="G257" s="55"/>
      <c r="H257" s="58">
        <v>12</v>
      </c>
      <c r="I257" s="58">
        <v>31.303636363636368</v>
      </c>
      <c r="J257" s="58">
        <v>26</v>
      </c>
      <c r="K257" s="59">
        <v>0.20398601398601415</v>
      </c>
      <c r="L257" s="59" t="s">
        <v>171</v>
      </c>
      <c r="M257" s="52">
        <v>0.8305744322471974</v>
      </c>
      <c r="N257" s="27"/>
      <c r="O257" s="27"/>
      <c r="P257" s="27"/>
      <c r="Q257" s="27"/>
      <c r="R257" s="27"/>
      <c r="S257" s="27"/>
      <c r="T257" s="27"/>
      <c r="U257" s="27"/>
      <c r="V257" s="27"/>
      <c r="W257" s="27"/>
    </row>
    <row r="258" spans="2:23" hidden="1" x14ac:dyDescent="0.25">
      <c r="B258" s="54" t="s">
        <v>4</v>
      </c>
      <c r="C258" s="54" t="s">
        <v>33</v>
      </c>
      <c r="D258" s="55">
        <v>2003</v>
      </c>
      <c r="E258" s="55" t="s">
        <v>141</v>
      </c>
      <c r="F258" s="56" t="s">
        <v>154</v>
      </c>
      <c r="G258" s="55"/>
      <c r="H258" s="58">
        <v>12</v>
      </c>
      <c r="I258" s="58">
        <v>31.51136111111111</v>
      </c>
      <c r="J258" s="58">
        <v>30</v>
      </c>
      <c r="K258" s="59">
        <v>5.0378703703703683E-2</v>
      </c>
      <c r="L258" s="59" t="s">
        <v>194</v>
      </c>
      <c r="M258" s="52">
        <v>0.95203758080198586</v>
      </c>
      <c r="N258" s="27"/>
      <c r="O258" s="27"/>
      <c r="P258" s="27"/>
      <c r="Q258" s="27"/>
      <c r="R258" s="27"/>
      <c r="S258" s="27"/>
      <c r="T258" s="27"/>
      <c r="U258" s="27"/>
      <c r="V258" s="27"/>
      <c r="W258" s="27"/>
    </row>
    <row r="259" spans="2:23" hidden="1" x14ac:dyDescent="0.25">
      <c r="B259" s="54" t="s">
        <v>4</v>
      </c>
      <c r="C259" s="54" t="s">
        <v>33</v>
      </c>
      <c r="D259" s="55">
        <v>2004</v>
      </c>
      <c r="E259" s="55" t="s">
        <v>141</v>
      </c>
      <c r="F259" s="56" t="s">
        <v>154</v>
      </c>
      <c r="G259" s="55"/>
      <c r="H259" s="58">
        <v>12</v>
      </c>
      <c r="I259" s="58">
        <v>25.187833333333334</v>
      </c>
      <c r="J259" s="58">
        <v>25</v>
      </c>
      <c r="K259" s="59">
        <v>7.5133333333333493E-3</v>
      </c>
      <c r="L259" s="59" t="s">
        <v>194</v>
      </c>
      <c r="M259" s="52">
        <v>0.99254269587830102</v>
      </c>
      <c r="N259" s="27"/>
      <c r="O259" s="27"/>
      <c r="P259" s="27"/>
      <c r="Q259" s="27"/>
      <c r="R259" s="27"/>
      <c r="S259" s="27"/>
      <c r="T259" s="27"/>
      <c r="U259" s="27"/>
      <c r="V259" s="27"/>
      <c r="W259" s="27"/>
    </row>
    <row r="260" spans="2:23" hidden="1" x14ac:dyDescent="0.25">
      <c r="B260" s="54" t="s">
        <v>267</v>
      </c>
      <c r="C260" s="54" t="s">
        <v>33</v>
      </c>
      <c r="D260" s="55">
        <v>2004</v>
      </c>
      <c r="E260" s="55" t="s">
        <v>136</v>
      </c>
      <c r="F260" s="56" t="s">
        <v>41</v>
      </c>
      <c r="G260" s="55"/>
      <c r="H260" s="58">
        <v>12</v>
      </c>
      <c r="I260" s="58">
        <v>36.975000000000001</v>
      </c>
      <c r="J260" s="58">
        <v>30.866666666666664</v>
      </c>
      <c r="K260" s="59">
        <v>0.19789416846652261</v>
      </c>
      <c r="L260" s="59" t="s">
        <v>194</v>
      </c>
      <c r="M260" s="52">
        <v>0.83479828713094439</v>
      </c>
      <c r="N260" s="27"/>
      <c r="O260" s="27"/>
      <c r="P260" s="27"/>
      <c r="Q260" s="27"/>
      <c r="R260" s="27"/>
      <c r="S260" s="27"/>
      <c r="T260" s="27"/>
      <c r="U260" s="27"/>
      <c r="V260" s="27"/>
      <c r="W260" s="27"/>
    </row>
    <row r="261" spans="2:23" hidden="1" x14ac:dyDescent="0.25">
      <c r="B261" s="54" t="s">
        <v>31</v>
      </c>
      <c r="C261" s="54" t="s">
        <v>9</v>
      </c>
      <c r="D261" s="55">
        <v>2004</v>
      </c>
      <c r="E261" s="55" t="s">
        <v>136</v>
      </c>
      <c r="F261" s="56" t="s">
        <v>155</v>
      </c>
      <c r="G261" s="55"/>
      <c r="H261" s="58">
        <v>11</v>
      </c>
      <c r="I261" s="58">
        <v>36</v>
      </c>
      <c r="J261" s="58">
        <v>46.563063063063055</v>
      </c>
      <c r="K261" s="59">
        <v>-0.22685498694011788</v>
      </c>
      <c r="L261" s="59" t="s">
        <v>171</v>
      </c>
      <c r="M261" s="52">
        <v>1.2934184184184181</v>
      </c>
      <c r="N261" s="27"/>
      <c r="O261" s="27"/>
      <c r="P261" s="27"/>
      <c r="Q261" s="27"/>
      <c r="R261" s="27"/>
      <c r="S261" s="27"/>
      <c r="T261" s="27"/>
      <c r="U261" s="27"/>
      <c r="V261" s="27"/>
      <c r="W261" s="27"/>
    </row>
    <row r="262" spans="2:23" hidden="1" x14ac:dyDescent="0.25">
      <c r="B262" s="54" t="s">
        <v>32</v>
      </c>
      <c r="C262" s="54" t="s">
        <v>33</v>
      </c>
      <c r="D262" s="55">
        <v>2004</v>
      </c>
      <c r="E262" s="55" t="s">
        <v>136</v>
      </c>
      <c r="F262" s="56" t="s">
        <v>156</v>
      </c>
      <c r="G262" s="55"/>
      <c r="H262" s="58">
        <v>12</v>
      </c>
      <c r="I262" s="58">
        <v>37.086111111111116</v>
      </c>
      <c r="J262" s="58">
        <v>37.417204562479043</v>
      </c>
      <c r="K262" s="59">
        <v>-8.848695546324661E-3</v>
      </c>
      <c r="L262" s="59" t="s">
        <v>195</v>
      </c>
      <c r="M262" s="52">
        <v>1.0089276939923941</v>
      </c>
      <c r="N262" s="27"/>
      <c r="O262" s="27"/>
      <c r="P262" s="27"/>
      <c r="Q262" s="27"/>
      <c r="R262" s="27"/>
      <c r="S262" s="27"/>
      <c r="T262" s="27"/>
      <c r="U262" s="27"/>
      <c r="V262" s="27"/>
      <c r="W262" s="27"/>
    </row>
    <row r="263" spans="2:23" hidden="1" x14ac:dyDescent="0.25">
      <c r="B263" s="54" t="s">
        <v>32</v>
      </c>
      <c r="C263" s="54" t="s">
        <v>33</v>
      </c>
      <c r="D263" s="55">
        <v>2003</v>
      </c>
      <c r="E263" s="55" t="s">
        <v>136</v>
      </c>
      <c r="F263" s="56" t="s">
        <v>156</v>
      </c>
      <c r="G263" s="55"/>
      <c r="H263" s="58">
        <v>12</v>
      </c>
      <c r="I263" s="58">
        <v>40.176388888888887</v>
      </c>
      <c r="J263" s="58">
        <v>38.779698333333336</v>
      </c>
      <c r="K263" s="59">
        <v>3.6016024249343297E-2</v>
      </c>
      <c r="L263" s="59" t="s">
        <v>195</v>
      </c>
      <c r="M263" s="52">
        <v>0.96523603553773307</v>
      </c>
      <c r="N263" s="27"/>
      <c r="O263" s="27"/>
      <c r="P263" s="27"/>
      <c r="Q263" s="27"/>
      <c r="R263" s="27"/>
      <c r="S263" s="27"/>
      <c r="T263" s="27"/>
      <c r="U263" s="27"/>
      <c r="V263" s="27"/>
      <c r="W263" s="27"/>
    </row>
    <row r="264" spans="2:23" hidden="1" x14ac:dyDescent="0.25">
      <c r="B264" s="54" t="s">
        <v>7</v>
      </c>
      <c r="C264" s="54" t="s">
        <v>9</v>
      </c>
      <c r="D264" s="55">
        <v>2002</v>
      </c>
      <c r="E264" s="55" t="s">
        <v>140</v>
      </c>
      <c r="F264" s="56" t="s">
        <v>16</v>
      </c>
      <c r="G264" s="55"/>
      <c r="H264" s="58">
        <v>11</v>
      </c>
      <c r="I264" s="58">
        <v>34.090909090909093</v>
      </c>
      <c r="J264" s="58">
        <v>32.090909090909093</v>
      </c>
      <c r="K264" s="59">
        <v>6.2322946175637391E-2</v>
      </c>
      <c r="L264" s="59" t="s">
        <v>194</v>
      </c>
      <c r="M264" s="52">
        <v>0.94133333333333336</v>
      </c>
      <c r="N264" s="27"/>
      <c r="O264" s="27"/>
      <c r="P264" s="27"/>
      <c r="Q264" s="27"/>
      <c r="R264" s="27"/>
      <c r="S264" s="27"/>
      <c r="T264" s="27"/>
      <c r="U264" s="27"/>
      <c r="V264" s="27"/>
      <c r="W264" s="27"/>
    </row>
    <row r="265" spans="2:23" hidden="1" x14ac:dyDescent="0.25">
      <c r="B265" s="54" t="s">
        <v>7</v>
      </c>
      <c r="C265" s="54" t="s">
        <v>9</v>
      </c>
      <c r="D265" s="55">
        <v>2003</v>
      </c>
      <c r="E265" s="55" t="s">
        <v>140</v>
      </c>
      <c r="F265" s="56" t="s">
        <v>16</v>
      </c>
      <c r="G265" s="55"/>
      <c r="H265" s="58">
        <v>11</v>
      </c>
      <c r="I265" s="58">
        <v>40.152777777777779</v>
      </c>
      <c r="J265" s="58">
        <v>35.363636363636367</v>
      </c>
      <c r="K265" s="59">
        <v>0.13542559268780341</v>
      </c>
      <c r="L265" s="59" t="s">
        <v>195</v>
      </c>
      <c r="M265" s="52">
        <v>0.88072702116285662</v>
      </c>
      <c r="N265" s="27"/>
      <c r="O265" s="27"/>
      <c r="P265" s="27"/>
      <c r="Q265" s="27"/>
      <c r="R265" s="27"/>
      <c r="S265" s="27"/>
      <c r="T265" s="27"/>
      <c r="U265" s="27"/>
      <c r="V265" s="27"/>
      <c r="W265" s="27"/>
    </row>
    <row r="266" spans="2:23" hidden="1" x14ac:dyDescent="0.25">
      <c r="B266" s="54" t="s">
        <v>7</v>
      </c>
      <c r="C266" s="54" t="s">
        <v>9</v>
      </c>
      <c r="D266" s="55">
        <v>2004</v>
      </c>
      <c r="E266" s="55" t="s">
        <v>140</v>
      </c>
      <c r="F266" s="56" t="s">
        <v>16</v>
      </c>
      <c r="G266" s="55"/>
      <c r="H266" s="58">
        <v>12</v>
      </c>
      <c r="I266" s="58">
        <v>37.468611111111109</v>
      </c>
      <c r="J266" s="58">
        <v>30.583333333333332</v>
      </c>
      <c r="K266" s="59">
        <v>0.2251316984559491</v>
      </c>
      <c r="L266" s="59" t="s">
        <v>195</v>
      </c>
      <c r="M266" s="52">
        <v>0.81623877764350905</v>
      </c>
      <c r="N266" s="27"/>
      <c r="O266" s="27"/>
      <c r="P266" s="27"/>
      <c r="Q266" s="27"/>
      <c r="R266" s="27"/>
      <c r="S266" s="27"/>
      <c r="T266" s="27"/>
      <c r="U266" s="27"/>
      <c r="V266" s="27"/>
      <c r="W266" s="27"/>
    </row>
    <row r="267" spans="2:23" hidden="1" x14ac:dyDescent="0.25">
      <c r="B267" s="54" t="s">
        <v>32</v>
      </c>
      <c r="C267" s="54" t="s">
        <v>33</v>
      </c>
      <c r="D267" s="55">
        <v>2004</v>
      </c>
      <c r="E267" s="55" t="s">
        <v>141</v>
      </c>
      <c r="F267" s="56" t="s">
        <v>157</v>
      </c>
      <c r="G267" s="55"/>
      <c r="H267" s="58">
        <v>12</v>
      </c>
      <c r="I267" s="58">
        <v>22.611111111111111</v>
      </c>
      <c r="J267" s="58">
        <v>23.333333333333332</v>
      </c>
      <c r="K267" s="59">
        <v>-3.0952380952380919E-2</v>
      </c>
      <c r="L267" s="59" t="s">
        <v>194</v>
      </c>
      <c r="M267" s="52">
        <v>1.0319410319410318</v>
      </c>
      <c r="N267" s="27"/>
      <c r="O267" s="27"/>
      <c r="P267" s="27"/>
      <c r="Q267" s="27"/>
      <c r="R267" s="27"/>
      <c r="S267" s="27"/>
      <c r="T267" s="27"/>
      <c r="U267" s="27"/>
      <c r="V267" s="27"/>
      <c r="W267" s="27"/>
    </row>
    <row r="268" spans="2:23" hidden="1" x14ac:dyDescent="0.25">
      <c r="B268" s="54" t="s">
        <v>36</v>
      </c>
      <c r="C268" s="54" t="s">
        <v>33</v>
      </c>
      <c r="D268" s="55">
        <v>2004</v>
      </c>
      <c r="E268" s="55" t="s">
        <v>136</v>
      </c>
      <c r="F268" s="56" t="s">
        <v>158</v>
      </c>
      <c r="G268" s="55"/>
      <c r="H268" s="58">
        <v>10</v>
      </c>
      <c r="I268" s="58">
        <v>28.6</v>
      </c>
      <c r="J268" s="58">
        <v>24.31</v>
      </c>
      <c r="K268" s="59">
        <v>0.17647058823529407</v>
      </c>
      <c r="L268" s="59" t="s">
        <v>194</v>
      </c>
      <c r="M268" s="52">
        <v>0.85</v>
      </c>
      <c r="N268" s="27"/>
      <c r="O268" s="27"/>
      <c r="P268" s="27"/>
      <c r="Q268" s="27"/>
      <c r="R268" s="27"/>
      <c r="S268" s="27"/>
      <c r="T268" s="27"/>
      <c r="U268" s="27"/>
      <c r="V268" s="27"/>
      <c r="W268" s="27"/>
    </row>
    <row r="269" spans="2:23" hidden="1" x14ac:dyDescent="0.25">
      <c r="B269" s="54" t="s">
        <v>10</v>
      </c>
      <c r="C269" s="54" t="s">
        <v>9</v>
      </c>
      <c r="D269" s="55">
        <v>2004</v>
      </c>
      <c r="E269" s="55" t="s">
        <v>140</v>
      </c>
      <c r="F269" s="56" t="s">
        <v>23</v>
      </c>
      <c r="G269" s="55"/>
      <c r="H269" s="58">
        <v>10</v>
      </c>
      <c r="I269" s="58">
        <v>27.811955038610041</v>
      </c>
      <c r="J269" s="58">
        <v>28.368473363238781</v>
      </c>
      <c r="K269" s="59">
        <v>-1.9617492894415084E-2</v>
      </c>
      <c r="L269" s="59" t="s">
        <v>195</v>
      </c>
      <c r="M269" s="52">
        <v>1.0200100397061678</v>
      </c>
      <c r="N269" s="27"/>
      <c r="O269" s="27"/>
      <c r="P269" s="27"/>
      <c r="Q269" s="27"/>
      <c r="R269" s="27"/>
      <c r="S269" s="27"/>
      <c r="T269" s="27"/>
      <c r="U269" s="27"/>
      <c r="V269" s="27"/>
      <c r="W269" s="27"/>
    </row>
    <row r="270" spans="2:23" hidden="1" x14ac:dyDescent="0.25">
      <c r="B270" s="54" t="s">
        <v>59</v>
      </c>
      <c r="C270" s="54" t="s">
        <v>9</v>
      </c>
      <c r="D270" s="55">
        <v>2003</v>
      </c>
      <c r="E270" s="55" t="s">
        <v>136</v>
      </c>
      <c r="F270" s="56" t="s">
        <v>91</v>
      </c>
      <c r="G270" s="55"/>
      <c r="H270" s="58">
        <v>11</v>
      </c>
      <c r="I270" s="58">
        <v>52.981818181818177</v>
      </c>
      <c r="J270" s="58">
        <v>46.189090909090915</v>
      </c>
      <c r="K270" s="59">
        <v>0.14706345457408257</v>
      </c>
      <c r="L270" s="59" t="s">
        <v>171</v>
      </c>
      <c r="M270" s="52">
        <v>0.87179135209334269</v>
      </c>
      <c r="N270" s="27"/>
      <c r="O270" s="27"/>
      <c r="P270" s="27"/>
      <c r="Q270" s="27"/>
      <c r="R270" s="27"/>
      <c r="S270" s="27"/>
      <c r="T270" s="27"/>
      <c r="U270" s="27"/>
      <c r="V270" s="27"/>
      <c r="W270" s="27"/>
    </row>
    <row r="271" spans="2:23" hidden="1" x14ac:dyDescent="0.25">
      <c r="B271" s="54" t="s">
        <v>59</v>
      </c>
      <c r="C271" s="54" t="s">
        <v>9</v>
      </c>
      <c r="D271" s="55">
        <v>2004</v>
      </c>
      <c r="E271" s="55" t="s">
        <v>136</v>
      </c>
      <c r="F271" s="56" t="s">
        <v>91</v>
      </c>
      <c r="G271" s="55"/>
      <c r="H271" s="58">
        <v>12</v>
      </c>
      <c r="I271" s="58">
        <v>43.983333333333327</v>
      </c>
      <c r="J271" s="58">
        <v>41.592500000000001</v>
      </c>
      <c r="K271" s="59">
        <v>5.7482318526978021E-2</v>
      </c>
      <c r="L271" s="59" t="s">
        <v>171</v>
      </c>
      <c r="M271" s="52">
        <v>0.94564228874573697</v>
      </c>
      <c r="N271" s="27"/>
      <c r="O271" s="27"/>
      <c r="P271" s="27"/>
      <c r="Q271" s="27"/>
      <c r="R271" s="27"/>
      <c r="S271" s="27"/>
      <c r="T271" s="27"/>
      <c r="U271" s="27"/>
      <c r="V271" s="27"/>
      <c r="W271" s="27"/>
    </row>
    <row r="272" spans="2:23" hidden="1" x14ac:dyDescent="0.25">
      <c r="B272" s="54" t="s">
        <v>266</v>
      </c>
      <c r="C272" s="54" t="s">
        <v>9</v>
      </c>
      <c r="D272" s="55">
        <v>2004</v>
      </c>
      <c r="E272" s="55" t="s">
        <v>137</v>
      </c>
      <c r="F272" s="56" t="s">
        <v>90</v>
      </c>
      <c r="G272" s="55"/>
      <c r="H272" s="58">
        <v>12</v>
      </c>
      <c r="I272" s="58">
        <v>22.384615384615383</v>
      </c>
      <c r="J272" s="58">
        <v>18.378461538461536</v>
      </c>
      <c r="K272" s="59">
        <v>0.21798091411351087</v>
      </c>
      <c r="L272" s="59" t="s">
        <v>171</v>
      </c>
      <c r="M272" s="52">
        <v>0.82103092783505149</v>
      </c>
      <c r="N272" s="27"/>
      <c r="O272" s="27"/>
      <c r="P272" s="27"/>
      <c r="Q272" s="27"/>
      <c r="R272" s="27"/>
      <c r="S272" s="27"/>
      <c r="T272" s="27"/>
      <c r="U272" s="27"/>
      <c r="V272" s="27"/>
      <c r="W272" s="27"/>
    </row>
    <row r="273" spans="2:23" hidden="1" x14ac:dyDescent="0.25">
      <c r="B273" s="54" t="s">
        <v>32</v>
      </c>
      <c r="C273" s="54" t="s">
        <v>33</v>
      </c>
      <c r="D273" s="55">
        <v>2004</v>
      </c>
      <c r="E273" s="55" t="s">
        <v>136</v>
      </c>
      <c r="F273" s="56" t="s">
        <v>159</v>
      </c>
      <c r="G273" s="55"/>
      <c r="H273" s="58">
        <v>10</v>
      </c>
      <c r="I273" s="58">
        <v>32.15</v>
      </c>
      <c r="J273" s="58">
        <v>26.1</v>
      </c>
      <c r="K273" s="59">
        <v>0.2318007662835245</v>
      </c>
      <c r="L273" s="59" t="s">
        <v>194</v>
      </c>
      <c r="M273" s="52">
        <v>0.8118195956454124</v>
      </c>
      <c r="N273" s="27"/>
      <c r="O273" s="27"/>
      <c r="P273" s="27"/>
      <c r="Q273" s="27"/>
      <c r="R273" s="27"/>
      <c r="S273" s="27"/>
      <c r="T273" s="27"/>
      <c r="U273" s="27"/>
      <c r="V273" s="27"/>
      <c r="W273" s="27"/>
    </row>
    <row r="274" spans="2:23" hidden="1" x14ac:dyDescent="0.25">
      <c r="B274" s="54" t="s">
        <v>31</v>
      </c>
      <c r="C274" s="54" t="s">
        <v>9</v>
      </c>
      <c r="D274" s="55">
        <v>2004</v>
      </c>
      <c r="E274" s="55" t="s">
        <v>136</v>
      </c>
      <c r="F274" s="56" t="s">
        <v>160</v>
      </c>
      <c r="G274" s="55"/>
      <c r="H274" s="58">
        <v>10</v>
      </c>
      <c r="I274" s="58">
        <v>20.266666666666669</v>
      </c>
      <c r="J274" s="58">
        <v>29.4</v>
      </c>
      <c r="K274" s="59">
        <v>-0.31065759637188195</v>
      </c>
      <c r="L274" s="59" t="s">
        <v>195</v>
      </c>
      <c r="M274" s="52">
        <v>1.4506578947368418</v>
      </c>
      <c r="N274" s="27"/>
      <c r="O274" s="27"/>
      <c r="P274" s="27"/>
      <c r="Q274" s="27"/>
      <c r="R274" s="27"/>
      <c r="S274" s="27"/>
      <c r="T274" s="27"/>
      <c r="U274" s="27"/>
      <c r="V274" s="27"/>
      <c r="W274" s="27"/>
    </row>
    <row r="275" spans="2:23" hidden="1" x14ac:dyDescent="0.25">
      <c r="B275" s="54" t="s">
        <v>31</v>
      </c>
      <c r="C275" s="54" t="s">
        <v>9</v>
      </c>
      <c r="D275" s="55">
        <v>2004</v>
      </c>
      <c r="E275" s="55" t="s">
        <v>136</v>
      </c>
      <c r="F275" s="56" t="s">
        <v>160</v>
      </c>
      <c r="G275" s="55"/>
      <c r="H275" s="58">
        <v>11</v>
      </c>
      <c r="I275" s="58">
        <v>24.272727272727273</v>
      </c>
      <c r="J275" s="58">
        <v>31.272727272727273</v>
      </c>
      <c r="K275" s="59">
        <v>-0.22383720930232559</v>
      </c>
      <c r="L275" s="59" t="s">
        <v>195</v>
      </c>
      <c r="M275" s="52">
        <v>1.2883895131086143</v>
      </c>
      <c r="N275" s="27"/>
      <c r="O275" s="27"/>
      <c r="P275" s="27"/>
      <c r="Q275" s="27"/>
      <c r="R275" s="27"/>
      <c r="S275" s="27"/>
      <c r="T275" s="27"/>
      <c r="U275" s="27"/>
      <c r="V275" s="27"/>
      <c r="W275" s="27"/>
    </row>
    <row r="276" spans="2:23" hidden="1" x14ac:dyDescent="0.25">
      <c r="B276" s="54" t="s">
        <v>0</v>
      </c>
      <c r="C276" s="54" t="s">
        <v>33</v>
      </c>
      <c r="D276" s="55">
        <v>2004</v>
      </c>
      <c r="E276" s="55" t="s">
        <v>137</v>
      </c>
      <c r="F276" s="56" t="s">
        <v>0</v>
      </c>
      <c r="G276" s="55"/>
      <c r="H276" s="58">
        <v>12</v>
      </c>
      <c r="I276" s="58">
        <v>28.415277777777778</v>
      </c>
      <c r="J276" s="58">
        <v>21.233333333333331</v>
      </c>
      <c r="K276" s="59">
        <v>0.33823914181057058</v>
      </c>
      <c r="L276" s="59" t="s">
        <v>194</v>
      </c>
      <c r="M276" s="52">
        <v>0.74725059875849253</v>
      </c>
      <c r="N276" s="27"/>
      <c r="O276" s="27"/>
      <c r="P276" s="27"/>
      <c r="Q276" s="27"/>
      <c r="R276" s="27"/>
      <c r="S276" s="27"/>
      <c r="T276" s="27"/>
      <c r="U276" s="27"/>
      <c r="V276" s="27"/>
      <c r="W276" s="27"/>
    </row>
    <row r="277" spans="2:23" hidden="1" x14ac:dyDescent="0.25">
      <c r="B277" s="54" t="s">
        <v>106</v>
      </c>
      <c r="C277" s="54" t="s">
        <v>9</v>
      </c>
      <c r="D277" s="55">
        <v>2004</v>
      </c>
      <c r="E277" s="55" t="s">
        <v>137</v>
      </c>
      <c r="F277" s="56" t="s">
        <v>162</v>
      </c>
      <c r="G277" s="55"/>
      <c r="H277" s="58">
        <v>12</v>
      </c>
      <c r="I277" s="58">
        <v>31.527777777777775</v>
      </c>
      <c r="J277" s="58">
        <v>26.083333333333332</v>
      </c>
      <c r="K277" s="59">
        <v>0.2087326943556975</v>
      </c>
      <c r="L277" s="59" t="s">
        <v>194</v>
      </c>
      <c r="M277" s="52">
        <v>0.82731277533039649</v>
      </c>
      <c r="N277" s="27"/>
      <c r="O277" s="27"/>
      <c r="P277" s="27"/>
      <c r="Q277" s="27"/>
      <c r="R277" s="27"/>
      <c r="S277" s="27"/>
      <c r="T277" s="27"/>
      <c r="U277" s="27"/>
      <c r="V277" s="27"/>
      <c r="W277" s="27"/>
    </row>
    <row r="278" spans="2:23" hidden="1" x14ac:dyDescent="0.25">
      <c r="B278" s="54" t="s">
        <v>106</v>
      </c>
      <c r="C278" s="54" t="s">
        <v>9</v>
      </c>
      <c r="D278" s="55">
        <v>2004</v>
      </c>
      <c r="E278" s="55" t="s">
        <v>136</v>
      </c>
      <c r="F278" s="56" t="s">
        <v>162</v>
      </c>
      <c r="G278" s="55"/>
      <c r="H278" s="58">
        <v>11</v>
      </c>
      <c r="I278" s="58">
        <v>50.484848484848492</v>
      </c>
      <c r="J278" s="58">
        <v>46.545454545454547</v>
      </c>
      <c r="K278" s="59">
        <v>8.4635416666666782E-2</v>
      </c>
      <c r="L278" s="59" t="s">
        <v>195</v>
      </c>
      <c r="M278" s="52">
        <v>0.92196878751500588</v>
      </c>
      <c r="N278" s="27"/>
      <c r="O278" s="27"/>
      <c r="P278" s="27"/>
      <c r="Q278" s="27"/>
      <c r="R278" s="27"/>
      <c r="S278" s="27"/>
      <c r="T278" s="27"/>
      <c r="U278" s="27"/>
      <c r="V278" s="27"/>
      <c r="W278" s="27"/>
    </row>
    <row r="279" spans="2:23" hidden="1" x14ac:dyDescent="0.25">
      <c r="B279" s="54" t="s">
        <v>32</v>
      </c>
      <c r="C279" s="54" t="s">
        <v>33</v>
      </c>
      <c r="D279" s="55">
        <v>2004</v>
      </c>
      <c r="E279" s="55" t="s">
        <v>137</v>
      </c>
      <c r="F279" s="56" t="s">
        <v>72</v>
      </c>
      <c r="G279" s="55"/>
      <c r="H279" s="58">
        <v>11</v>
      </c>
      <c r="I279" s="58">
        <v>37.663636363636364</v>
      </c>
      <c r="J279" s="58">
        <v>38.072727272727271</v>
      </c>
      <c r="K279" s="59">
        <v>-1.0744985673352369E-2</v>
      </c>
      <c r="L279" s="59" t="s">
        <v>171</v>
      </c>
      <c r="M279" s="52">
        <v>1.01086169442433</v>
      </c>
      <c r="N279" s="27"/>
      <c r="O279" s="27"/>
      <c r="P279" s="27"/>
      <c r="Q279" s="27"/>
      <c r="R279" s="27"/>
      <c r="S279" s="27"/>
      <c r="T279" s="27"/>
      <c r="U279" s="27"/>
      <c r="V279" s="27"/>
      <c r="W279" s="27"/>
    </row>
    <row r="280" spans="2:23" hidden="1" x14ac:dyDescent="0.25">
      <c r="B280" s="54" t="s">
        <v>59</v>
      </c>
      <c r="C280" s="54" t="s">
        <v>9</v>
      </c>
      <c r="D280" s="55">
        <v>2004</v>
      </c>
      <c r="E280" s="55" t="s">
        <v>137</v>
      </c>
      <c r="F280" s="56" t="s">
        <v>163</v>
      </c>
      <c r="G280" s="55"/>
      <c r="H280" s="58">
        <v>9</v>
      </c>
      <c r="I280" s="58">
        <v>26.120370370370374</v>
      </c>
      <c r="J280" s="58">
        <v>20.697205028062029</v>
      </c>
      <c r="K280" s="59">
        <v>0.26202404309931793</v>
      </c>
      <c r="L280" s="59" t="s">
        <v>195</v>
      </c>
      <c r="M280" s="52">
        <v>0.79237793088645836</v>
      </c>
      <c r="N280" s="27"/>
      <c r="O280" s="27"/>
      <c r="P280" s="27"/>
      <c r="Q280" s="27"/>
      <c r="R280" s="27"/>
      <c r="S280" s="27"/>
      <c r="T280" s="27"/>
      <c r="U280" s="27"/>
      <c r="V280" s="27"/>
      <c r="W280" s="27"/>
    </row>
    <row r="281" spans="2:23" hidden="1" x14ac:dyDescent="0.25">
      <c r="B281" s="54" t="s">
        <v>268</v>
      </c>
      <c r="C281" s="54" t="s">
        <v>39</v>
      </c>
      <c r="D281" s="55">
        <v>2003</v>
      </c>
      <c r="E281" s="55" t="s">
        <v>136</v>
      </c>
      <c r="F281" s="56" t="s">
        <v>164</v>
      </c>
      <c r="G281" s="55"/>
      <c r="H281" s="58">
        <v>10</v>
      </c>
      <c r="I281" s="58">
        <v>34.233333333333334</v>
      </c>
      <c r="J281" s="58">
        <v>36.793999999999997</v>
      </c>
      <c r="K281" s="59">
        <v>-6.9594680292076508E-2</v>
      </c>
      <c r="L281" s="59" t="s">
        <v>195</v>
      </c>
      <c r="M281" s="52">
        <v>1.0748003894839337</v>
      </c>
      <c r="N281" s="27"/>
      <c r="O281" s="27"/>
      <c r="P281" s="27"/>
      <c r="Q281" s="27"/>
      <c r="R281" s="27"/>
      <c r="S281" s="27"/>
      <c r="T281" s="27"/>
      <c r="U281" s="27"/>
      <c r="V281" s="27"/>
      <c r="W281" s="27"/>
    </row>
    <row r="282" spans="2:23" hidden="1" x14ac:dyDescent="0.25">
      <c r="B282" s="54" t="s">
        <v>268</v>
      </c>
      <c r="C282" s="54" t="s">
        <v>39</v>
      </c>
      <c r="D282" s="55">
        <v>2004</v>
      </c>
      <c r="E282" s="55" t="s">
        <v>136</v>
      </c>
      <c r="F282" s="56" t="s">
        <v>164</v>
      </c>
      <c r="G282" s="55"/>
      <c r="H282" s="58">
        <v>12</v>
      </c>
      <c r="I282" s="58">
        <v>38.083333333333321</v>
      </c>
      <c r="J282" s="58">
        <v>37.090833333333336</v>
      </c>
      <c r="K282" s="59">
        <v>2.6758633085443E-2</v>
      </c>
      <c r="L282" s="59" t="s">
        <v>194</v>
      </c>
      <c r="M282" s="52">
        <v>0.97393873085339211</v>
      </c>
      <c r="N282" s="27"/>
      <c r="O282" s="27"/>
      <c r="P282" s="27"/>
      <c r="Q282" s="27"/>
      <c r="R282" s="27"/>
      <c r="S282" s="27"/>
      <c r="T282" s="27"/>
      <c r="U282" s="27"/>
      <c r="V282" s="27"/>
      <c r="W282" s="27"/>
    </row>
    <row r="283" spans="2:23" hidden="1" x14ac:dyDescent="0.25">
      <c r="B283" s="54" t="s">
        <v>4</v>
      </c>
      <c r="C283" s="54" t="s">
        <v>9</v>
      </c>
      <c r="D283" s="55">
        <v>2004</v>
      </c>
      <c r="E283" s="55" t="s">
        <v>137</v>
      </c>
      <c r="F283" s="56" t="s">
        <v>165</v>
      </c>
      <c r="G283" s="61"/>
      <c r="H283" s="58">
        <v>11</v>
      </c>
      <c r="I283" s="58">
        <v>24.224545454545446</v>
      </c>
      <c r="J283" s="58">
        <v>24.545454545454547</v>
      </c>
      <c r="K283" s="59">
        <v>-1.3074074074074486E-2</v>
      </c>
      <c r="L283" s="59" t="s">
        <v>194</v>
      </c>
      <c r="M283" s="52">
        <v>1.0132472698615234</v>
      </c>
      <c r="N283" s="27"/>
      <c r="O283" s="27"/>
      <c r="P283" s="27"/>
      <c r="Q283" s="27"/>
      <c r="R283" s="27"/>
      <c r="S283" s="27"/>
      <c r="T283" s="27"/>
      <c r="U283" s="27"/>
      <c r="V283" s="27"/>
      <c r="W283" s="27"/>
    </row>
    <row r="284" spans="2:23" hidden="1" x14ac:dyDescent="0.25">
      <c r="B284" s="54" t="s">
        <v>59</v>
      </c>
      <c r="C284" s="54" t="s">
        <v>9</v>
      </c>
      <c r="D284" s="55">
        <v>2004</v>
      </c>
      <c r="E284" s="55" t="s">
        <v>137</v>
      </c>
      <c r="F284" s="56" t="s">
        <v>165</v>
      </c>
      <c r="G284" s="61"/>
      <c r="H284" s="58">
        <v>11</v>
      </c>
      <c r="I284" s="58">
        <v>33.754545454545458</v>
      </c>
      <c r="J284" s="58">
        <v>24.636363636363637</v>
      </c>
      <c r="K284" s="59">
        <v>0.37011070110701116</v>
      </c>
      <c r="L284" s="59" t="s">
        <v>194</v>
      </c>
      <c r="M284" s="52">
        <v>0.72986803124158361</v>
      </c>
      <c r="N284" s="27"/>
      <c r="O284" s="27"/>
      <c r="P284" s="27"/>
      <c r="Q284" s="27"/>
      <c r="R284" s="27"/>
      <c r="S284" s="27"/>
      <c r="T284" s="27"/>
      <c r="U284" s="27"/>
      <c r="V284" s="27"/>
      <c r="W284" s="27"/>
    </row>
    <row r="285" spans="2:23" hidden="1" x14ac:dyDescent="0.25">
      <c r="B285" s="54" t="s">
        <v>10</v>
      </c>
      <c r="C285" s="54" t="s">
        <v>9</v>
      </c>
      <c r="D285" s="55">
        <v>2004</v>
      </c>
      <c r="E285" s="55" t="s">
        <v>137</v>
      </c>
      <c r="F285" s="56" t="s">
        <v>165</v>
      </c>
      <c r="G285" s="61"/>
      <c r="H285" s="58">
        <v>12</v>
      </c>
      <c r="I285" s="58">
        <v>27.594444444444445</v>
      </c>
      <c r="J285" s="58">
        <v>24.416666666666668</v>
      </c>
      <c r="K285" s="59">
        <v>0.13014789533560861</v>
      </c>
      <c r="L285" s="59" t="s">
        <v>194</v>
      </c>
      <c r="M285" s="52">
        <v>0.88483994362794449</v>
      </c>
      <c r="N285" s="27"/>
      <c r="O285" s="27"/>
      <c r="P285" s="27"/>
      <c r="Q285" s="27"/>
      <c r="R285" s="27"/>
      <c r="S285" s="27"/>
      <c r="T285" s="27"/>
      <c r="U285" s="27"/>
      <c r="V285" s="27"/>
      <c r="W285" s="27"/>
    </row>
    <row r="286" spans="2:23" hidden="1" x14ac:dyDescent="0.25">
      <c r="B286" s="54" t="s">
        <v>0</v>
      </c>
      <c r="C286" s="54" t="s">
        <v>33</v>
      </c>
      <c r="D286" s="55">
        <v>2004</v>
      </c>
      <c r="E286" s="55" t="s">
        <v>137</v>
      </c>
      <c r="F286" s="56" t="s">
        <v>165</v>
      </c>
      <c r="G286" s="61"/>
      <c r="H286" s="58">
        <v>11</v>
      </c>
      <c r="I286" s="58">
        <v>30.645454545454548</v>
      </c>
      <c r="J286" s="58">
        <v>25</v>
      </c>
      <c r="K286" s="59">
        <v>0.22581818181818192</v>
      </c>
      <c r="L286" s="59" t="s">
        <v>194</v>
      </c>
      <c r="M286" s="52">
        <v>0.81578166716107969</v>
      </c>
      <c r="N286" s="27"/>
      <c r="O286" s="27"/>
      <c r="P286" s="27"/>
      <c r="Q286" s="27"/>
      <c r="R286" s="27"/>
      <c r="S286" s="27"/>
      <c r="T286" s="27"/>
      <c r="U286" s="27"/>
      <c r="V286" s="27"/>
      <c r="W286" s="27"/>
    </row>
    <row r="287" spans="2:23" hidden="1" x14ac:dyDescent="0.25">
      <c r="B287" s="54" t="s">
        <v>1</v>
      </c>
      <c r="C287" s="54" t="s">
        <v>33</v>
      </c>
      <c r="D287" s="55">
        <v>2004</v>
      </c>
      <c r="E287" s="55" t="s">
        <v>137</v>
      </c>
      <c r="F287" s="56" t="s">
        <v>165</v>
      </c>
      <c r="G287" s="61"/>
      <c r="H287" s="58">
        <v>10</v>
      </c>
      <c r="I287" s="58">
        <v>26.189</v>
      </c>
      <c r="J287" s="58">
        <v>24.8</v>
      </c>
      <c r="K287" s="59">
        <v>5.6008064516129004E-2</v>
      </c>
      <c r="L287" s="59" t="s">
        <v>195</v>
      </c>
      <c r="M287" s="52">
        <v>0.94696246515712701</v>
      </c>
      <c r="N287" s="27"/>
      <c r="O287" s="27"/>
      <c r="P287" s="27"/>
      <c r="Q287" s="27"/>
      <c r="R287" s="27"/>
      <c r="S287" s="27"/>
      <c r="T287" s="27"/>
      <c r="U287" s="27"/>
      <c r="V287" s="27"/>
      <c r="W287" s="27"/>
    </row>
    <row r="288" spans="2:23" hidden="1" x14ac:dyDescent="0.25">
      <c r="B288" s="54" t="s">
        <v>273</v>
      </c>
      <c r="C288" s="54" t="s">
        <v>50</v>
      </c>
      <c r="D288" s="55">
        <v>2004</v>
      </c>
      <c r="E288" s="55" t="s">
        <v>137</v>
      </c>
      <c r="F288" s="56" t="s">
        <v>165</v>
      </c>
      <c r="G288" s="61"/>
      <c r="H288" s="58">
        <v>11</v>
      </c>
      <c r="I288" s="58">
        <v>25.590909090909097</v>
      </c>
      <c r="J288" s="58">
        <v>25</v>
      </c>
      <c r="K288" s="59">
        <v>2.3636363636363882E-2</v>
      </c>
      <c r="L288" s="59" t="s">
        <v>195</v>
      </c>
      <c r="M288" s="52">
        <v>0.97690941385435148</v>
      </c>
      <c r="N288" s="27"/>
      <c r="O288" s="27"/>
      <c r="P288" s="27"/>
      <c r="Q288" s="27"/>
      <c r="R288" s="27"/>
      <c r="S288" s="27"/>
      <c r="T288" s="27"/>
      <c r="U288" s="27"/>
      <c r="V288" s="27"/>
      <c r="W288" s="27"/>
    </row>
    <row r="289" spans="2:23" hidden="1" x14ac:dyDescent="0.25">
      <c r="B289" s="54" t="s">
        <v>266</v>
      </c>
      <c r="C289" s="54" t="s">
        <v>9</v>
      </c>
      <c r="D289" s="55">
        <v>2004</v>
      </c>
      <c r="E289" s="55" t="s">
        <v>137</v>
      </c>
      <c r="F289" s="56" t="s">
        <v>165</v>
      </c>
      <c r="G289" s="61"/>
      <c r="H289" s="58">
        <v>12</v>
      </c>
      <c r="I289" s="58">
        <v>33.916666666666671</v>
      </c>
      <c r="J289" s="58">
        <v>24.416666666666668</v>
      </c>
      <c r="K289" s="59">
        <v>0.38907849829351548</v>
      </c>
      <c r="L289" s="59" t="s">
        <v>194</v>
      </c>
      <c r="M289" s="52">
        <v>0.71990171990171981</v>
      </c>
      <c r="N289" s="27"/>
      <c r="O289" s="27"/>
      <c r="P289" s="27"/>
      <c r="Q289" s="27"/>
      <c r="R289" s="27"/>
      <c r="S289" s="27"/>
      <c r="T289" s="27"/>
      <c r="U289" s="27"/>
      <c r="V289" s="27"/>
      <c r="W289" s="27"/>
    </row>
    <row r="290" spans="2:23" hidden="1" x14ac:dyDescent="0.25">
      <c r="B290" s="54" t="s">
        <v>106</v>
      </c>
      <c r="C290" s="54" t="s">
        <v>9</v>
      </c>
      <c r="D290" s="55">
        <v>2004</v>
      </c>
      <c r="E290" s="55" t="s">
        <v>137</v>
      </c>
      <c r="F290" s="56" t="s">
        <v>165</v>
      </c>
      <c r="G290" s="61"/>
      <c r="H290" s="58">
        <v>12</v>
      </c>
      <c r="I290" s="58">
        <v>29.277777777777775</v>
      </c>
      <c r="J290" s="58">
        <v>24.416666666666668</v>
      </c>
      <c r="K290" s="59">
        <v>0.19908987485779278</v>
      </c>
      <c r="L290" s="59" t="s">
        <v>194</v>
      </c>
      <c r="M290" s="52">
        <v>0.83396584440227717</v>
      </c>
      <c r="N290" s="27"/>
      <c r="O290" s="27"/>
      <c r="P290" s="27"/>
      <c r="Q290" s="27"/>
      <c r="R290" s="27"/>
      <c r="S290" s="27"/>
      <c r="T290" s="27"/>
      <c r="U290" s="27"/>
      <c r="V290" s="27"/>
      <c r="W290" s="27"/>
    </row>
    <row r="291" spans="2:23" hidden="1" x14ac:dyDescent="0.25">
      <c r="B291" s="54" t="s">
        <v>36</v>
      </c>
      <c r="C291" s="54" t="s">
        <v>33</v>
      </c>
      <c r="D291" s="55">
        <v>2004</v>
      </c>
      <c r="E291" s="55" t="s">
        <v>137</v>
      </c>
      <c r="F291" s="56" t="s">
        <v>165</v>
      </c>
      <c r="G291" s="61"/>
      <c r="H291" s="58">
        <v>10</v>
      </c>
      <c r="I291" s="58">
        <v>31.582666666666672</v>
      </c>
      <c r="J291" s="58">
        <v>25.4</v>
      </c>
      <c r="K291" s="59">
        <v>0.24341207349081392</v>
      </c>
      <c r="L291" s="59" t="s">
        <v>194</v>
      </c>
      <c r="M291" s="52">
        <v>0.80423861189682089</v>
      </c>
      <c r="N291" s="27"/>
      <c r="O291" s="27"/>
      <c r="P291" s="27"/>
      <c r="Q291" s="27"/>
      <c r="R291" s="27"/>
      <c r="S291" s="27"/>
      <c r="T291" s="27"/>
      <c r="U291" s="27"/>
      <c r="V291" s="27"/>
      <c r="W291" s="27"/>
    </row>
    <row r="292" spans="2:23" hidden="1" x14ac:dyDescent="0.25">
      <c r="B292" s="54" t="s">
        <v>85</v>
      </c>
      <c r="C292" s="54" t="s">
        <v>9</v>
      </c>
      <c r="D292" s="55">
        <v>2004</v>
      </c>
      <c r="E292" s="55" t="s">
        <v>137</v>
      </c>
      <c r="F292" s="56" t="s">
        <v>165</v>
      </c>
      <c r="G292" s="61"/>
      <c r="H292" s="58">
        <v>12</v>
      </c>
      <c r="I292" s="58">
        <v>24.810416666666665</v>
      </c>
      <c r="J292" s="58">
        <v>24.416666666666668</v>
      </c>
      <c r="K292" s="59">
        <v>1.612627986348111E-2</v>
      </c>
      <c r="L292" s="59" t="s">
        <v>195</v>
      </c>
      <c r="M292" s="52">
        <v>0.98412964984465545</v>
      </c>
      <c r="N292" s="27"/>
      <c r="O292" s="27"/>
      <c r="P292" s="27"/>
      <c r="Q292" s="27"/>
      <c r="R292" s="27"/>
      <c r="S292" s="27"/>
      <c r="T292" s="27"/>
      <c r="U292" s="27"/>
      <c r="V292" s="27"/>
      <c r="W292" s="27"/>
    </row>
    <row r="293" spans="2:23" hidden="1" x14ac:dyDescent="0.25">
      <c r="B293" s="54" t="s">
        <v>265</v>
      </c>
      <c r="C293" s="54" t="s">
        <v>33</v>
      </c>
      <c r="D293" s="55">
        <v>2004</v>
      </c>
      <c r="E293" s="55" t="s">
        <v>137</v>
      </c>
      <c r="F293" s="56" t="s">
        <v>165</v>
      </c>
      <c r="G293" s="61"/>
      <c r="H293" s="58">
        <v>12</v>
      </c>
      <c r="I293" s="58">
        <v>34.619444444444447</v>
      </c>
      <c r="J293" s="58">
        <v>24.416666666666668</v>
      </c>
      <c r="K293" s="59">
        <v>0.41786120591581344</v>
      </c>
      <c r="L293" s="59" t="s">
        <v>194</v>
      </c>
      <c r="M293" s="52">
        <v>0.70528765144828687</v>
      </c>
      <c r="N293" s="27"/>
      <c r="O293" s="27"/>
      <c r="P293" s="27"/>
      <c r="Q293" s="27"/>
      <c r="R293" s="27"/>
      <c r="S293" s="27"/>
      <c r="T293" s="27"/>
      <c r="U293" s="27"/>
      <c r="V293" s="27"/>
      <c r="W293" s="27"/>
    </row>
    <row r="294" spans="2:23" hidden="1" x14ac:dyDescent="0.25">
      <c r="B294" s="54" t="s">
        <v>268</v>
      </c>
      <c r="C294" s="54" t="s">
        <v>39</v>
      </c>
      <c r="D294" s="55">
        <v>2004</v>
      </c>
      <c r="E294" s="55" t="s">
        <v>137</v>
      </c>
      <c r="F294" s="56" t="s">
        <v>165</v>
      </c>
      <c r="G294" s="61"/>
      <c r="H294" s="58">
        <v>12</v>
      </c>
      <c r="I294" s="58">
        <v>31.156111111111112</v>
      </c>
      <c r="J294" s="58">
        <v>24.416666666666668</v>
      </c>
      <c r="K294" s="59">
        <v>0.27601820250284415</v>
      </c>
      <c r="L294" s="59" t="s">
        <v>194</v>
      </c>
      <c r="M294" s="52">
        <v>0.78368788003066991</v>
      </c>
      <c r="N294" s="27"/>
      <c r="O294" s="27"/>
      <c r="P294" s="27"/>
      <c r="Q294" s="27"/>
      <c r="R294" s="27"/>
      <c r="S294" s="27"/>
      <c r="T294" s="27"/>
      <c r="U294" s="27"/>
      <c r="V294" s="27"/>
      <c r="W294" s="27"/>
    </row>
    <row r="295" spans="2:23" hidden="1" x14ac:dyDescent="0.25">
      <c r="B295" s="54" t="s">
        <v>32</v>
      </c>
      <c r="C295" s="54" t="s">
        <v>33</v>
      </c>
      <c r="D295" s="55">
        <v>2004</v>
      </c>
      <c r="E295" s="55" t="s">
        <v>137</v>
      </c>
      <c r="F295" s="56" t="s">
        <v>165</v>
      </c>
      <c r="G295" s="61"/>
      <c r="H295" s="58">
        <v>12</v>
      </c>
      <c r="I295" s="58">
        <v>27.883333333333329</v>
      </c>
      <c r="J295" s="58">
        <v>24.416666666666668</v>
      </c>
      <c r="K295" s="59">
        <v>0.14197952218430013</v>
      </c>
      <c r="L295" s="59" t="s">
        <v>194</v>
      </c>
      <c r="M295" s="52">
        <v>0.87567244471010175</v>
      </c>
      <c r="N295" s="27"/>
      <c r="O295" s="27"/>
      <c r="P295" s="27"/>
      <c r="Q295" s="27"/>
      <c r="R295" s="27"/>
      <c r="S295" s="27"/>
      <c r="T295" s="27"/>
      <c r="U295" s="27"/>
      <c r="V295" s="27"/>
      <c r="W295" s="27"/>
    </row>
    <row r="296" spans="2:23" hidden="1" x14ac:dyDescent="0.25">
      <c r="B296" s="54" t="s">
        <v>4</v>
      </c>
      <c r="C296" s="54" t="s">
        <v>33</v>
      </c>
      <c r="D296" s="55">
        <v>2004</v>
      </c>
      <c r="E296" s="55" t="s">
        <v>137</v>
      </c>
      <c r="F296" s="56" t="s">
        <v>165</v>
      </c>
      <c r="G296" s="61"/>
      <c r="H296" s="58">
        <v>12</v>
      </c>
      <c r="I296" s="58">
        <v>29.735833333333332</v>
      </c>
      <c r="J296" s="58">
        <v>24.416666666666668</v>
      </c>
      <c r="K296" s="59">
        <v>0.21784982935153571</v>
      </c>
      <c r="L296" s="59" t="s">
        <v>194</v>
      </c>
      <c r="M296" s="52">
        <v>0.82111930050724447</v>
      </c>
      <c r="N296" s="27"/>
      <c r="O296" s="27"/>
      <c r="P296" s="27"/>
      <c r="Q296" s="27"/>
      <c r="R296" s="27"/>
      <c r="S296" s="27"/>
      <c r="T296" s="27"/>
      <c r="U296" s="27"/>
      <c r="V296" s="27"/>
      <c r="W296" s="27"/>
    </row>
    <row r="297" spans="2:23" hidden="1" x14ac:dyDescent="0.25">
      <c r="B297" s="54" t="s">
        <v>4</v>
      </c>
      <c r="C297" s="54" t="s">
        <v>50</v>
      </c>
      <c r="D297" s="55">
        <v>2004</v>
      </c>
      <c r="E297" s="55" t="s">
        <v>137</v>
      </c>
      <c r="F297" s="56" t="s">
        <v>165</v>
      </c>
      <c r="G297" s="61"/>
      <c r="H297" s="58">
        <v>12</v>
      </c>
      <c r="I297" s="58">
        <v>24.957777777777778</v>
      </c>
      <c r="J297" s="58">
        <v>24.416666666666668</v>
      </c>
      <c r="K297" s="59">
        <v>2.2161547212741724E-2</v>
      </c>
      <c r="L297" s="59" t="s">
        <v>194</v>
      </c>
      <c r="M297" s="52">
        <v>0.97831893865194552</v>
      </c>
      <c r="N297" s="27"/>
      <c r="O297" s="27"/>
      <c r="P297" s="27"/>
      <c r="Q297" s="27"/>
      <c r="R297" s="27"/>
      <c r="S297" s="27"/>
      <c r="T297" s="27"/>
      <c r="U297" s="27"/>
      <c r="V297" s="27"/>
      <c r="W297" s="27"/>
    </row>
    <row r="298" spans="2:23" hidden="1" x14ac:dyDescent="0.25">
      <c r="B298" s="54" t="s">
        <v>168</v>
      </c>
      <c r="C298" s="54" t="s">
        <v>9</v>
      </c>
      <c r="D298" s="55">
        <v>2003</v>
      </c>
      <c r="E298" s="55" t="s">
        <v>140</v>
      </c>
      <c r="F298" s="56" t="s">
        <v>169</v>
      </c>
      <c r="G298" s="55"/>
      <c r="H298" s="58">
        <v>12</v>
      </c>
      <c r="I298" s="58">
        <v>27.25</v>
      </c>
      <c r="J298" s="58">
        <v>31.978333333333335</v>
      </c>
      <c r="K298" s="59">
        <v>-0.14786053056757184</v>
      </c>
      <c r="L298" s="59" t="s">
        <v>195</v>
      </c>
      <c r="M298" s="52">
        <v>1.1735168195718655</v>
      </c>
      <c r="N298" s="38"/>
      <c r="O298" s="27"/>
      <c r="P298" s="27"/>
      <c r="Q298" s="27"/>
      <c r="R298" s="27"/>
      <c r="S298" s="27"/>
      <c r="T298" s="27"/>
      <c r="U298" s="27"/>
      <c r="V298" s="27"/>
      <c r="W298" s="27"/>
    </row>
    <row r="299" spans="2:23" hidden="1" x14ac:dyDescent="0.25">
      <c r="B299" s="54" t="s">
        <v>168</v>
      </c>
      <c r="C299" s="54" t="s">
        <v>9</v>
      </c>
      <c r="D299" s="55">
        <v>2004</v>
      </c>
      <c r="E299" s="55" t="s">
        <v>140</v>
      </c>
      <c r="F299" s="56" t="s">
        <v>169</v>
      </c>
      <c r="G299" s="55"/>
      <c r="H299" s="58">
        <v>12</v>
      </c>
      <c r="I299" s="58">
        <v>28.138888888888889</v>
      </c>
      <c r="J299" s="58">
        <v>31.45097332647768</v>
      </c>
      <c r="K299" s="59">
        <v>-0.10530944156187499</v>
      </c>
      <c r="L299" s="59" t="s">
        <v>195</v>
      </c>
      <c r="M299" s="52">
        <v>1.1177048763605097</v>
      </c>
      <c r="N299" s="38"/>
      <c r="O299" s="27"/>
      <c r="P299" s="27"/>
      <c r="Q299" s="27"/>
      <c r="R299" s="27"/>
      <c r="S299" s="27"/>
      <c r="T299" s="27"/>
      <c r="U299" s="27"/>
      <c r="V299" s="27"/>
      <c r="W299" s="27"/>
    </row>
    <row r="300" spans="2:23" hidden="1" x14ac:dyDescent="0.25">
      <c r="B300" s="54" t="s">
        <v>4</v>
      </c>
      <c r="C300" s="54" t="s">
        <v>9</v>
      </c>
      <c r="D300" s="55">
        <v>2004</v>
      </c>
      <c r="E300" s="55" t="s">
        <v>141</v>
      </c>
      <c r="F300" s="56" t="s">
        <v>170</v>
      </c>
      <c r="G300" s="55"/>
      <c r="H300" s="58">
        <v>11</v>
      </c>
      <c r="I300" s="58">
        <v>31.530303030303035</v>
      </c>
      <c r="J300" s="58">
        <v>36.272727272727273</v>
      </c>
      <c r="K300" s="59">
        <v>-0.13074352548036747</v>
      </c>
      <c r="L300" s="59" t="s">
        <v>194</v>
      </c>
      <c r="M300" s="52">
        <v>1.150408457472369</v>
      </c>
      <c r="N300" s="38"/>
      <c r="O300" s="27"/>
      <c r="P300" s="27"/>
      <c r="Q300" s="27"/>
      <c r="R300" s="27"/>
      <c r="S300" s="27"/>
      <c r="T300" s="27"/>
      <c r="U300" s="27"/>
      <c r="V300" s="27"/>
      <c r="W300" s="27"/>
    </row>
    <row r="301" spans="2:23" hidden="1" x14ac:dyDescent="0.25">
      <c r="B301" s="54" t="s">
        <v>266</v>
      </c>
      <c r="C301" s="54" t="s">
        <v>9</v>
      </c>
      <c r="D301" s="55">
        <v>2004</v>
      </c>
      <c r="E301" s="55" t="s">
        <v>136</v>
      </c>
      <c r="F301" s="56" t="s">
        <v>81</v>
      </c>
      <c r="G301" s="55"/>
      <c r="H301" s="58">
        <v>10</v>
      </c>
      <c r="I301" s="58">
        <v>47.733333333333334</v>
      </c>
      <c r="J301" s="58">
        <v>46.93</v>
      </c>
      <c r="K301" s="59">
        <v>1.7117693017970052E-2</v>
      </c>
      <c r="L301" s="59" t="s">
        <v>194</v>
      </c>
      <c r="M301" s="52">
        <v>0.98317039106145254</v>
      </c>
      <c r="N301" s="38"/>
      <c r="O301" s="27"/>
      <c r="P301" s="27"/>
      <c r="Q301" s="27"/>
      <c r="R301" s="27"/>
      <c r="S301" s="27"/>
      <c r="T301" s="27"/>
      <c r="U301" s="27"/>
      <c r="V301" s="27"/>
      <c r="W301" s="27"/>
    </row>
    <row r="302" spans="2:23" hidden="1" x14ac:dyDescent="0.25">
      <c r="B302" s="54" t="s">
        <v>4</v>
      </c>
      <c r="C302" s="54" t="s">
        <v>9</v>
      </c>
      <c r="D302" s="55">
        <v>2004</v>
      </c>
      <c r="E302" s="55" t="s">
        <v>137</v>
      </c>
      <c r="F302" s="56" t="s">
        <v>43</v>
      </c>
      <c r="G302" s="55"/>
      <c r="H302" s="58">
        <v>11</v>
      </c>
      <c r="I302" s="58">
        <v>35.310938515067058</v>
      </c>
      <c r="J302" s="58">
        <v>38.589653415661978</v>
      </c>
      <c r="K302" s="59">
        <v>-8.4963574699124467E-2</v>
      </c>
      <c r="L302" s="59" t="s">
        <v>171</v>
      </c>
      <c r="M302" s="52">
        <v>1.0928526694127914</v>
      </c>
      <c r="N302" s="38"/>
      <c r="O302" s="27"/>
      <c r="P302" s="27"/>
      <c r="Q302" s="27"/>
      <c r="R302" s="27"/>
      <c r="S302" s="27"/>
      <c r="T302" s="27"/>
      <c r="U302" s="27"/>
      <c r="V302" s="27"/>
      <c r="W302" s="27"/>
    </row>
    <row r="303" spans="2:23" hidden="1" x14ac:dyDescent="0.25">
      <c r="B303" s="54" t="s">
        <v>4</v>
      </c>
      <c r="C303" s="54" t="s">
        <v>9</v>
      </c>
      <c r="D303" s="55">
        <v>2004</v>
      </c>
      <c r="E303" s="55" t="s">
        <v>136</v>
      </c>
      <c r="F303" s="56" t="s">
        <v>43</v>
      </c>
      <c r="G303" s="55"/>
      <c r="H303" s="58">
        <v>12</v>
      </c>
      <c r="I303" s="58">
        <v>68.973101483891696</v>
      </c>
      <c r="J303" s="58">
        <v>79.586662402129363</v>
      </c>
      <c r="K303" s="59">
        <v>-0.13335853769831787</v>
      </c>
      <c r="L303" s="59" t="s">
        <v>171</v>
      </c>
      <c r="M303" s="52">
        <v>1.1538797109292875</v>
      </c>
      <c r="N303" s="37"/>
      <c r="O303" s="27"/>
      <c r="P303" s="27"/>
      <c r="Q303" s="27"/>
      <c r="R303" s="27"/>
      <c r="S303" s="27"/>
      <c r="T303" s="27"/>
      <c r="U303" s="27"/>
      <c r="V303" s="27"/>
      <c r="W303" s="27"/>
    </row>
    <row r="304" spans="2:23" hidden="1" x14ac:dyDescent="0.25">
      <c r="B304" s="54" t="s">
        <v>4</v>
      </c>
      <c r="C304" s="54" t="s">
        <v>9</v>
      </c>
      <c r="D304" s="55">
        <v>2004</v>
      </c>
      <c r="E304" s="55" t="s">
        <v>137</v>
      </c>
      <c r="F304" s="56" t="s">
        <v>45</v>
      </c>
      <c r="G304" s="55"/>
      <c r="H304" s="58">
        <v>10</v>
      </c>
      <c r="I304" s="58">
        <v>30.110043688451213</v>
      </c>
      <c r="J304" s="58">
        <v>30.074156123460664</v>
      </c>
      <c r="K304" s="59">
        <v>1.1933024768250628E-3</v>
      </c>
      <c r="L304" s="59" t="s">
        <v>171</v>
      </c>
      <c r="M304" s="52">
        <v>0.99880811979677353</v>
      </c>
      <c r="N304" s="37"/>
      <c r="O304" s="27"/>
      <c r="P304" s="27"/>
      <c r="Q304" s="27"/>
      <c r="R304" s="27"/>
      <c r="S304" s="27"/>
      <c r="T304" s="27"/>
      <c r="U304" s="27"/>
      <c r="V304" s="27"/>
      <c r="W304" s="27"/>
    </row>
    <row r="305" spans="2:23" hidden="1" x14ac:dyDescent="0.25">
      <c r="B305" s="54" t="s">
        <v>4</v>
      </c>
      <c r="C305" s="54" t="s">
        <v>9</v>
      </c>
      <c r="D305" s="55">
        <v>2004</v>
      </c>
      <c r="E305" s="55" t="s">
        <v>140</v>
      </c>
      <c r="F305" s="56" t="s">
        <v>46</v>
      </c>
      <c r="G305" s="55"/>
      <c r="H305" s="58">
        <v>11</v>
      </c>
      <c r="I305" s="58">
        <v>49.57</v>
      </c>
      <c r="J305" s="58">
        <v>58.956297865097234</v>
      </c>
      <c r="K305" s="59">
        <v>-0.15920772173610351</v>
      </c>
      <c r="L305" s="59" t="s">
        <v>171</v>
      </c>
      <c r="M305" s="52">
        <v>1.189354405186549</v>
      </c>
      <c r="N305" s="37"/>
      <c r="O305" s="27"/>
      <c r="P305" s="27"/>
      <c r="Q305" s="27"/>
      <c r="R305" s="27"/>
      <c r="S305" s="27"/>
      <c r="T305" s="27"/>
      <c r="U305" s="27"/>
      <c r="V305" s="27"/>
      <c r="W305" s="27"/>
    </row>
    <row r="306" spans="2:23" hidden="1" x14ac:dyDescent="0.25">
      <c r="B306" s="54" t="s">
        <v>4</v>
      </c>
      <c r="C306" s="54" t="s">
        <v>9</v>
      </c>
      <c r="D306" s="55">
        <v>2004</v>
      </c>
      <c r="E306" s="55" t="s">
        <v>136</v>
      </c>
      <c r="F306" s="56" t="s">
        <v>54</v>
      </c>
      <c r="G306" s="55"/>
      <c r="H306" s="58">
        <v>12</v>
      </c>
      <c r="I306" s="58">
        <v>51.726383171440602</v>
      </c>
      <c r="J306" s="58">
        <v>63.683333333333337</v>
      </c>
      <c r="K306" s="59">
        <v>-0.18775634904830255</v>
      </c>
      <c r="L306" s="59" t="s">
        <v>171</v>
      </c>
      <c r="M306" s="52">
        <v>1.2311576690421777</v>
      </c>
      <c r="N306" s="37"/>
      <c r="O306" s="27"/>
      <c r="P306" s="27"/>
      <c r="Q306" s="27"/>
      <c r="R306" s="27"/>
      <c r="S306" s="27"/>
      <c r="T306" s="27"/>
      <c r="U306" s="27"/>
      <c r="V306" s="27"/>
      <c r="W306" s="27"/>
    </row>
    <row r="307" spans="2:23" hidden="1" x14ac:dyDescent="0.25">
      <c r="B307" s="54" t="s">
        <v>4</v>
      </c>
      <c r="C307" s="54" t="s">
        <v>9</v>
      </c>
      <c r="D307" s="55">
        <v>2004</v>
      </c>
      <c r="E307" s="55" t="s">
        <v>136</v>
      </c>
      <c r="F307" s="56" t="s">
        <v>79</v>
      </c>
      <c r="G307" s="55"/>
      <c r="H307" s="58">
        <v>11</v>
      </c>
      <c r="I307" s="58">
        <v>65.648181818181811</v>
      </c>
      <c r="J307" s="58">
        <v>68.654545454545456</v>
      </c>
      <c r="K307" s="59">
        <v>-4.3789724576271311E-2</v>
      </c>
      <c r="L307" s="59" t="s">
        <v>171</v>
      </c>
      <c r="M307" s="52">
        <v>1.0457950784484789</v>
      </c>
      <c r="N307" s="37"/>
      <c r="O307" s="27"/>
      <c r="P307" s="27"/>
      <c r="Q307" s="27"/>
      <c r="R307" s="27"/>
      <c r="S307" s="27"/>
      <c r="T307" s="27"/>
      <c r="U307" s="27"/>
      <c r="V307" s="27"/>
      <c r="W307" s="27"/>
    </row>
    <row r="308" spans="2:23" hidden="1" x14ac:dyDescent="0.25">
      <c r="B308" s="54" t="s">
        <v>4</v>
      </c>
      <c r="C308" s="54" t="s">
        <v>9</v>
      </c>
      <c r="D308" s="55">
        <v>2004</v>
      </c>
      <c r="E308" s="55" t="s">
        <v>136</v>
      </c>
      <c r="F308" s="56" t="s">
        <v>79</v>
      </c>
      <c r="G308" s="55"/>
      <c r="H308" s="58">
        <v>11</v>
      </c>
      <c r="I308" s="58">
        <v>52.714545454545458</v>
      </c>
      <c r="J308" s="58">
        <v>48.591196619969402</v>
      </c>
      <c r="K308" s="59">
        <v>8.4857939738028465E-2</v>
      </c>
      <c r="L308" s="59" t="s">
        <v>171</v>
      </c>
      <c r="M308" s="52">
        <v>0.92177967581772047</v>
      </c>
      <c r="N308" s="37"/>
      <c r="O308" s="27"/>
      <c r="P308" s="27"/>
      <c r="Q308" s="27"/>
      <c r="R308" s="27"/>
      <c r="S308" s="27"/>
      <c r="T308" s="27"/>
      <c r="U308" s="27"/>
      <c r="V308" s="27"/>
      <c r="W308" s="27"/>
    </row>
    <row r="309" spans="2:23" hidden="1" x14ac:dyDescent="0.25">
      <c r="B309" s="54" t="s">
        <v>4</v>
      </c>
      <c r="C309" s="54" t="s">
        <v>9</v>
      </c>
      <c r="D309" s="55">
        <v>2004</v>
      </c>
      <c r="E309" s="55" t="s">
        <v>171</v>
      </c>
      <c r="F309" s="56" t="s">
        <v>79</v>
      </c>
      <c r="G309" s="55"/>
      <c r="H309" s="58">
        <v>10</v>
      </c>
      <c r="I309" s="58">
        <v>33.198843091195627</v>
      </c>
      <c r="J309" s="58">
        <v>46.35</v>
      </c>
      <c r="K309" s="59">
        <v>-0.28373585563763482</v>
      </c>
      <c r="L309" s="59" t="s">
        <v>171</v>
      </c>
      <c r="M309" s="52">
        <v>1.3961329879080056</v>
      </c>
      <c r="N309" s="37"/>
      <c r="O309" s="27"/>
      <c r="P309" s="27"/>
      <c r="Q309" s="27"/>
      <c r="R309" s="27"/>
      <c r="S309" s="27"/>
      <c r="T309" s="27"/>
      <c r="U309" s="27"/>
      <c r="V309" s="27"/>
      <c r="W309" s="27"/>
    </row>
    <row r="310" spans="2:23" hidden="1" x14ac:dyDescent="0.25">
      <c r="B310" s="54" t="s">
        <v>4</v>
      </c>
      <c r="C310" s="54" t="s">
        <v>9</v>
      </c>
      <c r="D310" s="55">
        <v>2004</v>
      </c>
      <c r="E310" s="55" t="s">
        <v>136</v>
      </c>
      <c r="F310" s="56" t="s">
        <v>44</v>
      </c>
      <c r="G310" s="55"/>
      <c r="H310" s="58">
        <v>9</v>
      </c>
      <c r="I310" s="58">
        <v>47.678888888888892</v>
      </c>
      <c r="J310" s="58">
        <v>52.266666666666666</v>
      </c>
      <c r="K310" s="59">
        <v>-8.7776360544217613E-2</v>
      </c>
      <c r="L310" s="59" t="s">
        <v>171</v>
      </c>
      <c r="M310" s="52">
        <v>1.0962224138332828</v>
      </c>
      <c r="N310" s="37"/>
      <c r="O310" s="27"/>
      <c r="P310" s="27"/>
      <c r="Q310" s="27"/>
      <c r="R310" s="27"/>
      <c r="S310" s="27"/>
      <c r="T310" s="27"/>
      <c r="U310" s="27"/>
      <c r="V310" s="27"/>
      <c r="W310" s="27"/>
    </row>
    <row r="311" spans="2:23" hidden="1" x14ac:dyDescent="0.25">
      <c r="B311" s="54" t="s">
        <v>4</v>
      </c>
      <c r="C311" s="54" t="s">
        <v>9</v>
      </c>
      <c r="D311" s="55">
        <v>2004</v>
      </c>
      <c r="E311" s="55" t="s">
        <v>136</v>
      </c>
      <c r="F311" s="56" t="s">
        <v>44</v>
      </c>
      <c r="G311" s="55"/>
      <c r="H311" s="58">
        <v>9</v>
      </c>
      <c r="I311" s="58">
        <v>39.90513159671989</v>
      </c>
      <c r="J311" s="58">
        <v>40.444444444444443</v>
      </c>
      <c r="K311" s="59">
        <v>-1.3334658322859816E-2</v>
      </c>
      <c r="L311" s="59" t="s">
        <v>171</v>
      </c>
      <c r="M311" s="52">
        <v>1.0135148745573586</v>
      </c>
      <c r="N311" s="37"/>
      <c r="O311" s="27"/>
      <c r="P311" s="27"/>
      <c r="Q311" s="27"/>
      <c r="R311" s="27"/>
      <c r="S311" s="27"/>
      <c r="T311" s="27"/>
      <c r="U311" s="27"/>
      <c r="V311" s="27"/>
      <c r="W311" s="27"/>
    </row>
    <row r="312" spans="2:23" hidden="1" x14ac:dyDescent="0.25">
      <c r="B312" s="54" t="s">
        <v>4</v>
      </c>
      <c r="C312" s="54" t="s">
        <v>9</v>
      </c>
      <c r="D312" s="55">
        <v>2004</v>
      </c>
      <c r="E312" s="55" t="s">
        <v>136</v>
      </c>
      <c r="F312" s="56" t="s">
        <v>172</v>
      </c>
      <c r="G312" s="55"/>
      <c r="H312" s="58">
        <v>11</v>
      </c>
      <c r="I312" s="58">
        <v>44.936591614255434</v>
      </c>
      <c r="J312" s="58">
        <v>46.409090909090907</v>
      </c>
      <c r="K312" s="59">
        <v>-3.1728682160999409E-2</v>
      </c>
      <c r="L312" s="59" t="s">
        <v>171</v>
      </c>
      <c r="M312" s="52">
        <v>1.0327683796642988</v>
      </c>
      <c r="N312" s="37"/>
      <c r="O312" s="27"/>
      <c r="P312" s="27"/>
      <c r="Q312" s="27"/>
      <c r="R312" s="27"/>
      <c r="S312" s="27"/>
      <c r="T312" s="27"/>
      <c r="U312" s="27"/>
      <c r="V312" s="27"/>
      <c r="W312" s="27"/>
    </row>
    <row r="313" spans="2:23" hidden="1" x14ac:dyDescent="0.25">
      <c r="B313" s="54" t="s">
        <v>4</v>
      </c>
      <c r="C313" s="54" t="s">
        <v>9</v>
      </c>
      <c r="D313" s="55">
        <v>2004</v>
      </c>
      <c r="E313" s="55" t="s">
        <v>137</v>
      </c>
      <c r="F313" s="56" t="s">
        <v>151</v>
      </c>
      <c r="G313" s="55"/>
      <c r="H313" s="58">
        <v>9</v>
      </c>
      <c r="I313" s="58">
        <v>53.852222222222217</v>
      </c>
      <c r="J313" s="58">
        <v>50.641344597913047</v>
      </c>
      <c r="K313" s="59">
        <v>6.3404272730181246E-2</v>
      </c>
      <c r="L313" s="59" t="s">
        <v>171</v>
      </c>
      <c r="M313" s="52">
        <v>0.94037613506348128</v>
      </c>
      <c r="N313" s="37"/>
      <c r="O313" s="27"/>
      <c r="P313" s="27"/>
      <c r="Q313" s="27"/>
      <c r="R313" s="27"/>
      <c r="S313" s="27"/>
      <c r="T313" s="27"/>
      <c r="U313" s="27"/>
      <c r="V313" s="27"/>
      <c r="W313" s="27"/>
    </row>
    <row r="314" spans="2:23" hidden="1" x14ac:dyDescent="0.25">
      <c r="B314" s="54" t="s">
        <v>4</v>
      </c>
      <c r="C314" s="54" t="s">
        <v>9</v>
      </c>
      <c r="D314" s="55">
        <v>2004</v>
      </c>
      <c r="E314" s="55" t="s">
        <v>171</v>
      </c>
      <c r="F314" s="56" t="s">
        <v>65</v>
      </c>
      <c r="G314" s="55"/>
      <c r="H314" s="58">
        <v>12</v>
      </c>
      <c r="I314" s="58">
        <v>27</v>
      </c>
      <c r="J314" s="58">
        <v>40</v>
      </c>
      <c r="K314" s="59">
        <v>-0.3265392922965879</v>
      </c>
      <c r="L314" s="59" t="s">
        <v>171</v>
      </c>
      <c r="M314" s="52">
        <v>1.45</v>
      </c>
      <c r="N314" s="37"/>
      <c r="O314" s="27"/>
      <c r="P314" s="27"/>
      <c r="Q314" s="27"/>
      <c r="R314" s="27"/>
      <c r="S314" s="27"/>
      <c r="T314" s="27"/>
      <c r="U314" s="27"/>
      <c r="V314" s="27"/>
      <c r="W314" s="27"/>
    </row>
    <row r="315" spans="2:23" hidden="1" x14ac:dyDescent="0.25">
      <c r="B315" s="54" t="s">
        <v>4</v>
      </c>
      <c r="C315" s="54" t="s">
        <v>9</v>
      </c>
      <c r="D315" s="55">
        <v>2004</v>
      </c>
      <c r="E315" s="55" t="s">
        <v>136</v>
      </c>
      <c r="F315" s="56" t="s">
        <v>65</v>
      </c>
      <c r="G315" s="55"/>
      <c r="H315" s="58">
        <v>12</v>
      </c>
      <c r="I315" s="58">
        <v>40.5490677324457</v>
      </c>
      <c r="J315" s="58">
        <v>37.616666666666674</v>
      </c>
      <c r="K315" s="59">
        <v>7.7954835598910713E-2</v>
      </c>
      <c r="L315" s="59" t="s">
        <v>171</v>
      </c>
      <c r="M315" s="52">
        <v>0.92768265142054951</v>
      </c>
      <c r="N315" s="37"/>
      <c r="O315" s="27"/>
      <c r="P315" s="27"/>
      <c r="Q315" s="27"/>
      <c r="R315" s="27"/>
      <c r="S315" s="27"/>
      <c r="T315" s="27"/>
      <c r="U315" s="27"/>
      <c r="V315" s="27"/>
      <c r="W315" s="27"/>
    </row>
    <row r="316" spans="2:23" hidden="1" x14ac:dyDescent="0.25">
      <c r="B316" s="54" t="s">
        <v>4</v>
      </c>
      <c r="C316" s="54" t="s">
        <v>9</v>
      </c>
      <c r="D316" s="55">
        <v>2004</v>
      </c>
      <c r="E316" s="55" t="s">
        <v>171</v>
      </c>
      <c r="F316" s="56" t="s">
        <v>173</v>
      </c>
      <c r="G316" s="55"/>
      <c r="H316" s="58">
        <v>10</v>
      </c>
      <c r="I316" s="58">
        <v>32.572000000000003</v>
      </c>
      <c r="J316" s="58">
        <v>34.506762238200409</v>
      </c>
      <c r="K316" s="59">
        <v>-5.6069074949562918E-2</v>
      </c>
      <c r="L316" s="59" t="s">
        <v>171</v>
      </c>
      <c r="M316" s="52">
        <v>1.0593995529350486</v>
      </c>
      <c r="N316" s="37"/>
      <c r="O316" s="27"/>
      <c r="P316" s="27"/>
      <c r="Q316" s="27"/>
      <c r="R316" s="27"/>
      <c r="S316" s="27"/>
      <c r="T316" s="27"/>
      <c r="U316" s="27"/>
      <c r="V316" s="27"/>
      <c r="W316" s="27"/>
    </row>
    <row r="317" spans="2:23" hidden="1" x14ac:dyDescent="0.25">
      <c r="B317" s="54" t="s">
        <v>273</v>
      </c>
      <c r="C317" s="54" t="s">
        <v>50</v>
      </c>
      <c r="D317" s="55">
        <v>2004</v>
      </c>
      <c r="E317" s="55">
        <v>0</v>
      </c>
      <c r="F317" s="56" t="s">
        <v>177</v>
      </c>
      <c r="G317" s="55"/>
      <c r="H317" s="58">
        <v>12</v>
      </c>
      <c r="I317" s="58">
        <v>32.141666666666659</v>
      </c>
      <c r="J317" s="58">
        <v>30.25</v>
      </c>
      <c r="K317" s="59">
        <v>6.2534435261707724E-2</v>
      </c>
      <c r="L317" s="59" t="s">
        <v>195</v>
      </c>
      <c r="M317" s="52">
        <v>0.94114596836919906</v>
      </c>
      <c r="N317" s="37"/>
      <c r="O317" s="27"/>
      <c r="P317" s="27"/>
      <c r="Q317" s="27"/>
      <c r="R317" s="27"/>
      <c r="S317" s="27"/>
      <c r="T317" s="27"/>
      <c r="U317" s="27"/>
      <c r="V317" s="27"/>
      <c r="W317" s="27"/>
    </row>
    <row r="318" spans="2:23" hidden="1" x14ac:dyDescent="0.25">
      <c r="B318" s="54" t="s">
        <v>273</v>
      </c>
      <c r="C318" s="54" t="s">
        <v>50</v>
      </c>
      <c r="D318" s="55">
        <v>2004</v>
      </c>
      <c r="E318" s="55">
        <v>0</v>
      </c>
      <c r="F318" s="56" t="s">
        <v>177</v>
      </c>
      <c r="G318" s="55"/>
      <c r="H318" s="58">
        <v>12</v>
      </c>
      <c r="I318" s="58">
        <v>47.408333333333339</v>
      </c>
      <c r="J318" s="58">
        <v>41.583333333333336</v>
      </c>
      <c r="K318" s="59">
        <v>0.14008016032064136</v>
      </c>
      <c r="L318" s="59" t="s">
        <v>171</v>
      </c>
      <c r="M318" s="52">
        <v>0.8771313060291791</v>
      </c>
      <c r="N318" s="37"/>
      <c r="O318" s="27"/>
      <c r="P318" s="27"/>
      <c r="Q318" s="27"/>
      <c r="R318" s="27"/>
      <c r="S318" s="27"/>
      <c r="T318" s="27"/>
      <c r="U318" s="27"/>
      <c r="V318" s="27"/>
      <c r="W318" s="27"/>
    </row>
    <row r="319" spans="2:23" hidden="1" x14ac:dyDescent="0.25">
      <c r="B319" s="54" t="s">
        <v>273</v>
      </c>
      <c r="C319" s="54" t="s">
        <v>50</v>
      </c>
      <c r="D319" s="55">
        <v>2004</v>
      </c>
      <c r="E319" s="55">
        <v>0</v>
      </c>
      <c r="F319" s="56" t="s">
        <v>177</v>
      </c>
      <c r="G319" s="55"/>
      <c r="H319" s="58">
        <v>12</v>
      </c>
      <c r="I319" s="58">
        <v>41.466666666666669</v>
      </c>
      <c r="J319" s="58">
        <v>39.799999999999997</v>
      </c>
      <c r="K319" s="59">
        <v>4.1876046901172463E-2</v>
      </c>
      <c r="L319" s="59" t="s">
        <v>171</v>
      </c>
      <c r="M319" s="52">
        <v>0.95980707395498399</v>
      </c>
      <c r="N319" s="37"/>
      <c r="O319" s="27"/>
      <c r="P319" s="27"/>
      <c r="Q319" s="27"/>
      <c r="R319" s="27"/>
      <c r="S319" s="27"/>
      <c r="T319" s="27"/>
      <c r="U319" s="27"/>
      <c r="V319" s="27"/>
      <c r="W319" s="27"/>
    </row>
    <row r="320" spans="2:23" hidden="1" x14ac:dyDescent="0.25">
      <c r="B320" s="54" t="s">
        <v>8</v>
      </c>
      <c r="C320" s="54" t="s">
        <v>9</v>
      </c>
      <c r="D320" s="55">
        <v>2005</v>
      </c>
      <c r="E320" s="55" t="s">
        <v>136</v>
      </c>
      <c r="F320" s="56" t="s">
        <v>178</v>
      </c>
      <c r="G320" s="55"/>
      <c r="H320" s="58">
        <v>11</v>
      </c>
      <c r="I320" s="58">
        <v>55.848484848484844</v>
      </c>
      <c r="J320" s="58">
        <v>37.700000000000003</v>
      </c>
      <c r="K320" s="59">
        <v>0.4813921710473435</v>
      </c>
      <c r="L320" s="59" t="s">
        <v>195</v>
      </c>
      <c r="M320" s="52">
        <v>0.67504069451980464</v>
      </c>
      <c r="N320" s="37"/>
      <c r="O320" s="27"/>
      <c r="P320" s="27"/>
      <c r="Q320" s="27"/>
      <c r="R320" s="27"/>
      <c r="S320" s="27"/>
      <c r="T320" s="27"/>
      <c r="U320" s="27"/>
      <c r="V320" s="27"/>
      <c r="W320" s="27"/>
    </row>
    <row r="321" spans="2:23" hidden="1" x14ac:dyDescent="0.25">
      <c r="B321" s="54" t="s">
        <v>29</v>
      </c>
      <c r="C321" s="54" t="s">
        <v>9</v>
      </c>
      <c r="D321" s="55">
        <v>2005</v>
      </c>
      <c r="E321" s="55" t="s">
        <v>136</v>
      </c>
      <c r="F321" s="56" t="s">
        <v>63</v>
      </c>
      <c r="G321" s="55"/>
      <c r="H321" s="58">
        <v>12</v>
      </c>
      <c r="I321" s="58">
        <v>52.363611111111105</v>
      </c>
      <c r="J321" s="58">
        <v>50.086666666666673</v>
      </c>
      <c r="K321" s="59">
        <v>4.5460091397133598E-2</v>
      </c>
      <c r="L321" s="59" t="s">
        <v>195</v>
      </c>
      <c r="M321" s="52">
        <v>0.95651666498681787</v>
      </c>
      <c r="N321" s="37"/>
      <c r="O321" s="27"/>
      <c r="P321" s="27"/>
      <c r="Q321" s="27"/>
      <c r="R321" s="27"/>
      <c r="S321" s="27"/>
      <c r="T321" s="27"/>
      <c r="U321" s="27"/>
      <c r="V321" s="27"/>
      <c r="W321" s="27"/>
    </row>
    <row r="322" spans="2:23" hidden="1" x14ac:dyDescent="0.25">
      <c r="B322" s="54" t="s">
        <v>29</v>
      </c>
      <c r="C322" s="54" t="s">
        <v>9</v>
      </c>
      <c r="D322" s="55">
        <v>2005</v>
      </c>
      <c r="E322" s="55" t="s">
        <v>179</v>
      </c>
      <c r="F322" s="56" t="s">
        <v>63</v>
      </c>
      <c r="G322" s="55"/>
      <c r="H322" s="58">
        <v>9</v>
      </c>
      <c r="I322" s="58">
        <v>32.675370370370374</v>
      </c>
      <c r="J322" s="58">
        <v>36.841111111111118</v>
      </c>
      <c r="K322" s="59">
        <v>-0.1130731570005329</v>
      </c>
      <c r="L322" s="59" t="s">
        <v>195</v>
      </c>
      <c r="M322" s="52">
        <v>1.1274887076572571</v>
      </c>
      <c r="N322" s="37"/>
      <c r="O322" s="27"/>
      <c r="P322" s="27"/>
      <c r="Q322" s="27"/>
      <c r="R322" s="27"/>
      <c r="S322" s="27"/>
      <c r="T322" s="27"/>
      <c r="U322" s="27"/>
      <c r="V322" s="27"/>
      <c r="W322" s="27"/>
    </row>
    <row r="323" spans="2:23" hidden="1" x14ac:dyDescent="0.25">
      <c r="B323" s="54" t="s">
        <v>4</v>
      </c>
      <c r="C323" s="54" t="s">
        <v>33</v>
      </c>
      <c r="D323" s="55">
        <v>2005</v>
      </c>
      <c r="E323" s="55" t="s">
        <v>136</v>
      </c>
      <c r="F323" s="56" t="s">
        <v>15</v>
      </c>
      <c r="G323" s="55"/>
      <c r="H323" s="58">
        <v>10</v>
      </c>
      <c r="I323" s="58">
        <v>36.913060363905004</v>
      </c>
      <c r="J323" s="58">
        <v>44.155170099999999</v>
      </c>
      <c r="K323" s="59">
        <v>-0.16401498895131639</v>
      </c>
      <c r="L323" s="59" t="s">
        <v>194</v>
      </c>
      <c r="M323" s="52">
        <v>1.1961936958003245</v>
      </c>
      <c r="N323" s="37"/>
      <c r="O323" s="27"/>
      <c r="P323" s="27"/>
      <c r="Q323" s="27"/>
      <c r="R323" s="27"/>
      <c r="S323" s="27"/>
      <c r="T323" s="27"/>
      <c r="U323" s="27"/>
      <c r="V323" s="27"/>
      <c r="W323" s="27"/>
    </row>
    <row r="324" spans="2:23" hidden="1" x14ac:dyDescent="0.25">
      <c r="B324" s="54" t="s">
        <v>10</v>
      </c>
      <c r="C324" s="54" t="s">
        <v>9</v>
      </c>
      <c r="D324" s="55">
        <v>2005</v>
      </c>
      <c r="E324" s="55" t="s">
        <v>136</v>
      </c>
      <c r="F324" s="56" t="s">
        <v>60</v>
      </c>
      <c r="G324" s="55"/>
      <c r="H324" s="58">
        <v>12</v>
      </c>
      <c r="I324" s="58">
        <v>33.05833333333333</v>
      </c>
      <c r="J324" s="58">
        <v>36.4</v>
      </c>
      <c r="K324" s="59">
        <v>-9.1804029304029533E-2</v>
      </c>
      <c r="L324" s="59" t="s">
        <v>195</v>
      </c>
      <c r="M324" s="52">
        <v>1.1010839425258385</v>
      </c>
      <c r="N324" s="37"/>
      <c r="O324" s="27"/>
      <c r="P324" s="27"/>
      <c r="Q324" s="27"/>
      <c r="R324" s="27"/>
      <c r="S324" s="27"/>
      <c r="T324" s="27"/>
      <c r="U324" s="27"/>
      <c r="V324" s="27"/>
      <c r="W324" s="27"/>
    </row>
    <row r="325" spans="2:23" hidden="1" x14ac:dyDescent="0.25">
      <c r="B325" s="54" t="s">
        <v>4</v>
      </c>
      <c r="C325" s="54" t="s">
        <v>9</v>
      </c>
      <c r="D325" s="55">
        <v>2003</v>
      </c>
      <c r="E325" s="55" t="s">
        <v>136</v>
      </c>
      <c r="F325" s="56" t="s">
        <v>65</v>
      </c>
      <c r="G325" s="55"/>
      <c r="H325" s="58">
        <v>11</v>
      </c>
      <c r="I325" s="58">
        <v>38.195757575757575</v>
      </c>
      <c r="J325" s="58">
        <v>48.104545454545452</v>
      </c>
      <c r="K325" s="59">
        <v>-0.20598444045481742</v>
      </c>
      <c r="L325" s="59" t="s">
        <v>195</v>
      </c>
      <c r="M325" s="52">
        <v>1.2594211637021404</v>
      </c>
      <c r="N325" s="37"/>
      <c r="O325" s="27"/>
      <c r="P325" s="27"/>
      <c r="Q325" s="27"/>
      <c r="R325" s="27"/>
      <c r="S325" s="27"/>
      <c r="T325" s="27"/>
      <c r="U325" s="27"/>
      <c r="V325" s="27"/>
      <c r="W325" s="27"/>
    </row>
    <row r="326" spans="2:23" hidden="1" x14ac:dyDescent="0.25">
      <c r="B326" s="54" t="s">
        <v>29</v>
      </c>
      <c r="C326" s="54" t="s">
        <v>9</v>
      </c>
      <c r="D326" s="55">
        <v>2005</v>
      </c>
      <c r="E326" s="55" t="s">
        <v>137</v>
      </c>
      <c r="F326" s="56" t="s">
        <v>95</v>
      </c>
      <c r="G326" s="55"/>
      <c r="H326" s="58">
        <v>10</v>
      </c>
      <c r="I326" s="58">
        <v>26.627999999999997</v>
      </c>
      <c r="J326" s="58">
        <v>25.46</v>
      </c>
      <c r="K326" s="59">
        <v>4.587588373919857E-2</v>
      </c>
      <c r="L326" s="59" t="s">
        <v>171</v>
      </c>
      <c r="M326" s="52">
        <v>0.9561363977767765</v>
      </c>
      <c r="N326" s="37"/>
      <c r="O326" s="27"/>
      <c r="P326" s="27"/>
      <c r="Q326" s="27"/>
      <c r="R326" s="27"/>
      <c r="S326" s="27"/>
      <c r="T326" s="27"/>
      <c r="U326" s="27"/>
      <c r="V326" s="27"/>
      <c r="W326" s="27"/>
    </row>
    <row r="327" spans="2:23" hidden="1" x14ac:dyDescent="0.25">
      <c r="B327" s="54" t="s">
        <v>29</v>
      </c>
      <c r="C327" s="54" t="s">
        <v>9</v>
      </c>
      <c r="D327" s="55">
        <v>2005</v>
      </c>
      <c r="E327" s="55" t="s">
        <v>136</v>
      </c>
      <c r="F327" s="56" t="s">
        <v>95</v>
      </c>
      <c r="G327" s="55"/>
      <c r="H327" s="58">
        <v>10</v>
      </c>
      <c r="I327" s="58">
        <v>43.477999999999994</v>
      </c>
      <c r="J327" s="58">
        <v>31.92</v>
      </c>
      <c r="K327" s="59">
        <v>0.36209273182957352</v>
      </c>
      <c r="L327" s="59" t="s">
        <v>171</v>
      </c>
      <c r="M327" s="52">
        <v>0.7341644049864301</v>
      </c>
      <c r="N327" s="37"/>
      <c r="O327" s="27"/>
      <c r="P327" s="27"/>
      <c r="Q327" s="27"/>
      <c r="R327" s="27"/>
      <c r="S327" s="27"/>
      <c r="T327" s="27"/>
      <c r="U327" s="27"/>
      <c r="V327" s="27"/>
      <c r="W327" s="27"/>
    </row>
    <row r="328" spans="2:23" hidden="1" x14ac:dyDescent="0.25">
      <c r="B328" s="54" t="s">
        <v>29</v>
      </c>
      <c r="C328" s="54" t="s">
        <v>9</v>
      </c>
      <c r="D328" s="55">
        <v>2005</v>
      </c>
      <c r="E328" s="55" t="s">
        <v>180</v>
      </c>
      <c r="F328" s="56" t="s">
        <v>95</v>
      </c>
      <c r="G328" s="55"/>
      <c r="H328" s="58">
        <v>12</v>
      </c>
      <c r="I328" s="58">
        <v>24.983333333333334</v>
      </c>
      <c r="J328" s="58">
        <v>18.966666666666665</v>
      </c>
      <c r="K328" s="59">
        <v>0.31722319859402476</v>
      </c>
      <c r="L328" s="59" t="s">
        <v>171</v>
      </c>
      <c r="M328" s="52">
        <v>0.7591727818545696</v>
      </c>
      <c r="N328" s="37"/>
      <c r="O328" s="27"/>
      <c r="P328" s="27"/>
      <c r="Q328" s="27"/>
      <c r="R328" s="27"/>
      <c r="S328" s="27"/>
      <c r="T328" s="27"/>
      <c r="U328" s="27"/>
      <c r="V328" s="27"/>
      <c r="W328" s="27"/>
    </row>
    <row r="329" spans="2:23" hidden="1" x14ac:dyDescent="0.25">
      <c r="B329" s="54" t="s">
        <v>4</v>
      </c>
      <c r="C329" s="54" t="s">
        <v>9</v>
      </c>
      <c r="D329" s="55">
        <v>2003</v>
      </c>
      <c r="E329" s="55" t="s">
        <v>141</v>
      </c>
      <c r="F329" s="56" t="s">
        <v>65</v>
      </c>
      <c r="G329" s="55"/>
      <c r="H329" s="58">
        <v>12</v>
      </c>
      <c r="I329" s="58">
        <v>27.929444444444446</v>
      </c>
      <c r="J329" s="58">
        <v>46.83</v>
      </c>
      <c r="K329" s="59">
        <v>-0.40359930718675119</v>
      </c>
      <c r="L329" s="59" t="s">
        <v>195</v>
      </c>
      <c r="M329" s="52">
        <v>1.6767250810574266</v>
      </c>
      <c r="N329" s="37"/>
      <c r="O329" s="27"/>
      <c r="P329" s="27"/>
      <c r="Q329" s="27"/>
      <c r="R329" s="27"/>
      <c r="S329" s="27"/>
      <c r="T329" s="27"/>
      <c r="U329" s="27"/>
      <c r="V329" s="27"/>
      <c r="W329" s="27"/>
    </row>
    <row r="330" spans="2:23" hidden="1" x14ac:dyDescent="0.25">
      <c r="B330" s="54" t="s">
        <v>4</v>
      </c>
      <c r="C330" s="54" t="s">
        <v>9</v>
      </c>
      <c r="D330" s="55">
        <v>2005</v>
      </c>
      <c r="E330" s="55" t="s">
        <v>137</v>
      </c>
      <c r="F330" s="56" t="s">
        <v>144</v>
      </c>
      <c r="G330" s="55"/>
      <c r="H330" s="58">
        <v>12</v>
      </c>
      <c r="I330" s="58">
        <v>30.119583333333328</v>
      </c>
      <c r="J330" s="58">
        <v>32.491666666666667</v>
      </c>
      <c r="K330" s="59">
        <v>-7.3005898948448514E-2</v>
      </c>
      <c r="L330" s="59" t="s">
        <v>194</v>
      </c>
      <c r="M330" s="52">
        <v>1.0787555162062337</v>
      </c>
      <c r="N330" s="37"/>
      <c r="O330" s="27"/>
      <c r="P330" s="27"/>
      <c r="Q330" s="27"/>
      <c r="R330" s="27"/>
      <c r="S330" s="27"/>
      <c r="T330" s="27"/>
      <c r="U330" s="27"/>
      <c r="V330" s="27"/>
      <c r="W330" s="27"/>
    </row>
    <row r="331" spans="2:23" hidden="1" x14ac:dyDescent="0.25">
      <c r="B331" s="54" t="s">
        <v>4</v>
      </c>
      <c r="C331" s="54" t="s">
        <v>9</v>
      </c>
      <c r="D331" s="55">
        <v>2005</v>
      </c>
      <c r="E331" s="55" t="s">
        <v>140</v>
      </c>
      <c r="F331" s="56" t="s">
        <v>144</v>
      </c>
      <c r="G331" s="55"/>
      <c r="H331" s="58">
        <v>12</v>
      </c>
      <c r="I331" s="58">
        <v>31.222222222222225</v>
      </c>
      <c r="J331" s="58">
        <v>45.083333333333336</v>
      </c>
      <c r="K331" s="59">
        <v>-0.30745532963647565</v>
      </c>
      <c r="L331" s="59" t="s">
        <v>194</v>
      </c>
      <c r="M331" s="52">
        <v>1.4439501779359429</v>
      </c>
      <c r="N331" s="37"/>
      <c r="O331" s="27"/>
      <c r="P331" s="27"/>
      <c r="Q331" s="27"/>
      <c r="R331" s="27"/>
      <c r="S331" s="27"/>
      <c r="T331" s="27"/>
      <c r="U331" s="27"/>
      <c r="V331" s="27"/>
      <c r="W331" s="27"/>
    </row>
    <row r="332" spans="2:23" hidden="1" x14ac:dyDescent="0.25">
      <c r="B332" s="54" t="s">
        <v>4</v>
      </c>
      <c r="C332" s="54" t="s">
        <v>33</v>
      </c>
      <c r="D332" s="55">
        <v>2005</v>
      </c>
      <c r="E332" s="55" t="s">
        <v>136</v>
      </c>
      <c r="F332" s="56" t="s">
        <v>55</v>
      </c>
      <c r="G332" s="55"/>
      <c r="H332" s="58">
        <v>12</v>
      </c>
      <c r="I332" s="58">
        <v>31.455138888888893</v>
      </c>
      <c r="J332" s="58">
        <v>25.765000000000001</v>
      </c>
      <c r="K332" s="59">
        <v>0.22084761843155026</v>
      </c>
      <c r="L332" s="59" t="s">
        <v>194</v>
      </c>
      <c r="M332" s="52">
        <v>0.81910304357616881</v>
      </c>
      <c r="N332" s="37"/>
      <c r="O332" s="27"/>
      <c r="P332" s="27"/>
      <c r="Q332" s="27"/>
      <c r="R332" s="27"/>
      <c r="S332" s="27"/>
      <c r="T332" s="27"/>
      <c r="U332" s="27"/>
      <c r="V332" s="27"/>
      <c r="W332" s="27"/>
    </row>
    <row r="333" spans="2:23" hidden="1" x14ac:dyDescent="0.25">
      <c r="B333" s="54" t="s">
        <v>59</v>
      </c>
      <c r="C333" s="54" t="s">
        <v>9</v>
      </c>
      <c r="D333" s="55">
        <v>2005</v>
      </c>
      <c r="E333" s="55" t="s">
        <v>141</v>
      </c>
      <c r="F333" s="56" t="s">
        <v>181</v>
      </c>
      <c r="G333" s="55"/>
      <c r="H333" s="58">
        <v>10</v>
      </c>
      <c r="I333" s="58">
        <v>26.333333333333332</v>
      </c>
      <c r="J333" s="58">
        <v>25.22</v>
      </c>
      <c r="K333" s="59">
        <v>4.4144858577848119E-2</v>
      </c>
      <c r="L333" s="59" t="s">
        <v>195</v>
      </c>
      <c r="M333" s="52">
        <v>0.95772151898734192</v>
      </c>
      <c r="N333" s="37"/>
      <c r="O333" s="27"/>
      <c r="P333" s="27"/>
      <c r="Q333" s="27"/>
      <c r="R333" s="27"/>
      <c r="S333" s="27"/>
      <c r="T333" s="27"/>
      <c r="U333" s="27"/>
      <c r="V333" s="27"/>
      <c r="W333" s="27"/>
    </row>
    <row r="334" spans="2:23" hidden="1" x14ac:dyDescent="0.25">
      <c r="B334" s="54" t="s">
        <v>59</v>
      </c>
      <c r="C334" s="54" t="s">
        <v>9</v>
      </c>
      <c r="D334" s="55">
        <v>2005</v>
      </c>
      <c r="E334" s="55" t="s">
        <v>136</v>
      </c>
      <c r="F334" s="56" t="s">
        <v>181</v>
      </c>
      <c r="G334" s="55"/>
      <c r="H334" s="58">
        <v>10</v>
      </c>
      <c r="I334" s="58">
        <v>29.576000000000004</v>
      </c>
      <c r="J334" s="58">
        <v>26.97</v>
      </c>
      <c r="K334" s="59">
        <v>9.6625880608083248E-2</v>
      </c>
      <c r="L334" s="59" t="s">
        <v>194</v>
      </c>
      <c r="M334" s="52">
        <v>0.9118880173113334</v>
      </c>
      <c r="N334" s="37"/>
      <c r="O334" s="27"/>
      <c r="P334" s="27"/>
      <c r="Q334" s="27"/>
      <c r="R334" s="27"/>
      <c r="S334" s="27"/>
      <c r="T334" s="27"/>
      <c r="U334" s="27"/>
      <c r="V334" s="27"/>
      <c r="W334" s="27"/>
    </row>
    <row r="335" spans="2:23" hidden="1" x14ac:dyDescent="0.25">
      <c r="B335" s="54" t="s">
        <v>8</v>
      </c>
      <c r="C335" s="54" t="s">
        <v>9</v>
      </c>
      <c r="D335" s="55">
        <v>2005</v>
      </c>
      <c r="E335" s="55" t="s">
        <v>142</v>
      </c>
      <c r="F335" s="56" t="s">
        <v>18</v>
      </c>
      <c r="G335" s="55"/>
      <c r="H335" s="58">
        <v>12</v>
      </c>
      <c r="I335" s="58">
        <v>60.25</v>
      </c>
      <c r="J335" s="58">
        <v>44.407499999999999</v>
      </c>
      <c r="K335" s="59">
        <v>0.35675280076563665</v>
      </c>
      <c r="L335" s="59" t="s">
        <v>171</v>
      </c>
      <c r="M335" s="52">
        <v>0.73705394190871354</v>
      </c>
      <c r="N335" s="37"/>
      <c r="O335" s="27"/>
      <c r="P335" s="27"/>
      <c r="Q335" s="27"/>
      <c r="R335" s="27"/>
      <c r="S335" s="27"/>
      <c r="T335" s="27"/>
      <c r="U335" s="27"/>
      <c r="V335" s="27"/>
      <c r="W335" s="27"/>
    </row>
    <row r="336" spans="2:23" hidden="1" x14ac:dyDescent="0.25">
      <c r="B336" s="54" t="s">
        <v>8</v>
      </c>
      <c r="C336" s="54" t="s">
        <v>9</v>
      </c>
      <c r="D336" s="55">
        <v>2005</v>
      </c>
      <c r="E336" s="55" t="s">
        <v>137</v>
      </c>
      <c r="F336" s="56" t="s">
        <v>18</v>
      </c>
      <c r="G336" s="55"/>
      <c r="H336" s="58">
        <v>9</v>
      </c>
      <c r="I336" s="58">
        <v>33.370370370370367</v>
      </c>
      <c r="J336" s="58">
        <v>28.862222222222222</v>
      </c>
      <c r="K336" s="59">
        <v>0.15619546247818486</v>
      </c>
      <c r="L336" s="59" t="s">
        <v>195</v>
      </c>
      <c r="M336" s="52">
        <v>0.86490566037735861</v>
      </c>
      <c r="N336" s="37"/>
      <c r="O336" s="27"/>
      <c r="P336" s="27"/>
      <c r="Q336" s="27"/>
      <c r="R336" s="27"/>
      <c r="S336" s="27"/>
      <c r="T336" s="27"/>
      <c r="U336" s="27"/>
      <c r="V336" s="27"/>
      <c r="W336" s="27"/>
    </row>
    <row r="337" spans="2:23" hidden="1" x14ac:dyDescent="0.25">
      <c r="B337" s="54" t="s">
        <v>8</v>
      </c>
      <c r="C337" s="54" t="s">
        <v>9</v>
      </c>
      <c r="D337" s="55">
        <v>2005</v>
      </c>
      <c r="E337" s="55" t="s">
        <v>140</v>
      </c>
      <c r="F337" s="56" t="s">
        <v>18</v>
      </c>
      <c r="G337" s="55"/>
      <c r="H337" s="58">
        <v>12</v>
      </c>
      <c r="I337" s="58">
        <v>46.083333333333336</v>
      </c>
      <c r="J337" s="58">
        <v>34.857500000000002</v>
      </c>
      <c r="K337" s="59">
        <v>0.3220492959430063</v>
      </c>
      <c r="L337" s="59" t="s">
        <v>195</v>
      </c>
      <c r="M337" s="52">
        <v>0.75640144665461106</v>
      </c>
      <c r="N337" s="37"/>
      <c r="O337" s="27"/>
      <c r="P337" s="27"/>
      <c r="Q337" s="27"/>
      <c r="R337" s="27"/>
      <c r="S337" s="27"/>
      <c r="T337" s="27"/>
      <c r="U337" s="27"/>
      <c r="V337" s="27"/>
      <c r="W337" s="27"/>
    </row>
    <row r="338" spans="2:23" hidden="1" x14ac:dyDescent="0.25">
      <c r="B338" s="54" t="s">
        <v>4</v>
      </c>
      <c r="C338" s="54" t="s">
        <v>9</v>
      </c>
      <c r="D338" s="55">
        <v>2005</v>
      </c>
      <c r="E338" s="55" t="s">
        <v>136</v>
      </c>
      <c r="F338" s="56" t="s">
        <v>182</v>
      </c>
      <c r="G338" s="55"/>
      <c r="H338" s="58">
        <v>10</v>
      </c>
      <c r="I338" s="58">
        <v>27.065000000000001</v>
      </c>
      <c r="J338" s="58">
        <v>46.686</v>
      </c>
      <c r="K338" s="59">
        <v>-0.42027588570449392</v>
      </c>
      <c r="L338" s="59" t="s">
        <v>171</v>
      </c>
      <c r="M338" s="52">
        <v>1.7249584334010717</v>
      </c>
      <c r="N338" s="37"/>
      <c r="O338" s="27"/>
      <c r="P338" s="27"/>
      <c r="Q338" s="27"/>
      <c r="R338" s="27"/>
      <c r="S338" s="27"/>
      <c r="T338" s="27"/>
      <c r="U338" s="27"/>
      <c r="V338" s="27"/>
      <c r="W338" s="27"/>
    </row>
    <row r="339" spans="2:23" hidden="1" x14ac:dyDescent="0.25">
      <c r="B339" s="54" t="s">
        <v>268</v>
      </c>
      <c r="C339" s="54" t="s">
        <v>39</v>
      </c>
      <c r="D339" s="55">
        <v>2005</v>
      </c>
      <c r="E339" s="55" t="s">
        <v>137</v>
      </c>
      <c r="F339" s="56" t="s">
        <v>183</v>
      </c>
      <c r="G339" s="55"/>
      <c r="H339" s="58">
        <v>10</v>
      </c>
      <c r="I339" s="58">
        <v>32.016666666666666</v>
      </c>
      <c r="J339" s="58">
        <v>23.4</v>
      </c>
      <c r="K339" s="59">
        <v>0.36823361823361828</v>
      </c>
      <c r="L339" s="59" t="s">
        <v>194</v>
      </c>
      <c r="M339" s="52">
        <v>0.73086933888599681</v>
      </c>
      <c r="N339" s="37"/>
      <c r="O339" s="27"/>
      <c r="P339" s="27"/>
      <c r="Q339" s="27"/>
      <c r="R339" s="27"/>
      <c r="S339" s="27"/>
      <c r="T339" s="27"/>
      <c r="U339" s="27"/>
      <c r="V339" s="27"/>
      <c r="W339" s="27"/>
    </row>
    <row r="340" spans="2:23" hidden="1" x14ac:dyDescent="0.25">
      <c r="B340" s="54" t="s">
        <v>268</v>
      </c>
      <c r="C340" s="54" t="s">
        <v>39</v>
      </c>
      <c r="D340" s="55">
        <v>2005</v>
      </c>
      <c r="E340" s="55" t="s">
        <v>137</v>
      </c>
      <c r="F340" s="56" t="s">
        <v>149</v>
      </c>
      <c r="G340" s="55"/>
      <c r="H340" s="58">
        <v>11</v>
      </c>
      <c r="I340" s="58">
        <v>42.469696969696969</v>
      </c>
      <c r="J340" s="58">
        <v>31.727272727272727</v>
      </c>
      <c r="K340" s="59">
        <v>0.33858643744030564</v>
      </c>
      <c r="L340" s="59" t="s">
        <v>195</v>
      </c>
      <c r="M340" s="52">
        <v>0.74705672493756692</v>
      </c>
      <c r="N340" s="37"/>
      <c r="O340" s="27"/>
      <c r="P340" s="27"/>
      <c r="Q340" s="27"/>
      <c r="R340" s="27"/>
      <c r="S340" s="27"/>
      <c r="T340" s="27"/>
      <c r="U340" s="27"/>
      <c r="V340" s="27"/>
      <c r="W340" s="27"/>
    </row>
    <row r="341" spans="2:23" hidden="1" x14ac:dyDescent="0.25">
      <c r="B341" s="54" t="s">
        <v>4</v>
      </c>
      <c r="C341" s="54" t="s">
        <v>9</v>
      </c>
      <c r="D341" s="55">
        <v>2005</v>
      </c>
      <c r="E341" s="55" t="s">
        <v>141</v>
      </c>
      <c r="F341" s="56" t="s">
        <v>65</v>
      </c>
      <c r="G341" s="55"/>
      <c r="H341" s="58">
        <v>10</v>
      </c>
      <c r="I341" s="58">
        <v>28.276666666666664</v>
      </c>
      <c r="J341" s="58">
        <v>33.539000000000001</v>
      </c>
      <c r="K341" s="59">
        <v>-0.15690191518331906</v>
      </c>
      <c r="L341" s="59" t="s">
        <v>195</v>
      </c>
      <c r="M341" s="52">
        <v>1.1861016149946955</v>
      </c>
      <c r="N341" s="37"/>
      <c r="O341" s="27"/>
      <c r="P341" s="27"/>
      <c r="Q341" s="27"/>
      <c r="R341" s="27"/>
      <c r="S341" s="27"/>
      <c r="T341" s="27"/>
      <c r="U341" s="27"/>
      <c r="V341" s="27"/>
      <c r="W341" s="27"/>
    </row>
    <row r="342" spans="2:23" hidden="1" x14ac:dyDescent="0.25">
      <c r="B342" s="54" t="s">
        <v>10</v>
      </c>
      <c r="C342" s="54" t="s">
        <v>9</v>
      </c>
      <c r="D342" s="55">
        <v>2005</v>
      </c>
      <c r="E342" s="55" t="s">
        <v>140</v>
      </c>
      <c r="F342" s="56" t="s">
        <v>23</v>
      </c>
      <c r="G342" s="55"/>
      <c r="H342" s="58">
        <v>12</v>
      </c>
      <c r="I342" s="58">
        <v>28.673094325693597</v>
      </c>
      <c r="J342" s="58">
        <v>29.74166666666666</v>
      </c>
      <c r="K342" s="59">
        <v>-3.5928462010862305E-2</v>
      </c>
      <c r="L342" s="59" t="s">
        <v>194</v>
      </c>
      <c r="M342" s="52">
        <v>1.037267423209902</v>
      </c>
      <c r="N342" s="37"/>
      <c r="O342" s="27"/>
      <c r="P342" s="27"/>
      <c r="Q342" s="27"/>
      <c r="R342" s="27"/>
      <c r="S342" s="27"/>
      <c r="T342" s="27"/>
      <c r="U342" s="27"/>
      <c r="V342" s="27"/>
      <c r="W342" s="27"/>
    </row>
    <row r="343" spans="2:23" hidden="1" x14ac:dyDescent="0.25">
      <c r="B343" s="54" t="s">
        <v>266</v>
      </c>
      <c r="C343" s="54" t="s">
        <v>9</v>
      </c>
      <c r="D343" s="55">
        <v>2005</v>
      </c>
      <c r="E343" s="55" t="s">
        <v>137</v>
      </c>
      <c r="F343" s="56" t="s">
        <v>90</v>
      </c>
      <c r="G343" s="55"/>
      <c r="H343" s="58">
        <v>11</v>
      </c>
      <c r="I343" s="58">
        <v>18.545454545454547</v>
      </c>
      <c r="J343" s="58">
        <v>16.966363636363635</v>
      </c>
      <c r="K343" s="59">
        <v>9.3071853399775126E-2</v>
      </c>
      <c r="L343" s="59" t="s">
        <v>171</v>
      </c>
      <c r="M343" s="52">
        <v>0.91485294117647042</v>
      </c>
      <c r="N343" s="37"/>
      <c r="O343" s="27"/>
      <c r="P343" s="27"/>
      <c r="Q343" s="27"/>
      <c r="R343" s="27"/>
      <c r="S343" s="27"/>
      <c r="T343" s="27"/>
      <c r="U343" s="27"/>
      <c r="V343" s="27"/>
      <c r="W343" s="27"/>
    </row>
    <row r="344" spans="2:23" hidden="1" x14ac:dyDescent="0.25">
      <c r="B344" s="54" t="s">
        <v>59</v>
      </c>
      <c r="C344" s="54" t="s">
        <v>9</v>
      </c>
      <c r="D344" s="55">
        <v>2005</v>
      </c>
      <c r="E344" s="55" t="s">
        <v>136</v>
      </c>
      <c r="F344" s="56" t="s">
        <v>91</v>
      </c>
      <c r="G344" s="55"/>
      <c r="H344" s="58">
        <v>11</v>
      </c>
      <c r="I344" s="58">
        <v>41.709090909090904</v>
      </c>
      <c r="J344" s="58">
        <v>43.037272727272722</v>
      </c>
      <c r="K344" s="59">
        <v>-3.0861198538264932E-2</v>
      </c>
      <c r="L344" s="59" t="s">
        <v>171</v>
      </c>
      <c r="M344" s="52">
        <v>1.0318439407149085</v>
      </c>
      <c r="N344" s="37"/>
      <c r="O344" s="27"/>
      <c r="P344" s="27"/>
      <c r="Q344" s="27"/>
      <c r="R344" s="27"/>
      <c r="S344" s="27"/>
      <c r="T344" s="27"/>
      <c r="U344" s="27"/>
      <c r="V344" s="27"/>
      <c r="W344" s="27"/>
    </row>
    <row r="345" spans="2:23" hidden="1" x14ac:dyDescent="0.25">
      <c r="B345" s="54" t="s">
        <v>266</v>
      </c>
      <c r="C345" s="54" t="s">
        <v>9</v>
      </c>
      <c r="D345" s="55">
        <v>2005</v>
      </c>
      <c r="E345" s="55" t="s">
        <v>136</v>
      </c>
      <c r="F345" s="56" t="s">
        <v>81</v>
      </c>
      <c r="G345" s="55"/>
      <c r="H345" s="58">
        <v>12</v>
      </c>
      <c r="I345" s="58">
        <v>44.194444444444436</v>
      </c>
      <c r="J345" s="58">
        <v>44.083333333333336</v>
      </c>
      <c r="K345" s="59">
        <v>2.5204788909890369E-3</v>
      </c>
      <c r="L345" s="59" t="s">
        <v>194</v>
      </c>
      <c r="M345" s="52">
        <v>0.99748585795097444</v>
      </c>
      <c r="N345" s="37"/>
      <c r="O345" s="27"/>
      <c r="P345" s="27"/>
      <c r="Q345" s="27"/>
      <c r="R345" s="27"/>
      <c r="S345" s="27"/>
      <c r="T345" s="27"/>
      <c r="U345" s="27"/>
      <c r="V345" s="27"/>
      <c r="W345" s="27"/>
    </row>
    <row r="346" spans="2:23" hidden="1" x14ac:dyDescent="0.25">
      <c r="B346" s="54" t="s">
        <v>268</v>
      </c>
      <c r="C346" s="54" t="s">
        <v>39</v>
      </c>
      <c r="D346" s="55">
        <v>2005</v>
      </c>
      <c r="E346" s="55" t="s">
        <v>136</v>
      </c>
      <c r="F346" s="56" t="s">
        <v>164</v>
      </c>
      <c r="G346" s="55"/>
      <c r="H346" s="58">
        <v>12</v>
      </c>
      <c r="I346" s="58">
        <v>37.388888888888886</v>
      </c>
      <c r="J346" s="58">
        <v>36.122500000000002</v>
      </c>
      <c r="K346" s="59">
        <v>3.2742840507447336E-2</v>
      </c>
      <c r="L346" s="59" t="s">
        <v>194</v>
      </c>
      <c r="M346" s="52">
        <v>0.96612927191679066</v>
      </c>
      <c r="N346" s="37"/>
      <c r="O346" s="27"/>
      <c r="P346" s="27"/>
      <c r="Q346" s="27"/>
      <c r="R346" s="27"/>
      <c r="S346" s="27"/>
      <c r="T346" s="27"/>
      <c r="U346" s="27"/>
      <c r="V346" s="27"/>
      <c r="W346" s="27"/>
    </row>
    <row r="347" spans="2:23" hidden="1" x14ac:dyDescent="0.25">
      <c r="B347" s="54" t="s">
        <v>4</v>
      </c>
      <c r="C347" s="54" t="s">
        <v>9</v>
      </c>
      <c r="D347" s="55">
        <v>2005</v>
      </c>
      <c r="E347" s="55" t="s">
        <v>137</v>
      </c>
      <c r="F347" s="56" t="s">
        <v>184</v>
      </c>
      <c r="G347" s="55"/>
      <c r="H347" s="58">
        <v>12</v>
      </c>
      <c r="I347" s="58">
        <v>23.105555555555554</v>
      </c>
      <c r="J347" s="58">
        <v>24.375</v>
      </c>
      <c r="K347" s="59">
        <v>-5.2079772079771991E-2</v>
      </c>
      <c r="L347" s="59" t="s">
        <v>194</v>
      </c>
      <c r="M347" s="52">
        <v>1.0549410916085598</v>
      </c>
      <c r="N347" s="37"/>
      <c r="O347" s="27"/>
      <c r="P347" s="27"/>
      <c r="Q347" s="27"/>
      <c r="R347" s="27"/>
      <c r="S347" s="27"/>
      <c r="T347" s="27"/>
      <c r="U347" s="27"/>
      <c r="V347" s="27"/>
      <c r="W347" s="27"/>
    </row>
    <row r="348" spans="2:23" hidden="1" x14ac:dyDescent="0.25">
      <c r="B348" s="54" t="s">
        <v>8</v>
      </c>
      <c r="C348" s="54" t="s">
        <v>9</v>
      </c>
      <c r="D348" s="55">
        <v>2005</v>
      </c>
      <c r="E348" s="55" t="s">
        <v>141</v>
      </c>
      <c r="F348" s="56" t="s">
        <v>2</v>
      </c>
      <c r="G348" s="55"/>
      <c r="H348" s="58">
        <v>11</v>
      </c>
      <c r="I348" s="58">
        <v>41.31818181818182</v>
      </c>
      <c r="J348" s="58">
        <v>41.31818181818182</v>
      </c>
      <c r="K348" s="59">
        <v>0</v>
      </c>
      <c r="L348" s="59" t="s">
        <v>195</v>
      </c>
      <c r="M348" s="52">
        <v>1</v>
      </c>
      <c r="N348" s="37"/>
      <c r="O348" s="27"/>
      <c r="P348" s="27"/>
      <c r="Q348" s="27"/>
      <c r="R348" s="27"/>
      <c r="S348" s="27"/>
      <c r="T348" s="27"/>
      <c r="U348" s="27"/>
      <c r="V348" s="27"/>
      <c r="W348" s="27"/>
    </row>
    <row r="349" spans="2:23" hidden="1" x14ac:dyDescent="0.25">
      <c r="B349" s="54" t="s">
        <v>59</v>
      </c>
      <c r="C349" s="54" t="s">
        <v>9</v>
      </c>
      <c r="D349" s="55">
        <v>2005</v>
      </c>
      <c r="E349" s="55" t="s">
        <v>140</v>
      </c>
      <c r="F349" s="56" t="s">
        <v>185</v>
      </c>
      <c r="G349" s="55"/>
      <c r="H349" s="58">
        <v>9</v>
      </c>
      <c r="I349" s="58">
        <v>25.274074074074079</v>
      </c>
      <c r="J349" s="58">
        <v>24.777777777777779</v>
      </c>
      <c r="K349" s="59">
        <v>2.0029895366218402E-2</v>
      </c>
      <c r="L349" s="59" t="s">
        <v>194</v>
      </c>
      <c r="M349" s="52">
        <v>0.98036342321219205</v>
      </c>
      <c r="N349" s="37"/>
      <c r="O349" s="27"/>
      <c r="P349" s="27"/>
      <c r="Q349" s="27"/>
      <c r="R349" s="27"/>
      <c r="S349" s="27"/>
      <c r="T349" s="27"/>
      <c r="U349" s="27"/>
      <c r="V349" s="27"/>
      <c r="W349" s="27"/>
    </row>
    <row r="350" spans="2:23" hidden="1" x14ac:dyDescent="0.25">
      <c r="B350" s="54" t="s">
        <v>4</v>
      </c>
      <c r="C350" s="54" t="s">
        <v>9</v>
      </c>
      <c r="D350" s="55">
        <v>2005</v>
      </c>
      <c r="E350" s="55" t="s">
        <v>136</v>
      </c>
      <c r="F350" s="56" t="s">
        <v>186</v>
      </c>
      <c r="G350" s="55"/>
      <c r="H350" s="58">
        <v>10</v>
      </c>
      <c r="I350" s="58">
        <v>81.498999999999995</v>
      </c>
      <c r="J350" s="58">
        <v>71.959999999999994</v>
      </c>
      <c r="K350" s="59">
        <v>0.13255975541967741</v>
      </c>
      <c r="L350" s="59" t="s">
        <v>171</v>
      </c>
      <c r="M350" s="52">
        <v>0.88295561908735087</v>
      </c>
      <c r="N350" s="37"/>
      <c r="O350" s="27"/>
      <c r="P350" s="27"/>
      <c r="Q350" s="27"/>
      <c r="R350" s="27"/>
      <c r="S350" s="27"/>
      <c r="T350" s="27"/>
      <c r="U350" s="27"/>
      <c r="V350" s="27"/>
      <c r="W350" s="27"/>
    </row>
    <row r="351" spans="2:23" hidden="1" x14ac:dyDescent="0.25">
      <c r="B351" s="54" t="s">
        <v>59</v>
      </c>
      <c r="C351" s="54" t="s">
        <v>9</v>
      </c>
      <c r="D351" s="55">
        <v>2005</v>
      </c>
      <c r="E351" s="55" t="s">
        <v>137</v>
      </c>
      <c r="F351" s="56" t="s">
        <v>163</v>
      </c>
      <c r="G351" s="55"/>
      <c r="H351" s="58">
        <v>12</v>
      </c>
      <c r="I351" s="58">
        <v>27.155555555555555</v>
      </c>
      <c r="J351" s="58">
        <v>20.125971577322691</v>
      </c>
      <c r="K351" s="59">
        <v>0.34927923609678441</v>
      </c>
      <c r="L351" s="59" t="s">
        <v>195</v>
      </c>
      <c r="M351" s="52">
        <v>0.74113643288013187</v>
      </c>
      <c r="N351" s="37"/>
      <c r="O351" s="27"/>
      <c r="P351" s="27"/>
      <c r="Q351" s="27"/>
      <c r="R351" s="27"/>
      <c r="S351" s="27"/>
      <c r="T351" s="27"/>
      <c r="U351" s="27"/>
      <c r="V351" s="27"/>
      <c r="W351" s="27"/>
    </row>
    <row r="352" spans="2:23" hidden="1" x14ac:dyDescent="0.25">
      <c r="B352" s="54" t="s">
        <v>4</v>
      </c>
      <c r="C352" s="54" t="s">
        <v>9</v>
      </c>
      <c r="D352" s="55">
        <v>2004</v>
      </c>
      <c r="E352" s="55" t="s">
        <v>136</v>
      </c>
      <c r="F352" s="56" t="s">
        <v>79</v>
      </c>
      <c r="G352" s="55"/>
      <c r="H352" s="58">
        <v>11</v>
      </c>
      <c r="I352" s="58">
        <v>52.175447965164715</v>
      </c>
      <c r="J352" s="58">
        <v>54.618181818181817</v>
      </c>
      <c r="K352" s="59">
        <v>-4.4723822209034841E-2</v>
      </c>
      <c r="L352" s="59" t="s">
        <v>194</v>
      </c>
      <c r="M352" s="52">
        <v>1.0468176881710343</v>
      </c>
      <c r="N352" s="37"/>
      <c r="O352" s="27"/>
      <c r="P352" s="27"/>
      <c r="Q352" s="27"/>
      <c r="R352" s="27"/>
      <c r="S352" s="27"/>
      <c r="T352" s="27"/>
      <c r="U352" s="27"/>
      <c r="V352" s="27"/>
      <c r="W352" s="27"/>
    </row>
    <row r="353" spans="2:23" hidden="1" x14ac:dyDescent="0.25">
      <c r="B353" s="54" t="s">
        <v>4</v>
      </c>
      <c r="C353" s="54" t="s">
        <v>9</v>
      </c>
      <c r="D353" s="55">
        <v>2004</v>
      </c>
      <c r="E353" s="55" t="s">
        <v>136</v>
      </c>
      <c r="F353" s="56" t="s">
        <v>79</v>
      </c>
      <c r="G353" s="55"/>
      <c r="H353" s="58">
        <v>11</v>
      </c>
      <c r="I353" s="58">
        <v>65.108509850652425</v>
      </c>
      <c r="J353" s="58">
        <v>77.009090909090915</v>
      </c>
      <c r="K353" s="59">
        <v>-0.15453475580548151</v>
      </c>
      <c r="L353" s="59" t="s">
        <v>194</v>
      </c>
      <c r="M353" s="52">
        <v>1.1827807315163001</v>
      </c>
      <c r="N353" s="37"/>
      <c r="O353" s="27"/>
      <c r="P353" s="27"/>
      <c r="Q353" s="27"/>
      <c r="R353" s="27"/>
      <c r="S353" s="27"/>
      <c r="T353" s="27"/>
      <c r="U353" s="27"/>
      <c r="V353" s="27"/>
      <c r="W353" s="27"/>
    </row>
    <row r="354" spans="2:23" hidden="1" x14ac:dyDescent="0.25">
      <c r="B354" s="54" t="s">
        <v>4</v>
      </c>
      <c r="C354" s="54" t="s">
        <v>9</v>
      </c>
      <c r="D354" s="55">
        <v>2004</v>
      </c>
      <c r="E354" s="55" t="s">
        <v>137</v>
      </c>
      <c r="F354" s="56" t="s">
        <v>79</v>
      </c>
      <c r="G354" s="55"/>
      <c r="H354" s="58">
        <v>11</v>
      </c>
      <c r="I354" s="58">
        <v>32.532300236514565</v>
      </c>
      <c r="J354" s="58">
        <v>35.700000000000003</v>
      </c>
      <c r="K354" s="59">
        <v>-8.8731085811917007E-2</v>
      </c>
      <c r="L354" s="59" t="s">
        <v>194</v>
      </c>
      <c r="M354" s="52">
        <v>1.0973709126147182</v>
      </c>
      <c r="N354" s="37"/>
      <c r="O354" s="27"/>
      <c r="P354" s="27"/>
      <c r="Q354" s="27"/>
      <c r="R354" s="27"/>
      <c r="S354" s="27"/>
      <c r="T354" s="27"/>
      <c r="U354" s="27"/>
      <c r="V354" s="27"/>
      <c r="W354" s="27"/>
    </row>
    <row r="355" spans="2:23" hidden="1" x14ac:dyDescent="0.25">
      <c r="B355" s="54" t="s">
        <v>59</v>
      </c>
      <c r="C355" s="54" t="s">
        <v>9</v>
      </c>
      <c r="D355" s="55">
        <v>2005</v>
      </c>
      <c r="E355" s="55" t="s">
        <v>136</v>
      </c>
      <c r="F355" s="56" t="s">
        <v>64</v>
      </c>
      <c r="G355" s="55"/>
      <c r="H355" s="58">
        <v>12</v>
      </c>
      <c r="I355" s="58">
        <v>43.166666666666664</v>
      </c>
      <c r="J355" s="58">
        <v>34.833333333333336</v>
      </c>
      <c r="K355" s="59">
        <v>0.23923444976076541</v>
      </c>
      <c r="L355" s="59" t="s">
        <v>171</v>
      </c>
      <c r="M355" s="52">
        <v>0.806949806949807</v>
      </c>
      <c r="N355" s="37"/>
      <c r="O355" s="27"/>
      <c r="P355" s="27"/>
      <c r="Q355" s="27"/>
      <c r="R355" s="27"/>
      <c r="S355" s="27"/>
      <c r="T355" s="27"/>
      <c r="U355" s="27"/>
      <c r="V355" s="27"/>
      <c r="W355" s="27"/>
    </row>
    <row r="356" spans="2:23" hidden="1" x14ac:dyDescent="0.25">
      <c r="B356" s="54" t="s">
        <v>59</v>
      </c>
      <c r="C356" s="54" t="s">
        <v>9</v>
      </c>
      <c r="D356" s="55">
        <v>2005</v>
      </c>
      <c r="E356" s="55" t="s">
        <v>141</v>
      </c>
      <c r="F356" s="56" t="s">
        <v>187</v>
      </c>
      <c r="G356" s="55"/>
      <c r="H356" s="58">
        <v>12</v>
      </c>
      <c r="I356" s="58">
        <v>30.519444444444442</v>
      </c>
      <c r="J356" s="58">
        <v>24.841666666666665</v>
      </c>
      <c r="K356" s="59">
        <v>0.22855864922285585</v>
      </c>
      <c r="L356" s="59" t="s">
        <v>194</v>
      </c>
      <c r="M356" s="52">
        <v>0.81396195503777191</v>
      </c>
      <c r="N356" s="37"/>
      <c r="O356" s="27"/>
      <c r="P356" s="27"/>
      <c r="Q356" s="27"/>
      <c r="R356" s="27"/>
      <c r="S356" s="27"/>
      <c r="T356" s="27"/>
      <c r="U356" s="27"/>
      <c r="V356" s="27"/>
      <c r="W356" s="27"/>
    </row>
    <row r="357" spans="2:23" hidden="1" x14ac:dyDescent="0.25">
      <c r="B357" s="54" t="s">
        <v>4</v>
      </c>
      <c r="C357" s="54" t="s">
        <v>33</v>
      </c>
      <c r="D357" s="55">
        <v>2005</v>
      </c>
      <c r="E357" s="55" t="s">
        <v>137</v>
      </c>
      <c r="F357" s="56" t="s">
        <v>78</v>
      </c>
      <c r="G357" s="55"/>
      <c r="H357" s="58">
        <v>12</v>
      </c>
      <c r="I357" s="58">
        <v>42.163888888888877</v>
      </c>
      <c r="J357" s="58">
        <v>39.200000000000003</v>
      </c>
      <c r="K357" s="59">
        <v>7.5609410430838631E-2</v>
      </c>
      <c r="L357" s="59" t="s">
        <v>194</v>
      </c>
      <c r="M357" s="52">
        <v>0.92970551419724656</v>
      </c>
      <c r="N357" s="37"/>
      <c r="O357" s="27"/>
      <c r="P357" s="27"/>
      <c r="Q357" s="27"/>
      <c r="R357" s="27"/>
      <c r="S357" s="27"/>
      <c r="T357" s="27"/>
      <c r="U357" s="27"/>
      <c r="V357" s="27"/>
      <c r="W357" s="27"/>
    </row>
    <row r="358" spans="2:23" hidden="1" x14ac:dyDescent="0.25">
      <c r="B358" s="54" t="s">
        <v>4</v>
      </c>
      <c r="C358" s="54" t="s">
        <v>33</v>
      </c>
      <c r="D358" s="55">
        <v>2005</v>
      </c>
      <c r="E358" s="55" t="s">
        <v>136</v>
      </c>
      <c r="F358" s="56" t="s">
        <v>78</v>
      </c>
      <c r="G358" s="55"/>
      <c r="H358" s="58">
        <v>12</v>
      </c>
      <c r="I358" s="58">
        <v>58.4</v>
      </c>
      <c r="J358" s="58">
        <v>58.641666666666673</v>
      </c>
      <c r="K358" s="59">
        <v>-4.1210743214438045E-3</v>
      </c>
      <c r="L358" s="59" t="s">
        <v>194</v>
      </c>
      <c r="M358" s="52">
        <v>1.0041381278538812</v>
      </c>
      <c r="N358" s="37"/>
      <c r="O358" s="27"/>
      <c r="P358" s="27"/>
      <c r="Q358" s="27"/>
      <c r="R358" s="27"/>
      <c r="S358" s="27"/>
      <c r="T358" s="27"/>
      <c r="U358" s="27"/>
      <c r="V358" s="27"/>
      <c r="W358" s="27"/>
    </row>
    <row r="359" spans="2:23" hidden="1" x14ac:dyDescent="0.25">
      <c r="B359" s="54" t="s">
        <v>4</v>
      </c>
      <c r="C359" s="54" t="s">
        <v>33</v>
      </c>
      <c r="D359" s="55">
        <v>2005</v>
      </c>
      <c r="E359" s="55" t="s">
        <v>136</v>
      </c>
      <c r="F359" s="56" t="s">
        <v>78</v>
      </c>
      <c r="G359" s="55"/>
      <c r="H359" s="58">
        <v>10</v>
      </c>
      <c r="I359" s="58">
        <v>75.66</v>
      </c>
      <c r="J359" s="58">
        <v>96.21</v>
      </c>
      <c r="K359" s="59">
        <v>-0.21359526036794521</v>
      </c>
      <c r="L359" s="59" t="s">
        <v>194</v>
      </c>
      <c r="M359" s="52">
        <v>1.2716098334655037</v>
      </c>
      <c r="N359" s="37"/>
      <c r="O359" s="27"/>
      <c r="P359" s="27"/>
      <c r="Q359" s="27"/>
      <c r="R359" s="27"/>
      <c r="S359" s="27"/>
      <c r="T359" s="27"/>
      <c r="U359" s="27"/>
      <c r="V359" s="27"/>
      <c r="W359" s="27"/>
    </row>
    <row r="360" spans="2:23" hidden="1" x14ac:dyDescent="0.25">
      <c r="B360" s="54" t="s">
        <v>4</v>
      </c>
      <c r="C360" s="54" t="s">
        <v>33</v>
      </c>
      <c r="D360" s="55">
        <v>2005</v>
      </c>
      <c r="E360" s="55" t="s">
        <v>136</v>
      </c>
      <c r="F360" s="56" t="s">
        <v>188</v>
      </c>
      <c r="G360" s="55"/>
      <c r="H360" s="58">
        <v>9</v>
      </c>
      <c r="I360" s="58">
        <v>61.019259259259243</v>
      </c>
      <c r="J360" s="58">
        <v>62.766666666666666</v>
      </c>
      <c r="K360" s="59">
        <v>-2.7839735646427336E-2</v>
      </c>
      <c r="L360" s="59" t="s">
        <v>194</v>
      </c>
      <c r="M360" s="52">
        <v>1.0286369816451395</v>
      </c>
      <c r="N360" s="37"/>
      <c r="O360" s="27"/>
      <c r="P360" s="27"/>
      <c r="Q360" s="27"/>
      <c r="R360" s="27"/>
      <c r="S360" s="27"/>
      <c r="T360" s="27"/>
      <c r="U360" s="27"/>
      <c r="V360" s="27"/>
      <c r="W360" s="27"/>
    </row>
    <row r="361" spans="2:23" hidden="1" x14ac:dyDescent="0.25">
      <c r="B361" s="54" t="s">
        <v>28</v>
      </c>
      <c r="C361" s="54" t="s">
        <v>9</v>
      </c>
      <c r="D361" s="55">
        <v>2005</v>
      </c>
      <c r="E361" s="55" t="s">
        <v>171</v>
      </c>
      <c r="F361" s="56" t="s">
        <v>62</v>
      </c>
      <c r="G361" s="55"/>
      <c r="H361" s="58">
        <v>11</v>
      </c>
      <c r="I361" s="58">
        <v>46.287878787878789</v>
      </c>
      <c r="J361" s="58">
        <v>58.055597191054105</v>
      </c>
      <c r="K361" s="59">
        <v>-0.20269739650509744</v>
      </c>
      <c r="L361" s="59" t="s">
        <v>195</v>
      </c>
      <c r="M361" s="52">
        <v>1.2542289409523963</v>
      </c>
      <c r="N361" s="37"/>
      <c r="O361" s="27"/>
      <c r="P361" s="27"/>
      <c r="Q361" s="27"/>
      <c r="R361" s="27"/>
      <c r="S361" s="27"/>
      <c r="T361" s="27"/>
      <c r="U361" s="27"/>
      <c r="V361" s="27"/>
      <c r="W361" s="27"/>
    </row>
    <row r="362" spans="2:23" hidden="1" x14ac:dyDescent="0.25">
      <c r="B362" s="54" t="s">
        <v>7</v>
      </c>
      <c r="C362" s="54" t="s">
        <v>9</v>
      </c>
      <c r="D362" s="55">
        <v>2005</v>
      </c>
      <c r="E362" s="55" t="s">
        <v>136</v>
      </c>
      <c r="F362" s="56" t="s">
        <v>189</v>
      </c>
      <c r="G362" s="55"/>
      <c r="H362" s="58">
        <v>12</v>
      </c>
      <c r="I362" s="58">
        <v>50.708333333333321</v>
      </c>
      <c r="J362" s="58">
        <v>36.977032661949728</v>
      </c>
      <c r="K362" s="59">
        <v>0.37134674371839033</v>
      </c>
      <c r="L362" s="59" t="s">
        <v>194</v>
      </c>
      <c r="M362" s="52">
        <v>0.72921017574921421</v>
      </c>
      <c r="N362" s="37"/>
      <c r="O362" s="27"/>
      <c r="P362" s="27"/>
      <c r="Q362" s="27"/>
      <c r="R362" s="27"/>
      <c r="S362" s="27"/>
      <c r="T362" s="27"/>
      <c r="U362" s="27"/>
      <c r="V362" s="27"/>
      <c r="W362" s="27"/>
    </row>
    <row r="363" spans="2:23" hidden="1" x14ac:dyDescent="0.25">
      <c r="B363" s="54" t="s">
        <v>7</v>
      </c>
      <c r="C363" s="54" t="s">
        <v>9</v>
      </c>
      <c r="D363" s="55">
        <v>2003</v>
      </c>
      <c r="E363" s="55" t="s">
        <v>190</v>
      </c>
      <c r="F363" s="56" t="s">
        <v>189</v>
      </c>
      <c r="G363" s="55"/>
      <c r="H363" s="58">
        <v>12</v>
      </c>
      <c r="I363" s="58">
        <v>30.416666666666668</v>
      </c>
      <c r="J363" s="58">
        <v>33.968047170966535</v>
      </c>
      <c r="K363" s="59">
        <v>-0.10455062330858203</v>
      </c>
      <c r="L363" s="59" t="s">
        <v>194</v>
      </c>
      <c r="M363" s="52">
        <v>1.1167577152098587</v>
      </c>
      <c r="N363" s="37"/>
      <c r="O363" s="27"/>
      <c r="P363" s="27"/>
      <c r="Q363" s="27"/>
      <c r="R363" s="27"/>
      <c r="S363" s="27"/>
      <c r="T363" s="27"/>
      <c r="U363" s="27"/>
      <c r="V363" s="27"/>
      <c r="W363" s="27"/>
    </row>
    <row r="364" spans="2:23" hidden="1" x14ac:dyDescent="0.25">
      <c r="B364" s="54" t="s">
        <v>31</v>
      </c>
      <c r="C364" s="54" t="s">
        <v>9</v>
      </c>
      <c r="D364" s="55">
        <v>2005</v>
      </c>
      <c r="E364" s="55" t="s">
        <v>141</v>
      </c>
      <c r="F364" s="56" t="s">
        <v>129</v>
      </c>
      <c r="G364" s="55"/>
      <c r="H364" s="58">
        <v>11</v>
      </c>
      <c r="I364" s="58">
        <v>21.727272727272727</v>
      </c>
      <c r="J364" s="58">
        <v>20.963636363636365</v>
      </c>
      <c r="K364" s="59">
        <v>3.6426712922809974E-2</v>
      </c>
      <c r="L364" s="59" t="s">
        <v>171</v>
      </c>
      <c r="M364" s="52">
        <v>0.96485355648535576</v>
      </c>
      <c r="N364" s="37"/>
      <c r="O364" s="27"/>
      <c r="P364" s="27"/>
      <c r="Q364" s="27"/>
      <c r="R364" s="27"/>
      <c r="S364" s="27"/>
      <c r="T364" s="27"/>
      <c r="U364" s="27"/>
      <c r="V364" s="27"/>
      <c r="W364" s="27"/>
    </row>
    <row r="365" spans="2:23" hidden="1" x14ac:dyDescent="0.25">
      <c r="B365" s="54" t="s">
        <v>59</v>
      </c>
      <c r="C365" s="54" t="s">
        <v>9</v>
      </c>
      <c r="D365" s="55">
        <v>2005</v>
      </c>
      <c r="E365" s="55" t="s">
        <v>190</v>
      </c>
      <c r="F365" s="56" t="s">
        <v>196</v>
      </c>
      <c r="G365" s="55"/>
      <c r="H365" s="58">
        <v>9</v>
      </c>
      <c r="I365" s="58">
        <v>25.298666666666669</v>
      </c>
      <c r="J365" s="58">
        <v>26.610780977509794</v>
      </c>
      <c r="K365" s="59">
        <v>-4.9307621296498717E-2</v>
      </c>
      <c r="L365" s="59" t="s">
        <v>195</v>
      </c>
      <c r="M365" s="52">
        <v>1.0518649590562001</v>
      </c>
      <c r="N365" s="37"/>
      <c r="O365" s="27"/>
      <c r="P365" s="27"/>
      <c r="Q365" s="27"/>
      <c r="R365" s="27"/>
      <c r="S365" s="27"/>
      <c r="T365" s="27"/>
      <c r="U365" s="27"/>
      <c r="V365" s="27"/>
      <c r="W365" s="27"/>
    </row>
    <row r="366" spans="2:23" hidden="1" x14ac:dyDescent="0.25">
      <c r="B366" s="54" t="s">
        <v>4</v>
      </c>
      <c r="C366" s="54" t="s">
        <v>9</v>
      </c>
      <c r="D366" s="55">
        <v>2005</v>
      </c>
      <c r="E366" s="55" t="s">
        <v>136</v>
      </c>
      <c r="F366" s="56" t="s">
        <v>151</v>
      </c>
      <c r="G366" s="55"/>
      <c r="H366" s="58">
        <v>11</v>
      </c>
      <c r="I366" s="58">
        <v>50.6</v>
      </c>
      <c r="J366" s="58">
        <v>58.56363636363637</v>
      </c>
      <c r="K366" s="59">
        <v>-0.13598261409500162</v>
      </c>
      <c r="L366" s="59" t="s">
        <v>194</v>
      </c>
      <c r="M366" s="52">
        <v>1.1573841178584263</v>
      </c>
      <c r="N366" s="37"/>
      <c r="O366" s="27"/>
      <c r="P366" s="27"/>
      <c r="Q366" s="27"/>
      <c r="R366" s="27"/>
      <c r="S366" s="27"/>
      <c r="T366" s="27"/>
      <c r="U366" s="27"/>
      <c r="V366" s="27"/>
      <c r="W366" s="27"/>
    </row>
    <row r="367" spans="2:23" hidden="1" x14ac:dyDescent="0.25">
      <c r="B367" s="54" t="s">
        <v>266</v>
      </c>
      <c r="C367" s="54" t="s">
        <v>9</v>
      </c>
      <c r="D367" s="55">
        <v>2004</v>
      </c>
      <c r="E367" s="55" t="s">
        <v>136</v>
      </c>
      <c r="F367" s="56" t="s">
        <v>124</v>
      </c>
      <c r="G367" s="55"/>
      <c r="H367" s="58">
        <v>11</v>
      </c>
      <c r="I367" s="58">
        <v>66.227272727272734</v>
      </c>
      <c r="J367" s="58">
        <v>66.790909090909096</v>
      </c>
      <c r="K367" s="59">
        <v>-8.4388185654008276E-3</v>
      </c>
      <c r="L367" s="59" t="s">
        <v>194</v>
      </c>
      <c r="M367" s="52">
        <v>1.0085106382978724</v>
      </c>
      <c r="N367" s="37"/>
      <c r="O367" s="27"/>
      <c r="P367" s="27"/>
      <c r="Q367" s="27"/>
      <c r="R367" s="27"/>
      <c r="S367" s="27"/>
      <c r="T367" s="27"/>
      <c r="U367" s="27"/>
      <c r="V367" s="27"/>
      <c r="W367" s="27"/>
    </row>
    <row r="368" spans="2:23" hidden="1" x14ac:dyDescent="0.25">
      <c r="B368" s="54" t="s">
        <v>4</v>
      </c>
      <c r="C368" s="54" t="s">
        <v>33</v>
      </c>
      <c r="D368" s="55">
        <v>2004</v>
      </c>
      <c r="E368" s="55" t="s">
        <v>137</v>
      </c>
      <c r="F368" s="56" t="s">
        <v>197</v>
      </c>
      <c r="G368" s="55"/>
      <c r="H368" s="58">
        <v>12</v>
      </c>
      <c r="I368" s="58">
        <v>20</v>
      </c>
      <c r="J368" s="58">
        <v>14</v>
      </c>
      <c r="K368" s="59">
        <v>0.47499999999999998</v>
      </c>
      <c r="L368" s="59" t="s">
        <v>194</v>
      </c>
      <c r="M368" s="52">
        <v>0.68</v>
      </c>
      <c r="N368" s="37"/>
      <c r="O368" s="27"/>
      <c r="P368" s="27"/>
      <c r="Q368" s="27"/>
      <c r="R368" s="27"/>
      <c r="S368" s="27"/>
      <c r="T368" s="27"/>
      <c r="U368" s="27"/>
      <c r="V368" s="27"/>
      <c r="W368" s="27"/>
    </row>
    <row r="369" spans="2:23" hidden="1" x14ac:dyDescent="0.25">
      <c r="B369" s="54" t="s">
        <v>266</v>
      </c>
      <c r="C369" s="54" t="s">
        <v>9</v>
      </c>
      <c r="D369" s="55">
        <v>2005</v>
      </c>
      <c r="E369" s="55" t="s">
        <v>136</v>
      </c>
      <c r="F369" s="56" t="s">
        <v>124</v>
      </c>
      <c r="G369" s="55"/>
      <c r="H369" s="58">
        <v>12</v>
      </c>
      <c r="I369" s="58">
        <v>59.875</v>
      </c>
      <c r="J369" s="58">
        <v>67.583333333333329</v>
      </c>
      <c r="K369" s="59">
        <v>-0.11295198308916285</v>
      </c>
      <c r="L369" s="59" t="s">
        <v>194</v>
      </c>
      <c r="M369" s="52">
        <v>1.1273346886930884</v>
      </c>
      <c r="N369" s="37"/>
      <c r="O369" s="27"/>
      <c r="P369" s="27"/>
      <c r="Q369" s="27"/>
      <c r="R369" s="27"/>
      <c r="S369" s="27"/>
      <c r="T369" s="27"/>
      <c r="U369" s="27"/>
      <c r="V369" s="27"/>
      <c r="W369" s="27"/>
    </row>
    <row r="370" spans="2:23" hidden="1" x14ac:dyDescent="0.25">
      <c r="B370" s="54" t="s">
        <v>59</v>
      </c>
      <c r="C370" s="54" t="s">
        <v>9</v>
      </c>
      <c r="D370" s="55">
        <v>2005</v>
      </c>
      <c r="E370" s="55" t="s">
        <v>136</v>
      </c>
      <c r="F370" s="56" t="s">
        <v>103</v>
      </c>
      <c r="G370" s="55"/>
      <c r="H370" s="58">
        <v>11</v>
      </c>
      <c r="I370" s="58">
        <v>55.577272727272728</v>
      </c>
      <c r="J370" s="58">
        <v>54.390909090909084</v>
      </c>
      <c r="K370" s="59">
        <v>2.1811800100284291E-2</v>
      </c>
      <c r="L370" s="59" t="s">
        <v>194</v>
      </c>
      <c r="M370" s="52">
        <v>0.97865379896949356</v>
      </c>
      <c r="N370" s="37"/>
      <c r="O370" s="27"/>
      <c r="P370" s="27"/>
      <c r="Q370" s="27"/>
      <c r="R370" s="27"/>
      <c r="S370" s="27"/>
      <c r="T370" s="27"/>
      <c r="U370" s="27"/>
      <c r="V370" s="27"/>
      <c r="W370" s="27"/>
    </row>
    <row r="371" spans="2:23" hidden="1" x14ac:dyDescent="0.25">
      <c r="B371" s="54" t="s">
        <v>59</v>
      </c>
      <c r="C371" s="54" t="s">
        <v>9</v>
      </c>
      <c r="D371" s="55">
        <v>2005</v>
      </c>
      <c r="E371" s="55" t="s">
        <v>141</v>
      </c>
      <c r="F371" s="56" t="s">
        <v>103</v>
      </c>
      <c r="G371" s="55"/>
      <c r="H371" s="58">
        <v>12</v>
      </c>
      <c r="I371" s="58">
        <v>36.12777777777778</v>
      </c>
      <c r="J371" s="58">
        <v>29.991666666666671</v>
      </c>
      <c r="K371" s="59">
        <v>0.20459386866722229</v>
      </c>
      <c r="L371" s="59" t="s">
        <v>194</v>
      </c>
      <c r="M371" s="52">
        <v>0.83015531293249278</v>
      </c>
      <c r="N371" s="37"/>
      <c r="O371" s="27"/>
      <c r="P371" s="27"/>
      <c r="Q371" s="27"/>
      <c r="R371" s="27"/>
      <c r="S371" s="27"/>
      <c r="T371" s="27"/>
      <c r="U371" s="27"/>
      <c r="V371" s="27"/>
      <c r="W371" s="27"/>
    </row>
    <row r="372" spans="2:23" hidden="1" x14ac:dyDescent="0.25">
      <c r="B372" s="54" t="s">
        <v>32</v>
      </c>
      <c r="C372" s="54" t="s">
        <v>33</v>
      </c>
      <c r="D372" s="55">
        <v>2005</v>
      </c>
      <c r="E372" s="55" t="s">
        <v>136</v>
      </c>
      <c r="F372" s="56" t="s">
        <v>156</v>
      </c>
      <c r="G372" s="55"/>
      <c r="H372" s="58">
        <v>12</v>
      </c>
      <c r="I372" s="58">
        <v>32.43055555555555</v>
      </c>
      <c r="J372" s="58">
        <v>36</v>
      </c>
      <c r="K372" s="59">
        <v>-9.0999999999999998E-2</v>
      </c>
      <c r="L372" s="59" t="s">
        <v>195</v>
      </c>
      <c r="M372" s="52">
        <v>1.1000000000000001</v>
      </c>
      <c r="N372" s="37"/>
      <c r="O372" s="27"/>
      <c r="P372" s="27"/>
      <c r="Q372" s="27"/>
      <c r="R372" s="27"/>
      <c r="S372" s="27"/>
      <c r="T372" s="27"/>
      <c r="U372" s="27"/>
      <c r="V372" s="27"/>
      <c r="W372" s="27"/>
    </row>
    <row r="373" spans="2:23" hidden="1" x14ac:dyDescent="0.25">
      <c r="B373" s="54" t="s">
        <v>59</v>
      </c>
      <c r="C373" s="54" t="s">
        <v>9</v>
      </c>
      <c r="D373" s="55">
        <v>2005</v>
      </c>
      <c r="E373" s="55" t="s">
        <v>136</v>
      </c>
      <c r="F373" s="56" t="s">
        <v>19</v>
      </c>
      <c r="G373" s="55"/>
      <c r="H373" s="58">
        <v>12</v>
      </c>
      <c r="I373" s="58">
        <v>26.230555555555554</v>
      </c>
      <c r="J373" s="58">
        <v>25.01644504608295</v>
      </c>
      <c r="K373" s="59">
        <v>4.8532495613828573E-2</v>
      </c>
      <c r="L373" s="59" t="s">
        <v>195</v>
      </c>
      <c r="M373" s="52">
        <v>0.95371388505664112</v>
      </c>
      <c r="N373" s="37"/>
      <c r="O373" s="27"/>
      <c r="P373" s="27"/>
      <c r="Q373" s="27"/>
      <c r="R373" s="27"/>
      <c r="S373" s="27"/>
      <c r="T373" s="27"/>
      <c r="U373" s="27"/>
      <c r="V373" s="27"/>
      <c r="W373" s="27"/>
    </row>
    <row r="374" spans="2:23" hidden="1" x14ac:dyDescent="0.25">
      <c r="B374" s="54" t="s">
        <v>4</v>
      </c>
      <c r="C374" s="54" t="s">
        <v>33</v>
      </c>
      <c r="D374" s="55">
        <v>2005</v>
      </c>
      <c r="E374" s="55" t="s">
        <v>136</v>
      </c>
      <c r="F374" s="56" t="s">
        <v>104</v>
      </c>
      <c r="G374" s="55"/>
      <c r="H374" s="58">
        <v>9</v>
      </c>
      <c r="I374" s="58">
        <v>51.613703703703692</v>
      </c>
      <c r="J374" s="58">
        <v>43.086666666666666</v>
      </c>
      <c r="K374" s="59">
        <v>0.19790431000395386</v>
      </c>
      <c r="L374" s="59" t="s">
        <v>194</v>
      </c>
      <c r="M374" s="52">
        <v>0.83479121967321357</v>
      </c>
      <c r="N374" s="37"/>
      <c r="O374" s="27"/>
      <c r="P374" s="27"/>
      <c r="Q374" s="27"/>
      <c r="R374" s="27"/>
      <c r="S374" s="27"/>
      <c r="T374" s="27"/>
      <c r="U374" s="27"/>
      <c r="V374" s="27"/>
      <c r="W374" s="27"/>
    </row>
    <row r="375" spans="2:23" hidden="1" x14ac:dyDescent="0.25">
      <c r="B375" s="54" t="s">
        <v>31</v>
      </c>
      <c r="C375" s="54" t="s">
        <v>9</v>
      </c>
      <c r="D375" s="55">
        <v>2005</v>
      </c>
      <c r="E375" s="55" t="s">
        <v>179</v>
      </c>
      <c r="F375" s="56" t="s">
        <v>198</v>
      </c>
      <c r="G375" s="55"/>
      <c r="H375" s="58">
        <v>12</v>
      </c>
      <c r="I375" s="58">
        <v>21.545454545454547</v>
      </c>
      <c r="J375" s="58">
        <v>29.456100382134402</v>
      </c>
      <c r="K375" s="59">
        <v>-0.26855713193718572</v>
      </c>
      <c r="L375" s="59" t="s">
        <v>195</v>
      </c>
      <c r="M375" s="52">
        <v>1.3671607772298666</v>
      </c>
      <c r="N375" s="37"/>
      <c r="O375" s="27"/>
      <c r="P375" s="27"/>
      <c r="Q375" s="27"/>
      <c r="R375" s="27"/>
      <c r="S375" s="27"/>
      <c r="T375" s="27"/>
      <c r="U375" s="27"/>
      <c r="V375" s="27"/>
      <c r="W375" s="27"/>
    </row>
    <row r="376" spans="2:23" hidden="1" x14ac:dyDescent="0.25">
      <c r="B376" s="54" t="s">
        <v>31</v>
      </c>
      <c r="C376" s="54" t="s">
        <v>9</v>
      </c>
      <c r="D376" s="55">
        <v>2005</v>
      </c>
      <c r="E376" s="55" t="s">
        <v>179</v>
      </c>
      <c r="F376" s="56" t="s">
        <v>198</v>
      </c>
      <c r="G376" s="55"/>
      <c r="H376" s="58">
        <v>12</v>
      </c>
      <c r="I376" s="58">
        <v>24.303030303030301</v>
      </c>
      <c r="J376" s="58">
        <v>34.285987827079822</v>
      </c>
      <c r="K376" s="59">
        <v>-0.29116727143456439</v>
      </c>
      <c r="L376" s="59" t="s">
        <v>195</v>
      </c>
      <c r="M376" s="52">
        <v>1.4107700726853294</v>
      </c>
      <c r="N376" s="37"/>
      <c r="O376" s="27"/>
      <c r="P376" s="27"/>
      <c r="Q376" s="27"/>
      <c r="R376" s="27"/>
      <c r="S376" s="27"/>
      <c r="T376" s="27"/>
      <c r="U376" s="27"/>
      <c r="V376" s="27"/>
      <c r="W376" s="27"/>
    </row>
    <row r="377" spans="2:23" hidden="1" x14ac:dyDescent="0.25">
      <c r="B377" s="54" t="s">
        <v>31</v>
      </c>
      <c r="C377" s="54" t="s">
        <v>9</v>
      </c>
      <c r="D377" s="55">
        <v>2005</v>
      </c>
      <c r="E377" s="55" t="s">
        <v>179</v>
      </c>
      <c r="F377" s="56" t="s">
        <v>198</v>
      </c>
      <c r="G377" s="55"/>
      <c r="H377" s="58">
        <v>9</v>
      </c>
      <c r="I377" s="58">
        <v>15.25</v>
      </c>
      <c r="J377" s="58">
        <v>19.432441303136429</v>
      </c>
      <c r="K377" s="59">
        <v>-0.21522984363582651</v>
      </c>
      <c r="L377" s="59" t="s">
        <v>195</v>
      </c>
      <c r="M377" s="52">
        <v>1.274258446107307</v>
      </c>
      <c r="N377" s="37"/>
      <c r="O377" s="27"/>
      <c r="P377" s="27"/>
      <c r="Q377" s="27"/>
      <c r="R377" s="27"/>
      <c r="S377" s="27"/>
      <c r="T377" s="27"/>
      <c r="U377" s="27"/>
      <c r="V377" s="27"/>
      <c r="W377" s="27"/>
    </row>
    <row r="378" spans="2:23" hidden="1" x14ac:dyDescent="0.25">
      <c r="B378" s="54" t="s">
        <v>8</v>
      </c>
      <c r="C378" s="54" t="s">
        <v>9</v>
      </c>
      <c r="D378" s="55">
        <v>2005</v>
      </c>
      <c r="E378" s="55" t="s">
        <v>137</v>
      </c>
      <c r="F378" s="56" t="s">
        <v>2</v>
      </c>
      <c r="G378" s="55"/>
      <c r="H378" s="58">
        <v>10</v>
      </c>
      <c r="I378" s="58">
        <v>42.8</v>
      </c>
      <c r="J378" s="58">
        <v>32.56</v>
      </c>
      <c r="K378" s="59">
        <v>0.31449631449631432</v>
      </c>
      <c r="L378" s="59" t="s">
        <v>171</v>
      </c>
      <c r="M378" s="52">
        <v>0.760747663551402</v>
      </c>
      <c r="N378" s="37"/>
      <c r="O378" s="27"/>
      <c r="P378" s="27"/>
      <c r="Q378" s="27"/>
      <c r="R378" s="27"/>
      <c r="S378" s="27"/>
      <c r="T378" s="27"/>
      <c r="U378" s="27"/>
      <c r="V378" s="27"/>
      <c r="W378" s="27"/>
    </row>
    <row r="379" spans="2:23" hidden="1" x14ac:dyDescent="0.25">
      <c r="B379" s="54" t="s">
        <v>32</v>
      </c>
      <c r="C379" s="54" t="s">
        <v>33</v>
      </c>
      <c r="D379" s="55">
        <v>2005</v>
      </c>
      <c r="E379" s="55" t="s">
        <v>137</v>
      </c>
      <c r="F379" s="56" t="s">
        <v>157</v>
      </c>
      <c r="G379" s="55"/>
      <c r="H379" s="58">
        <v>12</v>
      </c>
      <c r="I379" s="58">
        <v>20.975000000000001</v>
      </c>
      <c r="J379" s="58">
        <v>23.15</v>
      </c>
      <c r="K379" s="59">
        <v>-9.3952483801295797E-2</v>
      </c>
      <c r="L379" s="59" t="s">
        <v>194</v>
      </c>
      <c r="M379" s="52">
        <v>1.1036948748510129</v>
      </c>
      <c r="N379" s="37"/>
      <c r="O379" s="27"/>
      <c r="P379" s="27"/>
      <c r="Q379" s="27"/>
      <c r="R379" s="27"/>
      <c r="S379" s="27"/>
      <c r="T379" s="27"/>
      <c r="U379" s="27"/>
      <c r="V379" s="27"/>
      <c r="W379" s="27"/>
    </row>
    <row r="380" spans="2:23" hidden="1" x14ac:dyDescent="0.25">
      <c r="B380" s="54" t="s">
        <v>268</v>
      </c>
      <c r="C380" s="54" t="s">
        <v>39</v>
      </c>
      <c r="D380" s="55">
        <v>2005</v>
      </c>
      <c r="E380" s="55" t="s">
        <v>179</v>
      </c>
      <c r="F380" s="56" t="s">
        <v>97</v>
      </c>
      <c r="G380" s="55"/>
      <c r="H380" s="58">
        <v>12</v>
      </c>
      <c r="I380" s="58">
        <v>20.194444444444443</v>
      </c>
      <c r="J380" s="58">
        <v>16.583333333333332</v>
      </c>
      <c r="K380" s="59">
        <v>0.21775544388609713</v>
      </c>
      <c r="L380" s="59" t="s">
        <v>194</v>
      </c>
      <c r="M380" s="52">
        <v>0.82118294360385147</v>
      </c>
      <c r="N380" s="37"/>
      <c r="O380" s="27"/>
      <c r="P380" s="27"/>
      <c r="Q380" s="27"/>
      <c r="R380" s="27"/>
      <c r="S380" s="27"/>
      <c r="T380" s="27"/>
      <c r="U380" s="27"/>
      <c r="V380" s="27"/>
      <c r="W380" s="27"/>
    </row>
    <row r="381" spans="2:23" hidden="1" x14ac:dyDescent="0.25">
      <c r="B381" s="54" t="s">
        <v>273</v>
      </c>
      <c r="C381" s="54" t="s">
        <v>50</v>
      </c>
      <c r="D381" s="55">
        <v>2005</v>
      </c>
      <c r="E381" s="55" t="s">
        <v>179</v>
      </c>
      <c r="F381" s="56" t="s">
        <v>101</v>
      </c>
      <c r="G381" s="55"/>
      <c r="H381" s="58">
        <v>12</v>
      </c>
      <c r="I381" s="58">
        <v>32.81944444444445</v>
      </c>
      <c r="J381" s="58">
        <v>35.335000000000001</v>
      </c>
      <c r="K381" s="59">
        <v>-7.1191610458626028E-2</v>
      </c>
      <c r="L381" s="59" t="s">
        <v>194</v>
      </c>
      <c r="M381" s="52">
        <v>1.0766483283961066</v>
      </c>
      <c r="N381" s="37"/>
      <c r="O381" s="27"/>
      <c r="P381" s="27"/>
      <c r="Q381" s="27"/>
      <c r="R381" s="27"/>
      <c r="S381" s="27"/>
      <c r="T381" s="27"/>
      <c r="U381" s="27"/>
      <c r="V381" s="27"/>
      <c r="W381" s="27"/>
    </row>
    <row r="382" spans="2:23" hidden="1" x14ac:dyDescent="0.25">
      <c r="B382" s="54" t="s">
        <v>273</v>
      </c>
      <c r="C382" s="54" t="s">
        <v>50</v>
      </c>
      <c r="D382" s="55">
        <v>2005</v>
      </c>
      <c r="E382" s="55" t="s">
        <v>140</v>
      </c>
      <c r="F382" s="56" t="s">
        <v>177</v>
      </c>
      <c r="G382" s="55"/>
      <c r="H382" s="58">
        <v>12</v>
      </c>
      <c r="I382" s="58">
        <v>31.108333333333331</v>
      </c>
      <c r="J382" s="58">
        <v>33.835701470087947</v>
      </c>
      <c r="K382" s="59">
        <v>-8.0606224143622798E-2</v>
      </c>
      <c r="L382" s="59" t="s">
        <v>195</v>
      </c>
      <c r="M382" s="52">
        <v>1.0876732323628593</v>
      </c>
      <c r="N382" s="37"/>
      <c r="O382" s="27"/>
      <c r="P382" s="27"/>
      <c r="Q382" s="27"/>
      <c r="R382" s="27"/>
      <c r="S382" s="27"/>
      <c r="T382" s="27"/>
      <c r="U382" s="27"/>
      <c r="V382" s="27"/>
      <c r="W382" s="27"/>
    </row>
    <row r="383" spans="2:23" hidden="1" x14ac:dyDescent="0.25">
      <c r="B383" s="54" t="s">
        <v>268</v>
      </c>
      <c r="C383" s="54" t="s">
        <v>39</v>
      </c>
      <c r="D383" s="55">
        <v>2005</v>
      </c>
      <c r="E383" s="55" t="s">
        <v>136</v>
      </c>
      <c r="F383" s="56" t="s">
        <v>147</v>
      </c>
      <c r="G383" s="55"/>
      <c r="H383" s="58">
        <v>12</v>
      </c>
      <c r="I383" s="58">
        <v>23.361111111111114</v>
      </c>
      <c r="J383" s="58">
        <v>19.619166666666665</v>
      </c>
      <c r="K383" s="59">
        <v>0.19072902065723737</v>
      </c>
      <c r="L383" s="59" t="s">
        <v>195</v>
      </c>
      <c r="M383" s="52">
        <v>0.83982164090368594</v>
      </c>
      <c r="N383" s="37"/>
      <c r="O383" s="27"/>
      <c r="P383" s="27"/>
      <c r="Q383" s="27"/>
      <c r="R383" s="27"/>
      <c r="S383" s="27"/>
      <c r="T383" s="27"/>
      <c r="U383" s="27"/>
      <c r="V383" s="27"/>
      <c r="W383" s="27"/>
    </row>
    <row r="384" spans="2:23" hidden="1" x14ac:dyDescent="0.25">
      <c r="B384" s="54" t="s">
        <v>4</v>
      </c>
      <c r="C384" s="54" t="s">
        <v>33</v>
      </c>
      <c r="D384" s="55">
        <v>2005</v>
      </c>
      <c r="E384" s="55" t="s">
        <v>141</v>
      </c>
      <c r="F384" s="56" t="s">
        <v>154</v>
      </c>
      <c r="G384" s="55"/>
      <c r="H384" s="58">
        <v>10</v>
      </c>
      <c r="I384" s="58">
        <v>26.276666666666664</v>
      </c>
      <c r="J384" s="58">
        <v>25.948093633827447</v>
      </c>
      <c r="K384" s="59">
        <v>1.2662704146052152E-2</v>
      </c>
      <c r="L384" s="59" t="s">
        <v>194</v>
      </c>
      <c r="M384" s="52">
        <v>0.98749563492937142</v>
      </c>
      <c r="N384" s="37"/>
      <c r="O384" s="27"/>
      <c r="P384" s="27"/>
      <c r="Q384" s="27"/>
      <c r="R384" s="27"/>
      <c r="S384" s="27"/>
      <c r="T384" s="27"/>
      <c r="U384" s="27"/>
      <c r="V384" s="27"/>
      <c r="W384" s="27"/>
    </row>
    <row r="385" spans="2:23" hidden="1" x14ac:dyDescent="0.25">
      <c r="B385" s="54" t="s">
        <v>31</v>
      </c>
      <c r="C385" s="54" t="s">
        <v>9</v>
      </c>
      <c r="D385" s="55">
        <v>2005</v>
      </c>
      <c r="E385" s="55" t="s">
        <v>137</v>
      </c>
      <c r="F385" s="56" t="s">
        <v>199</v>
      </c>
      <c r="G385" s="55"/>
      <c r="H385" s="58">
        <v>10</v>
      </c>
      <c r="I385" s="58">
        <v>19.733333333333334</v>
      </c>
      <c r="J385" s="58">
        <v>29.73</v>
      </c>
      <c r="K385" s="59">
        <v>-0.33624845834734834</v>
      </c>
      <c r="L385" s="59" t="s">
        <v>195</v>
      </c>
      <c r="M385" s="52">
        <v>1.5065878378378379</v>
      </c>
      <c r="N385" s="37"/>
      <c r="O385" s="27"/>
      <c r="P385" s="27"/>
      <c r="Q385" s="27"/>
      <c r="R385" s="27"/>
      <c r="S385" s="27"/>
      <c r="T385" s="27"/>
      <c r="U385" s="27"/>
      <c r="V385" s="27"/>
      <c r="W385" s="27"/>
    </row>
    <row r="386" spans="2:23" hidden="1" x14ac:dyDescent="0.25">
      <c r="B386" s="54" t="s">
        <v>268</v>
      </c>
      <c r="C386" s="54" t="s">
        <v>39</v>
      </c>
      <c r="D386" s="55">
        <v>2005</v>
      </c>
      <c r="E386" s="55" t="s">
        <v>136</v>
      </c>
      <c r="F386" s="56" t="s">
        <v>200</v>
      </c>
      <c r="G386" s="55"/>
      <c r="H386" s="58">
        <v>12</v>
      </c>
      <c r="I386" s="58">
        <v>49.472222222222221</v>
      </c>
      <c r="J386" s="58">
        <v>36.416666666666664</v>
      </c>
      <c r="K386" s="59">
        <v>0.35850495804729221</v>
      </c>
      <c r="L386" s="59" t="s">
        <v>194</v>
      </c>
      <c r="M386" s="52">
        <v>0.73610331274564844</v>
      </c>
      <c r="N386" s="37"/>
      <c r="O386" s="27"/>
      <c r="P386" s="27"/>
      <c r="Q386" s="27"/>
      <c r="R386" s="27"/>
      <c r="S386" s="27"/>
      <c r="T386" s="27"/>
      <c r="U386" s="27"/>
      <c r="V386" s="27"/>
      <c r="W386" s="27"/>
    </row>
    <row r="387" spans="2:23" hidden="1" x14ac:dyDescent="0.25">
      <c r="B387" s="54" t="s">
        <v>268</v>
      </c>
      <c r="C387" s="54" t="s">
        <v>39</v>
      </c>
      <c r="D387" s="55">
        <v>2005</v>
      </c>
      <c r="E387" s="55" t="s">
        <v>140</v>
      </c>
      <c r="F387" s="56" t="s">
        <v>200</v>
      </c>
      <c r="G387" s="55"/>
      <c r="H387" s="58">
        <v>10</v>
      </c>
      <c r="I387" s="58">
        <v>44.13333333333334</v>
      </c>
      <c r="J387" s="58">
        <v>33.700000000000003</v>
      </c>
      <c r="K387" s="59">
        <v>0.30959446092977261</v>
      </c>
      <c r="L387" s="59" t="s">
        <v>194</v>
      </c>
      <c r="M387" s="52">
        <v>0.76359516616314194</v>
      </c>
      <c r="N387" s="37"/>
      <c r="O387" s="27"/>
      <c r="P387" s="27"/>
      <c r="Q387" s="27"/>
      <c r="R387" s="27"/>
      <c r="S387" s="27"/>
      <c r="T387" s="27"/>
      <c r="U387" s="27"/>
      <c r="V387" s="27"/>
      <c r="W387" s="27"/>
    </row>
    <row r="388" spans="2:23" hidden="1" x14ac:dyDescent="0.25">
      <c r="B388" s="54" t="s">
        <v>268</v>
      </c>
      <c r="C388" s="54" t="s">
        <v>39</v>
      </c>
      <c r="D388" s="55">
        <v>2005</v>
      </c>
      <c r="E388" s="55" t="s">
        <v>179</v>
      </c>
      <c r="F388" s="56" t="s">
        <v>200</v>
      </c>
      <c r="G388" s="55"/>
      <c r="H388" s="58">
        <v>12</v>
      </c>
      <c r="I388" s="58">
        <v>40.055555555555557</v>
      </c>
      <c r="J388" s="58">
        <v>35.416666666666664</v>
      </c>
      <c r="K388" s="59">
        <v>0.13098039215686286</v>
      </c>
      <c r="L388" s="59" t="s">
        <v>194</v>
      </c>
      <c r="M388" s="52">
        <v>0.88418862690707345</v>
      </c>
      <c r="N388" s="37"/>
      <c r="O388" s="27"/>
      <c r="P388" s="27"/>
      <c r="Q388" s="27"/>
      <c r="R388" s="27"/>
      <c r="S388" s="27"/>
      <c r="T388" s="27"/>
      <c r="U388" s="27"/>
      <c r="V388" s="27"/>
      <c r="W388" s="27"/>
    </row>
    <row r="389" spans="2:23" hidden="1" x14ac:dyDescent="0.25">
      <c r="B389" s="54" t="s">
        <v>36</v>
      </c>
      <c r="C389" s="54" t="s">
        <v>33</v>
      </c>
      <c r="D389" s="55">
        <v>2005</v>
      </c>
      <c r="E389" s="55" t="s">
        <v>137</v>
      </c>
      <c r="F389" s="56" t="s">
        <v>74</v>
      </c>
      <c r="G389" s="55"/>
      <c r="H389" s="58">
        <v>11</v>
      </c>
      <c r="I389" s="58">
        <v>47.030303030303045</v>
      </c>
      <c r="J389" s="58">
        <v>34.427272727272729</v>
      </c>
      <c r="K389" s="59">
        <v>0.366076929847725</v>
      </c>
      <c r="L389" s="59" t="s">
        <v>195</v>
      </c>
      <c r="M389" s="52">
        <v>0.7320231958762885</v>
      </c>
      <c r="N389" s="37"/>
      <c r="O389" s="27"/>
      <c r="P389" s="27"/>
      <c r="Q389" s="27"/>
      <c r="R389" s="27"/>
      <c r="S389" s="27"/>
      <c r="T389" s="27"/>
      <c r="U389" s="27"/>
      <c r="V389" s="27"/>
      <c r="W389" s="27"/>
    </row>
    <row r="390" spans="2:23" hidden="1" x14ac:dyDescent="0.25">
      <c r="B390" s="54" t="s">
        <v>36</v>
      </c>
      <c r="C390" s="54" t="s">
        <v>33</v>
      </c>
      <c r="D390" s="55">
        <v>2005</v>
      </c>
      <c r="E390" s="55" t="s">
        <v>142</v>
      </c>
      <c r="F390" s="56" t="s">
        <v>74</v>
      </c>
      <c r="G390" s="55"/>
      <c r="H390" s="58">
        <v>12</v>
      </c>
      <c r="I390" s="58">
        <v>87.055555555555557</v>
      </c>
      <c r="J390" s="58">
        <v>64.266666666666652</v>
      </c>
      <c r="K390" s="59">
        <v>0.35459889349930879</v>
      </c>
      <c r="L390" s="59" t="s">
        <v>194</v>
      </c>
      <c r="M390" s="52">
        <v>0.73822590938098254</v>
      </c>
      <c r="N390" s="37"/>
      <c r="O390" s="27"/>
      <c r="P390" s="27"/>
      <c r="Q390" s="27"/>
      <c r="R390" s="27"/>
      <c r="S390" s="27"/>
      <c r="T390" s="27"/>
      <c r="U390" s="27"/>
      <c r="V390" s="27"/>
      <c r="W390" s="27"/>
    </row>
    <row r="391" spans="2:23" hidden="1" x14ac:dyDescent="0.25">
      <c r="B391" s="54" t="s">
        <v>266</v>
      </c>
      <c r="C391" s="54" t="s">
        <v>9</v>
      </c>
      <c r="D391" s="55">
        <v>2004</v>
      </c>
      <c r="E391" s="55" t="s">
        <v>136</v>
      </c>
      <c r="F391" s="56" t="s">
        <v>124</v>
      </c>
      <c r="G391" s="55"/>
      <c r="H391" s="58">
        <v>10</v>
      </c>
      <c r="I391" s="58">
        <v>67.150000000000006</v>
      </c>
      <c r="J391" s="58">
        <v>67.849999999999994</v>
      </c>
      <c r="K391" s="59">
        <v>-1.031687546057463E-2</v>
      </c>
      <c r="L391" s="59" t="s">
        <v>194</v>
      </c>
      <c r="M391" s="52">
        <v>1.0104244229337302</v>
      </c>
      <c r="N391" s="37"/>
      <c r="O391" s="27"/>
      <c r="P391" s="27"/>
      <c r="Q391" s="27"/>
      <c r="R391" s="27"/>
      <c r="S391" s="27"/>
      <c r="T391" s="27"/>
      <c r="U391" s="27"/>
      <c r="V391" s="27"/>
      <c r="W391" s="27"/>
    </row>
    <row r="392" spans="2:23" hidden="1" x14ac:dyDescent="0.25">
      <c r="B392" s="54" t="s">
        <v>268</v>
      </c>
      <c r="C392" s="54" t="s">
        <v>39</v>
      </c>
      <c r="D392" s="55">
        <v>2004</v>
      </c>
      <c r="E392" s="55" t="s">
        <v>179</v>
      </c>
      <c r="F392" s="56" t="s">
        <v>97</v>
      </c>
      <c r="G392" s="55"/>
      <c r="H392" s="58">
        <v>12</v>
      </c>
      <c r="I392" s="58">
        <v>20.305555555555557</v>
      </c>
      <c r="J392" s="58">
        <v>14.5</v>
      </c>
      <c r="K392" s="59">
        <v>0.40038314176245221</v>
      </c>
      <c r="L392" s="59" t="s">
        <v>194</v>
      </c>
      <c r="M392" s="52">
        <v>0.71409028727770174</v>
      </c>
      <c r="N392" s="37"/>
      <c r="O392" s="27"/>
      <c r="P392" s="27"/>
      <c r="Q392" s="27"/>
      <c r="R392" s="27"/>
      <c r="S392" s="27"/>
      <c r="T392" s="27"/>
      <c r="U392" s="27"/>
      <c r="V392" s="27"/>
      <c r="W392" s="27"/>
    </row>
    <row r="393" spans="2:23" hidden="1" x14ac:dyDescent="0.25">
      <c r="B393" s="54" t="s">
        <v>0</v>
      </c>
      <c r="C393" s="54" t="s">
        <v>33</v>
      </c>
      <c r="D393" s="55">
        <v>2005</v>
      </c>
      <c r="E393" s="55" t="s">
        <v>140</v>
      </c>
      <c r="F393" s="56" t="s">
        <v>0</v>
      </c>
      <c r="G393" s="55"/>
      <c r="H393" s="58">
        <v>12</v>
      </c>
      <c r="I393" s="58">
        <v>30.102777777777774</v>
      </c>
      <c r="J393" s="58">
        <v>22.868333333333336</v>
      </c>
      <c r="K393" s="59">
        <v>0.31635206374656821</v>
      </c>
      <c r="L393" s="59" t="s">
        <v>194</v>
      </c>
      <c r="M393" s="52">
        <v>0.75967518685983226</v>
      </c>
      <c r="N393" s="37"/>
      <c r="O393" s="27"/>
      <c r="P393" s="27"/>
      <c r="Q393" s="27"/>
      <c r="R393" s="27"/>
      <c r="S393" s="27"/>
      <c r="T393" s="27"/>
      <c r="U393" s="27"/>
      <c r="V393" s="27"/>
      <c r="W393" s="27"/>
    </row>
    <row r="394" spans="2:23" hidden="1" x14ac:dyDescent="0.25">
      <c r="B394" s="54" t="s">
        <v>0</v>
      </c>
      <c r="C394" s="54" t="s">
        <v>33</v>
      </c>
      <c r="D394" s="55">
        <v>2005</v>
      </c>
      <c r="E394" s="55" t="s">
        <v>136</v>
      </c>
      <c r="F394" s="56" t="s">
        <v>0</v>
      </c>
      <c r="G394" s="55"/>
      <c r="H394" s="58">
        <v>11</v>
      </c>
      <c r="I394" s="58">
        <v>44.865151515151517</v>
      </c>
      <c r="J394" s="58">
        <v>38.615454545454547</v>
      </c>
      <c r="K394" s="59">
        <v>0.16184444915287488</v>
      </c>
      <c r="L394" s="59" t="s">
        <v>194</v>
      </c>
      <c r="M394" s="52">
        <v>0.86070041538617403</v>
      </c>
      <c r="N394" s="37"/>
      <c r="O394" s="27"/>
      <c r="P394" s="27"/>
      <c r="Q394" s="27"/>
      <c r="R394" s="27"/>
      <c r="S394" s="27"/>
      <c r="T394" s="27"/>
      <c r="U394" s="27"/>
      <c r="V394" s="27"/>
      <c r="W394" s="27"/>
    </row>
    <row r="395" spans="2:23" hidden="1" x14ac:dyDescent="0.25">
      <c r="B395" s="54" t="s">
        <v>4</v>
      </c>
      <c r="C395" s="54" t="s">
        <v>33</v>
      </c>
      <c r="D395" s="55">
        <v>2005</v>
      </c>
      <c r="E395" s="55" t="s">
        <v>136</v>
      </c>
      <c r="F395" s="56" t="s">
        <v>75</v>
      </c>
      <c r="G395" s="55"/>
      <c r="H395" s="58">
        <v>10</v>
      </c>
      <c r="I395" s="58">
        <v>40.96</v>
      </c>
      <c r="J395" s="58">
        <v>38.65</v>
      </c>
      <c r="K395" s="59">
        <v>5.9767141009055884E-2</v>
      </c>
      <c r="L395" s="59" t="s">
        <v>194</v>
      </c>
      <c r="M395" s="52">
        <v>0.943603515625</v>
      </c>
      <c r="N395" s="37"/>
      <c r="O395" s="27"/>
      <c r="P395" s="27"/>
      <c r="Q395" s="27"/>
      <c r="R395" s="27"/>
      <c r="S395" s="27"/>
      <c r="T395" s="27"/>
      <c r="U395" s="27"/>
      <c r="V395" s="27"/>
      <c r="W395" s="27"/>
    </row>
    <row r="396" spans="2:23" hidden="1" x14ac:dyDescent="0.25">
      <c r="B396" s="54" t="s">
        <v>42</v>
      </c>
      <c r="C396" s="54" t="s">
        <v>33</v>
      </c>
      <c r="D396" s="55">
        <v>2005</v>
      </c>
      <c r="E396" s="55" t="s">
        <v>137</v>
      </c>
      <c r="F396" s="56" t="s">
        <v>203</v>
      </c>
      <c r="G396" s="55"/>
      <c r="H396" s="58">
        <v>10</v>
      </c>
      <c r="I396" s="58">
        <v>30.486000000000001</v>
      </c>
      <c r="J396" s="58">
        <v>25.2</v>
      </c>
      <c r="K396" s="59">
        <v>0.20976190476190482</v>
      </c>
      <c r="L396" s="59" t="s">
        <v>194</v>
      </c>
      <c r="M396" s="52">
        <f>J396/I396</f>
        <v>0.82660893524896673</v>
      </c>
      <c r="N396" s="37"/>
      <c r="O396" s="27"/>
      <c r="P396" s="27"/>
      <c r="Q396" s="27"/>
      <c r="R396" s="27"/>
      <c r="S396" s="27"/>
      <c r="T396" s="27"/>
      <c r="U396" s="27"/>
      <c r="V396" s="27"/>
      <c r="W396" s="27"/>
    </row>
    <row r="397" spans="2:23" hidden="1" x14ac:dyDescent="0.25">
      <c r="B397" s="54" t="s">
        <v>32</v>
      </c>
      <c r="C397" s="54" t="s">
        <v>33</v>
      </c>
      <c r="D397" s="55">
        <v>2005</v>
      </c>
      <c r="E397" s="55" t="s">
        <v>137</v>
      </c>
      <c r="F397" s="56" t="s">
        <v>203</v>
      </c>
      <c r="G397" s="55"/>
      <c r="H397" s="58">
        <v>12</v>
      </c>
      <c r="I397" s="58">
        <v>26.413888888888891</v>
      </c>
      <c r="J397" s="58">
        <v>24.333333333333332</v>
      </c>
      <c r="K397" s="59">
        <v>8.5502283105022989E-2</v>
      </c>
      <c r="L397" s="59" t="s">
        <v>194</v>
      </c>
      <c r="M397" s="52">
        <v>0.92123251656325578</v>
      </c>
      <c r="N397" s="37"/>
      <c r="O397" s="27"/>
      <c r="P397" s="27"/>
      <c r="Q397" s="27"/>
      <c r="R397" s="27"/>
      <c r="S397" s="27"/>
      <c r="T397" s="27"/>
      <c r="U397" s="27"/>
      <c r="V397" s="27"/>
      <c r="W397" s="27"/>
    </row>
    <row r="398" spans="2:23" hidden="1" x14ac:dyDescent="0.25">
      <c r="B398" s="54" t="s">
        <v>32</v>
      </c>
      <c r="C398" s="54" t="s">
        <v>33</v>
      </c>
      <c r="D398" s="55">
        <v>2005</v>
      </c>
      <c r="E398" s="55" t="s">
        <v>137</v>
      </c>
      <c r="F398" s="56" t="s">
        <v>72</v>
      </c>
      <c r="G398" s="55"/>
      <c r="H398" s="58">
        <v>12</v>
      </c>
      <c r="I398" s="58">
        <v>31.083333333333329</v>
      </c>
      <c r="J398" s="58">
        <v>36.916666666666664</v>
      </c>
      <c r="K398" s="59">
        <v>-0.15801354401805875</v>
      </c>
      <c r="L398" s="59" t="s">
        <v>171</v>
      </c>
      <c r="M398" s="52">
        <v>1.1876675603217159</v>
      </c>
      <c r="N398" s="37"/>
      <c r="O398" s="27"/>
      <c r="P398" s="27"/>
      <c r="Q398" s="27"/>
      <c r="R398" s="27"/>
      <c r="S398" s="27"/>
      <c r="T398" s="27"/>
      <c r="U398" s="27"/>
      <c r="V398" s="27"/>
      <c r="W398" s="27"/>
    </row>
    <row r="399" spans="2:23" hidden="1" x14ac:dyDescent="0.25">
      <c r="B399" s="54" t="s">
        <v>268</v>
      </c>
      <c r="C399" s="54" t="s">
        <v>39</v>
      </c>
      <c r="D399" s="55">
        <v>2005</v>
      </c>
      <c r="E399" s="55" t="s">
        <v>137</v>
      </c>
      <c r="F399" s="56" t="s">
        <v>203</v>
      </c>
      <c r="G399" s="55"/>
      <c r="H399" s="58">
        <v>12</v>
      </c>
      <c r="I399" s="58">
        <v>32.469444444444441</v>
      </c>
      <c r="J399" s="58">
        <v>24.333333333333332</v>
      </c>
      <c r="K399" s="59">
        <v>0.33436073059360727</v>
      </c>
      <c r="L399" s="59" t="s">
        <v>194</v>
      </c>
      <c r="M399" s="52">
        <v>0.74942253400633074</v>
      </c>
      <c r="N399" s="37"/>
      <c r="O399" s="27"/>
      <c r="P399" s="27"/>
      <c r="Q399" s="27"/>
      <c r="R399" s="27"/>
      <c r="S399" s="27"/>
      <c r="T399" s="27"/>
      <c r="U399" s="27"/>
      <c r="V399" s="27"/>
      <c r="W399" s="27"/>
    </row>
    <row r="400" spans="2:23" hidden="1" x14ac:dyDescent="0.25">
      <c r="B400" s="54" t="s">
        <v>268</v>
      </c>
      <c r="C400" s="54" t="s">
        <v>39</v>
      </c>
      <c r="D400" s="55">
        <v>2005</v>
      </c>
      <c r="E400" s="55" t="s">
        <v>136</v>
      </c>
      <c r="F400" s="56" t="s">
        <v>77</v>
      </c>
      <c r="G400" s="55"/>
      <c r="H400" s="58">
        <v>12</v>
      </c>
      <c r="I400" s="58">
        <v>49.513888888888879</v>
      </c>
      <c r="J400" s="58">
        <v>37.35</v>
      </c>
      <c r="K400" s="59">
        <v>0.32567306262085344</v>
      </c>
      <c r="L400" s="59" t="s">
        <v>195</v>
      </c>
      <c r="M400" s="52">
        <v>0.75433380084151491</v>
      </c>
      <c r="N400" s="37"/>
      <c r="O400" s="27"/>
      <c r="P400" s="27"/>
      <c r="Q400" s="27"/>
      <c r="R400" s="27"/>
      <c r="S400" s="27"/>
      <c r="T400" s="27"/>
      <c r="U400" s="27"/>
      <c r="V400" s="27"/>
      <c r="W400" s="27"/>
    </row>
    <row r="401" spans="2:23" hidden="1" x14ac:dyDescent="0.25">
      <c r="B401" s="54" t="s">
        <v>268</v>
      </c>
      <c r="C401" s="54" t="s">
        <v>39</v>
      </c>
      <c r="D401" s="55">
        <v>2005</v>
      </c>
      <c r="E401" s="55" t="s">
        <v>142</v>
      </c>
      <c r="F401" s="56" t="s">
        <v>77</v>
      </c>
      <c r="G401" s="55"/>
      <c r="H401" s="58">
        <v>10</v>
      </c>
      <c r="I401" s="58">
        <v>51.466666666666661</v>
      </c>
      <c r="J401" s="58">
        <v>38.18</v>
      </c>
      <c r="K401" s="59">
        <v>0.34800069844595788</v>
      </c>
      <c r="L401" s="59" t="s">
        <v>195</v>
      </c>
      <c r="M401" s="52">
        <v>0.7418393782383419</v>
      </c>
      <c r="N401" s="37"/>
      <c r="O401" s="27"/>
      <c r="P401" s="27"/>
      <c r="Q401" s="27"/>
      <c r="R401" s="27"/>
      <c r="S401" s="27"/>
      <c r="T401" s="27"/>
      <c r="U401" s="27"/>
      <c r="V401" s="27"/>
      <c r="W401" s="27"/>
    </row>
    <row r="402" spans="2:23" hidden="1" x14ac:dyDescent="0.25">
      <c r="B402" s="54" t="s">
        <v>265</v>
      </c>
      <c r="C402" s="54" t="s">
        <v>33</v>
      </c>
      <c r="D402" s="55">
        <v>2005</v>
      </c>
      <c r="E402" s="55" t="s">
        <v>137</v>
      </c>
      <c r="F402" s="56" t="s">
        <v>203</v>
      </c>
      <c r="G402" s="55"/>
      <c r="H402" s="58">
        <v>12</v>
      </c>
      <c r="I402" s="58">
        <v>30.816111111111109</v>
      </c>
      <c r="J402" s="58">
        <v>24.333333333333332</v>
      </c>
      <c r="K402" s="59">
        <v>0.26641552511415523</v>
      </c>
      <c r="L402" s="59" t="s">
        <v>194</v>
      </c>
      <c r="M402" s="52">
        <v>0.78963024392002745</v>
      </c>
      <c r="N402" s="37"/>
      <c r="O402" s="27"/>
      <c r="P402" s="27"/>
      <c r="Q402" s="27"/>
      <c r="R402" s="27"/>
      <c r="S402" s="27"/>
      <c r="T402" s="27"/>
      <c r="U402" s="27"/>
      <c r="V402" s="27"/>
      <c r="W402" s="27"/>
    </row>
    <row r="403" spans="2:23" hidden="1" x14ac:dyDescent="0.25">
      <c r="B403" s="54" t="s">
        <v>85</v>
      </c>
      <c r="C403" s="54" t="s">
        <v>9</v>
      </c>
      <c r="D403" s="55">
        <v>2005</v>
      </c>
      <c r="E403" s="55" t="s">
        <v>137</v>
      </c>
      <c r="F403" s="56" t="s">
        <v>203</v>
      </c>
      <c r="G403" s="55"/>
      <c r="H403" s="58">
        <v>10</v>
      </c>
      <c r="I403" s="58">
        <v>22.92166666666667</v>
      </c>
      <c r="J403" s="58">
        <v>22.5</v>
      </c>
      <c r="K403" s="59">
        <v>1.8740740740740908E-2</v>
      </c>
      <c r="L403" s="59" t="s">
        <v>195</v>
      </c>
      <c r="M403" s="52">
        <v>0.98160401366974459</v>
      </c>
      <c r="N403" s="37"/>
      <c r="O403" s="27"/>
      <c r="P403" s="27"/>
      <c r="Q403" s="27"/>
      <c r="R403" s="27"/>
      <c r="S403" s="27"/>
      <c r="T403" s="27"/>
      <c r="U403" s="27"/>
      <c r="V403" s="27"/>
      <c r="W403" s="27"/>
    </row>
    <row r="404" spans="2:23" hidden="1" x14ac:dyDescent="0.25">
      <c r="B404" s="54" t="s">
        <v>36</v>
      </c>
      <c r="C404" s="54" t="s">
        <v>33</v>
      </c>
      <c r="D404" s="55">
        <v>2005</v>
      </c>
      <c r="E404" s="55" t="s">
        <v>137</v>
      </c>
      <c r="F404" s="56" t="s">
        <v>203</v>
      </c>
      <c r="G404" s="55"/>
      <c r="H404" s="58">
        <v>12</v>
      </c>
      <c r="I404" s="58">
        <v>30.771666666666665</v>
      </c>
      <c r="J404" s="58">
        <v>24.333333333333332</v>
      </c>
      <c r="K404" s="59">
        <v>0.26458904109589038</v>
      </c>
      <c r="L404" s="59" t="s">
        <v>194</v>
      </c>
      <c r="M404" s="52">
        <v>0.79077073065049019</v>
      </c>
      <c r="N404" s="37"/>
      <c r="O404" s="27"/>
      <c r="P404" s="27"/>
      <c r="Q404" s="27"/>
      <c r="R404" s="27"/>
      <c r="S404" s="27"/>
      <c r="T404" s="27"/>
      <c r="U404" s="27"/>
      <c r="V404" s="27"/>
      <c r="W404" s="27"/>
    </row>
    <row r="405" spans="2:23" hidden="1" x14ac:dyDescent="0.25">
      <c r="B405" s="54" t="s">
        <v>4</v>
      </c>
      <c r="C405" s="54" t="s">
        <v>33</v>
      </c>
      <c r="D405" s="55">
        <v>2005</v>
      </c>
      <c r="E405" s="55" t="s">
        <v>136</v>
      </c>
      <c r="F405" s="56" t="s">
        <v>145</v>
      </c>
      <c r="G405" s="55"/>
      <c r="H405" s="58">
        <v>12</v>
      </c>
      <c r="I405" s="58">
        <v>34.077500000000001</v>
      </c>
      <c r="J405" s="58">
        <v>34.005683869250511</v>
      </c>
      <c r="K405" s="59">
        <v>2.1118860901492374E-3</v>
      </c>
      <c r="L405" s="59" t="s">
        <v>194</v>
      </c>
      <c r="M405" s="52">
        <v>0.99789256457341402</v>
      </c>
      <c r="N405" s="37"/>
      <c r="O405" s="27"/>
      <c r="P405" s="27"/>
      <c r="Q405" s="27"/>
      <c r="R405" s="27"/>
      <c r="S405" s="27"/>
      <c r="T405" s="27"/>
      <c r="U405" s="27"/>
      <c r="V405" s="27"/>
      <c r="W405" s="27"/>
    </row>
    <row r="406" spans="2:23" hidden="1" x14ac:dyDescent="0.25">
      <c r="B406" s="54" t="s">
        <v>4</v>
      </c>
      <c r="C406" s="54" t="s">
        <v>33</v>
      </c>
      <c r="D406" s="55">
        <v>2005</v>
      </c>
      <c r="E406" s="55" t="s">
        <v>137</v>
      </c>
      <c r="F406" s="56" t="s">
        <v>203</v>
      </c>
      <c r="G406" s="55"/>
      <c r="H406" s="58">
        <v>12</v>
      </c>
      <c r="I406" s="58">
        <v>30.783333333333331</v>
      </c>
      <c r="J406" s="58">
        <v>24.333333333333332</v>
      </c>
      <c r="K406" s="59">
        <v>0.26506849315068493</v>
      </c>
      <c r="L406" s="59" t="s">
        <v>194</v>
      </c>
      <c r="M406" s="52">
        <v>0.79047103410936659</v>
      </c>
      <c r="N406" s="37"/>
      <c r="O406" s="27"/>
      <c r="P406" s="27"/>
      <c r="Q406" s="27"/>
      <c r="R406" s="27"/>
      <c r="S406" s="27"/>
      <c r="T406" s="27"/>
      <c r="U406" s="27"/>
      <c r="V406" s="27"/>
      <c r="W406" s="27"/>
    </row>
    <row r="407" spans="2:23" hidden="1" x14ac:dyDescent="0.25">
      <c r="B407" s="54" t="s">
        <v>4</v>
      </c>
      <c r="C407" s="54" t="s">
        <v>33</v>
      </c>
      <c r="D407" s="55">
        <v>2005</v>
      </c>
      <c r="E407" s="55" t="s">
        <v>180</v>
      </c>
      <c r="F407" s="56" t="s">
        <v>204</v>
      </c>
      <c r="G407" s="55"/>
      <c r="H407" s="58">
        <v>10</v>
      </c>
      <c r="I407" s="58">
        <v>4.9894999999999996</v>
      </c>
      <c r="J407" s="58">
        <v>4.4800000000000004</v>
      </c>
      <c r="K407" s="59">
        <v>0.1137276785714286</v>
      </c>
      <c r="L407" s="59" t="s">
        <v>194</v>
      </c>
      <c r="M407" s="52">
        <v>0.89788555967531813</v>
      </c>
      <c r="N407" s="37"/>
      <c r="O407" s="27"/>
      <c r="P407" s="27"/>
      <c r="Q407" s="27"/>
      <c r="R407" s="27"/>
      <c r="S407" s="27"/>
      <c r="T407" s="27"/>
      <c r="U407" s="27"/>
      <c r="V407" s="27"/>
      <c r="W407" s="27"/>
    </row>
    <row r="408" spans="2:23" hidden="1" x14ac:dyDescent="0.25">
      <c r="B408" s="54" t="s">
        <v>4</v>
      </c>
      <c r="C408" s="54" t="s">
        <v>9</v>
      </c>
      <c r="D408" s="55">
        <v>2005</v>
      </c>
      <c r="E408" s="55" t="s">
        <v>171</v>
      </c>
      <c r="F408" s="56" t="s">
        <v>56</v>
      </c>
      <c r="G408" s="55"/>
      <c r="H408" s="58">
        <v>12</v>
      </c>
      <c r="I408" s="58">
        <v>28.944444444444443</v>
      </c>
      <c r="J408" s="58">
        <v>31.416666666666668</v>
      </c>
      <c r="K408" s="59">
        <v>-7.8691423519009818E-2</v>
      </c>
      <c r="L408" s="59" t="s">
        <v>194</v>
      </c>
      <c r="M408" s="52">
        <v>1.0854126679462572</v>
      </c>
      <c r="N408" s="37"/>
      <c r="O408" s="27"/>
      <c r="P408" s="27"/>
      <c r="Q408" s="27"/>
      <c r="R408" s="27"/>
      <c r="S408" s="27"/>
      <c r="T408" s="27"/>
      <c r="U408" s="27"/>
      <c r="V408" s="27"/>
      <c r="W408" s="27"/>
    </row>
    <row r="409" spans="2:23" hidden="1" x14ac:dyDescent="0.25">
      <c r="B409" s="54" t="s">
        <v>4</v>
      </c>
      <c r="C409" s="54" t="s">
        <v>9</v>
      </c>
      <c r="D409" s="55">
        <v>2005</v>
      </c>
      <c r="E409" s="55" t="s">
        <v>140</v>
      </c>
      <c r="F409" s="56" t="s">
        <v>56</v>
      </c>
      <c r="G409" s="55"/>
      <c r="H409" s="58">
        <v>12</v>
      </c>
      <c r="I409" s="58">
        <v>33.038888888888884</v>
      </c>
      <c r="J409" s="58">
        <v>32.583333333333336</v>
      </c>
      <c r="K409" s="59">
        <v>1.3981244671781542E-2</v>
      </c>
      <c r="L409" s="59" t="s">
        <v>194</v>
      </c>
      <c r="M409" s="52">
        <v>0.98621153522784621</v>
      </c>
      <c r="N409" s="37"/>
      <c r="O409" s="27"/>
      <c r="P409" s="27"/>
      <c r="Q409" s="27"/>
      <c r="R409" s="27"/>
      <c r="S409" s="27"/>
      <c r="T409" s="27"/>
      <c r="U409" s="27"/>
      <c r="V409" s="27"/>
      <c r="W409" s="27"/>
    </row>
    <row r="410" spans="2:23" hidden="1" x14ac:dyDescent="0.25">
      <c r="B410" s="54" t="s">
        <v>4</v>
      </c>
      <c r="C410" s="54" t="s">
        <v>9</v>
      </c>
      <c r="D410" s="55">
        <v>2005</v>
      </c>
      <c r="E410" s="55" t="s">
        <v>137</v>
      </c>
      <c r="F410" s="56" t="s">
        <v>203</v>
      </c>
      <c r="G410" s="55"/>
      <c r="H410" s="58">
        <v>12</v>
      </c>
      <c r="I410" s="58">
        <v>28.788611111111109</v>
      </c>
      <c r="J410" s="58">
        <v>24.333333333333332</v>
      </c>
      <c r="K410" s="59">
        <v>0.18309360730593605</v>
      </c>
      <c r="L410" s="59" t="s">
        <v>194</v>
      </c>
      <c r="M410" s="52">
        <v>0.84524165613330893</v>
      </c>
      <c r="N410" s="37"/>
      <c r="O410" s="27"/>
      <c r="P410" s="27"/>
      <c r="Q410" s="27"/>
      <c r="R410" s="27"/>
      <c r="S410" s="27"/>
      <c r="T410" s="27"/>
      <c r="U410" s="27"/>
      <c r="V410" s="27"/>
      <c r="W410" s="27"/>
    </row>
    <row r="411" spans="2:23" hidden="1" x14ac:dyDescent="0.25">
      <c r="B411" s="54" t="s">
        <v>4</v>
      </c>
      <c r="C411" s="54" t="s">
        <v>50</v>
      </c>
      <c r="D411" s="55">
        <v>2005</v>
      </c>
      <c r="E411" s="55" t="s">
        <v>137</v>
      </c>
      <c r="F411" s="56" t="s">
        <v>203</v>
      </c>
      <c r="G411" s="55"/>
      <c r="H411" s="58">
        <v>12</v>
      </c>
      <c r="I411" s="58">
        <v>27.516388888888883</v>
      </c>
      <c r="J411" s="58">
        <v>24.333333333333332</v>
      </c>
      <c r="K411" s="59">
        <v>0.13081050228310487</v>
      </c>
      <c r="L411" s="59" t="s">
        <v>194</v>
      </c>
      <c r="M411" s="52">
        <v>0.88432146498551378</v>
      </c>
      <c r="N411" s="37"/>
      <c r="O411" s="27"/>
      <c r="P411" s="27"/>
      <c r="Q411" s="27"/>
      <c r="R411" s="27"/>
      <c r="S411" s="27"/>
      <c r="T411" s="27"/>
      <c r="U411" s="27"/>
      <c r="V411" s="27"/>
      <c r="W411" s="27"/>
    </row>
    <row r="412" spans="2:23" hidden="1" x14ac:dyDescent="0.25">
      <c r="B412" s="54" t="s">
        <v>59</v>
      </c>
      <c r="C412" s="54" t="s">
        <v>9</v>
      </c>
      <c r="D412" s="55">
        <v>2004</v>
      </c>
      <c r="E412" s="55" t="s">
        <v>136</v>
      </c>
      <c r="F412" s="56" t="s">
        <v>121</v>
      </c>
      <c r="G412" s="55"/>
      <c r="H412" s="58">
        <v>12</v>
      </c>
      <c r="I412" s="58">
        <v>30.516666666666669</v>
      </c>
      <c r="J412" s="58">
        <v>23.891666666666666</v>
      </c>
      <c r="K412" s="59">
        <v>0.2772933379839555</v>
      </c>
      <c r="L412" s="59" t="s">
        <v>194</v>
      </c>
      <c r="M412" s="52">
        <v>0.78290551611141446</v>
      </c>
      <c r="N412" s="37"/>
      <c r="O412" s="27"/>
      <c r="P412" s="27"/>
      <c r="Q412" s="27"/>
      <c r="R412" s="27"/>
      <c r="S412" s="27"/>
      <c r="T412" s="27"/>
      <c r="U412" s="27"/>
      <c r="V412" s="27"/>
      <c r="W412" s="27"/>
    </row>
    <row r="413" spans="2:23" hidden="1" x14ac:dyDescent="0.25">
      <c r="B413" s="54" t="s">
        <v>59</v>
      </c>
      <c r="C413" s="54" t="s">
        <v>9</v>
      </c>
      <c r="D413" s="55">
        <v>2005</v>
      </c>
      <c r="E413" s="55" t="s">
        <v>136</v>
      </c>
      <c r="F413" s="56" t="s">
        <v>121</v>
      </c>
      <c r="G413" s="55"/>
      <c r="H413" s="58">
        <v>12</v>
      </c>
      <c r="I413" s="58">
        <v>29.105555555555554</v>
      </c>
      <c r="J413" s="58">
        <v>23.758333333333329</v>
      </c>
      <c r="K413" s="59">
        <v>0.225067227873261</v>
      </c>
      <c r="L413" s="59" t="s">
        <v>194</v>
      </c>
      <c r="M413" s="52">
        <v>0.81628173315518215</v>
      </c>
      <c r="N413" s="37"/>
      <c r="O413" s="27"/>
      <c r="P413" s="27"/>
      <c r="Q413" s="27"/>
      <c r="R413" s="27"/>
      <c r="S413" s="27"/>
      <c r="T413" s="27"/>
      <c r="U413" s="27"/>
      <c r="V413" s="27"/>
      <c r="W413" s="27"/>
    </row>
    <row r="414" spans="2:23" hidden="1" x14ac:dyDescent="0.25">
      <c r="B414" s="54" t="s">
        <v>59</v>
      </c>
      <c r="C414" s="54" t="s">
        <v>9</v>
      </c>
      <c r="D414" s="55">
        <v>2005</v>
      </c>
      <c r="E414" s="55" t="s">
        <v>137</v>
      </c>
      <c r="F414" s="56" t="s">
        <v>203</v>
      </c>
      <c r="G414" s="55"/>
      <c r="H414" s="58">
        <v>11</v>
      </c>
      <c r="I414" s="58">
        <v>33.536060606060609</v>
      </c>
      <c r="J414" s="58">
        <v>23.454545454545453</v>
      </c>
      <c r="K414" s="59">
        <v>0.42983204134366942</v>
      </c>
      <c r="L414" s="59" t="s">
        <v>195</v>
      </c>
      <c r="M414" s="52">
        <v>0.69938284433761932</v>
      </c>
      <c r="N414" s="37"/>
      <c r="O414" s="27"/>
      <c r="P414" s="27"/>
      <c r="Q414" s="27"/>
      <c r="R414" s="27"/>
      <c r="S414" s="27"/>
      <c r="T414" s="27"/>
      <c r="U414" s="27"/>
      <c r="V414" s="27"/>
      <c r="W414" s="27"/>
    </row>
    <row r="415" spans="2:23" hidden="1" x14ac:dyDescent="0.25">
      <c r="B415" s="54" t="s">
        <v>10</v>
      </c>
      <c r="C415" s="54" t="s">
        <v>9</v>
      </c>
      <c r="D415" s="55">
        <v>2005</v>
      </c>
      <c r="E415" s="55" t="s">
        <v>137</v>
      </c>
      <c r="F415" s="56" t="s">
        <v>203</v>
      </c>
      <c r="G415" s="55"/>
      <c r="H415" s="58">
        <v>12</v>
      </c>
      <c r="I415" s="58">
        <v>25.45</v>
      </c>
      <c r="J415" s="58">
        <v>24.333333333333332</v>
      </c>
      <c r="K415" s="59">
        <v>4.5890410958904129E-2</v>
      </c>
      <c r="L415" s="59" t="s">
        <v>194</v>
      </c>
      <c r="M415" s="52">
        <v>0.95612311722331367</v>
      </c>
      <c r="N415" s="37"/>
      <c r="O415" s="27"/>
      <c r="P415" s="27"/>
      <c r="Q415" s="27"/>
      <c r="R415" s="27"/>
      <c r="S415" s="27"/>
      <c r="T415" s="27"/>
      <c r="U415" s="27"/>
      <c r="V415" s="27"/>
      <c r="W415" s="27"/>
    </row>
    <row r="416" spans="2:23" hidden="1" x14ac:dyDescent="0.25">
      <c r="B416" s="54" t="s">
        <v>98</v>
      </c>
      <c r="C416" s="54" t="s">
        <v>9</v>
      </c>
      <c r="D416" s="55">
        <v>2005</v>
      </c>
      <c r="E416" s="55" t="s">
        <v>137</v>
      </c>
      <c r="F416" s="56" t="s">
        <v>203</v>
      </c>
      <c r="G416" s="55"/>
      <c r="H416" s="58">
        <v>11</v>
      </c>
      <c r="I416" s="58">
        <v>29.842121212121217</v>
      </c>
      <c r="J416" s="58">
        <v>24.818181818181817</v>
      </c>
      <c r="K416" s="59">
        <v>0.2024297924297927</v>
      </c>
      <c r="L416" s="59" t="s">
        <v>195</v>
      </c>
      <c r="M416" s="52">
        <v>0.83164938717899228</v>
      </c>
      <c r="N416" s="37"/>
      <c r="O416" s="27"/>
      <c r="P416" s="27"/>
      <c r="Q416" s="27"/>
      <c r="R416" s="27"/>
      <c r="S416" s="27"/>
      <c r="T416" s="27"/>
      <c r="U416" s="27"/>
      <c r="V416" s="27"/>
      <c r="W416" s="27"/>
    </row>
    <row r="417" spans="2:23" hidden="1" x14ac:dyDescent="0.25">
      <c r="B417" s="54" t="s">
        <v>31</v>
      </c>
      <c r="C417" s="54" t="s">
        <v>9</v>
      </c>
      <c r="D417" s="55">
        <v>2005</v>
      </c>
      <c r="E417" s="55" t="s">
        <v>137</v>
      </c>
      <c r="F417" s="56" t="s">
        <v>203</v>
      </c>
      <c r="G417" s="55"/>
      <c r="H417" s="58">
        <v>10</v>
      </c>
      <c r="I417" s="58">
        <v>24.401666666666667</v>
      </c>
      <c r="J417" s="58">
        <v>24.8</v>
      </c>
      <c r="K417" s="59">
        <v>-1.6061827956989249E-2</v>
      </c>
      <c r="L417" s="59" t="s">
        <v>195</v>
      </c>
      <c r="M417" s="52">
        <v>1.0163240215832252</v>
      </c>
      <c r="N417" s="37"/>
      <c r="O417" s="27"/>
      <c r="P417" s="27"/>
      <c r="Q417" s="27"/>
      <c r="R417" s="27"/>
      <c r="S417" s="27"/>
      <c r="T417" s="27"/>
      <c r="U417" s="27"/>
      <c r="V417" s="27"/>
      <c r="W417" s="27"/>
    </row>
    <row r="418" spans="2:23" hidden="1" x14ac:dyDescent="0.25">
      <c r="B418" s="54" t="s">
        <v>31</v>
      </c>
      <c r="C418" s="54" t="s">
        <v>9</v>
      </c>
      <c r="D418" s="55">
        <v>2005</v>
      </c>
      <c r="E418" s="55" t="s">
        <v>136</v>
      </c>
      <c r="F418" s="56" t="s">
        <v>160</v>
      </c>
      <c r="G418" s="55"/>
      <c r="H418" s="58">
        <v>12</v>
      </c>
      <c r="I418" s="58">
        <v>27.277777777777775</v>
      </c>
      <c r="J418" s="58">
        <v>31.333333333333332</v>
      </c>
      <c r="K418" s="59">
        <v>-0.12943262411347523</v>
      </c>
      <c r="L418" s="59" t="s">
        <v>195</v>
      </c>
      <c r="M418" s="52">
        <v>1.1486761710794298</v>
      </c>
      <c r="N418" s="37"/>
      <c r="O418" s="27"/>
      <c r="P418" s="27"/>
      <c r="Q418" s="27"/>
      <c r="R418" s="27"/>
      <c r="S418" s="27"/>
      <c r="T418" s="27"/>
      <c r="U418" s="27"/>
      <c r="V418" s="27"/>
      <c r="W418" s="27"/>
    </row>
    <row r="419" spans="2:23" hidden="1" x14ac:dyDescent="0.25">
      <c r="B419" s="54" t="s">
        <v>31</v>
      </c>
      <c r="C419" s="54" t="s">
        <v>9</v>
      </c>
      <c r="D419" s="55">
        <v>2005</v>
      </c>
      <c r="E419" s="55" t="s">
        <v>136</v>
      </c>
      <c r="F419" s="56" t="s">
        <v>160</v>
      </c>
      <c r="G419" s="55"/>
      <c r="H419" s="58">
        <v>12</v>
      </c>
      <c r="I419" s="58">
        <v>21.194444444444446</v>
      </c>
      <c r="J419" s="58">
        <v>28.916666666666668</v>
      </c>
      <c r="K419" s="59">
        <v>-0.26705091258405378</v>
      </c>
      <c r="L419" s="59" t="s">
        <v>195</v>
      </c>
      <c r="M419" s="52">
        <v>1.36435124508519</v>
      </c>
      <c r="N419" s="37"/>
      <c r="O419" s="27"/>
      <c r="P419" s="27"/>
      <c r="Q419" s="27"/>
      <c r="R419" s="27"/>
      <c r="S419" s="27"/>
      <c r="T419" s="27"/>
      <c r="U419" s="27"/>
      <c r="V419" s="27"/>
      <c r="W419" s="27"/>
    </row>
    <row r="420" spans="2:23" hidden="1" x14ac:dyDescent="0.25">
      <c r="B420" s="54" t="s">
        <v>168</v>
      </c>
      <c r="C420" s="54" t="s">
        <v>9</v>
      </c>
      <c r="D420" s="55">
        <v>2005</v>
      </c>
      <c r="E420" s="55" t="s">
        <v>190</v>
      </c>
      <c r="F420" s="56" t="s">
        <v>169</v>
      </c>
      <c r="G420" s="55"/>
      <c r="H420" s="58">
        <v>10</v>
      </c>
      <c r="I420" s="58">
        <v>30.56666666666667</v>
      </c>
      <c r="J420" s="58">
        <v>32.581086613949275</v>
      </c>
      <c r="K420" s="59">
        <v>-6.1827893315877021E-2</v>
      </c>
      <c r="L420" s="59" t="s">
        <v>195</v>
      </c>
      <c r="M420" s="52">
        <v>1.0659025064541747</v>
      </c>
      <c r="N420" s="37"/>
      <c r="O420" s="27"/>
      <c r="P420" s="27"/>
      <c r="Q420" s="27"/>
      <c r="R420" s="27"/>
      <c r="S420" s="27"/>
      <c r="T420" s="27"/>
      <c r="U420" s="27"/>
      <c r="V420" s="27"/>
      <c r="W420" s="27"/>
    </row>
    <row r="421" spans="2:23" hidden="1" x14ac:dyDescent="0.25">
      <c r="B421" s="54" t="s">
        <v>0</v>
      </c>
      <c r="C421" s="54" t="s">
        <v>33</v>
      </c>
      <c r="D421" s="55">
        <v>2005</v>
      </c>
      <c r="E421" s="55" t="s">
        <v>137</v>
      </c>
      <c r="F421" s="56" t="s">
        <v>203</v>
      </c>
      <c r="G421" s="55"/>
      <c r="H421" s="58">
        <v>11</v>
      </c>
      <c r="I421" s="58">
        <v>30.124242424242425</v>
      </c>
      <c r="J421" s="58">
        <v>24.272727272727273</v>
      </c>
      <c r="K421" s="59">
        <v>0.2410736579275905</v>
      </c>
      <c r="L421" s="59" t="s">
        <v>194</v>
      </c>
      <c r="M421" s="52">
        <v>0.80575394829494018</v>
      </c>
      <c r="N421" s="37"/>
      <c r="O421" s="27"/>
      <c r="P421" s="27"/>
      <c r="Q421" s="27"/>
      <c r="R421" s="27"/>
      <c r="S421" s="27"/>
      <c r="T421" s="27"/>
      <c r="U421" s="27"/>
      <c r="V421" s="27"/>
      <c r="W421" s="27"/>
    </row>
    <row r="422" spans="2:23" hidden="1" x14ac:dyDescent="0.25">
      <c r="B422" s="54" t="s">
        <v>1</v>
      </c>
      <c r="C422" s="54" t="s">
        <v>33</v>
      </c>
      <c r="D422" s="55">
        <v>2005</v>
      </c>
      <c r="E422" s="55" t="s">
        <v>137</v>
      </c>
      <c r="F422" s="56" t="s">
        <v>203</v>
      </c>
      <c r="G422" s="55"/>
      <c r="H422" s="58">
        <v>10</v>
      </c>
      <c r="I422" s="58">
        <v>25.3385</v>
      </c>
      <c r="J422" s="58">
        <v>25.6</v>
      </c>
      <c r="K422" s="59">
        <v>-1.0214843750000063E-2</v>
      </c>
      <c r="L422" s="59" t="s">
        <v>195</v>
      </c>
      <c r="M422" s="52">
        <v>1.0103202636304438</v>
      </c>
      <c r="N422" s="37"/>
      <c r="O422" s="27"/>
      <c r="P422" s="27"/>
      <c r="Q422" s="27"/>
      <c r="R422" s="27"/>
      <c r="S422" s="27"/>
      <c r="T422" s="27"/>
      <c r="U422" s="27"/>
      <c r="V422" s="27"/>
      <c r="W422" s="27"/>
    </row>
    <row r="423" spans="2:23" hidden="1" x14ac:dyDescent="0.25">
      <c r="B423" s="54" t="s">
        <v>266</v>
      </c>
      <c r="C423" s="54" t="s">
        <v>9</v>
      </c>
      <c r="D423" s="55">
        <v>2005</v>
      </c>
      <c r="E423" s="55" t="s">
        <v>137</v>
      </c>
      <c r="F423" s="56" t="s">
        <v>203</v>
      </c>
      <c r="G423" s="55"/>
      <c r="H423" s="58">
        <v>12</v>
      </c>
      <c r="I423" s="58">
        <v>33.722222222222221</v>
      </c>
      <c r="J423" s="58">
        <v>24.333333333333332</v>
      </c>
      <c r="K423" s="59">
        <v>0.38584474885844755</v>
      </c>
      <c r="L423" s="59" t="s">
        <v>194</v>
      </c>
      <c r="M423" s="52">
        <v>0.7215815485996705</v>
      </c>
      <c r="N423" s="37"/>
      <c r="O423" s="27"/>
      <c r="P423" s="27"/>
      <c r="Q423" s="27"/>
      <c r="R423" s="27"/>
      <c r="S423" s="27"/>
      <c r="T423" s="27"/>
      <c r="U423" s="27"/>
      <c r="V423" s="27"/>
      <c r="W423" s="27"/>
    </row>
    <row r="424" spans="2:23" hidden="1" x14ac:dyDescent="0.25">
      <c r="B424" s="54" t="s">
        <v>273</v>
      </c>
      <c r="C424" s="54" t="s">
        <v>50</v>
      </c>
      <c r="D424" s="55">
        <v>2005</v>
      </c>
      <c r="E424" s="55" t="s">
        <v>137</v>
      </c>
      <c r="F424" s="56" t="s">
        <v>203</v>
      </c>
      <c r="G424" s="55"/>
      <c r="H424" s="58">
        <v>11</v>
      </c>
      <c r="I424" s="58">
        <v>24.988181818181818</v>
      </c>
      <c r="J424" s="58">
        <v>25</v>
      </c>
      <c r="K424" s="59">
        <v>-4.7272727272726909E-4</v>
      </c>
      <c r="L424" s="59" t="s">
        <v>194</v>
      </c>
      <c r="M424" s="52">
        <v>1.0004729508494925</v>
      </c>
      <c r="N424" s="37"/>
      <c r="O424" s="27"/>
      <c r="P424" s="27"/>
      <c r="Q424" s="27"/>
      <c r="R424" s="27"/>
      <c r="S424" s="27"/>
      <c r="T424" s="27"/>
      <c r="U424" s="27"/>
      <c r="V424" s="27"/>
      <c r="W424" s="27"/>
    </row>
    <row r="425" spans="2:23" hidden="1" x14ac:dyDescent="0.25">
      <c r="B425" s="54" t="s">
        <v>106</v>
      </c>
      <c r="C425" s="54" t="s">
        <v>9</v>
      </c>
      <c r="D425" s="55">
        <v>2005</v>
      </c>
      <c r="E425" s="55" t="s">
        <v>137</v>
      </c>
      <c r="F425" s="56" t="s">
        <v>203</v>
      </c>
      <c r="G425" s="55"/>
      <c r="H425" s="58">
        <v>12</v>
      </c>
      <c r="I425" s="58">
        <v>28.638888888888889</v>
      </c>
      <c r="J425" s="58">
        <v>24.333333333333332</v>
      </c>
      <c r="K425" s="59">
        <v>0.17694063926940648</v>
      </c>
      <c r="L425" s="59" t="s">
        <v>195</v>
      </c>
      <c r="M425" s="52">
        <v>0.84966052376333656</v>
      </c>
      <c r="N425" s="37"/>
      <c r="O425" s="27"/>
      <c r="P425" s="27"/>
      <c r="Q425" s="27"/>
      <c r="R425" s="27"/>
      <c r="S425" s="27"/>
      <c r="T425" s="27"/>
      <c r="U425" s="27"/>
      <c r="V425" s="27"/>
      <c r="W425" s="27"/>
    </row>
    <row r="426" spans="2:23" hidden="1" x14ac:dyDescent="0.25">
      <c r="B426" s="54" t="s">
        <v>106</v>
      </c>
      <c r="C426" s="54" t="s">
        <v>9</v>
      </c>
      <c r="D426" s="55">
        <v>2005</v>
      </c>
      <c r="E426" s="55" t="s">
        <v>136</v>
      </c>
      <c r="F426" s="56" t="s">
        <v>21</v>
      </c>
      <c r="G426" s="55"/>
      <c r="H426" s="58">
        <v>12</v>
      </c>
      <c r="I426" s="58">
        <v>28.027777777777782</v>
      </c>
      <c r="J426" s="58">
        <v>33.166666666666664</v>
      </c>
      <c r="K426" s="59">
        <v>-0.15494137353433818</v>
      </c>
      <c r="L426" s="59" t="s">
        <v>195</v>
      </c>
      <c r="M426" s="52">
        <v>1.1833498513379581</v>
      </c>
      <c r="N426" s="37"/>
      <c r="O426" s="27"/>
      <c r="P426" s="27"/>
      <c r="Q426" s="27"/>
      <c r="R426" s="27"/>
      <c r="S426" s="27"/>
      <c r="T426" s="27"/>
      <c r="U426" s="27"/>
      <c r="V426" s="27"/>
      <c r="W426" s="27"/>
    </row>
    <row r="427" spans="2:23" hidden="1" x14ac:dyDescent="0.25">
      <c r="B427" s="54" t="s">
        <v>8</v>
      </c>
      <c r="C427" s="54" t="s">
        <v>9</v>
      </c>
      <c r="D427" s="55">
        <v>2005</v>
      </c>
      <c r="E427" s="55" t="s">
        <v>140</v>
      </c>
      <c r="F427" s="56" t="s">
        <v>2</v>
      </c>
      <c r="G427" s="55"/>
      <c r="H427" s="58">
        <v>11</v>
      </c>
      <c r="I427" s="58">
        <v>53.545454545454547</v>
      </c>
      <c r="J427" s="58">
        <v>42.472727272727269</v>
      </c>
      <c r="K427" s="59">
        <v>0.26070205479452069</v>
      </c>
      <c r="L427" s="59" t="s">
        <v>171</v>
      </c>
      <c r="M427" s="52">
        <v>0.79320882852292007</v>
      </c>
      <c r="N427" s="37"/>
      <c r="O427" s="27"/>
      <c r="P427" s="27"/>
      <c r="Q427" s="27"/>
      <c r="R427" s="27"/>
      <c r="S427" s="27"/>
      <c r="T427" s="27"/>
      <c r="U427" s="27"/>
      <c r="V427" s="27"/>
      <c r="W427" s="27"/>
    </row>
    <row r="428" spans="2:23" hidden="1" x14ac:dyDescent="0.25">
      <c r="B428" s="54" t="s">
        <v>8</v>
      </c>
      <c r="C428" s="54" t="s">
        <v>9</v>
      </c>
      <c r="D428" s="55">
        <v>2005</v>
      </c>
      <c r="E428" s="55" t="s">
        <v>140</v>
      </c>
      <c r="F428" s="56" t="s">
        <v>2</v>
      </c>
      <c r="G428" s="55"/>
      <c r="H428" s="58">
        <v>10</v>
      </c>
      <c r="I428" s="58">
        <v>41.916666666666671</v>
      </c>
      <c r="J428" s="58">
        <v>32.270000000000003</v>
      </c>
      <c r="K428" s="59">
        <v>0.29893606032434666</v>
      </c>
      <c r="L428" s="59" t="s">
        <v>195</v>
      </c>
      <c r="M428" s="52">
        <v>0.76986083499005964</v>
      </c>
      <c r="N428" s="37"/>
      <c r="O428" s="27"/>
      <c r="P428" s="27"/>
      <c r="Q428" s="27"/>
      <c r="R428" s="27"/>
      <c r="S428" s="27"/>
      <c r="T428" s="27"/>
      <c r="U428" s="27"/>
      <c r="V428" s="27"/>
      <c r="W428" s="27"/>
    </row>
    <row r="429" spans="2:23" hidden="1" x14ac:dyDescent="0.25">
      <c r="B429" s="54" t="s">
        <v>36</v>
      </c>
      <c r="C429" s="54" t="s">
        <v>33</v>
      </c>
      <c r="D429" s="55">
        <v>2004</v>
      </c>
      <c r="E429" s="55" t="s">
        <v>136</v>
      </c>
      <c r="F429" s="56" t="s">
        <v>205</v>
      </c>
      <c r="G429" s="55"/>
      <c r="H429" s="58">
        <v>9</v>
      </c>
      <c r="I429" s="58">
        <v>78.703703703703695</v>
      </c>
      <c r="J429" s="58">
        <v>82.36666666666666</v>
      </c>
      <c r="K429" s="59">
        <v>-4.4471424074823532E-2</v>
      </c>
      <c r="L429" s="59" t="s">
        <v>195</v>
      </c>
      <c r="M429" s="52">
        <v>1.0465411764705883</v>
      </c>
      <c r="N429" s="37"/>
      <c r="O429" s="27"/>
      <c r="P429" s="27"/>
      <c r="Q429" s="27"/>
      <c r="R429" s="27"/>
      <c r="S429" s="27"/>
      <c r="T429" s="27"/>
      <c r="U429" s="27"/>
      <c r="V429" s="27"/>
      <c r="W429" s="27"/>
    </row>
    <row r="430" spans="2:23" hidden="1" x14ac:dyDescent="0.25">
      <c r="B430" s="54" t="s">
        <v>32</v>
      </c>
      <c r="C430" s="54" t="s">
        <v>33</v>
      </c>
      <c r="D430" s="55">
        <v>2004</v>
      </c>
      <c r="E430" s="55" t="s">
        <v>180</v>
      </c>
      <c r="F430" s="56" t="s">
        <v>206</v>
      </c>
      <c r="G430" s="55"/>
      <c r="H430" s="58">
        <v>11</v>
      </c>
      <c r="I430" s="58">
        <v>4.9681818181818196</v>
      </c>
      <c r="J430" s="58">
        <v>5.2154545454545449</v>
      </c>
      <c r="K430" s="59">
        <v>-4.7411539131950127E-2</v>
      </c>
      <c r="L430" s="59" t="s">
        <v>195</v>
      </c>
      <c r="M430" s="52">
        <v>1.0497712717291854</v>
      </c>
      <c r="N430" s="37"/>
      <c r="O430" s="27"/>
      <c r="P430" s="27"/>
      <c r="Q430" s="27"/>
      <c r="R430" s="27"/>
      <c r="S430" s="27"/>
      <c r="T430" s="27"/>
      <c r="U430" s="27"/>
      <c r="V430" s="27"/>
      <c r="W430" s="27"/>
    </row>
    <row r="431" spans="2:23" hidden="1" x14ac:dyDescent="0.25">
      <c r="B431" s="54" t="s">
        <v>31</v>
      </c>
      <c r="C431" s="54" t="s">
        <v>9</v>
      </c>
      <c r="D431" s="55">
        <v>2004</v>
      </c>
      <c r="E431" s="55" t="s">
        <v>136</v>
      </c>
      <c r="F431" s="56" t="s">
        <v>207</v>
      </c>
      <c r="G431" s="55"/>
      <c r="H431" s="58">
        <v>12</v>
      </c>
      <c r="I431" s="58">
        <v>33</v>
      </c>
      <c r="J431" s="58">
        <v>37</v>
      </c>
      <c r="K431" s="59">
        <v>-0.10810810810810811</v>
      </c>
      <c r="L431" s="59" t="s">
        <v>171</v>
      </c>
      <c r="M431" s="52">
        <v>1.1212121212121211</v>
      </c>
      <c r="N431" s="37"/>
      <c r="O431" s="27"/>
      <c r="P431" s="27"/>
      <c r="Q431" s="27"/>
      <c r="R431" s="27"/>
      <c r="S431" s="27"/>
      <c r="T431" s="27"/>
      <c r="U431" s="27"/>
      <c r="V431" s="27"/>
      <c r="W431" s="27"/>
    </row>
    <row r="432" spans="2:23" hidden="1" x14ac:dyDescent="0.25">
      <c r="B432" s="54" t="s">
        <v>32</v>
      </c>
      <c r="C432" s="54" t="s">
        <v>33</v>
      </c>
      <c r="D432" s="55">
        <v>2005</v>
      </c>
      <c r="E432" s="55" t="s">
        <v>142</v>
      </c>
      <c r="F432" s="56" t="s">
        <v>208</v>
      </c>
      <c r="G432" s="55"/>
      <c r="H432" s="58">
        <v>12</v>
      </c>
      <c r="I432" s="58">
        <v>27.191666666666666</v>
      </c>
      <c r="J432" s="58">
        <v>29.041666666666671</v>
      </c>
      <c r="K432" s="59">
        <v>-6.3701578192252667E-2</v>
      </c>
      <c r="L432" s="59" t="s">
        <v>195</v>
      </c>
      <c r="M432" s="52">
        <v>1.0680355501072634</v>
      </c>
      <c r="N432" s="37"/>
      <c r="O432" s="27"/>
      <c r="P432" s="27"/>
      <c r="Q432" s="27"/>
      <c r="R432" s="27"/>
      <c r="S432" s="27"/>
      <c r="T432" s="27"/>
      <c r="U432" s="27"/>
      <c r="V432" s="27"/>
      <c r="W432" s="27"/>
    </row>
    <row r="433" spans="2:23" hidden="1" x14ac:dyDescent="0.25">
      <c r="B433" s="54" t="s">
        <v>32</v>
      </c>
      <c r="C433" s="54" t="s">
        <v>33</v>
      </c>
      <c r="D433" s="55">
        <v>2005</v>
      </c>
      <c r="E433" s="55" t="s">
        <v>180</v>
      </c>
      <c r="F433" s="56" t="s">
        <v>206</v>
      </c>
      <c r="G433" s="55"/>
      <c r="H433" s="58">
        <v>12</v>
      </c>
      <c r="I433" s="58">
        <v>5.3388888888888895</v>
      </c>
      <c r="J433" s="58">
        <v>5.0549999999999997</v>
      </c>
      <c r="K433" s="59">
        <v>5.6160017584349915E-2</v>
      </c>
      <c r="L433" s="59" t="s">
        <v>194</v>
      </c>
      <c r="M433" s="52">
        <v>0.9468262226847034</v>
      </c>
      <c r="N433" s="37"/>
      <c r="O433" s="27"/>
      <c r="P433" s="27"/>
      <c r="Q433" s="27"/>
      <c r="R433" s="27"/>
      <c r="S433" s="27"/>
      <c r="T433" s="27"/>
      <c r="U433" s="27"/>
      <c r="V433" s="27"/>
      <c r="W433" s="27"/>
    </row>
    <row r="434" spans="2:23" hidden="1" x14ac:dyDescent="0.25">
      <c r="B434" s="54" t="s">
        <v>7</v>
      </c>
      <c r="C434" s="54" t="s">
        <v>9</v>
      </c>
      <c r="D434" s="55">
        <v>2005</v>
      </c>
      <c r="E434" s="55" t="s">
        <v>179</v>
      </c>
      <c r="F434" s="56" t="s">
        <v>209</v>
      </c>
      <c r="G434" s="55"/>
      <c r="H434" s="58">
        <v>11</v>
      </c>
      <c r="I434" s="58">
        <v>15.242424242424242</v>
      </c>
      <c r="J434" s="58">
        <v>11.454545454545455</v>
      </c>
      <c r="K434" s="59">
        <v>0.33068783068783059</v>
      </c>
      <c r="L434" s="59" t="s">
        <v>195</v>
      </c>
      <c r="M434" s="52">
        <v>0.75149105367793245</v>
      </c>
      <c r="N434" s="37"/>
      <c r="O434" s="27"/>
      <c r="P434" s="27"/>
      <c r="Q434" s="27"/>
      <c r="R434" s="27"/>
      <c r="S434" s="27"/>
      <c r="T434" s="27"/>
      <c r="U434" s="27"/>
      <c r="V434" s="27"/>
      <c r="W434" s="27"/>
    </row>
    <row r="435" spans="2:23" hidden="1" x14ac:dyDescent="0.25">
      <c r="B435" s="54" t="s">
        <v>4</v>
      </c>
      <c r="C435" s="54" t="s">
        <v>9</v>
      </c>
      <c r="D435" s="55">
        <v>2005</v>
      </c>
      <c r="E435" s="55" t="s">
        <v>137</v>
      </c>
      <c r="F435" s="56" t="s">
        <v>79</v>
      </c>
      <c r="G435" s="55"/>
      <c r="H435" s="58">
        <v>10</v>
      </c>
      <c r="I435" s="58">
        <v>30.152182052440743</v>
      </c>
      <c r="J435" s="58">
        <v>37.9</v>
      </c>
      <c r="K435" s="59">
        <v>-0.20442791418362152</v>
      </c>
      <c r="L435" s="59" t="s">
        <v>195</v>
      </c>
      <c r="M435" s="52">
        <v>1.2569571228405372</v>
      </c>
      <c r="N435" s="37"/>
      <c r="O435" s="27"/>
      <c r="P435" s="27"/>
      <c r="Q435" s="27"/>
      <c r="R435" s="27"/>
      <c r="S435" s="27"/>
      <c r="T435" s="27"/>
      <c r="U435" s="27"/>
      <c r="V435" s="27"/>
      <c r="W435" s="27"/>
    </row>
    <row r="436" spans="2:23" hidden="1" x14ac:dyDescent="0.25">
      <c r="B436" s="54" t="s">
        <v>4</v>
      </c>
      <c r="C436" s="54" t="s">
        <v>9</v>
      </c>
      <c r="D436" s="55">
        <v>2005</v>
      </c>
      <c r="E436" s="55" t="s">
        <v>136</v>
      </c>
      <c r="F436" s="56" t="s">
        <v>79</v>
      </c>
      <c r="G436" s="55"/>
      <c r="H436" s="58">
        <v>12</v>
      </c>
      <c r="I436" s="58">
        <v>65.674512200913753</v>
      </c>
      <c r="J436" s="58">
        <v>72.55</v>
      </c>
      <c r="K436" s="59">
        <v>-9.4768956569072971E-2</v>
      </c>
      <c r="L436" s="59" t="s">
        <v>194</v>
      </c>
      <c r="M436" s="52">
        <v>1.1046903519900158</v>
      </c>
      <c r="N436" s="37"/>
      <c r="O436" s="27"/>
      <c r="P436" s="27"/>
      <c r="Q436" s="27"/>
      <c r="R436" s="27"/>
      <c r="S436" s="27"/>
      <c r="T436" s="27"/>
      <c r="U436" s="27"/>
      <c r="V436" s="27"/>
      <c r="W436" s="27"/>
    </row>
    <row r="437" spans="2:23" hidden="1" x14ac:dyDescent="0.25">
      <c r="B437" s="54" t="s">
        <v>4</v>
      </c>
      <c r="C437" s="54" t="s">
        <v>9</v>
      </c>
      <c r="D437" s="55">
        <v>2005</v>
      </c>
      <c r="E437" s="55" t="s">
        <v>136</v>
      </c>
      <c r="F437" s="56" t="s">
        <v>79</v>
      </c>
      <c r="G437" s="55"/>
      <c r="H437" s="58">
        <v>12</v>
      </c>
      <c r="I437" s="58">
        <v>52.689144600359519</v>
      </c>
      <c r="J437" s="58">
        <v>49.216666666666669</v>
      </c>
      <c r="K437" s="59">
        <v>7.0554919072662051E-2</v>
      </c>
      <c r="L437" s="59" t="s">
        <v>194</v>
      </c>
      <c r="M437" s="52">
        <v>0.9340950026797521</v>
      </c>
      <c r="N437" s="37"/>
      <c r="O437" s="27"/>
      <c r="P437" s="27"/>
      <c r="Q437" s="27"/>
      <c r="R437" s="27"/>
      <c r="S437" s="27"/>
      <c r="T437" s="27"/>
      <c r="U437" s="27"/>
      <c r="V437" s="27"/>
      <c r="W437" s="27"/>
    </row>
    <row r="438" spans="2:23" hidden="1" x14ac:dyDescent="0.25">
      <c r="B438" s="54" t="s">
        <v>4</v>
      </c>
      <c r="C438" s="54" t="s">
        <v>9</v>
      </c>
      <c r="D438" s="55">
        <v>2005</v>
      </c>
      <c r="E438" s="55" t="s">
        <v>137</v>
      </c>
      <c r="F438" s="56" t="s">
        <v>210</v>
      </c>
      <c r="G438" s="55"/>
      <c r="H438" s="58">
        <v>12</v>
      </c>
      <c r="I438" s="58">
        <v>21.7</v>
      </c>
      <c r="J438" s="58">
        <v>23.016666666666662</v>
      </c>
      <c r="K438" s="59">
        <v>-5.7204923968138879E-2</v>
      </c>
      <c r="L438" s="59" t="s">
        <v>194</v>
      </c>
      <c r="M438" s="52">
        <v>1.0606758832565282</v>
      </c>
      <c r="N438" s="37"/>
      <c r="O438" s="27"/>
      <c r="P438" s="27"/>
      <c r="Q438" s="27"/>
      <c r="R438" s="27"/>
      <c r="S438" s="27"/>
      <c r="T438" s="27"/>
      <c r="U438" s="27"/>
      <c r="V438" s="27"/>
      <c r="W438" s="27"/>
    </row>
    <row r="439" spans="2:23" hidden="1" x14ac:dyDescent="0.25">
      <c r="B439" s="54" t="s">
        <v>4</v>
      </c>
      <c r="C439" s="54" t="s">
        <v>33</v>
      </c>
      <c r="D439" s="55">
        <v>2005</v>
      </c>
      <c r="E439" s="55" t="s">
        <v>137</v>
      </c>
      <c r="F439" s="56" t="s">
        <v>37</v>
      </c>
      <c r="G439" s="55"/>
      <c r="H439" s="58">
        <v>12</v>
      </c>
      <c r="I439" s="58">
        <v>29.607445186371759</v>
      </c>
      <c r="J439" s="58">
        <v>29.120782571062922</v>
      </c>
      <c r="K439" s="59">
        <v>1.6711865971364044E-2</v>
      </c>
      <c r="L439" s="59" t="s">
        <v>194</v>
      </c>
      <c r="M439" s="52">
        <v>0.98356282981373733</v>
      </c>
      <c r="N439" s="37"/>
      <c r="O439" s="27"/>
      <c r="P439" s="27"/>
      <c r="Q439" s="27"/>
      <c r="R439" s="27"/>
      <c r="S439" s="27"/>
      <c r="T439" s="27"/>
      <c r="U439" s="27"/>
      <c r="V439" s="27"/>
      <c r="W439" s="27"/>
    </row>
    <row r="440" spans="2:23" hidden="1" x14ac:dyDescent="0.25">
      <c r="B440" s="54" t="s">
        <v>4</v>
      </c>
      <c r="C440" s="54" t="s">
        <v>33</v>
      </c>
      <c r="D440" s="55">
        <v>2005</v>
      </c>
      <c r="E440" s="55" t="s">
        <v>136</v>
      </c>
      <c r="F440" s="56" t="s">
        <v>37</v>
      </c>
      <c r="G440" s="55"/>
      <c r="H440" s="58">
        <v>12</v>
      </c>
      <c r="I440" s="58">
        <v>45.414608665134899</v>
      </c>
      <c r="J440" s="58">
        <v>46.835321683215113</v>
      </c>
      <c r="K440" s="59">
        <v>-3.0334221417109862E-2</v>
      </c>
      <c r="L440" s="59" t="s">
        <v>194</v>
      </c>
      <c r="M440" s="52">
        <v>1.0312831720857898</v>
      </c>
      <c r="N440" s="37"/>
      <c r="O440" s="27"/>
      <c r="P440" s="27"/>
      <c r="Q440" s="27"/>
      <c r="R440" s="27"/>
      <c r="S440" s="27"/>
      <c r="T440" s="27"/>
      <c r="U440" s="27"/>
      <c r="V440" s="27"/>
      <c r="W440" s="27"/>
    </row>
    <row r="441" spans="2:23" hidden="1" x14ac:dyDescent="0.25">
      <c r="B441" s="54" t="s">
        <v>59</v>
      </c>
      <c r="C441" s="54" t="s">
        <v>9</v>
      </c>
      <c r="D441" s="55">
        <v>2005</v>
      </c>
      <c r="E441" s="55" t="s">
        <v>190</v>
      </c>
      <c r="F441" s="56" t="s">
        <v>211</v>
      </c>
      <c r="G441" s="55"/>
      <c r="H441" s="58">
        <v>11</v>
      </c>
      <c r="I441" s="58">
        <v>42.727272727272727</v>
      </c>
      <c r="J441" s="58">
        <v>38.209090909090911</v>
      </c>
      <c r="K441" s="59">
        <v>0.1182488698548655</v>
      </c>
      <c r="L441" s="59" t="s">
        <v>171</v>
      </c>
      <c r="M441" s="52">
        <v>0.89425531914893619</v>
      </c>
      <c r="N441" s="37"/>
      <c r="O441" s="27"/>
      <c r="P441" s="27"/>
      <c r="Q441" s="27"/>
      <c r="R441" s="27"/>
      <c r="S441" s="27"/>
      <c r="T441" s="27"/>
      <c r="U441" s="27"/>
      <c r="V441" s="27"/>
      <c r="W441" s="27"/>
    </row>
    <row r="442" spans="2:23" hidden="1" x14ac:dyDescent="0.25">
      <c r="B442" s="54" t="s">
        <v>31</v>
      </c>
      <c r="C442" s="54" t="s">
        <v>9</v>
      </c>
      <c r="D442" s="55">
        <v>2005</v>
      </c>
      <c r="E442" s="55" t="s">
        <v>136</v>
      </c>
      <c r="F442" s="56" t="s">
        <v>207</v>
      </c>
      <c r="G442" s="55"/>
      <c r="H442" s="58">
        <v>12</v>
      </c>
      <c r="I442" s="58">
        <v>35.667000000000002</v>
      </c>
      <c r="J442" s="58">
        <v>38</v>
      </c>
      <c r="K442" s="59">
        <v>-6.1394736842105224E-2</v>
      </c>
      <c r="L442" s="59" t="s">
        <v>171</v>
      </c>
      <c r="M442" s="52">
        <v>1.0654106036392184</v>
      </c>
      <c r="N442" s="37"/>
      <c r="O442" s="27"/>
      <c r="P442" s="27"/>
      <c r="Q442" s="27"/>
      <c r="R442" s="27"/>
      <c r="S442" s="27"/>
      <c r="T442" s="27"/>
      <c r="U442" s="27"/>
      <c r="V442" s="27"/>
      <c r="W442" s="27"/>
    </row>
    <row r="443" spans="2:23" hidden="1" x14ac:dyDescent="0.25">
      <c r="B443" s="54" t="s">
        <v>266</v>
      </c>
      <c r="C443" s="54" t="s">
        <v>9</v>
      </c>
      <c r="D443" s="55">
        <v>2005</v>
      </c>
      <c r="E443" s="55" t="s">
        <v>137</v>
      </c>
      <c r="F443" s="56" t="s">
        <v>124</v>
      </c>
      <c r="G443" s="55"/>
      <c r="H443" s="58">
        <v>12</v>
      </c>
      <c r="I443" s="58">
        <v>23.75</v>
      </c>
      <c r="J443" s="58">
        <v>19.927083333333336</v>
      </c>
      <c r="K443" s="59">
        <v>0.19184526921066375</v>
      </c>
      <c r="L443" s="59" t="s">
        <v>194</v>
      </c>
      <c r="M443" s="52">
        <v>0.83903508771929836</v>
      </c>
      <c r="N443" s="37"/>
      <c r="O443" s="27"/>
      <c r="P443" s="27"/>
      <c r="Q443" s="27"/>
      <c r="R443" s="27"/>
      <c r="S443" s="27"/>
      <c r="T443" s="27"/>
      <c r="U443" s="27"/>
      <c r="V443" s="27"/>
      <c r="W443" s="27"/>
    </row>
    <row r="444" spans="2:23" hidden="1" x14ac:dyDescent="0.25">
      <c r="B444" s="54" t="s">
        <v>268</v>
      </c>
      <c r="C444" s="54" t="s">
        <v>39</v>
      </c>
      <c r="D444" s="55">
        <v>2005</v>
      </c>
      <c r="E444" s="55" t="s">
        <v>136</v>
      </c>
      <c r="F444" s="56" t="s">
        <v>212</v>
      </c>
      <c r="G444" s="55"/>
      <c r="H444" s="58">
        <v>12</v>
      </c>
      <c r="I444" s="58">
        <v>26.25</v>
      </c>
      <c r="J444" s="58">
        <v>27.166666666666668</v>
      </c>
      <c r="K444" s="59">
        <v>-3.3742331288343599E-2</v>
      </c>
      <c r="L444" s="59" t="s">
        <v>194</v>
      </c>
      <c r="M444" s="52">
        <v>1.034920634920635</v>
      </c>
      <c r="N444" s="37"/>
      <c r="O444" s="27"/>
      <c r="P444" s="27"/>
      <c r="Q444" s="27"/>
      <c r="R444" s="27"/>
      <c r="S444" s="27"/>
      <c r="T444" s="27"/>
      <c r="U444" s="27"/>
      <c r="V444" s="27"/>
      <c r="W444" s="27"/>
    </row>
    <row r="445" spans="2:23" hidden="1" x14ac:dyDescent="0.25">
      <c r="B445" s="54" t="s">
        <v>268</v>
      </c>
      <c r="C445" s="54" t="s">
        <v>39</v>
      </c>
      <c r="D445" s="55">
        <v>2005</v>
      </c>
      <c r="E445" s="55" t="s">
        <v>136</v>
      </c>
      <c r="F445" s="56" t="s">
        <v>213</v>
      </c>
      <c r="G445" s="55"/>
      <c r="H445" s="58">
        <v>12</v>
      </c>
      <c r="I445" s="58">
        <v>41.888888888888893</v>
      </c>
      <c r="J445" s="58">
        <v>27.666666666666668</v>
      </c>
      <c r="K445" s="59">
        <v>0.51405622489959846</v>
      </c>
      <c r="L445" s="59" t="s">
        <v>194</v>
      </c>
      <c r="M445" s="52">
        <v>0.66047745358090182</v>
      </c>
      <c r="N445" s="37"/>
      <c r="O445" s="27"/>
      <c r="P445" s="27"/>
      <c r="Q445" s="27"/>
      <c r="R445" s="27"/>
      <c r="S445" s="27"/>
      <c r="T445" s="27"/>
      <c r="U445" s="27"/>
      <c r="V445" s="27"/>
      <c r="W445" s="27"/>
    </row>
    <row r="446" spans="2:23" hidden="1" x14ac:dyDescent="0.25">
      <c r="B446" s="54" t="s">
        <v>8</v>
      </c>
      <c r="C446" s="54" t="s">
        <v>9</v>
      </c>
      <c r="D446" s="55">
        <v>2006</v>
      </c>
      <c r="E446" s="55" t="s">
        <v>136</v>
      </c>
      <c r="F446" s="56" t="s">
        <v>178</v>
      </c>
      <c r="G446" s="55"/>
      <c r="H446" s="58">
        <v>12</v>
      </c>
      <c r="I446" s="58">
        <v>60.777777777777779</v>
      </c>
      <c r="J446" s="58">
        <v>55.25</v>
      </c>
      <c r="K446" s="59">
        <v>0.10005027652086478</v>
      </c>
      <c r="L446" s="59" t="s">
        <v>195</v>
      </c>
      <c r="M446" s="52">
        <v>0.90904936014625226</v>
      </c>
      <c r="N446" s="37"/>
      <c r="O446" s="27"/>
      <c r="P446" s="27"/>
      <c r="Q446" s="27"/>
      <c r="R446" s="27"/>
      <c r="S446" s="27"/>
      <c r="T446" s="27"/>
      <c r="U446" s="27"/>
      <c r="V446" s="27"/>
      <c r="W446" s="27"/>
    </row>
    <row r="447" spans="2:23" hidden="1" x14ac:dyDescent="0.25">
      <c r="B447" s="54" t="s">
        <v>273</v>
      </c>
      <c r="C447" s="54" t="s">
        <v>50</v>
      </c>
      <c r="D447" s="55">
        <v>2006</v>
      </c>
      <c r="E447" s="55" t="s">
        <v>140</v>
      </c>
      <c r="F447" s="56" t="s">
        <v>177</v>
      </c>
      <c r="G447" s="55"/>
      <c r="H447" s="58">
        <v>11</v>
      </c>
      <c r="I447" s="58">
        <v>32.759090909090908</v>
      </c>
      <c r="J447" s="58">
        <v>32.360569783277825</v>
      </c>
      <c r="K447" s="59">
        <v>1.2315021907278565E-2</v>
      </c>
      <c r="L447" s="59" t="s">
        <v>195</v>
      </c>
      <c r="M447" s="52">
        <v>0.9878347928848511</v>
      </c>
      <c r="N447" s="37"/>
      <c r="O447" s="27"/>
      <c r="P447" s="27"/>
      <c r="Q447" s="27"/>
      <c r="R447" s="27"/>
      <c r="S447" s="27"/>
      <c r="T447" s="27"/>
      <c r="U447" s="27"/>
      <c r="V447" s="27"/>
      <c r="W447" s="27"/>
    </row>
    <row r="448" spans="2:23" hidden="1" x14ac:dyDescent="0.25">
      <c r="B448" s="54" t="s">
        <v>273</v>
      </c>
      <c r="C448" s="54" t="s">
        <v>50</v>
      </c>
      <c r="D448" s="55">
        <v>2006</v>
      </c>
      <c r="E448" s="55" t="s">
        <v>136</v>
      </c>
      <c r="F448" s="56" t="s">
        <v>177</v>
      </c>
      <c r="G448" s="55"/>
      <c r="H448" s="58">
        <v>12</v>
      </c>
      <c r="I448" s="58">
        <v>49.888888888888893</v>
      </c>
      <c r="J448" s="58">
        <v>46.548772981592066</v>
      </c>
      <c r="K448" s="59">
        <v>7.1755186943760943E-2</v>
      </c>
      <c r="L448" s="59" t="s">
        <v>195</v>
      </c>
      <c r="M448" s="52">
        <v>0.9330489016354756</v>
      </c>
      <c r="N448" s="37"/>
      <c r="O448" s="27"/>
      <c r="P448" s="27"/>
      <c r="Q448" s="27"/>
      <c r="R448" s="27"/>
      <c r="S448" s="27"/>
      <c r="T448" s="27"/>
      <c r="U448" s="27"/>
      <c r="V448" s="27"/>
      <c r="W448" s="27"/>
    </row>
    <row r="449" spans="2:23" hidden="1" x14ac:dyDescent="0.25">
      <c r="B449" s="54" t="s">
        <v>59</v>
      </c>
      <c r="C449" s="54" t="s">
        <v>9</v>
      </c>
      <c r="D449" s="55">
        <v>2006</v>
      </c>
      <c r="E449" s="55" t="s">
        <v>190</v>
      </c>
      <c r="F449" s="56" t="s">
        <v>211</v>
      </c>
      <c r="G449" s="55"/>
      <c r="H449" s="58">
        <v>9</v>
      </c>
      <c r="I449" s="58">
        <v>39.444444444444443</v>
      </c>
      <c r="J449" s="58">
        <v>36.911111111111111</v>
      </c>
      <c r="K449" s="59">
        <v>6.8633353401565275E-2</v>
      </c>
      <c r="L449" s="59" t="s">
        <v>171</v>
      </c>
      <c r="M449" s="52">
        <v>0.93577464788732401</v>
      </c>
      <c r="N449" s="37"/>
      <c r="O449" s="27"/>
      <c r="P449" s="27"/>
      <c r="Q449" s="27"/>
      <c r="R449" s="27"/>
      <c r="S449" s="27"/>
      <c r="T449" s="27"/>
      <c r="U449" s="27"/>
      <c r="V449" s="27"/>
      <c r="W449" s="27"/>
    </row>
    <row r="450" spans="2:23" hidden="1" x14ac:dyDescent="0.25">
      <c r="B450" s="54" t="s">
        <v>7</v>
      </c>
      <c r="C450" s="54" t="s">
        <v>9</v>
      </c>
      <c r="D450" s="55">
        <v>2006</v>
      </c>
      <c r="E450" s="55" t="s">
        <v>137</v>
      </c>
      <c r="F450" s="56" t="s">
        <v>16</v>
      </c>
      <c r="G450" s="55"/>
      <c r="H450" s="58">
        <v>12</v>
      </c>
      <c r="I450" s="58">
        <v>35.888888888888893</v>
      </c>
      <c r="J450" s="58">
        <v>30.25</v>
      </c>
      <c r="K450" s="59">
        <v>0.18640955004591381</v>
      </c>
      <c r="L450" s="59" t="s">
        <v>194</v>
      </c>
      <c r="M450" s="52">
        <v>0.84287925696594423</v>
      </c>
      <c r="N450" s="37"/>
      <c r="O450" s="27"/>
      <c r="P450" s="27"/>
      <c r="Q450" s="27"/>
      <c r="R450" s="27"/>
      <c r="S450" s="27"/>
      <c r="T450" s="27"/>
      <c r="U450" s="27"/>
      <c r="V450" s="27"/>
      <c r="W450" s="27"/>
    </row>
    <row r="451" spans="2:23" hidden="1" x14ac:dyDescent="0.25">
      <c r="B451" s="54" t="s">
        <v>7</v>
      </c>
      <c r="C451" s="54" t="s">
        <v>9</v>
      </c>
      <c r="D451" s="55">
        <v>2006</v>
      </c>
      <c r="E451" s="55" t="s">
        <v>179</v>
      </c>
      <c r="F451" s="56" t="s">
        <v>209</v>
      </c>
      <c r="G451" s="55"/>
      <c r="H451" s="58">
        <v>11</v>
      </c>
      <c r="I451" s="58">
        <v>15.121212121212119</v>
      </c>
      <c r="J451" s="58">
        <v>11.663636363636364</v>
      </c>
      <c r="K451" s="59">
        <v>0.29644063393089093</v>
      </c>
      <c r="L451" s="59" t="s">
        <v>194</v>
      </c>
      <c r="M451" s="52">
        <v>0.77134268537074158</v>
      </c>
      <c r="N451" s="37"/>
      <c r="O451" s="27"/>
      <c r="P451" s="27"/>
      <c r="Q451" s="27"/>
      <c r="R451" s="27"/>
      <c r="S451" s="27"/>
      <c r="T451" s="27"/>
      <c r="U451" s="27"/>
      <c r="V451" s="27"/>
      <c r="W451" s="27"/>
    </row>
    <row r="452" spans="2:23" hidden="1" x14ac:dyDescent="0.25">
      <c r="B452" s="54" t="s">
        <v>10</v>
      </c>
      <c r="C452" s="54" t="s">
        <v>9</v>
      </c>
      <c r="D452" s="55">
        <v>2006</v>
      </c>
      <c r="E452" s="55" t="s">
        <v>142</v>
      </c>
      <c r="F452" s="56" t="s">
        <v>60</v>
      </c>
      <c r="G452" s="55"/>
      <c r="H452" s="58">
        <v>12</v>
      </c>
      <c r="I452" s="58">
        <v>45.973611111111119</v>
      </c>
      <c r="J452" s="58">
        <v>39.608333333333327</v>
      </c>
      <c r="K452" s="59">
        <v>0.16070551932113089</v>
      </c>
      <c r="L452" s="59" t="s">
        <v>195</v>
      </c>
      <c r="M452" s="52">
        <v>0.86154496842995654</v>
      </c>
      <c r="N452" s="37"/>
      <c r="O452" s="27"/>
      <c r="P452" s="27"/>
      <c r="Q452" s="27"/>
      <c r="R452" s="27"/>
      <c r="S452" s="27"/>
      <c r="T452" s="27"/>
      <c r="U452" s="27"/>
      <c r="V452" s="27"/>
      <c r="W452" s="27"/>
    </row>
    <row r="453" spans="2:23" hidden="1" x14ac:dyDescent="0.25">
      <c r="B453" s="54" t="s">
        <v>10</v>
      </c>
      <c r="C453" s="54" t="s">
        <v>9</v>
      </c>
      <c r="D453" s="55">
        <v>2006</v>
      </c>
      <c r="E453" s="55" t="s">
        <v>142</v>
      </c>
      <c r="F453" s="56" t="s">
        <v>60</v>
      </c>
      <c r="G453" s="55"/>
      <c r="H453" s="58">
        <v>12</v>
      </c>
      <c r="I453" s="58">
        <v>49.997222222222227</v>
      </c>
      <c r="J453" s="58">
        <v>36.255000000000003</v>
      </c>
      <c r="K453" s="59">
        <v>0.37904350357805056</v>
      </c>
      <c r="L453" s="59" t="s">
        <v>194</v>
      </c>
      <c r="M453" s="52">
        <v>0.72514028557142063</v>
      </c>
      <c r="N453" s="37"/>
      <c r="O453" s="27"/>
      <c r="P453" s="27"/>
      <c r="Q453" s="27"/>
      <c r="R453" s="27"/>
      <c r="S453" s="27"/>
      <c r="T453" s="27"/>
      <c r="U453" s="27"/>
      <c r="V453" s="27"/>
      <c r="W453" s="27"/>
    </row>
    <row r="454" spans="2:23" hidden="1" x14ac:dyDescent="0.25">
      <c r="B454" s="54" t="s">
        <v>10</v>
      </c>
      <c r="C454" s="54" t="s">
        <v>9</v>
      </c>
      <c r="D454" s="55">
        <v>2006</v>
      </c>
      <c r="E454" s="55" t="s">
        <v>142</v>
      </c>
      <c r="F454" s="56" t="s">
        <v>60</v>
      </c>
      <c r="G454" s="55"/>
      <c r="H454" s="58">
        <v>11</v>
      </c>
      <c r="I454" s="58">
        <v>41.645454545454548</v>
      </c>
      <c r="J454" s="58">
        <v>35.645454545454541</v>
      </c>
      <c r="K454" s="59">
        <v>0.16832440703902088</v>
      </c>
      <c r="L454" s="59" t="s">
        <v>195</v>
      </c>
      <c r="M454" s="52">
        <v>0.85592665356908959</v>
      </c>
      <c r="N454" s="37"/>
      <c r="O454" s="27"/>
      <c r="P454" s="27"/>
      <c r="Q454" s="27"/>
      <c r="R454" s="27"/>
      <c r="S454" s="27"/>
      <c r="T454" s="27"/>
      <c r="U454" s="27"/>
      <c r="V454" s="27"/>
      <c r="W454" s="27"/>
    </row>
    <row r="455" spans="2:23" hidden="1" x14ac:dyDescent="0.25">
      <c r="B455" s="54" t="s">
        <v>10</v>
      </c>
      <c r="C455" s="54" t="s">
        <v>9</v>
      </c>
      <c r="D455" s="55">
        <v>2006</v>
      </c>
      <c r="E455" s="55" t="s">
        <v>136</v>
      </c>
      <c r="F455" s="56" t="s">
        <v>60</v>
      </c>
      <c r="G455" s="55"/>
      <c r="H455" s="58">
        <v>11</v>
      </c>
      <c r="I455" s="58">
        <v>42.760606060606058</v>
      </c>
      <c r="J455" s="58">
        <v>35.654545454545456</v>
      </c>
      <c r="K455" s="59">
        <v>0.1993030766615671</v>
      </c>
      <c r="L455" s="59" t="s">
        <v>194</v>
      </c>
      <c r="M455" s="52">
        <v>0.83381758911487502</v>
      </c>
      <c r="N455" s="37"/>
      <c r="O455" s="27"/>
      <c r="P455" s="27"/>
      <c r="Q455" s="27"/>
      <c r="R455" s="27"/>
      <c r="S455" s="27"/>
      <c r="T455" s="27"/>
      <c r="U455" s="27"/>
      <c r="V455" s="27"/>
      <c r="W455" s="27"/>
    </row>
    <row r="456" spans="2:23" hidden="1" x14ac:dyDescent="0.25">
      <c r="B456" s="54" t="s">
        <v>10</v>
      </c>
      <c r="C456" s="54" t="s">
        <v>9</v>
      </c>
      <c r="D456" s="55">
        <v>2006</v>
      </c>
      <c r="E456" s="55" t="s">
        <v>136</v>
      </c>
      <c r="F456" s="56" t="s">
        <v>23</v>
      </c>
      <c r="G456" s="55"/>
      <c r="H456" s="58">
        <v>12</v>
      </c>
      <c r="I456" s="58">
        <v>48.727777777777781</v>
      </c>
      <c r="J456" s="58">
        <v>48.725911683290434</v>
      </c>
      <c r="K456" s="59">
        <v>3.8297784954270328E-5</v>
      </c>
      <c r="L456" s="59" t="s">
        <v>195</v>
      </c>
      <c r="M456" s="52">
        <v>0.99996170368170989</v>
      </c>
      <c r="N456" s="37"/>
      <c r="O456" s="27"/>
      <c r="P456" s="27"/>
      <c r="Q456" s="27"/>
      <c r="R456" s="27"/>
      <c r="S456" s="27"/>
      <c r="T456" s="27"/>
      <c r="U456" s="27"/>
      <c r="V456" s="27"/>
      <c r="W456" s="27"/>
    </row>
    <row r="457" spans="2:23" hidden="1" x14ac:dyDescent="0.25">
      <c r="B457" s="54" t="s">
        <v>0</v>
      </c>
      <c r="C457" s="54" t="s">
        <v>33</v>
      </c>
      <c r="D457" s="55">
        <v>2006</v>
      </c>
      <c r="E457" s="55" t="s">
        <v>136</v>
      </c>
      <c r="F457" s="56" t="s">
        <v>0</v>
      </c>
      <c r="G457" s="55"/>
      <c r="H457" s="58">
        <v>9</v>
      </c>
      <c r="I457" s="58">
        <v>31.51296296296297</v>
      </c>
      <c r="J457" s="58">
        <v>21.96222222222222</v>
      </c>
      <c r="K457" s="59">
        <v>0.43487132786940585</v>
      </c>
      <c r="L457" s="59" t="s">
        <v>195</v>
      </c>
      <c r="M457" s="52">
        <v>0.69692660280895558</v>
      </c>
      <c r="N457" s="37"/>
      <c r="O457" s="27"/>
      <c r="P457" s="27"/>
      <c r="Q457" s="27"/>
      <c r="R457" s="27"/>
      <c r="S457" s="27"/>
      <c r="T457" s="27"/>
      <c r="U457" s="27"/>
      <c r="V457" s="27"/>
      <c r="W457" s="27"/>
    </row>
    <row r="458" spans="2:23" hidden="1" x14ac:dyDescent="0.25">
      <c r="B458" s="54" t="s">
        <v>0</v>
      </c>
      <c r="C458" s="54" t="s">
        <v>33</v>
      </c>
      <c r="D458" s="55">
        <v>2006</v>
      </c>
      <c r="E458" s="55" t="s">
        <v>171</v>
      </c>
      <c r="F458" s="56" t="s">
        <v>0</v>
      </c>
      <c r="G458" s="55"/>
      <c r="H458" s="58">
        <v>12</v>
      </c>
      <c r="I458" s="58">
        <v>35.170833333333334</v>
      </c>
      <c r="J458" s="58">
        <v>26.12166666666667</v>
      </c>
      <c r="K458" s="59">
        <v>0.34642378612901154</v>
      </c>
      <c r="L458" s="59" t="s">
        <v>194</v>
      </c>
      <c r="M458" s="52">
        <v>0.74270820992773379</v>
      </c>
      <c r="N458" s="37"/>
      <c r="O458" s="27"/>
      <c r="P458" s="27"/>
      <c r="Q458" s="27"/>
      <c r="R458" s="27"/>
      <c r="S458" s="27"/>
      <c r="T458" s="27"/>
      <c r="U458" s="27"/>
      <c r="V458" s="27"/>
      <c r="W458" s="27"/>
    </row>
    <row r="459" spans="2:23" hidden="1" x14ac:dyDescent="0.25">
      <c r="B459" s="54" t="s">
        <v>0</v>
      </c>
      <c r="C459" s="54" t="s">
        <v>33</v>
      </c>
      <c r="D459" s="55">
        <v>2006</v>
      </c>
      <c r="E459" s="55" t="s">
        <v>136</v>
      </c>
      <c r="F459" s="56" t="s">
        <v>0</v>
      </c>
      <c r="G459" s="55"/>
      <c r="H459" s="58">
        <v>12</v>
      </c>
      <c r="I459" s="58">
        <v>49.997222222222227</v>
      </c>
      <c r="J459" s="58">
        <v>41.303333333333335</v>
      </c>
      <c r="K459" s="59">
        <v>0.21048879563123782</v>
      </c>
      <c r="L459" s="59" t="s">
        <v>194</v>
      </c>
      <c r="M459" s="52">
        <v>0.82611256180898929</v>
      </c>
      <c r="N459" s="37"/>
      <c r="O459" s="27"/>
      <c r="P459" s="27"/>
      <c r="Q459" s="27"/>
      <c r="R459" s="27"/>
      <c r="S459" s="27"/>
      <c r="T459" s="27"/>
      <c r="U459" s="27"/>
      <c r="V459" s="27"/>
      <c r="W459" s="27"/>
    </row>
    <row r="460" spans="2:23" hidden="1" x14ac:dyDescent="0.25">
      <c r="B460" s="54" t="s">
        <v>0</v>
      </c>
      <c r="C460" s="54" t="s">
        <v>33</v>
      </c>
      <c r="D460" s="55">
        <v>2006</v>
      </c>
      <c r="E460" s="55" t="s">
        <v>140</v>
      </c>
      <c r="F460" s="56" t="s">
        <v>0</v>
      </c>
      <c r="G460" s="55"/>
      <c r="H460" s="58">
        <v>12</v>
      </c>
      <c r="I460" s="58">
        <v>30.761111111111109</v>
      </c>
      <c r="J460" s="58">
        <v>22.025833333333335</v>
      </c>
      <c r="K460" s="59">
        <v>0.39659238520424234</v>
      </c>
      <c r="L460" s="59" t="s">
        <v>194</v>
      </c>
      <c r="M460" s="52">
        <v>0.71602853530792854</v>
      </c>
      <c r="N460" s="37"/>
      <c r="O460" s="27"/>
      <c r="P460" s="27"/>
      <c r="Q460" s="27"/>
      <c r="R460" s="27"/>
      <c r="S460" s="27"/>
      <c r="T460" s="27"/>
      <c r="U460" s="27"/>
      <c r="V460" s="27"/>
      <c r="W460" s="27"/>
    </row>
    <row r="461" spans="2:23" hidden="1" x14ac:dyDescent="0.25">
      <c r="B461" s="54" t="s">
        <v>268</v>
      </c>
      <c r="C461" s="54" t="s">
        <v>39</v>
      </c>
      <c r="D461" s="55">
        <v>2006</v>
      </c>
      <c r="E461" s="55" t="s">
        <v>136</v>
      </c>
      <c r="F461" s="56" t="s">
        <v>213</v>
      </c>
      <c r="G461" s="55"/>
      <c r="H461" s="58">
        <v>10</v>
      </c>
      <c r="I461" s="58">
        <v>43.666666666666671</v>
      </c>
      <c r="J461" s="58">
        <v>22.7</v>
      </c>
      <c r="K461" s="59">
        <v>0.92364170337738649</v>
      </c>
      <c r="L461" s="59" t="s">
        <v>194</v>
      </c>
      <c r="M461" s="52">
        <v>0.51984732824427471</v>
      </c>
      <c r="N461" s="37"/>
      <c r="O461" s="27"/>
      <c r="P461" s="27"/>
      <c r="Q461" s="27"/>
      <c r="R461" s="27"/>
      <c r="S461" s="27"/>
      <c r="T461" s="27"/>
      <c r="U461" s="27"/>
      <c r="V461" s="27"/>
      <c r="W461" s="27"/>
    </row>
    <row r="462" spans="2:23" hidden="1" x14ac:dyDescent="0.25">
      <c r="B462" s="54" t="s">
        <v>268</v>
      </c>
      <c r="C462" s="54" t="s">
        <v>39</v>
      </c>
      <c r="D462" s="55">
        <v>2006</v>
      </c>
      <c r="E462" s="55" t="s">
        <v>136</v>
      </c>
      <c r="F462" s="56" t="s">
        <v>212</v>
      </c>
      <c r="G462" s="55"/>
      <c r="H462" s="58">
        <v>11</v>
      </c>
      <c r="I462" s="58">
        <v>24.696969696969699</v>
      </c>
      <c r="J462" s="58">
        <v>24</v>
      </c>
      <c r="K462" s="59">
        <v>2.9040404040404127E-2</v>
      </c>
      <c r="L462" s="59" t="s">
        <v>195</v>
      </c>
      <c r="M462" s="52">
        <v>0.97177914110429442</v>
      </c>
      <c r="N462" s="37"/>
      <c r="O462" s="27"/>
      <c r="P462" s="27"/>
      <c r="Q462" s="27"/>
      <c r="R462" s="27"/>
      <c r="S462" s="27"/>
      <c r="T462" s="27"/>
      <c r="U462" s="27"/>
      <c r="V462" s="27"/>
      <c r="W462" s="27"/>
    </row>
    <row r="463" spans="2:23" hidden="1" x14ac:dyDescent="0.25">
      <c r="B463" s="54" t="s">
        <v>266</v>
      </c>
      <c r="C463" s="54" t="s">
        <v>9</v>
      </c>
      <c r="D463" s="55">
        <v>2006</v>
      </c>
      <c r="E463" s="55" t="s">
        <v>136</v>
      </c>
      <c r="F463" s="56" t="s">
        <v>124</v>
      </c>
      <c r="G463" s="55"/>
      <c r="H463" s="58">
        <v>12</v>
      </c>
      <c r="I463" s="58">
        <v>57.666666666666664</v>
      </c>
      <c r="J463" s="58">
        <v>65.930418103918299</v>
      </c>
      <c r="K463" s="59">
        <v>-0.1253404979811665</v>
      </c>
      <c r="L463" s="59" t="s">
        <v>194</v>
      </c>
      <c r="M463" s="52">
        <v>1.1433020480448259</v>
      </c>
      <c r="N463" s="37"/>
      <c r="O463" s="27"/>
      <c r="P463" s="27"/>
      <c r="Q463" s="27"/>
      <c r="R463" s="27"/>
      <c r="S463" s="27"/>
      <c r="T463" s="27"/>
      <c r="U463" s="27"/>
      <c r="V463" s="27"/>
      <c r="W463" s="27"/>
    </row>
    <row r="464" spans="2:23" hidden="1" x14ac:dyDescent="0.25">
      <c r="B464" s="54" t="s">
        <v>8</v>
      </c>
      <c r="C464" s="54" t="s">
        <v>9</v>
      </c>
      <c r="D464" s="55">
        <v>2006</v>
      </c>
      <c r="E464" s="55" t="s">
        <v>140</v>
      </c>
      <c r="F464" s="56" t="s">
        <v>2</v>
      </c>
      <c r="G464" s="55"/>
      <c r="H464" s="58">
        <v>11</v>
      </c>
      <c r="I464" s="58">
        <v>46.575757575757578</v>
      </c>
      <c r="J464" s="58">
        <v>37.581818181818178</v>
      </c>
      <c r="K464" s="59">
        <v>0.23931623931623949</v>
      </c>
      <c r="L464" s="59" t="s">
        <v>194</v>
      </c>
      <c r="M464" s="52">
        <v>0.80689655172413777</v>
      </c>
      <c r="N464" s="37"/>
      <c r="O464" s="27"/>
      <c r="P464" s="27"/>
      <c r="Q464" s="27"/>
      <c r="R464" s="27"/>
      <c r="S464" s="27"/>
      <c r="T464" s="27"/>
      <c r="U464" s="27"/>
      <c r="V464" s="27"/>
      <c r="W464" s="27"/>
    </row>
    <row r="465" spans="2:23" hidden="1" x14ac:dyDescent="0.25">
      <c r="B465" s="54" t="s">
        <v>31</v>
      </c>
      <c r="C465" s="54" t="s">
        <v>9</v>
      </c>
      <c r="D465" s="55">
        <v>2006</v>
      </c>
      <c r="E465" s="55" t="s">
        <v>140</v>
      </c>
      <c r="F465" s="56" t="s">
        <v>68</v>
      </c>
      <c r="G465" s="55"/>
      <c r="H465" s="58">
        <v>11</v>
      </c>
      <c r="I465" s="58">
        <v>28.393939393939391</v>
      </c>
      <c r="J465" s="58">
        <v>33.4</v>
      </c>
      <c r="K465" s="59">
        <v>-0.14988205407367108</v>
      </c>
      <c r="L465" s="59" t="s">
        <v>195</v>
      </c>
      <c r="M465" s="52">
        <v>1.1763073639274282</v>
      </c>
      <c r="N465" s="37"/>
      <c r="O465" s="27"/>
      <c r="P465" s="27"/>
      <c r="Q465" s="27"/>
      <c r="R465" s="27"/>
      <c r="S465" s="27"/>
      <c r="T465" s="27"/>
      <c r="U465" s="27"/>
      <c r="V465" s="27"/>
      <c r="W465" s="27"/>
    </row>
    <row r="466" spans="2:23" hidden="1" x14ac:dyDescent="0.25">
      <c r="B466" s="54" t="s">
        <v>4</v>
      </c>
      <c r="C466" s="54" t="s">
        <v>50</v>
      </c>
      <c r="D466" s="55">
        <v>2006</v>
      </c>
      <c r="E466" s="55" t="s">
        <v>142</v>
      </c>
      <c r="F466" s="56" t="s">
        <v>47</v>
      </c>
      <c r="G466" s="55"/>
      <c r="H466" s="58">
        <v>11</v>
      </c>
      <c r="I466" s="58">
        <v>48.913030303030311</v>
      </c>
      <c r="J466" s="58">
        <v>41.263636363636358</v>
      </c>
      <c r="K466" s="59">
        <v>0.18537857090401738</v>
      </c>
      <c r="L466" s="59" t="s">
        <v>194</v>
      </c>
      <c r="M466" s="52">
        <v>0.84361234844777033</v>
      </c>
      <c r="N466" s="37"/>
      <c r="O466" s="27"/>
      <c r="P466" s="27"/>
      <c r="Q466" s="27"/>
      <c r="R466" s="27"/>
      <c r="S466" s="27"/>
      <c r="T466" s="27"/>
      <c r="U466" s="27"/>
      <c r="V466" s="27"/>
      <c r="W466" s="27"/>
    </row>
    <row r="467" spans="2:23" hidden="1" x14ac:dyDescent="0.25">
      <c r="B467" s="54" t="s">
        <v>4</v>
      </c>
      <c r="C467" s="54" t="s">
        <v>50</v>
      </c>
      <c r="D467" s="55">
        <v>2006</v>
      </c>
      <c r="E467" s="55" t="s">
        <v>136</v>
      </c>
      <c r="F467" s="56" t="s">
        <v>47</v>
      </c>
      <c r="G467" s="55"/>
      <c r="H467" s="58">
        <v>10</v>
      </c>
      <c r="I467" s="58">
        <v>31.848000000000003</v>
      </c>
      <c r="J467" s="58">
        <v>30.59</v>
      </c>
      <c r="K467" s="59">
        <v>4.1124550506701746E-2</v>
      </c>
      <c r="L467" s="59" t="s">
        <v>194</v>
      </c>
      <c r="M467" s="52">
        <v>0.960499874403416</v>
      </c>
      <c r="N467" s="37"/>
      <c r="O467" s="27"/>
      <c r="P467" s="27"/>
      <c r="Q467" s="27"/>
      <c r="R467" s="27"/>
      <c r="S467" s="27"/>
      <c r="T467" s="27"/>
      <c r="U467" s="27"/>
      <c r="V467" s="27"/>
      <c r="W467" s="27"/>
    </row>
    <row r="468" spans="2:23" hidden="1" x14ac:dyDescent="0.25">
      <c r="B468" s="54" t="s">
        <v>1</v>
      </c>
      <c r="C468" s="54" t="s">
        <v>33</v>
      </c>
      <c r="D468" s="55">
        <v>2006</v>
      </c>
      <c r="E468" s="55" t="s">
        <v>136</v>
      </c>
      <c r="F468" s="56" t="s">
        <v>1</v>
      </c>
      <c r="G468" s="55"/>
      <c r="H468" s="58">
        <v>10</v>
      </c>
      <c r="I468" s="58">
        <v>32.56666666666667</v>
      </c>
      <c r="J468" s="58">
        <v>30.6</v>
      </c>
      <c r="K468" s="59">
        <v>6.4270152505446682E-2</v>
      </c>
      <c r="L468" s="59" t="s">
        <v>195</v>
      </c>
      <c r="M468" s="52">
        <v>0.93961105424769698</v>
      </c>
      <c r="N468" s="37"/>
      <c r="O468" s="27"/>
      <c r="P468" s="27"/>
      <c r="Q468" s="27"/>
      <c r="R468" s="27"/>
      <c r="S468" s="27"/>
      <c r="T468" s="27"/>
      <c r="U468" s="27"/>
      <c r="V468" s="27"/>
      <c r="W468" s="27"/>
    </row>
    <row r="469" spans="2:23" hidden="1" x14ac:dyDescent="0.25">
      <c r="B469" s="54" t="s">
        <v>4</v>
      </c>
      <c r="C469" s="54" t="s">
        <v>9</v>
      </c>
      <c r="D469" s="55">
        <v>2006</v>
      </c>
      <c r="E469" s="55" t="s">
        <v>140</v>
      </c>
      <c r="F469" s="56" t="s">
        <v>214</v>
      </c>
      <c r="G469" s="55"/>
      <c r="H469" s="58">
        <v>12</v>
      </c>
      <c r="I469" s="58">
        <v>20.991111111111113</v>
      </c>
      <c r="J469" s="58">
        <v>20.550174840810111</v>
      </c>
      <c r="K469" s="59">
        <v>2.1456570258728738E-2</v>
      </c>
      <c r="L469" s="59" t="s">
        <v>194</v>
      </c>
      <c r="M469" s="52">
        <v>0.97899414337968971</v>
      </c>
      <c r="N469" s="37"/>
      <c r="O469" s="27"/>
      <c r="P469" s="27"/>
      <c r="Q469" s="27"/>
      <c r="R469" s="27"/>
      <c r="S469" s="27"/>
      <c r="T469" s="27"/>
      <c r="U469" s="27"/>
      <c r="V469" s="27"/>
      <c r="W469" s="27"/>
    </row>
    <row r="470" spans="2:23" hidden="1" x14ac:dyDescent="0.25">
      <c r="B470" s="54" t="s">
        <v>4</v>
      </c>
      <c r="C470" s="54" t="s">
        <v>9</v>
      </c>
      <c r="D470" s="55">
        <v>2006</v>
      </c>
      <c r="E470" s="55" t="s">
        <v>137</v>
      </c>
      <c r="F470" s="56" t="s">
        <v>215</v>
      </c>
      <c r="G470" s="55"/>
      <c r="H470" s="58">
        <v>11</v>
      </c>
      <c r="I470" s="58">
        <v>22.414848484848481</v>
      </c>
      <c r="J470" s="58">
        <v>21.908181818181816</v>
      </c>
      <c r="K470" s="59">
        <v>2.3126824072921309E-2</v>
      </c>
      <c r="L470" s="59" t="s">
        <v>194</v>
      </c>
      <c r="M470" s="52">
        <v>0.97739593613540821</v>
      </c>
      <c r="N470" s="37"/>
      <c r="O470" s="27"/>
      <c r="P470" s="27"/>
      <c r="Q470" s="27"/>
      <c r="R470" s="27"/>
      <c r="S470" s="27"/>
      <c r="T470" s="27"/>
      <c r="U470" s="27"/>
      <c r="V470" s="27"/>
      <c r="W470" s="27"/>
    </row>
    <row r="471" spans="2:23" hidden="1" x14ac:dyDescent="0.25">
      <c r="B471" s="54" t="s">
        <v>36</v>
      </c>
      <c r="C471" s="54" t="s">
        <v>33</v>
      </c>
      <c r="D471" s="55">
        <v>2006</v>
      </c>
      <c r="E471" s="55" t="s">
        <v>136</v>
      </c>
      <c r="F471" s="56" t="s">
        <v>216</v>
      </c>
      <c r="G471" s="55"/>
      <c r="H471" s="58">
        <v>12</v>
      </c>
      <c r="I471" s="58">
        <v>39.972222222222221</v>
      </c>
      <c r="J471" s="58">
        <v>39.075000000000003</v>
      </c>
      <c r="K471" s="59">
        <v>2.2961541195706356E-2</v>
      </c>
      <c r="L471" s="59" t="s">
        <v>194</v>
      </c>
      <c r="M471" s="52">
        <v>0.97755385684503115</v>
      </c>
      <c r="N471" s="37"/>
      <c r="O471" s="27"/>
      <c r="P471" s="27"/>
      <c r="Q471" s="27"/>
      <c r="R471" s="27"/>
      <c r="S471" s="27"/>
      <c r="T471" s="27"/>
      <c r="U471" s="27"/>
      <c r="V471" s="27"/>
      <c r="W471" s="27"/>
    </row>
    <row r="472" spans="2:23" hidden="1" x14ac:dyDescent="0.25">
      <c r="B472" s="54" t="s">
        <v>36</v>
      </c>
      <c r="C472" s="54" t="s">
        <v>33</v>
      </c>
      <c r="D472" s="55">
        <v>2006</v>
      </c>
      <c r="E472" s="55" t="s">
        <v>136</v>
      </c>
      <c r="F472" s="56" t="s">
        <v>216</v>
      </c>
      <c r="G472" s="55"/>
      <c r="H472" s="58">
        <v>12</v>
      </c>
      <c r="I472" s="58">
        <v>34.555555555555557</v>
      </c>
      <c r="J472" s="58">
        <v>33.375</v>
      </c>
      <c r="K472" s="59">
        <v>3.5372451102788229E-2</v>
      </c>
      <c r="L472" s="59" t="s">
        <v>194</v>
      </c>
      <c r="M472" s="52">
        <v>0.96583601286173626</v>
      </c>
      <c r="N472" s="37"/>
      <c r="O472" s="27"/>
      <c r="P472" s="27"/>
      <c r="Q472" s="27"/>
      <c r="R472" s="27"/>
      <c r="S472" s="27"/>
      <c r="T472" s="27"/>
      <c r="U472" s="27"/>
      <c r="V472" s="27"/>
      <c r="W472" s="27"/>
    </row>
    <row r="473" spans="2:23" hidden="1" x14ac:dyDescent="0.25">
      <c r="B473" s="54" t="s">
        <v>268</v>
      </c>
      <c r="C473" s="54" t="s">
        <v>39</v>
      </c>
      <c r="D473" s="55">
        <v>2006</v>
      </c>
      <c r="E473" s="55" t="s">
        <v>137</v>
      </c>
      <c r="F473" s="56" t="s">
        <v>149</v>
      </c>
      <c r="G473" s="55"/>
      <c r="H473" s="58">
        <v>10</v>
      </c>
      <c r="I473" s="58">
        <v>40</v>
      </c>
      <c r="J473" s="58">
        <v>30.1</v>
      </c>
      <c r="K473" s="59">
        <v>0.32450331125827819</v>
      </c>
      <c r="L473" s="59" t="s">
        <v>195</v>
      </c>
      <c r="M473" s="52">
        <v>0.755</v>
      </c>
      <c r="N473" s="37"/>
      <c r="O473" s="27"/>
      <c r="P473" s="27"/>
      <c r="Q473" s="27"/>
      <c r="R473" s="27"/>
      <c r="S473" s="27"/>
      <c r="T473" s="27"/>
      <c r="U473" s="27"/>
      <c r="V473" s="27"/>
      <c r="W473" s="27"/>
    </row>
    <row r="474" spans="2:23" hidden="1" x14ac:dyDescent="0.25">
      <c r="B474" s="54" t="s">
        <v>85</v>
      </c>
      <c r="C474" s="54" t="s">
        <v>9</v>
      </c>
      <c r="D474" s="55">
        <v>2006</v>
      </c>
      <c r="E474" s="55" t="s">
        <v>136</v>
      </c>
      <c r="F474" s="56" t="s">
        <v>86</v>
      </c>
      <c r="G474" s="55"/>
      <c r="H474" s="58">
        <v>10</v>
      </c>
      <c r="I474" s="58">
        <v>16.7</v>
      </c>
      <c r="J474" s="58">
        <v>20.7</v>
      </c>
      <c r="K474" s="59">
        <v>-0.19323671497584541</v>
      </c>
      <c r="L474" s="59" t="s">
        <v>195</v>
      </c>
      <c r="M474" s="52">
        <v>1.2395209580838324</v>
      </c>
      <c r="N474" s="37"/>
      <c r="O474" s="27"/>
      <c r="P474" s="27"/>
      <c r="Q474" s="27"/>
      <c r="R474" s="27"/>
      <c r="S474" s="27"/>
      <c r="T474" s="27"/>
      <c r="U474" s="27"/>
      <c r="V474" s="27"/>
      <c r="W474" s="27"/>
    </row>
    <row r="475" spans="2:23" hidden="1" x14ac:dyDescent="0.25">
      <c r="B475" s="54" t="s">
        <v>4</v>
      </c>
      <c r="C475" s="54" t="s">
        <v>9</v>
      </c>
      <c r="D475" s="55">
        <v>2006</v>
      </c>
      <c r="E475" s="55" t="s">
        <v>136</v>
      </c>
      <c r="F475" s="56" t="s">
        <v>84</v>
      </c>
      <c r="G475" s="55"/>
      <c r="H475" s="58">
        <v>11</v>
      </c>
      <c r="I475" s="58">
        <v>38.969696969696969</v>
      </c>
      <c r="J475" s="58">
        <v>34.090909090909093</v>
      </c>
      <c r="K475" s="59">
        <v>0.14311111111111099</v>
      </c>
      <c r="L475" s="59" t="s">
        <v>194</v>
      </c>
      <c r="M475" s="52">
        <v>0.87480559875583208</v>
      </c>
      <c r="N475" s="37"/>
      <c r="O475" s="27"/>
      <c r="P475" s="27"/>
      <c r="Q475" s="27"/>
      <c r="R475" s="27"/>
      <c r="S475" s="27"/>
      <c r="T475" s="27"/>
      <c r="U475" s="27"/>
      <c r="V475" s="27"/>
      <c r="W475" s="27"/>
    </row>
    <row r="476" spans="2:23" hidden="1" x14ac:dyDescent="0.25">
      <c r="B476" s="54" t="s">
        <v>32</v>
      </c>
      <c r="C476" s="54" t="s">
        <v>33</v>
      </c>
      <c r="D476" s="55">
        <v>2006</v>
      </c>
      <c r="E476" s="55" t="s">
        <v>137</v>
      </c>
      <c r="F476" s="56" t="s">
        <v>157</v>
      </c>
      <c r="G476" s="55"/>
      <c r="H476" s="58">
        <v>12</v>
      </c>
      <c r="I476" s="58">
        <v>22.011111111111109</v>
      </c>
      <c r="J476" s="58">
        <v>20.833333333333332</v>
      </c>
      <c r="K476" s="59">
        <v>5.6533333333333304E-2</v>
      </c>
      <c r="L476" s="59" t="s">
        <v>194</v>
      </c>
      <c r="M476" s="52">
        <v>0.94649167087329633</v>
      </c>
      <c r="N476" s="37"/>
      <c r="O476" s="27"/>
      <c r="P476" s="27"/>
      <c r="Q476" s="27"/>
      <c r="R476" s="27"/>
      <c r="S476" s="27"/>
      <c r="T476" s="27"/>
      <c r="U476" s="27"/>
      <c r="V476" s="27"/>
      <c r="W476" s="27"/>
    </row>
    <row r="477" spans="2:23" hidden="1" x14ac:dyDescent="0.25">
      <c r="B477" s="54" t="s">
        <v>32</v>
      </c>
      <c r="C477" s="54" t="s">
        <v>33</v>
      </c>
      <c r="D477" s="55">
        <v>2006</v>
      </c>
      <c r="E477" s="55" t="s">
        <v>137</v>
      </c>
      <c r="F477" s="56" t="s">
        <v>72</v>
      </c>
      <c r="G477" s="55"/>
      <c r="H477" s="58">
        <v>10</v>
      </c>
      <c r="I477" s="58">
        <v>36.01</v>
      </c>
      <c r="J477" s="58">
        <v>34.43</v>
      </c>
      <c r="K477" s="59">
        <v>4.5890212024397276E-2</v>
      </c>
      <c r="L477" s="59" t="s">
        <v>171</v>
      </c>
      <c r="M477" s="52">
        <v>0.95612329908358795</v>
      </c>
      <c r="N477" s="37"/>
      <c r="O477" s="27"/>
      <c r="P477" s="27"/>
      <c r="Q477" s="27"/>
      <c r="R477" s="27"/>
      <c r="S477" s="27"/>
      <c r="T477" s="27"/>
      <c r="U477" s="27"/>
      <c r="V477" s="27"/>
      <c r="W477" s="27"/>
    </row>
    <row r="478" spans="2:23" hidden="1" x14ac:dyDescent="0.25">
      <c r="B478" s="54" t="s">
        <v>31</v>
      </c>
      <c r="C478" s="54" t="s">
        <v>9</v>
      </c>
      <c r="D478" s="55">
        <v>2006</v>
      </c>
      <c r="E478" s="55" t="s">
        <v>137</v>
      </c>
      <c r="F478" s="56" t="s">
        <v>217</v>
      </c>
      <c r="G478" s="55"/>
      <c r="H478" s="58">
        <v>9</v>
      </c>
      <c r="I478" s="58">
        <v>22.185185185185187</v>
      </c>
      <c r="J478" s="58">
        <v>34.898312603709805</v>
      </c>
      <c r="K478" s="59">
        <v>-0.36429060519026846</v>
      </c>
      <c r="L478" s="59" t="s">
        <v>195</v>
      </c>
      <c r="M478" s="52">
        <v>1.5730458101839142</v>
      </c>
      <c r="N478" s="37"/>
      <c r="O478" s="27"/>
      <c r="P478" s="27"/>
      <c r="Q478" s="27"/>
      <c r="R478" s="27"/>
      <c r="S478" s="27"/>
      <c r="T478" s="27"/>
      <c r="U478" s="27"/>
      <c r="V478" s="27"/>
      <c r="W478" s="27"/>
    </row>
    <row r="479" spans="2:23" hidden="1" x14ac:dyDescent="0.25">
      <c r="B479" s="54" t="s">
        <v>218</v>
      </c>
      <c r="C479" s="54" t="s">
        <v>9</v>
      </c>
      <c r="D479" s="55">
        <v>2006</v>
      </c>
      <c r="E479" s="55" t="s">
        <v>136</v>
      </c>
      <c r="F479" s="56" t="s">
        <v>219</v>
      </c>
      <c r="G479" s="55"/>
      <c r="H479" s="58">
        <v>12</v>
      </c>
      <c r="I479" s="58">
        <v>35.16506088020143</v>
      </c>
      <c r="J479" s="58">
        <v>32.66107937505614</v>
      </c>
      <c r="K479" s="59">
        <v>7.6665607905708921E-2</v>
      </c>
      <c r="L479" s="59" t="s">
        <v>195</v>
      </c>
      <c r="M479" s="52">
        <v>0.92879348300644982</v>
      </c>
      <c r="N479" s="37"/>
      <c r="O479" s="27"/>
      <c r="P479" s="27"/>
      <c r="Q479" s="27"/>
      <c r="R479" s="27"/>
      <c r="S479" s="27"/>
      <c r="T479" s="27"/>
      <c r="U479" s="27"/>
      <c r="V479" s="27"/>
      <c r="W479" s="27"/>
    </row>
    <row r="480" spans="2:23" hidden="1" x14ac:dyDescent="0.25">
      <c r="B480" s="54" t="s">
        <v>4</v>
      </c>
      <c r="C480" s="54" t="s">
        <v>33</v>
      </c>
      <c r="D480" s="55">
        <v>2006</v>
      </c>
      <c r="E480" s="55" t="s">
        <v>136</v>
      </c>
      <c r="F480" s="56" t="s">
        <v>188</v>
      </c>
      <c r="G480" s="55"/>
      <c r="H480" s="58">
        <v>12</v>
      </c>
      <c r="I480" s="58">
        <v>58.263888888888886</v>
      </c>
      <c r="J480" s="58">
        <v>57.333333333333321</v>
      </c>
      <c r="K480" s="59">
        <v>1.6230620155038913E-2</v>
      </c>
      <c r="L480" s="59" t="s">
        <v>194</v>
      </c>
      <c r="M480" s="52">
        <v>0.98402860548271742</v>
      </c>
      <c r="N480" s="37"/>
      <c r="O480" s="27"/>
      <c r="P480" s="27"/>
      <c r="Q480" s="27"/>
      <c r="R480" s="27"/>
      <c r="S480" s="27"/>
      <c r="T480" s="27"/>
      <c r="U480" s="27"/>
      <c r="V480" s="27"/>
      <c r="W480" s="27"/>
    </row>
    <row r="481" spans="2:23" hidden="1" x14ac:dyDescent="0.25">
      <c r="B481" s="54" t="s">
        <v>8</v>
      </c>
      <c r="C481" s="54" t="s">
        <v>9</v>
      </c>
      <c r="D481" s="55">
        <v>2006</v>
      </c>
      <c r="E481" s="55" t="s">
        <v>137</v>
      </c>
      <c r="F481" s="56" t="s">
        <v>18</v>
      </c>
      <c r="G481" s="55"/>
      <c r="H481" s="58">
        <v>10</v>
      </c>
      <c r="I481" s="58">
        <v>30.8</v>
      </c>
      <c r="J481" s="58">
        <v>27.695</v>
      </c>
      <c r="K481" s="59">
        <v>0.11211410001805409</v>
      </c>
      <c r="L481" s="59" t="s">
        <v>171</v>
      </c>
      <c r="M481" s="52">
        <v>0.89918831168831148</v>
      </c>
      <c r="N481" s="37"/>
      <c r="O481" s="27"/>
      <c r="P481" s="27"/>
      <c r="Q481" s="27"/>
      <c r="R481" s="27"/>
      <c r="S481" s="27"/>
      <c r="T481" s="27"/>
      <c r="U481" s="27"/>
      <c r="V481" s="27"/>
      <c r="W481" s="27"/>
    </row>
    <row r="482" spans="2:23" hidden="1" x14ac:dyDescent="0.25">
      <c r="B482" s="54" t="s">
        <v>8</v>
      </c>
      <c r="C482" s="54" t="s">
        <v>9</v>
      </c>
      <c r="D482" s="55">
        <v>2006</v>
      </c>
      <c r="E482" s="55" t="s">
        <v>137</v>
      </c>
      <c r="F482" s="56" t="s">
        <v>18</v>
      </c>
      <c r="G482" s="55"/>
      <c r="H482" s="58">
        <v>12</v>
      </c>
      <c r="I482" s="58">
        <v>31.625</v>
      </c>
      <c r="J482" s="58">
        <v>26.421666666666667</v>
      </c>
      <c r="K482" s="59">
        <v>0.19693433419542042</v>
      </c>
      <c r="L482" s="59" t="s">
        <v>194</v>
      </c>
      <c r="M482" s="52">
        <v>0.83546772068511199</v>
      </c>
      <c r="N482" s="37"/>
      <c r="O482" s="27"/>
      <c r="P482" s="27"/>
      <c r="Q482" s="27"/>
      <c r="R482" s="27"/>
      <c r="S482" s="27"/>
      <c r="T482" s="27"/>
      <c r="U482" s="27"/>
      <c r="V482" s="27"/>
      <c r="W482" s="27"/>
    </row>
    <row r="483" spans="2:23" hidden="1" x14ac:dyDescent="0.25">
      <c r="B483" s="54" t="s">
        <v>8</v>
      </c>
      <c r="C483" s="54" t="s">
        <v>9</v>
      </c>
      <c r="D483" s="55">
        <v>2006</v>
      </c>
      <c r="E483" s="55" t="s">
        <v>142</v>
      </c>
      <c r="F483" s="56" t="s">
        <v>18</v>
      </c>
      <c r="G483" s="55"/>
      <c r="H483" s="58">
        <v>12</v>
      </c>
      <c r="I483" s="58">
        <v>57.055555555555564</v>
      </c>
      <c r="J483" s="58">
        <v>53.798333333333346</v>
      </c>
      <c r="K483" s="59">
        <v>6.0545039602631134E-2</v>
      </c>
      <c r="L483" s="59" t="s">
        <v>195</v>
      </c>
      <c r="M483" s="52">
        <v>0.94291139240506339</v>
      </c>
      <c r="N483" s="37"/>
      <c r="O483" s="27"/>
      <c r="P483" s="27"/>
      <c r="Q483" s="27"/>
      <c r="R483" s="27"/>
      <c r="S483" s="27"/>
      <c r="T483" s="27"/>
      <c r="U483" s="27"/>
      <c r="V483" s="27"/>
      <c r="W483" s="27"/>
    </row>
    <row r="484" spans="2:23" hidden="1" x14ac:dyDescent="0.25">
      <c r="B484" s="54" t="s">
        <v>8</v>
      </c>
      <c r="C484" s="54" t="s">
        <v>9</v>
      </c>
      <c r="D484" s="55">
        <v>2006</v>
      </c>
      <c r="E484" s="55" t="s">
        <v>140</v>
      </c>
      <c r="F484" s="56" t="s">
        <v>18</v>
      </c>
      <c r="G484" s="55"/>
      <c r="H484" s="58">
        <v>9</v>
      </c>
      <c r="I484" s="58">
        <v>49.333333333333336</v>
      </c>
      <c r="J484" s="58">
        <v>35.865555555555552</v>
      </c>
      <c r="K484" s="59">
        <v>0.37550729576504865</v>
      </c>
      <c r="L484" s="59" t="s">
        <v>194</v>
      </c>
      <c r="M484" s="52">
        <v>0.72700450450450438</v>
      </c>
      <c r="N484" s="37"/>
      <c r="O484" s="27"/>
      <c r="P484" s="27"/>
      <c r="Q484" s="27"/>
      <c r="R484" s="27"/>
      <c r="S484" s="27"/>
      <c r="T484" s="27"/>
      <c r="U484" s="27"/>
      <c r="V484" s="27"/>
      <c r="W484" s="27"/>
    </row>
    <row r="485" spans="2:23" hidden="1" x14ac:dyDescent="0.25">
      <c r="B485" s="54" t="s">
        <v>8</v>
      </c>
      <c r="C485" s="54" t="s">
        <v>9</v>
      </c>
      <c r="D485" s="55">
        <v>2006</v>
      </c>
      <c r="E485" s="55" t="s">
        <v>137</v>
      </c>
      <c r="F485" s="56" t="s">
        <v>18</v>
      </c>
      <c r="G485" s="55"/>
      <c r="H485" s="58">
        <v>12</v>
      </c>
      <c r="I485" s="58">
        <v>31.916666666666671</v>
      </c>
      <c r="J485" s="58">
        <v>28.172499999999999</v>
      </c>
      <c r="K485" s="59">
        <v>0.13290147010974077</v>
      </c>
      <c r="L485" s="59" t="s">
        <v>194</v>
      </c>
      <c r="M485" s="52">
        <v>0.88268929503916438</v>
      </c>
      <c r="N485" s="37"/>
      <c r="O485" s="27"/>
      <c r="P485" s="27"/>
      <c r="Q485" s="27"/>
      <c r="R485" s="27"/>
      <c r="S485" s="27"/>
      <c r="T485" s="27"/>
      <c r="U485" s="27"/>
      <c r="V485" s="27"/>
      <c r="W485" s="27"/>
    </row>
    <row r="486" spans="2:23" hidden="1" x14ac:dyDescent="0.25">
      <c r="B486" s="54" t="s">
        <v>8</v>
      </c>
      <c r="C486" s="54" t="s">
        <v>9</v>
      </c>
      <c r="D486" s="55">
        <v>2006</v>
      </c>
      <c r="E486" s="55" t="s">
        <v>137</v>
      </c>
      <c r="F486" s="56" t="s">
        <v>2</v>
      </c>
      <c r="G486" s="55"/>
      <c r="H486" s="58">
        <v>11</v>
      </c>
      <c r="I486" s="58">
        <v>33.090909090909093</v>
      </c>
      <c r="J486" s="58">
        <v>30.827272727272728</v>
      </c>
      <c r="K486" s="59">
        <v>7.3429666764966137E-2</v>
      </c>
      <c r="L486" s="59" t="s">
        <v>194</v>
      </c>
      <c r="M486" s="52">
        <v>0.9315934065934065</v>
      </c>
      <c r="N486" s="37"/>
      <c r="O486" s="27"/>
      <c r="P486" s="27"/>
      <c r="Q486" s="27"/>
      <c r="R486" s="27"/>
      <c r="S486" s="27"/>
      <c r="T486" s="27"/>
      <c r="U486" s="27"/>
      <c r="V486" s="27"/>
      <c r="W486" s="27"/>
    </row>
    <row r="487" spans="2:23" hidden="1" x14ac:dyDescent="0.25">
      <c r="B487" s="54" t="s">
        <v>8</v>
      </c>
      <c r="C487" s="54" t="s">
        <v>9</v>
      </c>
      <c r="D487" s="55">
        <v>2006</v>
      </c>
      <c r="E487" s="55" t="s">
        <v>137</v>
      </c>
      <c r="F487" s="56" t="s">
        <v>2</v>
      </c>
      <c r="G487" s="55"/>
      <c r="H487" s="58">
        <v>11</v>
      </c>
      <c r="I487" s="58">
        <v>43.772727272727273</v>
      </c>
      <c r="J487" s="58">
        <v>40.945454545454545</v>
      </c>
      <c r="K487" s="59">
        <v>6.904973357015988E-2</v>
      </c>
      <c r="L487" s="59" t="s">
        <v>194</v>
      </c>
      <c r="M487" s="52">
        <v>0.9354101765316718</v>
      </c>
      <c r="N487" s="37"/>
      <c r="O487" s="27"/>
      <c r="P487" s="27"/>
      <c r="Q487" s="27"/>
      <c r="R487" s="27"/>
      <c r="S487" s="27"/>
      <c r="T487" s="27"/>
      <c r="U487" s="27"/>
      <c r="V487" s="27"/>
      <c r="W487" s="27"/>
    </row>
    <row r="488" spans="2:23" hidden="1" x14ac:dyDescent="0.25">
      <c r="B488" s="54" t="s">
        <v>32</v>
      </c>
      <c r="C488" s="54" t="s">
        <v>33</v>
      </c>
      <c r="D488" s="55">
        <v>2006</v>
      </c>
      <c r="E488" s="55" t="s">
        <v>180</v>
      </c>
      <c r="F488" s="56" t="s">
        <v>206</v>
      </c>
      <c r="G488" s="55"/>
      <c r="H488" s="58">
        <v>11</v>
      </c>
      <c r="I488" s="58">
        <v>6.9333333333333345</v>
      </c>
      <c r="J488" s="58">
        <v>5.4336363636363645</v>
      </c>
      <c r="K488" s="59">
        <v>0.2760024538508728</v>
      </c>
      <c r="L488" s="59" t="s">
        <v>194</v>
      </c>
      <c r="M488" s="52">
        <v>0.78369755244755246</v>
      </c>
      <c r="N488" s="37"/>
      <c r="O488" s="27"/>
      <c r="P488" s="27"/>
      <c r="Q488" s="27"/>
      <c r="R488" s="27"/>
      <c r="S488" s="27"/>
      <c r="T488" s="27"/>
      <c r="U488" s="27"/>
      <c r="V488" s="27"/>
      <c r="W488" s="27"/>
    </row>
    <row r="489" spans="2:23" hidden="1" x14ac:dyDescent="0.25">
      <c r="B489" s="54" t="s">
        <v>4</v>
      </c>
      <c r="C489" s="54" t="s">
        <v>9</v>
      </c>
      <c r="D489" s="55">
        <v>2006</v>
      </c>
      <c r="E489" s="55" t="s">
        <v>136</v>
      </c>
      <c r="F489" s="56" t="s">
        <v>65</v>
      </c>
      <c r="G489" s="55"/>
      <c r="H489" s="58">
        <v>12</v>
      </c>
      <c r="I489" s="58">
        <v>39.041111111111107</v>
      </c>
      <c r="J489" s="58">
        <v>42.825000000000003</v>
      </c>
      <c r="K489" s="59">
        <v>-8.8357008497113892E-2</v>
      </c>
      <c r="L489" s="59" t="s">
        <v>194</v>
      </c>
      <c r="M489" s="52">
        <v>1.0969206249822128</v>
      </c>
      <c r="N489" s="37"/>
      <c r="O489" s="27"/>
      <c r="P489" s="27"/>
      <c r="Q489" s="27"/>
      <c r="R489" s="27"/>
      <c r="S489" s="27"/>
      <c r="T489" s="27"/>
      <c r="U489" s="27"/>
      <c r="V489" s="27"/>
      <c r="W489" s="27"/>
    </row>
    <row r="490" spans="2:23" hidden="1" x14ac:dyDescent="0.25">
      <c r="B490" s="54" t="s">
        <v>4</v>
      </c>
      <c r="C490" s="54" t="s">
        <v>9</v>
      </c>
      <c r="D490" s="55">
        <v>2006</v>
      </c>
      <c r="E490" s="55" t="s">
        <v>137</v>
      </c>
      <c r="F490" s="56" t="s">
        <v>65</v>
      </c>
      <c r="G490" s="55"/>
      <c r="H490" s="58">
        <v>12</v>
      </c>
      <c r="I490" s="58">
        <v>26.196666666666662</v>
      </c>
      <c r="J490" s="58">
        <v>29.991666666666664</v>
      </c>
      <c r="K490" s="59">
        <v>-0.12653514865240351</v>
      </c>
      <c r="L490" s="59" t="s">
        <v>194</v>
      </c>
      <c r="M490" s="52">
        <v>1.1448657590024176</v>
      </c>
      <c r="N490" s="37"/>
      <c r="O490" s="27"/>
      <c r="P490" s="27"/>
      <c r="Q490" s="27"/>
      <c r="R490" s="27"/>
      <c r="S490" s="27"/>
      <c r="T490" s="27"/>
      <c r="U490" s="27"/>
      <c r="V490" s="27"/>
      <c r="W490" s="27"/>
    </row>
    <row r="491" spans="2:23" hidden="1" x14ac:dyDescent="0.25">
      <c r="B491" s="54" t="s">
        <v>4</v>
      </c>
      <c r="C491" s="54" t="s">
        <v>33</v>
      </c>
      <c r="D491" s="55">
        <v>2006</v>
      </c>
      <c r="E491" s="55" t="s">
        <v>136</v>
      </c>
      <c r="F491" s="56" t="s">
        <v>145</v>
      </c>
      <c r="G491" s="55"/>
      <c r="H491" s="58">
        <v>12</v>
      </c>
      <c r="I491" s="58">
        <v>36.327777777777776</v>
      </c>
      <c r="J491" s="58">
        <v>32.5</v>
      </c>
      <c r="K491" s="59">
        <v>0.11777777777777772</v>
      </c>
      <c r="L491" s="59" t="s">
        <v>194</v>
      </c>
      <c r="M491" s="52">
        <v>0.89463220675944344</v>
      </c>
      <c r="N491" s="37"/>
      <c r="O491" s="27"/>
      <c r="P491" s="27"/>
      <c r="Q491" s="27"/>
      <c r="R491" s="27"/>
      <c r="S491" s="27"/>
      <c r="T491" s="27"/>
      <c r="U491" s="27"/>
      <c r="V491" s="27"/>
      <c r="W491" s="27"/>
    </row>
    <row r="492" spans="2:23" hidden="1" x14ac:dyDescent="0.25">
      <c r="B492" s="54" t="s">
        <v>4</v>
      </c>
      <c r="C492" s="54" t="s">
        <v>33</v>
      </c>
      <c r="D492" s="55">
        <v>2006</v>
      </c>
      <c r="E492" s="55" t="s">
        <v>136</v>
      </c>
      <c r="F492" s="56" t="s">
        <v>145</v>
      </c>
      <c r="G492" s="55"/>
      <c r="H492" s="58">
        <v>10</v>
      </c>
      <c r="I492" s="58">
        <v>34.103999999999999</v>
      </c>
      <c r="J492" s="58">
        <v>31.4</v>
      </c>
      <c r="K492" s="59">
        <v>8.6114649681528682E-2</v>
      </c>
      <c r="L492" s="59" t="s">
        <v>194</v>
      </c>
      <c r="M492" s="52">
        <v>0.92071311283133939</v>
      </c>
      <c r="N492" s="37"/>
      <c r="O492" s="27"/>
      <c r="P492" s="27"/>
      <c r="Q492" s="27"/>
      <c r="R492" s="27"/>
      <c r="S492" s="27"/>
      <c r="T492" s="27"/>
      <c r="U492" s="27"/>
      <c r="V492" s="27"/>
      <c r="W492" s="27"/>
    </row>
    <row r="493" spans="2:23" hidden="1" x14ac:dyDescent="0.25">
      <c r="B493" s="54" t="s">
        <v>4</v>
      </c>
      <c r="C493" s="54" t="s">
        <v>9</v>
      </c>
      <c r="D493" s="55">
        <v>2006</v>
      </c>
      <c r="E493" s="55" t="s">
        <v>136</v>
      </c>
      <c r="F493" s="56" t="s">
        <v>146</v>
      </c>
      <c r="G493" s="55"/>
      <c r="H493" s="58">
        <v>10</v>
      </c>
      <c r="I493" s="58">
        <v>81.958999999999989</v>
      </c>
      <c r="J493" s="58">
        <v>80.040000000000006</v>
      </c>
      <c r="K493" s="59">
        <v>2.3975512243877842E-2</v>
      </c>
      <c r="L493" s="59" t="s">
        <v>171</v>
      </c>
      <c r="M493" s="52">
        <v>0.97658585390256125</v>
      </c>
      <c r="N493" s="37"/>
      <c r="O493" s="27"/>
      <c r="P493" s="27"/>
      <c r="Q493" s="27"/>
      <c r="R493" s="27"/>
      <c r="S493" s="27"/>
      <c r="T493" s="27"/>
      <c r="U493" s="27"/>
      <c r="V493" s="27"/>
      <c r="W493" s="27"/>
    </row>
    <row r="494" spans="2:23" hidden="1" x14ac:dyDescent="0.25">
      <c r="B494" s="54" t="s">
        <v>4</v>
      </c>
      <c r="C494" s="54" t="s">
        <v>9</v>
      </c>
      <c r="D494" s="55">
        <v>2006</v>
      </c>
      <c r="E494" s="55" t="s">
        <v>136</v>
      </c>
      <c r="F494" s="56" t="s">
        <v>79</v>
      </c>
      <c r="G494" s="55"/>
      <c r="H494" s="58">
        <v>10</v>
      </c>
      <c r="I494" s="58">
        <v>49.938024758058688</v>
      </c>
      <c r="J494" s="58">
        <v>55.52</v>
      </c>
      <c r="K494" s="59">
        <v>-0.10053989989087371</v>
      </c>
      <c r="L494" s="59" t="s">
        <v>195</v>
      </c>
      <c r="M494" s="52">
        <v>1.1117780542779783</v>
      </c>
      <c r="N494" s="37"/>
      <c r="O494" s="27"/>
      <c r="P494" s="27"/>
      <c r="Q494" s="27"/>
      <c r="R494" s="27"/>
      <c r="S494" s="27"/>
      <c r="T494" s="27"/>
      <c r="U494" s="27"/>
      <c r="V494" s="27"/>
      <c r="W494" s="27"/>
    </row>
    <row r="495" spans="2:23" hidden="1" x14ac:dyDescent="0.25">
      <c r="B495" s="54" t="s">
        <v>4</v>
      </c>
      <c r="C495" s="54" t="s">
        <v>9</v>
      </c>
      <c r="D495" s="55">
        <v>2006</v>
      </c>
      <c r="E495" s="55" t="s">
        <v>136</v>
      </c>
      <c r="F495" s="56" t="s">
        <v>79</v>
      </c>
      <c r="G495" s="55"/>
      <c r="H495" s="58">
        <v>12</v>
      </c>
      <c r="I495" s="58">
        <v>64.034940070908604</v>
      </c>
      <c r="J495" s="58">
        <v>68.141666666666666</v>
      </c>
      <c r="K495" s="59">
        <v>-6.0267480920993932E-2</v>
      </c>
      <c r="L495" s="59" t="s">
        <v>194</v>
      </c>
      <c r="M495" s="52">
        <v>1.0641325906014827</v>
      </c>
      <c r="N495" s="37"/>
      <c r="O495" s="27"/>
      <c r="P495" s="27"/>
      <c r="Q495" s="27"/>
      <c r="R495" s="27"/>
      <c r="S495" s="27"/>
      <c r="T495" s="27"/>
      <c r="U495" s="27"/>
      <c r="V495" s="27"/>
      <c r="W495" s="27"/>
    </row>
    <row r="496" spans="2:23" hidden="1" x14ac:dyDescent="0.25">
      <c r="B496" s="54" t="s">
        <v>4</v>
      </c>
      <c r="C496" s="54" t="s">
        <v>9</v>
      </c>
      <c r="D496" s="55">
        <v>2006</v>
      </c>
      <c r="E496" s="55" t="s">
        <v>137</v>
      </c>
      <c r="F496" s="56" t="s">
        <v>79</v>
      </c>
      <c r="G496" s="55"/>
      <c r="H496" s="58">
        <v>10</v>
      </c>
      <c r="I496" s="58">
        <v>33.071135935326176</v>
      </c>
      <c r="J496" s="58">
        <v>37.46</v>
      </c>
      <c r="K496" s="59">
        <v>-0.11716134716160773</v>
      </c>
      <c r="L496" s="59" t="s">
        <v>194</v>
      </c>
      <c r="M496" s="52">
        <v>1.1327098069221655</v>
      </c>
      <c r="N496" s="37"/>
      <c r="O496" s="27"/>
      <c r="P496" s="27"/>
      <c r="Q496" s="27"/>
      <c r="R496" s="27"/>
      <c r="S496" s="27"/>
      <c r="T496" s="27"/>
      <c r="U496" s="27"/>
      <c r="V496" s="27"/>
      <c r="W496" s="27"/>
    </row>
    <row r="497" spans="2:23" hidden="1" x14ac:dyDescent="0.25">
      <c r="B497" s="54" t="s">
        <v>59</v>
      </c>
      <c r="C497" s="54" t="s">
        <v>9</v>
      </c>
      <c r="D497" s="55">
        <v>2006</v>
      </c>
      <c r="E497" s="55" t="s">
        <v>136</v>
      </c>
      <c r="F497" s="56" t="s">
        <v>91</v>
      </c>
      <c r="G497" s="55"/>
      <c r="H497" s="58">
        <v>11</v>
      </c>
      <c r="I497" s="58">
        <v>47.109090909090902</v>
      </c>
      <c r="J497" s="58">
        <v>45.272727272727273</v>
      </c>
      <c r="K497" s="59">
        <v>4.056224899598377E-2</v>
      </c>
      <c r="L497" s="59" t="s">
        <v>171</v>
      </c>
      <c r="M497" s="52">
        <v>0.96101891161713637</v>
      </c>
      <c r="N497" s="37"/>
      <c r="O497" s="27"/>
      <c r="P497" s="27"/>
      <c r="Q497" s="27"/>
      <c r="R497" s="27"/>
      <c r="S497" s="27"/>
      <c r="T497" s="27"/>
      <c r="U497" s="27"/>
      <c r="V497" s="27"/>
      <c r="W497" s="27"/>
    </row>
    <row r="498" spans="2:23" hidden="1" x14ac:dyDescent="0.25">
      <c r="B498" s="54" t="s">
        <v>267</v>
      </c>
      <c r="C498" s="54" t="s">
        <v>33</v>
      </c>
      <c r="D498" s="55">
        <v>2006</v>
      </c>
      <c r="E498" s="55" t="s">
        <v>136</v>
      </c>
      <c r="F498" s="56" t="s">
        <v>41</v>
      </c>
      <c r="G498" s="55"/>
      <c r="H498" s="58">
        <v>12</v>
      </c>
      <c r="I498" s="58">
        <v>33.918055555555554</v>
      </c>
      <c r="J498" s="58">
        <v>25.766666666666666</v>
      </c>
      <c r="K498" s="59">
        <v>0.31635403191030614</v>
      </c>
      <c r="L498" s="59" t="s">
        <v>194</v>
      </c>
      <c r="M498" s="52">
        <v>0.75967405102166163</v>
      </c>
      <c r="N498" s="37"/>
      <c r="O498" s="27"/>
      <c r="P498" s="27"/>
      <c r="Q498" s="27"/>
      <c r="R498" s="27"/>
      <c r="S498" s="27"/>
      <c r="T498" s="27"/>
      <c r="U498" s="27"/>
      <c r="V498" s="27"/>
      <c r="W498" s="27"/>
    </row>
    <row r="499" spans="2:23" hidden="1" x14ac:dyDescent="0.25">
      <c r="B499" s="54" t="s">
        <v>4</v>
      </c>
      <c r="C499" s="54" t="s">
        <v>33</v>
      </c>
      <c r="D499" s="55">
        <v>2006</v>
      </c>
      <c r="E499" s="55" t="s">
        <v>136</v>
      </c>
      <c r="F499" s="56" t="s">
        <v>37</v>
      </c>
      <c r="G499" s="55"/>
      <c r="H499" s="58">
        <v>9</v>
      </c>
      <c r="I499" s="58">
        <v>42.920981251096975</v>
      </c>
      <c r="J499" s="58">
        <v>44.1988870818994</v>
      </c>
      <c r="K499" s="59">
        <v>-2.8912624619585967E-2</v>
      </c>
      <c r="L499" s="59" t="s">
        <v>195</v>
      </c>
      <c r="M499" s="52">
        <v>1.0297734532984324</v>
      </c>
      <c r="N499" s="37"/>
      <c r="O499" s="27"/>
      <c r="P499" s="27"/>
      <c r="Q499" s="27"/>
      <c r="R499" s="27"/>
      <c r="S499" s="27"/>
      <c r="T499" s="27"/>
      <c r="U499" s="27"/>
      <c r="V499" s="27"/>
      <c r="W499" s="27"/>
    </row>
    <row r="500" spans="2:23" hidden="1" x14ac:dyDescent="0.25">
      <c r="B500" s="54" t="s">
        <v>4</v>
      </c>
      <c r="C500" s="54" t="s">
        <v>33</v>
      </c>
      <c r="D500" s="55">
        <v>2006</v>
      </c>
      <c r="E500" s="55" t="s">
        <v>137</v>
      </c>
      <c r="F500" s="56" t="s">
        <v>37</v>
      </c>
      <c r="G500" s="55"/>
      <c r="H500" s="58">
        <v>12</v>
      </c>
      <c r="I500" s="58">
        <v>27.233919890780555</v>
      </c>
      <c r="J500" s="58">
        <v>29.147049785645052</v>
      </c>
      <c r="K500" s="59">
        <v>-6.5637171135128569E-2</v>
      </c>
      <c r="L500" s="59" t="s">
        <v>194</v>
      </c>
      <c r="M500" s="52">
        <v>1.0702480547250248</v>
      </c>
      <c r="N500" s="37"/>
      <c r="O500" s="27"/>
      <c r="P500" s="27"/>
      <c r="Q500" s="27"/>
      <c r="R500" s="27"/>
      <c r="S500" s="27"/>
      <c r="T500" s="27"/>
      <c r="U500" s="27"/>
      <c r="V500" s="27"/>
      <c r="W500" s="27"/>
    </row>
    <row r="501" spans="2:23" hidden="1" x14ac:dyDescent="0.25">
      <c r="B501" s="54" t="s">
        <v>7</v>
      </c>
      <c r="C501" s="54" t="s">
        <v>9</v>
      </c>
      <c r="D501" s="55">
        <v>2006</v>
      </c>
      <c r="E501" s="55" t="s">
        <v>137</v>
      </c>
      <c r="F501" s="56" t="s">
        <v>189</v>
      </c>
      <c r="G501" s="55"/>
      <c r="H501" s="58">
        <v>12</v>
      </c>
      <c r="I501" s="58">
        <v>28.7</v>
      </c>
      <c r="J501" s="58">
        <v>25.46</v>
      </c>
      <c r="K501" s="59">
        <v>0.12725844461901015</v>
      </c>
      <c r="L501" s="59" t="s">
        <v>135</v>
      </c>
      <c r="M501" s="52">
        <v>0.88700000000000001</v>
      </c>
      <c r="N501" s="37"/>
      <c r="O501" s="27"/>
      <c r="P501" s="27"/>
      <c r="Q501" s="27"/>
      <c r="R501" s="27"/>
      <c r="S501" s="27"/>
      <c r="T501" s="27"/>
      <c r="U501" s="27"/>
      <c r="V501" s="27"/>
      <c r="W501" s="27"/>
    </row>
    <row r="502" spans="2:23" hidden="1" x14ac:dyDescent="0.25">
      <c r="B502" s="54" t="s">
        <v>7</v>
      </c>
      <c r="C502" s="54" t="s">
        <v>9</v>
      </c>
      <c r="D502" s="55">
        <v>2006</v>
      </c>
      <c r="E502" s="55" t="s">
        <v>136</v>
      </c>
      <c r="F502" s="56" t="s">
        <v>189</v>
      </c>
      <c r="G502" s="55"/>
      <c r="H502" s="58">
        <v>12</v>
      </c>
      <c r="I502" s="58">
        <v>53.6</v>
      </c>
      <c r="J502" s="58">
        <v>34.35</v>
      </c>
      <c r="K502" s="59">
        <v>0.56040756914119361</v>
      </c>
      <c r="L502" s="59" t="s">
        <v>135</v>
      </c>
      <c r="M502" s="52">
        <v>0.64100000000000001</v>
      </c>
      <c r="N502" s="37"/>
      <c r="O502" s="27"/>
      <c r="P502" s="27"/>
      <c r="Q502" s="27"/>
      <c r="R502" s="27"/>
      <c r="S502" s="27"/>
      <c r="T502" s="27"/>
      <c r="U502" s="27"/>
      <c r="V502" s="27"/>
      <c r="W502" s="27"/>
    </row>
    <row r="503" spans="2:23" hidden="1" x14ac:dyDescent="0.25">
      <c r="B503" s="54" t="s">
        <v>32</v>
      </c>
      <c r="C503" s="54" t="s">
        <v>33</v>
      </c>
      <c r="D503" s="55">
        <v>2006</v>
      </c>
      <c r="E503" s="55" t="s">
        <v>136</v>
      </c>
      <c r="F503" s="56" t="s">
        <v>156</v>
      </c>
      <c r="G503" s="55"/>
      <c r="H503" s="58">
        <v>11</v>
      </c>
      <c r="I503" s="58">
        <v>38.163636363636357</v>
      </c>
      <c r="J503" s="58">
        <v>33.491580955345277</v>
      </c>
      <c r="K503" s="59">
        <v>0.13949939880474399</v>
      </c>
      <c r="L503" s="59" t="s">
        <v>194</v>
      </c>
      <c r="M503" s="52">
        <v>0.87757834804382595</v>
      </c>
      <c r="N503" s="37"/>
      <c r="O503" s="27"/>
      <c r="P503" s="27"/>
      <c r="Q503" s="27"/>
      <c r="R503" s="27"/>
      <c r="S503" s="27"/>
      <c r="T503" s="27"/>
      <c r="U503" s="27"/>
      <c r="V503" s="27"/>
      <c r="W503" s="27"/>
    </row>
    <row r="504" spans="2:23" hidden="1" x14ac:dyDescent="0.25">
      <c r="B504" s="54" t="s">
        <v>4</v>
      </c>
      <c r="C504" s="54" t="s">
        <v>33</v>
      </c>
      <c r="D504" s="55">
        <v>2006</v>
      </c>
      <c r="E504" s="55" t="s">
        <v>137</v>
      </c>
      <c r="F504" s="56" t="s">
        <v>78</v>
      </c>
      <c r="G504" s="55"/>
      <c r="H504" s="58">
        <v>10</v>
      </c>
      <c r="I504" s="58">
        <v>34.016666666666673</v>
      </c>
      <c r="J504" s="58">
        <v>33.07</v>
      </c>
      <c r="K504" s="59">
        <v>2.8626146557806629E-2</v>
      </c>
      <c r="L504" s="59" t="s">
        <v>194</v>
      </c>
      <c r="M504" s="52">
        <v>0.9721705046545811</v>
      </c>
      <c r="N504" s="37"/>
      <c r="O504" s="27"/>
      <c r="P504" s="27"/>
      <c r="Q504" s="27"/>
      <c r="R504" s="27"/>
      <c r="S504" s="27"/>
      <c r="T504" s="27"/>
      <c r="U504" s="27"/>
      <c r="V504" s="27"/>
      <c r="W504" s="27"/>
    </row>
    <row r="505" spans="2:23" hidden="1" x14ac:dyDescent="0.25">
      <c r="B505" s="54" t="s">
        <v>4</v>
      </c>
      <c r="C505" s="54" t="s">
        <v>33</v>
      </c>
      <c r="D505" s="55">
        <v>2006</v>
      </c>
      <c r="E505" s="55" t="s">
        <v>142</v>
      </c>
      <c r="F505" s="56" t="s">
        <v>221</v>
      </c>
      <c r="G505" s="55"/>
      <c r="H505" s="58">
        <v>10</v>
      </c>
      <c r="I505" s="58">
        <v>41.605166666666676</v>
      </c>
      <c r="J505" s="58">
        <v>36.178000000000004</v>
      </c>
      <c r="K505" s="59">
        <v>0.15001289918366606</v>
      </c>
      <c r="L505" s="59" t="s">
        <v>194</v>
      </c>
      <c r="M505" s="52">
        <v>0.8695554638646642</v>
      </c>
      <c r="N505" s="37"/>
      <c r="O505" s="27"/>
      <c r="P505" s="27"/>
      <c r="Q505" s="27"/>
      <c r="R505" s="27"/>
      <c r="S505" s="27"/>
      <c r="T505" s="27"/>
      <c r="U505" s="27"/>
      <c r="V505" s="27"/>
      <c r="W505" s="27"/>
    </row>
    <row r="506" spans="2:23" hidden="1" x14ac:dyDescent="0.25">
      <c r="B506" s="54" t="s">
        <v>4</v>
      </c>
      <c r="C506" s="54" t="s">
        <v>33</v>
      </c>
      <c r="D506" s="55">
        <v>2006</v>
      </c>
      <c r="E506" s="55" t="s">
        <v>136</v>
      </c>
      <c r="F506" s="56" t="s">
        <v>222</v>
      </c>
      <c r="G506" s="55"/>
      <c r="H506" s="58">
        <v>10</v>
      </c>
      <c r="I506" s="58">
        <v>34.706666666666671</v>
      </c>
      <c r="J506" s="58">
        <v>37.021999999999998</v>
      </c>
      <c r="K506" s="59">
        <v>-6.2539390992742916E-2</v>
      </c>
      <c r="L506" s="59" t="s">
        <v>194</v>
      </c>
      <c r="M506" s="52">
        <v>1.0667114867460621</v>
      </c>
      <c r="N506" s="37"/>
      <c r="O506" s="27"/>
      <c r="P506" s="27"/>
      <c r="Q506" s="27"/>
      <c r="R506" s="27"/>
      <c r="S506" s="27"/>
      <c r="T506" s="27"/>
      <c r="U506" s="27"/>
      <c r="V506" s="27"/>
      <c r="W506" s="27"/>
    </row>
    <row r="507" spans="2:23" hidden="1" x14ac:dyDescent="0.25">
      <c r="B507" s="54" t="s">
        <v>59</v>
      </c>
      <c r="C507" s="54" t="s">
        <v>9</v>
      </c>
      <c r="D507" s="55">
        <v>2006</v>
      </c>
      <c r="E507" s="55" t="s">
        <v>136</v>
      </c>
      <c r="F507" s="56" t="s">
        <v>64</v>
      </c>
      <c r="G507" s="55"/>
      <c r="H507" s="58">
        <v>11</v>
      </c>
      <c r="I507" s="58">
        <v>41.93333333333333</v>
      </c>
      <c r="J507" s="58">
        <v>33.918181818181822</v>
      </c>
      <c r="K507" s="59">
        <v>0.23630840704011413</v>
      </c>
      <c r="L507" s="59" t="s">
        <v>194</v>
      </c>
      <c r="M507" s="52">
        <v>0.80885966180083846</v>
      </c>
      <c r="N507" s="37"/>
      <c r="O507" s="27"/>
      <c r="P507" s="27"/>
      <c r="Q507" s="27"/>
      <c r="R507" s="27"/>
      <c r="S507" s="27"/>
      <c r="T507" s="27"/>
      <c r="U507" s="27"/>
      <c r="V507" s="27"/>
      <c r="W507" s="27"/>
    </row>
    <row r="508" spans="2:23" hidden="1" x14ac:dyDescent="0.25">
      <c r="B508" s="54" t="s">
        <v>59</v>
      </c>
      <c r="C508" s="54" t="s">
        <v>9</v>
      </c>
      <c r="D508" s="55">
        <v>2006</v>
      </c>
      <c r="E508" s="55" t="s">
        <v>136</v>
      </c>
      <c r="F508" s="56" t="s">
        <v>223</v>
      </c>
      <c r="G508" s="55"/>
      <c r="H508" s="58">
        <v>12</v>
      </c>
      <c r="I508" s="58">
        <v>43.666666666666664</v>
      </c>
      <c r="J508" s="58">
        <v>35.383333333333333</v>
      </c>
      <c r="K508" s="59">
        <v>0.23410268487988689</v>
      </c>
      <c r="L508" s="59" t="s">
        <v>194</v>
      </c>
      <c r="M508" s="52">
        <v>0.81030534351145045</v>
      </c>
      <c r="N508" s="37"/>
      <c r="O508" s="27"/>
      <c r="P508" s="27"/>
      <c r="Q508" s="27"/>
      <c r="R508" s="27"/>
      <c r="S508" s="27"/>
      <c r="T508" s="27"/>
      <c r="U508" s="27"/>
      <c r="V508" s="27"/>
      <c r="W508" s="27"/>
    </row>
    <row r="509" spans="2:23" hidden="1" x14ac:dyDescent="0.25">
      <c r="B509" s="54" t="s">
        <v>59</v>
      </c>
      <c r="C509" s="54" t="s">
        <v>9</v>
      </c>
      <c r="D509" s="55">
        <v>2006</v>
      </c>
      <c r="E509" s="55" t="s">
        <v>141</v>
      </c>
      <c r="F509" s="56" t="s">
        <v>103</v>
      </c>
      <c r="G509" s="55"/>
      <c r="H509" s="58">
        <v>12</v>
      </c>
      <c r="I509" s="58">
        <v>33.636111111111113</v>
      </c>
      <c r="J509" s="58">
        <v>29.041666666666668</v>
      </c>
      <c r="K509" s="59">
        <v>0.15820181731229077</v>
      </c>
      <c r="L509" s="59" t="s">
        <v>194</v>
      </c>
      <c r="M509" s="52">
        <v>0.86340738293831032</v>
      </c>
      <c r="N509" s="37"/>
      <c r="O509" s="27"/>
      <c r="P509" s="27"/>
      <c r="Q509" s="27"/>
      <c r="R509" s="27"/>
      <c r="S509" s="27"/>
      <c r="T509" s="27"/>
      <c r="U509" s="27"/>
      <c r="V509" s="27"/>
      <c r="W509" s="27"/>
    </row>
    <row r="510" spans="2:23" hidden="1" x14ac:dyDescent="0.25">
      <c r="B510" s="54" t="s">
        <v>59</v>
      </c>
      <c r="C510" s="54" t="s">
        <v>9</v>
      </c>
      <c r="D510" s="55">
        <v>2006</v>
      </c>
      <c r="E510" s="55" t="s">
        <v>136</v>
      </c>
      <c r="F510" s="56" t="s">
        <v>103</v>
      </c>
      <c r="G510" s="55"/>
      <c r="H510" s="58">
        <v>12</v>
      </c>
      <c r="I510" s="58">
        <v>57.261111111111113</v>
      </c>
      <c r="J510" s="58">
        <v>51.83333333333335</v>
      </c>
      <c r="K510" s="59">
        <v>0.10471596998928157</v>
      </c>
      <c r="L510" s="59" t="s">
        <v>194</v>
      </c>
      <c r="M510" s="52">
        <v>0.90521005142136435</v>
      </c>
      <c r="N510" s="37"/>
      <c r="O510" s="27"/>
      <c r="P510" s="27"/>
      <c r="Q510" s="27"/>
      <c r="R510" s="27"/>
      <c r="S510" s="27"/>
      <c r="T510" s="27"/>
      <c r="U510" s="27"/>
      <c r="V510" s="27"/>
      <c r="W510" s="27"/>
    </row>
    <row r="511" spans="2:23" hidden="1" x14ac:dyDescent="0.25">
      <c r="B511" s="54" t="s">
        <v>59</v>
      </c>
      <c r="C511" s="54" t="s">
        <v>9</v>
      </c>
      <c r="D511" s="55">
        <v>2006</v>
      </c>
      <c r="E511" s="55" t="s">
        <v>179</v>
      </c>
      <c r="F511" s="56" t="s">
        <v>187</v>
      </c>
      <c r="G511" s="55"/>
      <c r="H511" s="58">
        <v>12</v>
      </c>
      <c r="I511" s="58">
        <v>31.955555555555552</v>
      </c>
      <c r="J511" s="58">
        <v>21.814166666666665</v>
      </c>
      <c r="K511" s="59">
        <v>0.46489921177624116</v>
      </c>
      <c r="L511" s="59" t="s">
        <v>194</v>
      </c>
      <c r="M511" s="52">
        <v>0.68264082058414466</v>
      </c>
      <c r="N511" s="37"/>
      <c r="O511" s="27"/>
      <c r="P511" s="27"/>
      <c r="Q511" s="27"/>
      <c r="R511" s="27"/>
      <c r="S511" s="27"/>
      <c r="T511" s="27"/>
      <c r="U511" s="27"/>
      <c r="V511" s="27"/>
      <c r="W511" s="27"/>
    </row>
    <row r="512" spans="2:23" hidden="1" x14ac:dyDescent="0.25">
      <c r="B512" s="54" t="s">
        <v>59</v>
      </c>
      <c r="C512" s="54" t="s">
        <v>9</v>
      </c>
      <c r="D512" s="55">
        <v>2006</v>
      </c>
      <c r="E512" s="55" t="s">
        <v>137</v>
      </c>
      <c r="F512" s="56" t="s">
        <v>163</v>
      </c>
      <c r="G512" s="55"/>
      <c r="H512" s="58">
        <v>11</v>
      </c>
      <c r="I512" s="58">
        <v>28.893939393939398</v>
      </c>
      <c r="J512" s="58">
        <v>19.20179295137282</v>
      </c>
      <c r="K512" s="59">
        <v>0.50475215867139345</v>
      </c>
      <c r="L512" s="59" t="s">
        <v>194</v>
      </c>
      <c r="M512" s="52">
        <v>0.66456126627719236</v>
      </c>
      <c r="N512" s="37"/>
      <c r="O512" s="27"/>
      <c r="P512" s="27"/>
      <c r="Q512" s="27"/>
      <c r="R512" s="27"/>
      <c r="S512" s="27"/>
      <c r="T512" s="27"/>
      <c r="U512" s="27"/>
      <c r="V512" s="27"/>
      <c r="W512" s="27"/>
    </row>
    <row r="513" spans="2:23" hidden="1" x14ac:dyDescent="0.25">
      <c r="B513" s="54" t="s">
        <v>59</v>
      </c>
      <c r="C513" s="54" t="s">
        <v>9</v>
      </c>
      <c r="D513" s="55">
        <v>2006</v>
      </c>
      <c r="E513" s="55" t="s">
        <v>136</v>
      </c>
      <c r="F513" s="56" t="s">
        <v>224</v>
      </c>
      <c r="G513" s="55"/>
      <c r="H513" s="58">
        <v>12</v>
      </c>
      <c r="I513" s="58">
        <v>41.204166666666659</v>
      </c>
      <c r="J513" s="58">
        <v>30.496408333333335</v>
      </c>
      <c r="K513" s="59">
        <v>0.35111539091078725</v>
      </c>
      <c r="L513" s="59" t="s">
        <v>194</v>
      </c>
      <c r="M513" s="52">
        <v>0.74012923450298329</v>
      </c>
      <c r="N513" s="37"/>
      <c r="O513" s="27"/>
      <c r="P513" s="27"/>
      <c r="Q513" s="27"/>
      <c r="R513" s="27"/>
      <c r="S513" s="27"/>
      <c r="T513" s="27"/>
      <c r="U513" s="27"/>
      <c r="V513" s="27"/>
      <c r="W513" s="27"/>
    </row>
    <row r="514" spans="2:23" hidden="1" x14ac:dyDescent="0.25">
      <c r="B514" s="54" t="s">
        <v>59</v>
      </c>
      <c r="C514" s="54" t="s">
        <v>9</v>
      </c>
      <c r="D514" s="55">
        <v>2006</v>
      </c>
      <c r="E514" s="55" t="s">
        <v>136</v>
      </c>
      <c r="F514" s="56" t="s">
        <v>224</v>
      </c>
      <c r="G514" s="55"/>
      <c r="H514" s="58">
        <v>11</v>
      </c>
      <c r="I514" s="58">
        <v>33.713636363636368</v>
      </c>
      <c r="J514" s="58">
        <v>18.103936363636368</v>
      </c>
      <c r="K514" s="59">
        <v>0.86222684870643385</v>
      </c>
      <c r="L514" s="59" t="s">
        <v>194</v>
      </c>
      <c r="M514" s="52">
        <v>0.53699150599973045</v>
      </c>
      <c r="N514" s="37"/>
      <c r="O514" s="27"/>
      <c r="P514" s="27"/>
      <c r="Q514" s="27"/>
      <c r="R514" s="27"/>
      <c r="S514" s="27"/>
      <c r="T514" s="27"/>
      <c r="U514" s="27"/>
      <c r="V514" s="27"/>
      <c r="W514" s="27"/>
    </row>
    <row r="515" spans="2:23" hidden="1" x14ac:dyDescent="0.25">
      <c r="B515" s="54" t="s">
        <v>59</v>
      </c>
      <c r="C515" s="54" t="s">
        <v>9</v>
      </c>
      <c r="D515" s="55">
        <v>2006</v>
      </c>
      <c r="E515" s="55" t="s">
        <v>137</v>
      </c>
      <c r="F515" s="56" t="s">
        <v>224</v>
      </c>
      <c r="G515" s="55"/>
      <c r="H515" s="58">
        <v>12</v>
      </c>
      <c r="I515" s="58">
        <v>25.569444444444443</v>
      </c>
      <c r="J515" s="58">
        <v>18.667691666666666</v>
      </c>
      <c r="K515" s="59">
        <v>0.36971645455777796</v>
      </c>
      <c r="L515" s="59" t="s">
        <v>195</v>
      </c>
      <c r="M515" s="52">
        <v>0.73007810972297671</v>
      </c>
      <c r="N515" s="37"/>
      <c r="O515" s="27"/>
      <c r="P515" s="27"/>
      <c r="Q515" s="27"/>
      <c r="R515" s="27"/>
      <c r="S515" s="27"/>
      <c r="T515" s="27"/>
      <c r="U515" s="27"/>
      <c r="V515" s="27"/>
      <c r="W515" s="27"/>
    </row>
    <row r="516" spans="2:23" hidden="1" x14ac:dyDescent="0.25">
      <c r="B516" s="54" t="s">
        <v>29</v>
      </c>
      <c r="C516" s="54" t="s">
        <v>33</v>
      </c>
      <c r="D516" s="55">
        <v>2006</v>
      </c>
      <c r="E516" s="55" t="s">
        <v>136</v>
      </c>
      <c r="F516" s="56" t="s">
        <v>63</v>
      </c>
      <c r="G516" s="55"/>
      <c r="H516" s="58">
        <v>11</v>
      </c>
      <c r="I516" s="58">
        <v>49.474545454545456</v>
      </c>
      <c r="J516" s="58">
        <v>55.608181818181812</v>
      </c>
      <c r="K516" s="59">
        <v>-0.11030096944530714</v>
      </c>
      <c r="L516" s="59" t="s">
        <v>195</v>
      </c>
      <c r="M516" s="52">
        <v>1.1239755981037078</v>
      </c>
      <c r="N516" s="37"/>
      <c r="O516" s="27"/>
      <c r="P516" s="27"/>
      <c r="Q516" s="27"/>
      <c r="R516" s="27"/>
      <c r="S516" s="27"/>
      <c r="T516" s="27"/>
      <c r="U516" s="27"/>
      <c r="V516" s="27"/>
      <c r="W516" s="27"/>
    </row>
    <row r="517" spans="2:23" hidden="1" x14ac:dyDescent="0.25">
      <c r="B517" s="54" t="s">
        <v>168</v>
      </c>
      <c r="C517" s="54" t="s">
        <v>9</v>
      </c>
      <c r="D517" s="55">
        <v>2006</v>
      </c>
      <c r="E517" s="55" t="s">
        <v>190</v>
      </c>
      <c r="F517" s="56" t="s">
        <v>169</v>
      </c>
      <c r="G517" s="55"/>
      <c r="H517" s="58">
        <v>12</v>
      </c>
      <c r="I517" s="58">
        <v>28.097222222222225</v>
      </c>
      <c r="J517" s="58">
        <v>31.437983581662436</v>
      </c>
      <c r="K517" s="59">
        <v>-0.10626512832040713</v>
      </c>
      <c r="L517" s="59" t="s">
        <v>195</v>
      </c>
      <c r="M517" s="52">
        <v>1.1189000582697455</v>
      </c>
      <c r="N517" s="37"/>
      <c r="O517" s="27"/>
      <c r="P517" s="27"/>
      <c r="Q517" s="27"/>
      <c r="R517" s="27"/>
      <c r="S517" s="27"/>
      <c r="T517" s="27"/>
      <c r="U517" s="27"/>
      <c r="V517" s="27"/>
      <c r="W517" s="27"/>
    </row>
    <row r="518" spans="2:23" hidden="1" x14ac:dyDescent="0.25">
      <c r="B518" s="54" t="s">
        <v>1</v>
      </c>
      <c r="C518" s="54" t="s">
        <v>33</v>
      </c>
      <c r="D518" s="55">
        <v>2006</v>
      </c>
      <c r="E518" s="55" t="s">
        <v>137</v>
      </c>
      <c r="F518" s="56" t="s">
        <v>1</v>
      </c>
      <c r="G518" s="55"/>
      <c r="H518" s="58">
        <v>12</v>
      </c>
      <c r="I518" s="58">
        <v>14.347222222222223</v>
      </c>
      <c r="J518" s="58">
        <v>20.166666666666668</v>
      </c>
      <c r="K518" s="59">
        <v>-0.28856749311294766</v>
      </c>
      <c r="L518" s="59" t="s">
        <v>195</v>
      </c>
      <c r="M518" s="52">
        <v>1.4056147144240076</v>
      </c>
      <c r="N518" s="37"/>
      <c r="O518" s="27"/>
      <c r="P518" s="27"/>
      <c r="Q518" s="27"/>
      <c r="R518" s="27"/>
      <c r="S518" s="27"/>
      <c r="T518" s="27"/>
      <c r="U518" s="27"/>
      <c r="V518" s="27"/>
      <c r="W518" s="27"/>
    </row>
    <row r="519" spans="2:23" hidden="1" x14ac:dyDescent="0.25">
      <c r="B519" s="54" t="s">
        <v>266</v>
      </c>
      <c r="C519" s="54" t="s">
        <v>9</v>
      </c>
      <c r="D519" s="55">
        <v>2006</v>
      </c>
      <c r="E519" s="55" t="s">
        <v>136</v>
      </c>
      <c r="F519" s="56" t="s">
        <v>81</v>
      </c>
      <c r="G519" s="55"/>
      <c r="H519" s="58">
        <v>12</v>
      </c>
      <c r="I519" s="58">
        <v>44.19444444444445</v>
      </c>
      <c r="J519" s="58">
        <v>45.55</v>
      </c>
      <c r="K519" s="59">
        <v>-2.9759726795950847E-2</v>
      </c>
      <c r="L519" s="59" t="s">
        <v>194</v>
      </c>
      <c r="M519" s="52">
        <v>1.0306725329981146</v>
      </c>
      <c r="N519" s="37"/>
      <c r="O519" s="27"/>
      <c r="P519" s="27"/>
      <c r="Q519" s="27"/>
      <c r="R519" s="27"/>
      <c r="S519" s="27"/>
      <c r="T519" s="27"/>
      <c r="U519" s="27"/>
      <c r="V519" s="27"/>
      <c r="W519" s="27"/>
    </row>
    <row r="520" spans="2:23" hidden="1" x14ac:dyDescent="0.25">
      <c r="B520" s="54" t="s">
        <v>273</v>
      </c>
      <c r="C520" s="54" t="s">
        <v>50</v>
      </c>
      <c r="D520" s="55">
        <v>2006</v>
      </c>
      <c r="E520" s="55" t="s">
        <v>140</v>
      </c>
      <c r="F520" s="56" t="s">
        <v>83</v>
      </c>
      <c r="G520" s="55"/>
      <c r="H520" s="58">
        <v>10</v>
      </c>
      <c r="I520" s="58">
        <v>32.833333333333336</v>
      </c>
      <c r="J520" s="58">
        <v>35.799999999999997</v>
      </c>
      <c r="K520" s="59">
        <v>-8.2867783985102278E-2</v>
      </c>
      <c r="L520" s="59" t="s">
        <v>194</v>
      </c>
      <c r="M520" s="52">
        <v>1.0903553299492383</v>
      </c>
      <c r="N520" s="37"/>
      <c r="O520" s="27"/>
      <c r="P520" s="27"/>
      <c r="Q520" s="27"/>
      <c r="R520" s="27"/>
      <c r="S520" s="27"/>
      <c r="T520" s="27"/>
      <c r="U520" s="27"/>
      <c r="V520" s="27"/>
      <c r="W520" s="27"/>
    </row>
    <row r="521" spans="2:23" hidden="1" x14ac:dyDescent="0.25">
      <c r="B521" s="54" t="s">
        <v>268</v>
      </c>
      <c r="C521" s="54" t="s">
        <v>39</v>
      </c>
      <c r="D521" s="55">
        <v>2006</v>
      </c>
      <c r="E521" s="55" t="s">
        <v>136</v>
      </c>
      <c r="F521" s="56" t="s">
        <v>164</v>
      </c>
      <c r="G521" s="55"/>
      <c r="H521" s="58">
        <v>12</v>
      </c>
      <c r="I521" s="58">
        <v>38.611111111111107</v>
      </c>
      <c r="J521" s="58">
        <v>37.492219743062009</v>
      </c>
      <c r="K521" s="59">
        <v>2.9508827658825409E-2</v>
      </c>
      <c r="L521" s="59" t="s">
        <v>194</v>
      </c>
      <c r="M521" s="52">
        <v>0.971336984330741</v>
      </c>
      <c r="N521" s="37"/>
      <c r="O521" s="27"/>
      <c r="P521" s="27"/>
      <c r="Q521" s="27"/>
      <c r="R521" s="27"/>
      <c r="S521" s="27"/>
      <c r="T521" s="27"/>
      <c r="U521" s="27"/>
      <c r="V521" s="27"/>
      <c r="W521" s="27"/>
    </row>
    <row r="522" spans="2:23" hidden="1" x14ac:dyDescent="0.25">
      <c r="B522" s="54" t="s">
        <v>268</v>
      </c>
      <c r="C522" s="54" t="s">
        <v>39</v>
      </c>
      <c r="D522" s="55">
        <v>2006</v>
      </c>
      <c r="E522" s="55" t="s">
        <v>137</v>
      </c>
      <c r="F522" s="56" t="s">
        <v>183</v>
      </c>
      <c r="G522" s="55"/>
      <c r="H522" s="58">
        <v>12</v>
      </c>
      <c r="I522" s="58">
        <v>27.152777777777782</v>
      </c>
      <c r="J522" s="58">
        <v>28</v>
      </c>
      <c r="K522" s="59">
        <v>-3.0257936507936352E-2</v>
      </c>
      <c r="L522" s="59" t="s">
        <v>195</v>
      </c>
      <c r="M522" s="52">
        <v>1.0312020460358056</v>
      </c>
      <c r="N522" s="37"/>
      <c r="O522" s="27"/>
      <c r="P522" s="27"/>
      <c r="Q522" s="27"/>
      <c r="R522" s="27"/>
      <c r="S522" s="27"/>
      <c r="T522" s="27"/>
      <c r="U522" s="27"/>
      <c r="V522" s="27"/>
      <c r="W522" s="27"/>
    </row>
    <row r="523" spans="2:23" hidden="1" x14ac:dyDescent="0.25">
      <c r="B523" s="54" t="s">
        <v>268</v>
      </c>
      <c r="C523" s="54" t="s">
        <v>39</v>
      </c>
      <c r="D523" s="55">
        <v>2006</v>
      </c>
      <c r="E523" s="55" t="s">
        <v>137</v>
      </c>
      <c r="F523" s="56" t="s">
        <v>183</v>
      </c>
      <c r="G523" s="55"/>
      <c r="H523" s="58">
        <v>11</v>
      </c>
      <c r="I523" s="58">
        <v>29.272727272727273</v>
      </c>
      <c r="J523" s="58">
        <v>25.727272727272727</v>
      </c>
      <c r="K523" s="59">
        <v>0.13780918727915201</v>
      </c>
      <c r="L523" s="59" t="s">
        <v>195</v>
      </c>
      <c r="M523" s="52">
        <v>0.87888198757763969</v>
      </c>
      <c r="N523" s="37"/>
      <c r="O523" s="27"/>
      <c r="P523" s="27"/>
      <c r="Q523" s="27"/>
      <c r="R523" s="27"/>
      <c r="S523" s="27"/>
      <c r="T523" s="27"/>
      <c r="U523" s="27"/>
      <c r="V523" s="27"/>
      <c r="W523" s="27"/>
    </row>
    <row r="524" spans="2:23" hidden="1" x14ac:dyDescent="0.25">
      <c r="B524" s="54" t="s">
        <v>268</v>
      </c>
      <c r="C524" s="54" t="s">
        <v>39</v>
      </c>
      <c r="D524" s="55">
        <v>2006</v>
      </c>
      <c r="E524" s="55" t="s">
        <v>140</v>
      </c>
      <c r="F524" s="56" t="s">
        <v>200</v>
      </c>
      <c r="G524" s="55"/>
      <c r="H524" s="58">
        <v>12</v>
      </c>
      <c r="I524" s="58">
        <v>39.194444444444436</v>
      </c>
      <c r="J524" s="58">
        <v>33.1</v>
      </c>
      <c r="K524" s="59">
        <v>0.18412218865391039</v>
      </c>
      <c r="L524" s="59" t="s">
        <v>194</v>
      </c>
      <c r="M524" s="52">
        <v>0.84450744153082946</v>
      </c>
      <c r="N524" s="37"/>
      <c r="O524" s="27"/>
      <c r="P524" s="27"/>
      <c r="Q524" s="27"/>
      <c r="R524" s="27"/>
      <c r="S524" s="27"/>
      <c r="T524" s="27"/>
      <c r="U524" s="27"/>
      <c r="V524" s="27"/>
      <c r="W524" s="27"/>
    </row>
    <row r="525" spans="2:23" hidden="1" x14ac:dyDescent="0.25">
      <c r="B525" s="54" t="s">
        <v>268</v>
      </c>
      <c r="C525" s="54" t="s">
        <v>39</v>
      </c>
      <c r="D525" s="55">
        <v>2006</v>
      </c>
      <c r="E525" s="55" t="s">
        <v>136</v>
      </c>
      <c r="F525" s="56" t="s">
        <v>200</v>
      </c>
      <c r="G525" s="55"/>
      <c r="H525" s="58">
        <v>11</v>
      </c>
      <c r="I525" s="58">
        <v>44.545454545454547</v>
      </c>
      <c r="J525" s="58">
        <v>39.636363636363633</v>
      </c>
      <c r="K525" s="59">
        <v>0.12385321100917443</v>
      </c>
      <c r="L525" s="59" t="s">
        <v>194</v>
      </c>
      <c r="M525" s="52">
        <v>0.88979591836734684</v>
      </c>
      <c r="N525" s="37"/>
      <c r="O525" s="27"/>
      <c r="P525" s="27"/>
      <c r="Q525" s="27"/>
      <c r="R525" s="27"/>
      <c r="S525" s="27"/>
      <c r="T525" s="27"/>
      <c r="U525" s="27"/>
      <c r="V525" s="27"/>
      <c r="W525" s="27"/>
    </row>
    <row r="526" spans="2:23" hidden="1" x14ac:dyDescent="0.25">
      <c r="B526" s="54" t="s">
        <v>268</v>
      </c>
      <c r="C526" s="54" t="s">
        <v>39</v>
      </c>
      <c r="D526" s="55">
        <v>2006</v>
      </c>
      <c r="E526" s="55" t="s">
        <v>179</v>
      </c>
      <c r="F526" s="56" t="s">
        <v>200</v>
      </c>
      <c r="G526" s="55"/>
      <c r="H526" s="58">
        <v>12</v>
      </c>
      <c r="I526" s="58">
        <v>37.416666666666671</v>
      </c>
      <c r="J526" s="58">
        <v>35.200000000000003</v>
      </c>
      <c r="K526" s="59">
        <v>6.2973484848485112E-2</v>
      </c>
      <c r="L526" s="59" t="s">
        <v>195</v>
      </c>
      <c r="M526" s="52">
        <v>0.94075723830734947</v>
      </c>
      <c r="N526" s="37"/>
      <c r="O526" s="27"/>
      <c r="P526" s="27"/>
      <c r="Q526" s="27"/>
      <c r="R526" s="27"/>
      <c r="S526" s="27"/>
      <c r="T526" s="27"/>
      <c r="U526" s="27"/>
      <c r="V526" s="27"/>
      <c r="W526" s="27"/>
    </row>
    <row r="527" spans="2:23" hidden="1" x14ac:dyDescent="0.25">
      <c r="B527" s="54" t="s">
        <v>32</v>
      </c>
      <c r="C527" s="54" t="s">
        <v>33</v>
      </c>
      <c r="D527" s="55">
        <v>2006</v>
      </c>
      <c r="E527" s="55" t="s">
        <v>142</v>
      </c>
      <c r="F527" s="56" t="s">
        <v>225</v>
      </c>
      <c r="G527" s="55"/>
      <c r="H527" s="58">
        <v>12</v>
      </c>
      <c r="I527" s="58">
        <v>115.91666666666667</v>
      </c>
      <c r="J527" s="58">
        <v>111.16666666666667</v>
      </c>
      <c r="K527" s="59">
        <v>4.2728635682158921E-2</v>
      </c>
      <c r="L527" s="59" t="s">
        <v>194</v>
      </c>
      <c r="M527" s="52">
        <v>0.95902228612508988</v>
      </c>
      <c r="N527" s="37"/>
      <c r="O527" s="27"/>
      <c r="P527" s="27"/>
      <c r="Q527" s="27"/>
      <c r="R527" s="27"/>
      <c r="S527" s="27"/>
      <c r="T527" s="27"/>
      <c r="U527" s="27"/>
      <c r="V527" s="27"/>
      <c r="W527" s="27"/>
    </row>
    <row r="528" spans="2:23" hidden="1" x14ac:dyDescent="0.25">
      <c r="B528" s="54" t="s">
        <v>268</v>
      </c>
      <c r="C528" s="54" t="s">
        <v>39</v>
      </c>
      <c r="D528" s="55">
        <v>2006</v>
      </c>
      <c r="E528" s="55" t="s">
        <v>142</v>
      </c>
      <c r="F528" s="56" t="s">
        <v>225</v>
      </c>
      <c r="G528" s="55"/>
      <c r="H528" s="58">
        <v>10</v>
      </c>
      <c r="I528" s="58">
        <v>111.19</v>
      </c>
      <c r="J528" s="58">
        <v>109.8</v>
      </c>
      <c r="K528" s="59">
        <v>1.2659380692167712E-2</v>
      </c>
      <c r="L528" s="59" t="s">
        <v>194</v>
      </c>
      <c r="M528" s="52">
        <v>0.98749887579818318</v>
      </c>
      <c r="N528" s="37"/>
      <c r="O528" s="27"/>
      <c r="P528" s="27"/>
      <c r="Q528" s="27"/>
      <c r="R528" s="27"/>
      <c r="S528" s="27"/>
      <c r="T528" s="27"/>
      <c r="U528" s="27"/>
      <c r="V528" s="27"/>
      <c r="W528" s="27"/>
    </row>
    <row r="529" spans="2:23" hidden="1" x14ac:dyDescent="0.25">
      <c r="B529" s="54" t="s">
        <v>265</v>
      </c>
      <c r="C529" s="54" t="s">
        <v>33</v>
      </c>
      <c r="D529" s="55">
        <v>2006</v>
      </c>
      <c r="E529" s="55" t="s">
        <v>142</v>
      </c>
      <c r="F529" s="56" t="s">
        <v>225</v>
      </c>
      <c r="G529" s="55"/>
      <c r="H529" s="58">
        <v>11</v>
      </c>
      <c r="I529" s="58">
        <v>126.12424242424241</v>
      </c>
      <c r="J529" s="58">
        <v>110.18181818181819</v>
      </c>
      <c r="K529" s="59">
        <v>0.14469196919691951</v>
      </c>
      <c r="L529" s="59" t="s">
        <v>194</v>
      </c>
      <c r="M529" s="52">
        <v>0.87359746281924999</v>
      </c>
      <c r="N529" s="37"/>
      <c r="O529" s="27"/>
      <c r="P529" s="27"/>
      <c r="Q529" s="27"/>
      <c r="R529" s="27"/>
      <c r="S529" s="27"/>
      <c r="T529" s="27"/>
      <c r="U529" s="27"/>
      <c r="V529" s="27"/>
      <c r="W529" s="27"/>
    </row>
    <row r="530" spans="2:23" hidden="1" x14ac:dyDescent="0.25">
      <c r="B530" s="54" t="s">
        <v>267</v>
      </c>
      <c r="C530" s="54" t="s">
        <v>33</v>
      </c>
      <c r="D530" s="55">
        <v>2006</v>
      </c>
      <c r="E530" s="55" t="s">
        <v>142</v>
      </c>
      <c r="F530" s="56" t="s">
        <v>225</v>
      </c>
      <c r="G530" s="55"/>
      <c r="H530" s="58">
        <v>11</v>
      </c>
      <c r="I530" s="58">
        <v>123.44225454545455</v>
      </c>
      <c r="J530" s="58">
        <v>112.72727272727273</v>
      </c>
      <c r="K530" s="59">
        <v>9.5052258064516074E-2</v>
      </c>
      <c r="L530" s="59" t="s">
        <v>194</v>
      </c>
      <c r="M530" s="52">
        <v>0.91319842741339197</v>
      </c>
      <c r="N530" s="37"/>
      <c r="O530" s="27"/>
      <c r="P530" s="27"/>
      <c r="Q530" s="27"/>
      <c r="R530" s="27"/>
      <c r="S530" s="27"/>
      <c r="T530" s="27"/>
      <c r="U530" s="27"/>
      <c r="V530" s="27"/>
      <c r="W530" s="27"/>
    </row>
    <row r="531" spans="2:23" hidden="1" x14ac:dyDescent="0.25">
      <c r="B531" s="54" t="s">
        <v>85</v>
      </c>
      <c r="C531" s="54" t="s">
        <v>9</v>
      </c>
      <c r="D531" s="55">
        <v>2006</v>
      </c>
      <c r="E531" s="55" t="s">
        <v>142</v>
      </c>
      <c r="F531" s="56" t="s">
        <v>225</v>
      </c>
      <c r="G531" s="55"/>
      <c r="H531" s="58">
        <v>11</v>
      </c>
      <c r="I531" s="58">
        <v>110.69090909090909</v>
      </c>
      <c r="J531" s="58">
        <v>108.27272727272727</v>
      </c>
      <c r="K531" s="59">
        <v>2.2334172963895917E-2</v>
      </c>
      <c r="L531" s="59" t="s">
        <v>194</v>
      </c>
      <c r="M531" s="52">
        <v>0.97815374507227326</v>
      </c>
      <c r="N531" s="37"/>
      <c r="O531" s="27"/>
      <c r="P531" s="27"/>
      <c r="Q531" s="27"/>
      <c r="R531" s="27"/>
      <c r="S531" s="27"/>
      <c r="T531" s="27"/>
      <c r="U531" s="27"/>
      <c r="V531" s="27"/>
      <c r="W531" s="27"/>
    </row>
    <row r="532" spans="2:23" hidden="1" x14ac:dyDescent="0.25">
      <c r="B532" s="54" t="s">
        <v>36</v>
      </c>
      <c r="C532" s="54" t="s">
        <v>33</v>
      </c>
      <c r="D532" s="55">
        <v>2006</v>
      </c>
      <c r="E532" s="55" t="s">
        <v>142</v>
      </c>
      <c r="F532" s="56" t="s">
        <v>225</v>
      </c>
      <c r="G532" s="55"/>
      <c r="H532" s="58">
        <v>12</v>
      </c>
      <c r="I532" s="58">
        <v>119.03555555555555</v>
      </c>
      <c r="J532" s="58">
        <v>111.16666666666667</v>
      </c>
      <c r="K532" s="59">
        <v>7.0784607696151802E-2</v>
      </c>
      <c r="L532" s="59" t="s">
        <v>194</v>
      </c>
      <c r="M532" s="52">
        <v>0.93389463465631195</v>
      </c>
      <c r="N532" s="37"/>
      <c r="O532" s="27"/>
      <c r="P532" s="27"/>
      <c r="Q532" s="27"/>
      <c r="R532" s="27"/>
      <c r="S532" s="27"/>
      <c r="T532" s="27"/>
      <c r="U532" s="27"/>
      <c r="V532" s="27"/>
      <c r="W532" s="27"/>
    </row>
    <row r="533" spans="2:23" hidden="1" x14ac:dyDescent="0.25">
      <c r="B533" s="54" t="s">
        <v>4</v>
      </c>
      <c r="C533" s="54" t="s">
        <v>33</v>
      </c>
      <c r="D533" s="55">
        <v>2006</v>
      </c>
      <c r="E533" s="55" t="s">
        <v>142</v>
      </c>
      <c r="F533" s="56" t="s">
        <v>225</v>
      </c>
      <c r="G533" s="55"/>
      <c r="H533" s="58">
        <v>11</v>
      </c>
      <c r="I533" s="58">
        <v>107.71666666666665</v>
      </c>
      <c r="J533" s="58">
        <v>111.09090909090909</v>
      </c>
      <c r="K533" s="59">
        <v>-3.0373704309874655E-2</v>
      </c>
      <c r="L533" s="59" t="s">
        <v>194</v>
      </c>
      <c r="M533" s="52">
        <v>1.031325165628121</v>
      </c>
      <c r="N533" s="37"/>
      <c r="O533" s="27"/>
      <c r="P533" s="27"/>
      <c r="Q533" s="27"/>
      <c r="R533" s="27"/>
      <c r="S533" s="27"/>
      <c r="T533" s="27"/>
      <c r="U533" s="27"/>
      <c r="V533" s="27"/>
      <c r="W533" s="27"/>
    </row>
    <row r="534" spans="2:23" hidden="1" x14ac:dyDescent="0.25">
      <c r="B534" s="54" t="s">
        <v>4</v>
      </c>
      <c r="C534" s="54" t="s">
        <v>33</v>
      </c>
      <c r="D534" s="55">
        <v>2006</v>
      </c>
      <c r="E534" s="55" t="s">
        <v>136</v>
      </c>
      <c r="F534" s="56" t="s">
        <v>75</v>
      </c>
      <c r="G534" s="55"/>
      <c r="H534" s="58">
        <v>12</v>
      </c>
      <c r="I534" s="58">
        <v>34.902222222222228</v>
      </c>
      <c r="J534" s="58">
        <v>34.666666666666664</v>
      </c>
      <c r="K534" s="59">
        <v>6.7948717948720381E-3</v>
      </c>
      <c r="L534" s="59" t="s">
        <v>194</v>
      </c>
      <c r="M534" s="52">
        <v>0.99325098688399316</v>
      </c>
      <c r="N534" s="37"/>
      <c r="O534" s="27"/>
      <c r="P534" s="27"/>
      <c r="Q534" s="27"/>
      <c r="R534" s="27"/>
      <c r="S534" s="27"/>
      <c r="T534" s="27"/>
      <c r="U534" s="27"/>
      <c r="V534" s="27"/>
      <c r="W534" s="27"/>
    </row>
    <row r="535" spans="2:23" hidden="1" x14ac:dyDescent="0.25">
      <c r="B535" s="54" t="s">
        <v>4</v>
      </c>
      <c r="C535" s="54" t="s">
        <v>9</v>
      </c>
      <c r="D535" s="55">
        <v>2006</v>
      </c>
      <c r="E535" s="55" t="s">
        <v>142</v>
      </c>
      <c r="F535" s="56" t="s">
        <v>225</v>
      </c>
      <c r="G535" s="55"/>
      <c r="H535" s="58">
        <v>11</v>
      </c>
      <c r="I535" s="58">
        <v>99.023333333333326</v>
      </c>
      <c r="J535" s="58">
        <v>111.09090909090909</v>
      </c>
      <c r="K535" s="59">
        <v>-0.10862793235133669</v>
      </c>
      <c r="L535" s="59" t="s">
        <v>194</v>
      </c>
      <c r="M535" s="52">
        <v>1.1218659819999572</v>
      </c>
      <c r="N535" s="37"/>
      <c r="O535" s="27"/>
      <c r="P535" s="27"/>
      <c r="Q535" s="27"/>
      <c r="R535" s="27"/>
      <c r="S535" s="27"/>
      <c r="T535" s="27"/>
      <c r="U535" s="27"/>
      <c r="V535" s="27"/>
      <c r="W535" s="27"/>
    </row>
    <row r="536" spans="2:23" hidden="1" x14ac:dyDescent="0.25">
      <c r="B536" s="54" t="s">
        <v>4</v>
      </c>
      <c r="C536" s="54" t="s">
        <v>50</v>
      </c>
      <c r="D536" s="55">
        <v>2006</v>
      </c>
      <c r="E536" s="55" t="s">
        <v>142</v>
      </c>
      <c r="F536" s="56" t="s">
        <v>225</v>
      </c>
      <c r="G536" s="55"/>
      <c r="H536" s="58">
        <v>11</v>
      </c>
      <c r="I536" s="58">
        <v>101.62454545454547</v>
      </c>
      <c r="J536" s="58">
        <v>111.09090909090909</v>
      </c>
      <c r="K536" s="59">
        <v>-8.5212765957446701E-2</v>
      </c>
      <c r="L536" s="59" t="s">
        <v>194</v>
      </c>
      <c r="M536" s="52">
        <v>1.0931503663216651</v>
      </c>
      <c r="N536" s="37"/>
      <c r="O536" s="27"/>
      <c r="P536" s="27"/>
      <c r="Q536" s="27"/>
      <c r="R536" s="27"/>
      <c r="S536" s="27"/>
      <c r="T536" s="27"/>
      <c r="U536" s="27"/>
      <c r="V536" s="27"/>
      <c r="W536" s="27"/>
    </row>
    <row r="537" spans="2:23" hidden="1" x14ac:dyDescent="0.25">
      <c r="B537" s="54" t="s">
        <v>59</v>
      </c>
      <c r="C537" s="54" t="s">
        <v>9</v>
      </c>
      <c r="D537" s="55">
        <v>2006</v>
      </c>
      <c r="E537" s="55" t="s">
        <v>142</v>
      </c>
      <c r="F537" s="56" t="s">
        <v>225</v>
      </c>
      <c r="G537" s="55"/>
      <c r="H537" s="58">
        <v>10</v>
      </c>
      <c r="I537" s="58">
        <v>131.41333333333333</v>
      </c>
      <c r="J537" s="58">
        <v>107.9</v>
      </c>
      <c r="K537" s="59">
        <v>0.21791782514674068</v>
      </c>
      <c r="L537" s="59" t="s">
        <v>194</v>
      </c>
      <c r="M537" s="52">
        <v>0.82107345779220786</v>
      </c>
      <c r="N537" s="37"/>
      <c r="O537" s="27"/>
      <c r="P537" s="27"/>
      <c r="Q537" s="27"/>
      <c r="R537" s="27"/>
      <c r="S537" s="27"/>
      <c r="T537" s="27"/>
      <c r="U537" s="27"/>
      <c r="V537" s="27"/>
      <c r="W537" s="27"/>
    </row>
    <row r="538" spans="2:23" hidden="1" x14ac:dyDescent="0.25">
      <c r="B538" s="54" t="s">
        <v>10</v>
      </c>
      <c r="C538" s="54" t="s">
        <v>9</v>
      </c>
      <c r="D538" s="55">
        <v>2006</v>
      </c>
      <c r="E538" s="55" t="s">
        <v>142</v>
      </c>
      <c r="F538" s="56" t="s">
        <v>225</v>
      </c>
      <c r="G538" s="55"/>
      <c r="H538" s="58">
        <v>12</v>
      </c>
      <c r="I538" s="58">
        <v>120.60555555555555</v>
      </c>
      <c r="J538" s="58">
        <v>111.16666666666667</v>
      </c>
      <c r="K538" s="59">
        <v>8.4907546226886496E-2</v>
      </c>
      <c r="L538" s="59" t="s">
        <v>194</v>
      </c>
      <c r="M538" s="52">
        <v>0.92173752821410482</v>
      </c>
      <c r="N538" s="37"/>
      <c r="O538" s="27"/>
      <c r="P538" s="27"/>
      <c r="Q538" s="27"/>
      <c r="R538" s="27"/>
      <c r="S538" s="27"/>
      <c r="T538" s="27"/>
      <c r="U538" s="27"/>
      <c r="V538" s="27"/>
      <c r="W538" s="27"/>
    </row>
    <row r="539" spans="2:23" hidden="1" x14ac:dyDescent="0.25">
      <c r="B539" s="54" t="s">
        <v>29</v>
      </c>
      <c r="C539" s="54" t="s">
        <v>33</v>
      </c>
      <c r="D539" s="55">
        <v>2006</v>
      </c>
      <c r="E539" s="55" t="s">
        <v>142</v>
      </c>
      <c r="F539" s="56" t="s">
        <v>225</v>
      </c>
      <c r="G539" s="55"/>
      <c r="H539" s="58">
        <v>9</v>
      </c>
      <c r="I539" s="58">
        <v>112.45944444444444</v>
      </c>
      <c r="J539" s="58">
        <v>111.22222222222223</v>
      </c>
      <c r="K539" s="59">
        <v>1.1123876123876057E-2</v>
      </c>
      <c r="L539" s="59" t="s">
        <v>195</v>
      </c>
      <c r="M539" s="52">
        <v>0.98899850316410365</v>
      </c>
      <c r="N539" s="37"/>
      <c r="O539" s="27"/>
      <c r="P539" s="27"/>
      <c r="Q539" s="27"/>
      <c r="R539" s="27"/>
      <c r="S539" s="27"/>
      <c r="T539" s="27"/>
      <c r="U539" s="27"/>
      <c r="V539" s="27"/>
      <c r="W539" s="27"/>
    </row>
    <row r="540" spans="2:23" hidden="1" x14ac:dyDescent="0.25">
      <c r="B540" s="54" t="s">
        <v>98</v>
      </c>
      <c r="C540" s="54" t="s">
        <v>9</v>
      </c>
      <c r="D540" s="55">
        <v>2006</v>
      </c>
      <c r="E540" s="55" t="s">
        <v>142</v>
      </c>
      <c r="F540" s="56" t="s">
        <v>225</v>
      </c>
      <c r="G540" s="55"/>
      <c r="H540" s="58">
        <v>9</v>
      </c>
      <c r="I540" s="58">
        <v>128.67259259259262</v>
      </c>
      <c r="J540" s="58">
        <v>107.44444444444444</v>
      </c>
      <c r="K540" s="59">
        <v>0.19757325060324055</v>
      </c>
      <c r="L540" s="59" t="s">
        <v>194</v>
      </c>
      <c r="M540" s="52">
        <v>0.83502199092730311</v>
      </c>
      <c r="N540" s="37"/>
      <c r="O540" s="27"/>
      <c r="P540" s="27"/>
      <c r="Q540" s="27"/>
      <c r="R540" s="27"/>
      <c r="S540" s="27"/>
      <c r="T540" s="27"/>
      <c r="U540" s="27"/>
      <c r="V540" s="27"/>
      <c r="W540" s="27"/>
    </row>
    <row r="541" spans="2:23" hidden="1" x14ac:dyDescent="0.25">
      <c r="B541" s="54" t="s">
        <v>31</v>
      </c>
      <c r="C541" s="54" t="s">
        <v>9</v>
      </c>
      <c r="D541" s="55">
        <v>2005</v>
      </c>
      <c r="E541" s="55" t="s">
        <v>137</v>
      </c>
      <c r="F541" s="56" t="s">
        <v>227</v>
      </c>
      <c r="G541" s="55"/>
      <c r="H541" s="58">
        <v>12</v>
      </c>
      <c r="I541" s="58">
        <v>17.535833333333333</v>
      </c>
      <c r="J541" s="58">
        <v>19.53173</v>
      </c>
      <c r="K541" s="59">
        <v>-0.10218739797584069</v>
      </c>
      <c r="L541" s="59" t="s">
        <v>195</v>
      </c>
      <c r="M541" s="52">
        <v>1.1138181818181818</v>
      </c>
      <c r="N541" s="37"/>
      <c r="O541" s="27"/>
      <c r="P541" s="27"/>
      <c r="Q541" s="27"/>
      <c r="R541" s="27"/>
      <c r="S541" s="27"/>
      <c r="T541" s="27"/>
      <c r="U541" s="27"/>
      <c r="V541" s="27"/>
      <c r="W541" s="27"/>
    </row>
    <row r="542" spans="2:23" hidden="1" x14ac:dyDescent="0.25">
      <c r="B542" s="54" t="s">
        <v>31</v>
      </c>
      <c r="C542" s="54" t="s">
        <v>9</v>
      </c>
      <c r="D542" s="55">
        <v>2005</v>
      </c>
      <c r="E542" s="55" t="s">
        <v>136</v>
      </c>
      <c r="F542" s="56" t="s">
        <v>227</v>
      </c>
      <c r="G542" s="55"/>
      <c r="H542" s="58">
        <v>12</v>
      </c>
      <c r="I542" s="58">
        <v>24.018777777777775</v>
      </c>
      <c r="J542" s="58">
        <v>35.790635833333333</v>
      </c>
      <c r="K542" s="59">
        <v>-0.3289088830490105</v>
      </c>
      <c r="L542" s="59" t="s">
        <v>195</v>
      </c>
      <c r="M542" s="52">
        <v>1.4901106194690268</v>
      </c>
      <c r="N542" s="37"/>
      <c r="O542" s="27"/>
      <c r="P542" s="27"/>
      <c r="Q542" s="27"/>
      <c r="R542" s="27"/>
      <c r="S542" s="27"/>
      <c r="T542" s="27"/>
      <c r="U542" s="27"/>
      <c r="V542" s="27"/>
      <c r="W542" s="27"/>
    </row>
    <row r="543" spans="2:23" hidden="1" x14ac:dyDescent="0.25">
      <c r="B543" s="54" t="s">
        <v>31</v>
      </c>
      <c r="C543" s="54" t="s">
        <v>9</v>
      </c>
      <c r="D543" s="55">
        <v>2005</v>
      </c>
      <c r="E543" s="55" t="s">
        <v>136</v>
      </c>
      <c r="F543" s="56" t="s">
        <v>227</v>
      </c>
      <c r="G543" s="55"/>
      <c r="H543" s="58">
        <v>12</v>
      </c>
      <c r="I543" s="58">
        <v>21.680666666666667</v>
      </c>
      <c r="J543" s="58">
        <v>31.727104999999998</v>
      </c>
      <c r="K543" s="59">
        <v>-0.3166515928047432</v>
      </c>
      <c r="L543" s="59" t="s">
        <v>195</v>
      </c>
      <c r="M543" s="52">
        <v>1.4633823529411762</v>
      </c>
      <c r="N543" s="37"/>
      <c r="O543" s="27"/>
      <c r="P543" s="27"/>
      <c r="Q543" s="27"/>
      <c r="R543" s="27"/>
      <c r="S543" s="27"/>
      <c r="T543" s="27"/>
      <c r="U543" s="27"/>
      <c r="V543" s="27"/>
      <c r="W543" s="27"/>
    </row>
    <row r="544" spans="2:23" hidden="1" x14ac:dyDescent="0.25">
      <c r="B544" s="54" t="s">
        <v>31</v>
      </c>
      <c r="C544" s="54" t="s">
        <v>9</v>
      </c>
      <c r="D544" s="55">
        <v>2005</v>
      </c>
      <c r="E544" s="55" t="s">
        <v>136</v>
      </c>
      <c r="F544" s="56" t="s">
        <v>227</v>
      </c>
      <c r="G544" s="55"/>
      <c r="H544" s="58">
        <v>10</v>
      </c>
      <c r="I544" s="58">
        <v>22.828466666666664</v>
      </c>
      <c r="J544" s="58">
        <v>25.454378000000002</v>
      </c>
      <c r="K544" s="59">
        <v>-0.10316148103612424</v>
      </c>
      <c r="L544" s="59" t="s">
        <v>195</v>
      </c>
      <c r="M544" s="52">
        <v>1.1150279329608941</v>
      </c>
      <c r="N544" s="37"/>
      <c r="O544" s="27"/>
      <c r="P544" s="27"/>
      <c r="Q544" s="27"/>
      <c r="R544" s="27"/>
      <c r="S544" s="27"/>
      <c r="T544" s="27"/>
      <c r="U544" s="27"/>
      <c r="V544" s="27"/>
      <c r="W544" s="27"/>
    </row>
    <row r="545" spans="2:23" hidden="1" x14ac:dyDescent="0.25">
      <c r="B545" s="54" t="s">
        <v>31</v>
      </c>
      <c r="C545" s="54" t="s">
        <v>9</v>
      </c>
      <c r="D545" s="55">
        <v>2006</v>
      </c>
      <c r="E545" s="55" t="s">
        <v>179</v>
      </c>
      <c r="F545" s="56" t="s">
        <v>198</v>
      </c>
      <c r="G545" s="55"/>
      <c r="H545" s="58">
        <v>12</v>
      </c>
      <c r="I545" s="58">
        <v>19.416666666666668</v>
      </c>
      <c r="J545" s="58">
        <v>29.354403665766025</v>
      </c>
      <c r="K545" s="59">
        <v>-0.33854331064776627</v>
      </c>
      <c r="L545" s="59" t="s">
        <v>195</v>
      </c>
      <c r="M545" s="52">
        <v>1.5118147810694949</v>
      </c>
      <c r="N545" s="37"/>
      <c r="O545" s="27"/>
      <c r="P545" s="27"/>
      <c r="Q545" s="27"/>
      <c r="R545" s="27"/>
      <c r="S545" s="27"/>
      <c r="T545" s="27"/>
      <c r="U545" s="27"/>
      <c r="V545" s="27"/>
      <c r="W545" s="27"/>
    </row>
    <row r="546" spans="2:23" hidden="1" x14ac:dyDescent="0.25">
      <c r="B546" s="54" t="s">
        <v>31</v>
      </c>
      <c r="C546" s="54" t="s">
        <v>9</v>
      </c>
      <c r="D546" s="55">
        <v>2006</v>
      </c>
      <c r="E546" s="55" t="s">
        <v>179</v>
      </c>
      <c r="F546" s="56" t="s">
        <v>198</v>
      </c>
      <c r="G546" s="55"/>
      <c r="H546" s="58">
        <v>12</v>
      </c>
      <c r="I546" s="58">
        <v>22.222222222222218</v>
      </c>
      <c r="J546" s="58">
        <v>32.401196051324042</v>
      </c>
      <c r="K546" s="59">
        <v>-0.31415426186669648</v>
      </c>
      <c r="L546" s="59" t="s">
        <v>195</v>
      </c>
      <c r="M546" s="52">
        <v>1.4580538223095822</v>
      </c>
      <c r="N546" s="37"/>
      <c r="O546" s="27"/>
      <c r="P546" s="27"/>
      <c r="Q546" s="27"/>
      <c r="R546" s="27"/>
      <c r="S546" s="27"/>
      <c r="T546" s="27"/>
      <c r="U546" s="27"/>
      <c r="V546" s="27"/>
      <c r="W546" s="27"/>
    </row>
    <row r="547" spans="2:23" hidden="1" x14ac:dyDescent="0.25">
      <c r="B547" s="54" t="s">
        <v>31</v>
      </c>
      <c r="C547" s="54" t="s">
        <v>9</v>
      </c>
      <c r="D547" s="55">
        <v>2006</v>
      </c>
      <c r="E547" s="55" t="s">
        <v>179</v>
      </c>
      <c r="F547" s="56" t="s">
        <v>198</v>
      </c>
      <c r="G547" s="55"/>
      <c r="H547" s="58">
        <v>12</v>
      </c>
      <c r="I547" s="58">
        <v>13.75</v>
      </c>
      <c r="J547" s="58">
        <v>19.393628882876541</v>
      </c>
      <c r="K547" s="59">
        <v>-0.29100427346320623</v>
      </c>
      <c r="L547" s="59" t="s">
        <v>195</v>
      </c>
      <c r="M547" s="52">
        <v>1.4104457369364756</v>
      </c>
      <c r="N547" s="37"/>
      <c r="O547" s="27"/>
      <c r="P547" s="27"/>
      <c r="Q547" s="27"/>
      <c r="R547" s="27"/>
      <c r="S547" s="27"/>
      <c r="T547" s="27"/>
      <c r="U547" s="27"/>
      <c r="V547" s="27"/>
      <c r="W547" s="27"/>
    </row>
    <row r="548" spans="2:23" hidden="1" x14ac:dyDescent="0.25">
      <c r="B548" s="54" t="s">
        <v>31</v>
      </c>
      <c r="C548" s="54" t="s">
        <v>9</v>
      </c>
      <c r="D548" s="55">
        <v>2006</v>
      </c>
      <c r="E548" s="55" t="s">
        <v>137</v>
      </c>
      <c r="F548" s="56" t="s">
        <v>227</v>
      </c>
      <c r="G548" s="55"/>
      <c r="H548" s="58">
        <v>11</v>
      </c>
      <c r="I548" s="58">
        <v>17.854666666666667</v>
      </c>
      <c r="J548" s="58">
        <v>20</v>
      </c>
      <c r="K548" s="59">
        <v>-9.7000000000000003E-2</v>
      </c>
      <c r="L548" s="59" t="s">
        <v>195</v>
      </c>
      <c r="M548" s="52">
        <v>1.1072593423324661</v>
      </c>
      <c r="N548" s="37"/>
      <c r="O548" s="27"/>
      <c r="P548" s="27"/>
      <c r="Q548" s="27"/>
      <c r="R548" s="27"/>
      <c r="S548" s="27"/>
      <c r="T548" s="27"/>
      <c r="U548" s="27"/>
      <c r="V548" s="27"/>
      <c r="W548" s="27"/>
    </row>
    <row r="549" spans="2:23" hidden="1" x14ac:dyDescent="0.25">
      <c r="B549" s="54" t="s">
        <v>31</v>
      </c>
      <c r="C549" s="54" t="s">
        <v>9</v>
      </c>
      <c r="D549" s="55">
        <v>2006</v>
      </c>
      <c r="E549" s="55" t="s">
        <v>136</v>
      </c>
      <c r="F549" s="56" t="s">
        <v>227</v>
      </c>
      <c r="G549" s="55"/>
      <c r="H549" s="58">
        <v>11</v>
      </c>
      <c r="I549" s="58">
        <v>25.825500000000002</v>
      </c>
      <c r="J549" s="58">
        <v>31.712935548798484</v>
      </c>
      <c r="K549" s="59">
        <v>-0.18564776318922457</v>
      </c>
      <c r="L549" s="59" t="s">
        <v>195</v>
      </c>
      <c r="M549" s="52">
        <v>1.2279698572650475</v>
      </c>
      <c r="N549" s="37"/>
      <c r="O549" s="27"/>
      <c r="P549" s="27"/>
      <c r="Q549" s="27"/>
      <c r="R549" s="27"/>
      <c r="S549" s="27"/>
      <c r="T549" s="27"/>
      <c r="U549" s="27"/>
      <c r="V549" s="27"/>
      <c r="W549" s="27"/>
    </row>
    <row r="550" spans="2:23" hidden="1" x14ac:dyDescent="0.25">
      <c r="B550" s="54" t="s">
        <v>31</v>
      </c>
      <c r="C550" s="54" t="s">
        <v>9</v>
      </c>
      <c r="D550" s="55">
        <v>2006</v>
      </c>
      <c r="E550" s="55" t="s">
        <v>141</v>
      </c>
      <c r="F550" s="56" t="s">
        <v>129</v>
      </c>
      <c r="G550" s="55"/>
      <c r="H550" s="58">
        <v>10</v>
      </c>
      <c r="I550" s="58">
        <v>20.383333333333333</v>
      </c>
      <c r="J550" s="58">
        <v>18.23</v>
      </c>
      <c r="K550" s="59">
        <v>0.11812031449990852</v>
      </c>
      <c r="L550" s="59" t="s">
        <v>195</v>
      </c>
      <c r="M550" s="52">
        <v>0.89435813573180711</v>
      </c>
      <c r="N550" s="37"/>
      <c r="O550" s="27"/>
      <c r="P550" s="27"/>
      <c r="Q550" s="27"/>
      <c r="R550" s="27"/>
      <c r="S550" s="27"/>
      <c r="T550" s="27"/>
      <c r="U550" s="27"/>
      <c r="V550" s="27"/>
      <c r="W550" s="27"/>
    </row>
    <row r="551" spans="2:23" hidden="1" x14ac:dyDescent="0.25">
      <c r="B551" s="54" t="s">
        <v>168</v>
      </c>
      <c r="C551" s="54" t="s">
        <v>9</v>
      </c>
      <c r="D551" s="55">
        <v>2006</v>
      </c>
      <c r="E551" s="55" t="s">
        <v>142</v>
      </c>
      <c r="F551" s="56" t="s">
        <v>225</v>
      </c>
      <c r="G551" s="55"/>
      <c r="H551" s="58">
        <v>9</v>
      </c>
      <c r="I551" s="58">
        <v>101.56666666666666</v>
      </c>
      <c r="J551" s="58">
        <v>111.88888888888889</v>
      </c>
      <c r="K551" s="59">
        <v>-9.2254220456802385E-2</v>
      </c>
      <c r="L551" s="59" t="s">
        <v>194</v>
      </c>
      <c r="M551" s="52">
        <v>1.1016300185975276</v>
      </c>
      <c r="N551" s="37"/>
      <c r="O551" s="27"/>
      <c r="P551" s="27"/>
      <c r="Q551" s="27"/>
      <c r="R551" s="27"/>
      <c r="S551" s="27"/>
      <c r="T551" s="27"/>
      <c r="U551" s="27"/>
      <c r="V551" s="27"/>
      <c r="W551" s="27"/>
    </row>
    <row r="552" spans="2:23" hidden="1" x14ac:dyDescent="0.25">
      <c r="B552" s="54" t="s">
        <v>0</v>
      </c>
      <c r="C552" s="54" t="s">
        <v>33</v>
      </c>
      <c r="D552" s="55">
        <v>2006</v>
      </c>
      <c r="E552" s="55" t="s">
        <v>142</v>
      </c>
      <c r="F552" s="56" t="s">
        <v>225</v>
      </c>
      <c r="G552" s="55"/>
      <c r="H552" s="58">
        <v>12</v>
      </c>
      <c r="I552" s="58">
        <v>121.63333333333333</v>
      </c>
      <c r="J552" s="58">
        <v>111.16666666666667</v>
      </c>
      <c r="K552" s="59">
        <v>9.4152923538230765E-2</v>
      </c>
      <c r="L552" s="59" t="s">
        <v>194</v>
      </c>
      <c r="M552" s="52">
        <v>0.91394902713072079</v>
      </c>
      <c r="N552" s="37"/>
      <c r="O552" s="27"/>
      <c r="P552" s="27"/>
      <c r="Q552" s="27"/>
      <c r="R552" s="27"/>
      <c r="S552" s="27"/>
      <c r="T552" s="27"/>
      <c r="U552" s="27"/>
      <c r="V552" s="27"/>
      <c r="W552" s="27"/>
    </row>
    <row r="553" spans="2:23" hidden="1" x14ac:dyDescent="0.25">
      <c r="B553" s="54" t="s">
        <v>266</v>
      </c>
      <c r="C553" s="54" t="s">
        <v>9</v>
      </c>
      <c r="D553" s="55">
        <v>2006</v>
      </c>
      <c r="E553" s="55" t="s">
        <v>142</v>
      </c>
      <c r="F553" s="56" t="s">
        <v>225</v>
      </c>
      <c r="G553" s="55"/>
      <c r="H553" s="58">
        <v>10</v>
      </c>
      <c r="I553" s="58">
        <v>130.46666666666667</v>
      </c>
      <c r="J553" s="58">
        <v>114.7</v>
      </c>
      <c r="K553" s="59">
        <v>0.13746004068584713</v>
      </c>
      <c r="L553" s="59" t="s">
        <v>194</v>
      </c>
      <c r="M553" s="52">
        <v>0.8791517629024016</v>
      </c>
      <c r="N553" s="37"/>
      <c r="O553" s="27"/>
      <c r="P553" s="27"/>
      <c r="Q553" s="27"/>
      <c r="R553" s="27"/>
      <c r="S553" s="27"/>
      <c r="T553" s="27"/>
      <c r="U553" s="27"/>
      <c r="V553" s="27"/>
      <c r="W553" s="27"/>
    </row>
    <row r="554" spans="2:23" hidden="1" x14ac:dyDescent="0.25">
      <c r="B554" s="54" t="s">
        <v>273</v>
      </c>
      <c r="C554" s="54" t="s">
        <v>50</v>
      </c>
      <c r="D554" s="55">
        <v>2006</v>
      </c>
      <c r="E554" s="55" t="s">
        <v>142</v>
      </c>
      <c r="F554" s="56" t="s">
        <v>225</v>
      </c>
      <c r="G554" s="55"/>
      <c r="H554" s="58">
        <v>12</v>
      </c>
      <c r="I554" s="58">
        <v>100.80138888888888</v>
      </c>
      <c r="J554" s="58">
        <v>111.16666666666667</v>
      </c>
      <c r="K554" s="59">
        <v>-9.3240879560220008E-2</v>
      </c>
      <c r="L554" s="59" t="s">
        <v>194</v>
      </c>
      <c r="M554" s="52">
        <v>1.1028287198423745</v>
      </c>
      <c r="N554" s="37"/>
      <c r="O554" s="27"/>
      <c r="P554" s="27"/>
      <c r="Q554" s="27"/>
      <c r="R554" s="27"/>
      <c r="S554" s="27"/>
      <c r="T554" s="27"/>
      <c r="U554" s="27"/>
      <c r="V554" s="27"/>
      <c r="W554" s="27"/>
    </row>
    <row r="555" spans="2:23" hidden="1" x14ac:dyDescent="0.25">
      <c r="B555" s="54" t="s">
        <v>28</v>
      </c>
      <c r="C555" s="54" t="s">
        <v>9</v>
      </c>
      <c r="D555" s="55">
        <v>2006</v>
      </c>
      <c r="E555" s="55" t="s">
        <v>142</v>
      </c>
      <c r="F555" s="56" t="s">
        <v>225</v>
      </c>
      <c r="G555" s="55"/>
      <c r="H555" s="58">
        <v>12</v>
      </c>
      <c r="I555" s="58">
        <v>74.143416666666653</v>
      </c>
      <c r="J555" s="58">
        <v>111.16666666666667</v>
      </c>
      <c r="K555" s="59">
        <v>-0.33304272863568229</v>
      </c>
      <c r="L555" s="59" t="s">
        <v>194</v>
      </c>
      <c r="M555" s="52">
        <v>1.4993464243285257</v>
      </c>
      <c r="N555" s="37"/>
      <c r="O555" s="27"/>
      <c r="P555" s="27"/>
      <c r="Q555" s="27"/>
      <c r="R555" s="27"/>
      <c r="S555" s="27"/>
      <c r="T555" s="27"/>
      <c r="U555" s="27"/>
      <c r="V555" s="27"/>
      <c r="W555" s="27"/>
    </row>
    <row r="556" spans="2:23" hidden="1" x14ac:dyDescent="0.25">
      <c r="B556" s="54" t="s">
        <v>267</v>
      </c>
      <c r="C556" s="54" t="s">
        <v>33</v>
      </c>
      <c r="D556" s="55">
        <v>2006</v>
      </c>
      <c r="E556" s="55" t="s">
        <v>136</v>
      </c>
      <c r="F556" s="56" t="s">
        <v>14</v>
      </c>
      <c r="G556" s="55"/>
      <c r="H556" s="58">
        <v>12</v>
      </c>
      <c r="I556" s="58">
        <v>50.502777777777773</v>
      </c>
      <c r="J556" s="58">
        <v>34.833333333333336</v>
      </c>
      <c r="K556" s="59">
        <v>0.44984051036682593</v>
      </c>
      <c r="L556" s="59" t="s">
        <v>194</v>
      </c>
      <c r="M556" s="52">
        <v>0.68973103789670542</v>
      </c>
      <c r="N556" s="37"/>
      <c r="O556" s="27"/>
      <c r="P556" s="27"/>
      <c r="Q556" s="27"/>
      <c r="R556" s="27"/>
      <c r="S556" s="27"/>
      <c r="T556" s="27"/>
      <c r="U556" s="27"/>
      <c r="V556" s="27"/>
      <c r="W556" s="27"/>
    </row>
    <row r="557" spans="2:23" hidden="1" x14ac:dyDescent="0.25">
      <c r="B557" s="54" t="s">
        <v>85</v>
      </c>
      <c r="C557" s="54" t="s">
        <v>9</v>
      </c>
      <c r="D557" s="55">
        <v>2006</v>
      </c>
      <c r="E557" s="55" t="s">
        <v>136</v>
      </c>
      <c r="F557" s="56" t="s">
        <v>69</v>
      </c>
      <c r="G557" s="55"/>
      <c r="H557" s="58">
        <v>12</v>
      </c>
      <c r="I557" s="58">
        <v>42.291666666666671</v>
      </c>
      <c r="J557" s="58">
        <v>38.125</v>
      </c>
      <c r="K557" s="59">
        <v>0.10928961748633871</v>
      </c>
      <c r="L557" s="59" t="s">
        <v>194</v>
      </c>
      <c r="M557" s="52">
        <v>0.90147783251231539</v>
      </c>
      <c r="N557" s="37"/>
      <c r="O557" s="27"/>
      <c r="P557" s="27"/>
      <c r="Q557" s="27"/>
      <c r="R557" s="27"/>
      <c r="S557" s="27"/>
      <c r="T557" s="27"/>
      <c r="U557" s="27"/>
      <c r="V557" s="27"/>
      <c r="W557" s="27"/>
    </row>
    <row r="558" spans="2:23" hidden="1" x14ac:dyDescent="0.25">
      <c r="B558" s="54" t="s">
        <v>85</v>
      </c>
      <c r="C558" s="54" t="s">
        <v>9</v>
      </c>
      <c r="D558" s="55">
        <v>2006</v>
      </c>
      <c r="E558" s="55" t="s">
        <v>136</v>
      </c>
      <c r="F558" s="56" t="s">
        <v>69</v>
      </c>
      <c r="G558" s="55"/>
      <c r="H558" s="58">
        <v>12</v>
      </c>
      <c r="I558" s="58">
        <v>41.347222222222221</v>
      </c>
      <c r="J558" s="58">
        <v>33.766666666666673</v>
      </c>
      <c r="K558" s="59">
        <v>0.22449819019414258</v>
      </c>
      <c r="L558" s="59" t="s">
        <v>195</v>
      </c>
      <c r="M558" s="52">
        <v>0.81666106818945261</v>
      </c>
      <c r="N558" s="37"/>
      <c r="O558" s="27"/>
      <c r="P558" s="27"/>
      <c r="Q558" s="27"/>
      <c r="R558" s="27"/>
      <c r="S558" s="27"/>
      <c r="T558" s="27"/>
      <c r="U558" s="27"/>
      <c r="V558" s="27"/>
      <c r="W558" s="27"/>
    </row>
    <row r="559" spans="2:23" hidden="1" x14ac:dyDescent="0.25">
      <c r="B559" s="54" t="s">
        <v>4</v>
      </c>
      <c r="C559" s="54" t="s">
        <v>9</v>
      </c>
      <c r="D559" s="55">
        <v>2006</v>
      </c>
      <c r="E559" s="55" t="s">
        <v>136</v>
      </c>
      <c r="F559" s="56" t="s">
        <v>54</v>
      </c>
      <c r="G559" s="55"/>
      <c r="H559" s="58">
        <v>11</v>
      </c>
      <c r="I559" s="58">
        <v>48.18515151515151</v>
      </c>
      <c r="J559" s="58">
        <v>53.769791882076355</v>
      </c>
      <c r="K559" s="59">
        <v>-0.10386204170498996</v>
      </c>
      <c r="L559" s="59" t="s">
        <v>194</v>
      </c>
      <c r="M559" s="52">
        <v>1.1158996120447766</v>
      </c>
      <c r="N559" s="37"/>
      <c r="O559" s="27"/>
      <c r="P559" s="27"/>
      <c r="Q559" s="27"/>
      <c r="R559" s="27"/>
      <c r="S559" s="27"/>
      <c r="T559" s="27"/>
      <c r="U559" s="27"/>
      <c r="V559" s="27"/>
      <c r="W559" s="27"/>
    </row>
    <row r="560" spans="2:23" hidden="1" x14ac:dyDescent="0.25">
      <c r="B560" s="54" t="s">
        <v>4</v>
      </c>
      <c r="C560" s="54" t="s">
        <v>9</v>
      </c>
      <c r="D560" s="55">
        <v>2006</v>
      </c>
      <c r="E560" s="55" t="s">
        <v>142</v>
      </c>
      <c r="F560" s="56" t="s">
        <v>54</v>
      </c>
      <c r="G560" s="55"/>
      <c r="H560" s="58">
        <v>12</v>
      </c>
      <c r="I560" s="58">
        <v>60.863055555555569</v>
      </c>
      <c r="J560" s="58">
        <v>62.700260040966761</v>
      </c>
      <c r="K560" s="59">
        <v>-2.9301385420264749E-2</v>
      </c>
      <c r="L560" s="59" t="s">
        <v>194</v>
      </c>
      <c r="M560" s="52">
        <v>1.0301858733289229</v>
      </c>
      <c r="N560" s="37"/>
      <c r="O560" s="27"/>
      <c r="P560" s="27"/>
      <c r="Q560" s="27"/>
      <c r="R560" s="27"/>
      <c r="S560" s="27"/>
      <c r="T560" s="27"/>
      <c r="U560" s="27"/>
      <c r="V560" s="27"/>
      <c r="W560" s="27"/>
    </row>
    <row r="561" spans="2:23" hidden="1" x14ac:dyDescent="0.25">
      <c r="B561" s="54" t="s">
        <v>4</v>
      </c>
      <c r="C561" s="54" t="s">
        <v>9</v>
      </c>
      <c r="D561" s="55">
        <v>2006</v>
      </c>
      <c r="E561" s="55" t="s">
        <v>171</v>
      </c>
      <c r="F561" s="56" t="s">
        <v>56</v>
      </c>
      <c r="G561" s="55"/>
      <c r="H561" s="58">
        <v>9</v>
      </c>
      <c r="I561" s="58">
        <v>28.237037037037041</v>
      </c>
      <c r="J561" s="58">
        <v>32.444444444444443</v>
      </c>
      <c r="K561" s="59">
        <v>-0.12968036529680349</v>
      </c>
      <c r="L561" s="59" t="s">
        <v>194</v>
      </c>
      <c r="M561" s="52">
        <v>1.1490031479538299</v>
      </c>
      <c r="N561" s="37"/>
      <c r="O561" s="27"/>
      <c r="P561" s="27"/>
      <c r="Q561" s="27"/>
      <c r="R561" s="27"/>
      <c r="S561" s="27"/>
      <c r="T561" s="27"/>
      <c r="U561" s="27"/>
      <c r="V561" s="27"/>
      <c r="W561" s="27"/>
    </row>
    <row r="562" spans="2:23" hidden="1" x14ac:dyDescent="0.25">
      <c r="B562" s="54" t="s">
        <v>4</v>
      </c>
      <c r="C562" s="54" t="s">
        <v>9</v>
      </c>
      <c r="D562" s="55">
        <v>2006</v>
      </c>
      <c r="E562" s="55" t="s">
        <v>140</v>
      </c>
      <c r="F562" s="56" t="s">
        <v>56</v>
      </c>
      <c r="G562" s="55"/>
      <c r="H562" s="58">
        <v>9</v>
      </c>
      <c r="I562" s="58">
        <v>32.888888888888886</v>
      </c>
      <c r="J562" s="58">
        <v>36.666666666666664</v>
      </c>
      <c r="K562" s="59">
        <v>-0.10303030303030306</v>
      </c>
      <c r="L562" s="59" t="s">
        <v>194</v>
      </c>
      <c r="M562" s="52">
        <v>1.1148648648648649</v>
      </c>
      <c r="N562" s="37"/>
      <c r="O562" s="27"/>
      <c r="P562" s="27"/>
      <c r="Q562" s="27"/>
      <c r="R562" s="27"/>
      <c r="S562" s="27"/>
      <c r="T562" s="27"/>
      <c r="U562" s="27"/>
      <c r="V562" s="27"/>
      <c r="W562" s="27"/>
    </row>
    <row r="563" spans="2:23" hidden="1" x14ac:dyDescent="0.25">
      <c r="B563" s="54" t="s">
        <v>4</v>
      </c>
      <c r="C563" s="54" t="s">
        <v>9</v>
      </c>
      <c r="D563" s="55">
        <v>2006</v>
      </c>
      <c r="E563" s="55" t="s">
        <v>171</v>
      </c>
      <c r="F563" s="56" t="s">
        <v>228</v>
      </c>
      <c r="G563" s="55"/>
      <c r="H563" s="58">
        <v>11</v>
      </c>
      <c r="I563" s="58">
        <v>28.060606060606062</v>
      </c>
      <c r="J563" s="58">
        <v>20.836363636363636</v>
      </c>
      <c r="K563" s="59">
        <v>0.34671320535194894</v>
      </c>
      <c r="L563" s="59" t="s">
        <v>194</v>
      </c>
      <c r="M563" s="52">
        <v>0.74254859611231094</v>
      </c>
      <c r="N563" s="37"/>
      <c r="O563" s="27"/>
      <c r="P563" s="27"/>
      <c r="Q563" s="27"/>
      <c r="R563" s="27"/>
      <c r="S563" s="27"/>
      <c r="T563" s="27"/>
      <c r="U563" s="27"/>
      <c r="V563" s="27"/>
      <c r="W563" s="27"/>
    </row>
    <row r="564" spans="2:23" hidden="1" x14ac:dyDescent="0.25">
      <c r="B564" s="54" t="s">
        <v>4</v>
      </c>
      <c r="C564" s="54" t="s">
        <v>9</v>
      </c>
      <c r="D564" s="55">
        <v>2006</v>
      </c>
      <c r="E564" s="55" t="s">
        <v>171</v>
      </c>
      <c r="F564" s="56" t="s">
        <v>228</v>
      </c>
      <c r="G564" s="55"/>
      <c r="H564" s="58">
        <v>10</v>
      </c>
      <c r="I564" s="58">
        <v>24.516666666666666</v>
      </c>
      <c r="J564" s="58">
        <v>21.2</v>
      </c>
      <c r="K564" s="59">
        <v>0.15644654088050314</v>
      </c>
      <c r="L564" s="59" t="s">
        <v>195</v>
      </c>
      <c r="M564" s="52">
        <v>0.86471787899388175</v>
      </c>
      <c r="N564" s="37"/>
      <c r="O564" s="27"/>
      <c r="P564" s="27"/>
      <c r="Q564" s="27"/>
      <c r="R564" s="27"/>
      <c r="S564" s="27"/>
      <c r="T564" s="27"/>
      <c r="U564" s="27"/>
      <c r="V564" s="27"/>
      <c r="W564" s="27"/>
    </row>
    <row r="565" spans="2:23" hidden="1" x14ac:dyDescent="0.25">
      <c r="B565" s="54" t="s">
        <v>4</v>
      </c>
      <c r="C565" s="54" t="s">
        <v>9</v>
      </c>
      <c r="D565" s="55">
        <v>2006</v>
      </c>
      <c r="E565" s="55" t="s">
        <v>136</v>
      </c>
      <c r="F565" s="56" t="s">
        <v>228</v>
      </c>
      <c r="G565" s="55"/>
      <c r="H565" s="58">
        <v>10</v>
      </c>
      <c r="I565" s="58">
        <v>41.733333333333334</v>
      </c>
      <c r="J565" s="58">
        <v>36.1</v>
      </c>
      <c r="K565" s="59">
        <v>0.15604801477377653</v>
      </c>
      <c r="L565" s="59" t="s">
        <v>194</v>
      </c>
      <c r="M565" s="52">
        <v>0.86501597444089462</v>
      </c>
      <c r="N565" s="37"/>
      <c r="O565" s="27"/>
      <c r="P565" s="27"/>
      <c r="Q565" s="27"/>
      <c r="R565" s="27"/>
      <c r="S565" s="27"/>
      <c r="T565" s="27"/>
      <c r="U565" s="27"/>
      <c r="V565" s="27"/>
      <c r="W565" s="27"/>
    </row>
    <row r="566" spans="2:23" hidden="1" x14ac:dyDescent="0.25">
      <c r="B566" s="54" t="s">
        <v>4</v>
      </c>
      <c r="C566" s="54" t="s">
        <v>9</v>
      </c>
      <c r="D566" s="55">
        <v>2006</v>
      </c>
      <c r="E566" s="55" t="s">
        <v>136</v>
      </c>
      <c r="F566" s="56" t="s">
        <v>228</v>
      </c>
      <c r="G566" s="55"/>
      <c r="H566" s="58">
        <v>9</v>
      </c>
      <c r="I566" s="58">
        <v>37.111111111111107</v>
      </c>
      <c r="J566" s="58">
        <v>36.666666666666664</v>
      </c>
      <c r="K566" s="59">
        <v>1.212121212121208E-2</v>
      </c>
      <c r="L566" s="59" t="s">
        <v>195</v>
      </c>
      <c r="M566" s="52">
        <v>0.9880239520958084</v>
      </c>
      <c r="N566" s="37"/>
      <c r="O566" s="27"/>
      <c r="P566" s="27"/>
      <c r="Q566" s="27"/>
      <c r="R566" s="27"/>
      <c r="S566" s="27"/>
      <c r="T566" s="27"/>
      <c r="U566" s="27"/>
      <c r="V566" s="27"/>
      <c r="W566" s="27"/>
    </row>
    <row r="567" spans="2:23" hidden="1" x14ac:dyDescent="0.25">
      <c r="B567" s="54" t="s">
        <v>31</v>
      </c>
      <c r="C567" s="54" t="s">
        <v>9</v>
      </c>
      <c r="D567" s="55">
        <v>2006</v>
      </c>
      <c r="E567" s="55" t="s">
        <v>136</v>
      </c>
      <c r="F567" s="56" t="s">
        <v>160</v>
      </c>
      <c r="G567" s="55"/>
      <c r="H567" s="58">
        <v>12</v>
      </c>
      <c r="I567" s="58">
        <v>26.694444444444439</v>
      </c>
      <c r="J567" s="58">
        <v>31.75</v>
      </c>
      <c r="K567" s="59">
        <v>-0.15923009623797041</v>
      </c>
      <c r="L567" s="59" t="s">
        <v>195</v>
      </c>
      <c r="M567" s="52">
        <v>1.1893860561914675</v>
      </c>
      <c r="N567" s="37"/>
      <c r="O567" s="27"/>
      <c r="P567" s="27"/>
      <c r="Q567" s="27"/>
      <c r="R567" s="27"/>
      <c r="S567" s="27"/>
      <c r="T567" s="27"/>
      <c r="U567" s="27"/>
      <c r="V567" s="27"/>
      <c r="W567" s="27"/>
    </row>
    <row r="568" spans="2:23" hidden="1" x14ac:dyDescent="0.25">
      <c r="B568" s="54" t="s">
        <v>31</v>
      </c>
      <c r="C568" s="54" t="s">
        <v>9</v>
      </c>
      <c r="D568" s="55">
        <v>2006</v>
      </c>
      <c r="E568" s="55" t="s">
        <v>136</v>
      </c>
      <c r="F568" s="56" t="s">
        <v>160</v>
      </c>
      <c r="G568" s="55"/>
      <c r="H568" s="58">
        <v>12</v>
      </c>
      <c r="I568" s="58">
        <v>20.055555555555554</v>
      </c>
      <c r="J568" s="58">
        <v>28.666666666666668</v>
      </c>
      <c r="K568" s="59">
        <v>-0.3003875968992249</v>
      </c>
      <c r="L568" s="59" t="s">
        <v>195</v>
      </c>
      <c r="M568" s="52">
        <v>1.4293628808864267</v>
      </c>
      <c r="N568" s="37"/>
      <c r="O568" s="27"/>
      <c r="P568" s="27"/>
      <c r="Q568" s="27"/>
      <c r="R568" s="27"/>
      <c r="S568" s="27"/>
      <c r="T568" s="27"/>
      <c r="U568" s="27"/>
      <c r="V568" s="27"/>
      <c r="W568" s="27"/>
    </row>
    <row r="569" spans="2:23" hidden="1" x14ac:dyDescent="0.25">
      <c r="B569" s="54" t="s">
        <v>266</v>
      </c>
      <c r="C569" s="54" t="s">
        <v>9</v>
      </c>
      <c r="D569" s="55">
        <v>2006</v>
      </c>
      <c r="E569" s="55" t="s">
        <v>137</v>
      </c>
      <c r="F569" s="56" t="s">
        <v>90</v>
      </c>
      <c r="G569" s="55"/>
      <c r="H569" s="58">
        <v>12</v>
      </c>
      <c r="I569" s="58">
        <v>18.166666666666668</v>
      </c>
      <c r="J569" s="58">
        <v>16.880833333333332</v>
      </c>
      <c r="K569" s="59">
        <v>7.6171200078985229E-2</v>
      </c>
      <c r="L569" s="59" t="s">
        <v>171</v>
      </c>
      <c r="M569" s="52">
        <v>0.92922018348623836</v>
      </c>
      <c r="N569" s="37"/>
      <c r="O569" s="27"/>
      <c r="P569" s="27"/>
      <c r="Q569" s="27"/>
      <c r="R569" s="27"/>
      <c r="S569" s="27"/>
      <c r="T569" s="27"/>
      <c r="U569" s="27"/>
      <c r="V569" s="27"/>
      <c r="W569" s="27"/>
    </row>
    <row r="570" spans="2:23" hidden="1" x14ac:dyDescent="0.25">
      <c r="B570" s="54" t="s">
        <v>266</v>
      </c>
      <c r="C570" s="54" t="s">
        <v>9</v>
      </c>
      <c r="D570" s="55">
        <v>2006</v>
      </c>
      <c r="E570" s="55" t="s">
        <v>137</v>
      </c>
      <c r="F570" s="56" t="s">
        <v>230</v>
      </c>
      <c r="G570" s="55"/>
      <c r="H570" s="58">
        <v>11</v>
      </c>
      <c r="I570" s="58">
        <v>20.121212121212125</v>
      </c>
      <c r="J570" s="58">
        <v>18.260982983376405</v>
      </c>
      <c r="K570" s="59">
        <v>0.10186905817332781</v>
      </c>
      <c r="L570" s="59" t="s">
        <v>194</v>
      </c>
      <c r="M570" s="52">
        <v>0.90754885308948985</v>
      </c>
      <c r="N570" s="37"/>
      <c r="O570" s="27"/>
      <c r="P570" s="27"/>
      <c r="Q570" s="27"/>
      <c r="R570" s="27"/>
      <c r="S570" s="27"/>
      <c r="T570" s="27"/>
      <c r="U570" s="27"/>
      <c r="V570" s="27"/>
      <c r="W570" s="27"/>
    </row>
    <row r="571" spans="2:23" hidden="1" x14ac:dyDescent="0.25">
      <c r="B571" s="54" t="s">
        <v>266</v>
      </c>
      <c r="C571" s="54" t="s">
        <v>9</v>
      </c>
      <c r="D571" s="55">
        <v>2006</v>
      </c>
      <c r="E571" s="55" t="s">
        <v>136</v>
      </c>
      <c r="F571" s="56" t="s">
        <v>230</v>
      </c>
      <c r="G571" s="55"/>
      <c r="H571" s="58">
        <v>11</v>
      </c>
      <c r="I571" s="58">
        <v>34.666666666666664</v>
      </c>
      <c r="J571" s="58">
        <v>28.33636363636364</v>
      </c>
      <c r="K571" s="59">
        <v>0.22339856699818178</v>
      </c>
      <c r="L571" s="59" t="s">
        <v>194</v>
      </c>
      <c r="M571" s="52">
        <v>0.81739510489510503</v>
      </c>
      <c r="N571" s="37"/>
      <c r="O571" s="27"/>
      <c r="P571" s="27"/>
      <c r="Q571" s="27"/>
      <c r="R571" s="27"/>
      <c r="S571" s="27"/>
      <c r="T571" s="27"/>
      <c r="U571" s="27"/>
      <c r="V571" s="27"/>
      <c r="W571" s="27"/>
    </row>
    <row r="572" spans="2:23" hidden="1" x14ac:dyDescent="0.25">
      <c r="B572" s="54" t="s">
        <v>266</v>
      </c>
      <c r="C572" s="54" t="s">
        <v>9</v>
      </c>
      <c r="D572" s="55">
        <v>2006</v>
      </c>
      <c r="E572" s="55" t="s">
        <v>231</v>
      </c>
      <c r="F572" s="56" t="s">
        <v>232</v>
      </c>
      <c r="G572" s="55"/>
      <c r="H572" s="58">
        <v>10</v>
      </c>
      <c r="I572" s="58">
        <v>26.733333333333331</v>
      </c>
      <c r="J572" s="58">
        <v>20.313001366995543</v>
      </c>
      <c r="K572" s="59">
        <v>0.31607007996216202</v>
      </c>
      <c r="L572" s="59" t="s">
        <v>195</v>
      </c>
      <c r="M572" s="52">
        <f>J572/I572</f>
        <v>0.75983795637140439</v>
      </c>
      <c r="N572" s="37"/>
      <c r="O572" s="27"/>
      <c r="P572" s="27"/>
      <c r="Q572" s="27"/>
      <c r="R572" s="27"/>
      <c r="S572" s="27"/>
      <c r="T572" s="27"/>
      <c r="U572" s="27"/>
      <c r="V572" s="27"/>
      <c r="W572" s="27"/>
    </row>
    <row r="573" spans="2:23" hidden="1" x14ac:dyDescent="0.25">
      <c r="B573" s="54" t="s">
        <v>32</v>
      </c>
      <c r="C573" s="54" t="s">
        <v>33</v>
      </c>
      <c r="D573" s="55">
        <v>2007</v>
      </c>
      <c r="E573" s="55" t="s">
        <v>180</v>
      </c>
      <c r="F573" s="56" t="s">
        <v>206</v>
      </c>
      <c r="G573" s="55"/>
      <c r="H573" s="58">
        <v>11</v>
      </c>
      <c r="I573" s="58">
        <v>7.1181818181818182</v>
      </c>
      <c r="J573" s="58">
        <v>5.2</v>
      </c>
      <c r="K573" s="59">
        <v>0.36888111888111885</v>
      </c>
      <c r="L573" s="59" t="s">
        <v>194</v>
      </c>
      <c r="M573" s="52">
        <v>0.73052362707535123</v>
      </c>
      <c r="N573" s="37"/>
      <c r="O573" s="27"/>
      <c r="P573" s="27"/>
      <c r="Q573" s="27"/>
      <c r="R573" s="27"/>
      <c r="S573" s="27"/>
      <c r="T573" s="27"/>
      <c r="U573" s="27"/>
      <c r="V573" s="27"/>
      <c r="W573" s="27"/>
    </row>
    <row r="574" spans="2:23" hidden="1" x14ac:dyDescent="0.25">
      <c r="B574" s="54" t="s">
        <v>32</v>
      </c>
      <c r="C574" s="54" t="s">
        <v>33</v>
      </c>
      <c r="D574" s="55">
        <v>2007</v>
      </c>
      <c r="E574" s="55" t="s">
        <v>136</v>
      </c>
      <c r="F574" s="56" t="s">
        <v>156</v>
      </c>
      <c r="G574" s="55"/>
      <c r="H574" s="58">
        <v>12</v>
      </c>
      <c r="I574" s="58">
        <v>46.18611111111111</v>
      </c>
      <c r="J574" s="58">
        <v>33.419140702196081</v>
      </c>
      <c r="K574" s="59">
        <v>0.38202569367907385</v>
      </c>
      <c r="L574" s="59" t="s">
        <v>194</v>
      </c>
      <c r="M574" s="52">
        <v>0.72357554897399345</v>
      </c>
      <c r="N574" s="37"/>
      <c r="O574" s="27"/>
      <c r="P574" s="27"/>
      <c r="Q574" s="27"/>
      <c r="R574" s="27"/>
      <c r="S574" s="27"/>
      <c r="T574" s="27"/>
      <c r="U574" s="27"/>
      <c r="V574" s="27"/>
      <c r="W574" s="27"/>
    </row>
    <row r="575" spans="2:23" hidden="1" x14ac:dyDescent="0.25">
      <c r="B575" s="54" t="s">
        <v>268</v>
      </c>
      <c r="C575" s="54" t="s">
        <v>39</v>
      </c>
      <c r="D575" s="55">
        <v>2007</v>
      </c>
      <c r="E575" s="55" t="s">
        <v>136</v>
      </c>
      <c r="F575" s="56" t="s">
        <v>233</v>
      </c>
      <c r="G575" s="55"/>
      <c r="H575" s="58">
        <v>12</v>
      </c>
      <c r="I575" s="58">
        <v>30.5</v>
      </c>
      <c r="J575" s="58">
        <v>32.75</v>
      </c>
      <c r="K575" s="59">
        <v>-6.8702290076335881E-2</v>
      </c>
      <c r="L575" s="59" t="s">
        <v>195</v>
      </c>
      <c r="M575" s="52">
        <v>1.0737704918032787</v>
      </c>
      <c r="N575" s="37"/>
      <c r="O575" s="27"/>
      <c r="P575" s="27"/>
      <c r="Q575" s="27"/>
      <c r="R575" s="27"/>
      <c r="S575" s="27"/>
      <c r="T575" s="27"/>
      <c r="U575" s="27"/>
      <c r="V575" s="27"/>
      <c r="W575" s="27"/>
    </row>
    <row r="576" spans="2:23" hidden="1" x14ac:dyDescent="0.25">
      <c r="B576" s="54" t="s">
        <v>268</v>
      </c>
      <c r="C576" s="54" t="s">
        <v>39</v>
      </c>
      <c r="D576" s="55">
        <v>2007</v>
      </c>
      <c r="E576" s="55" t="s">
        <v>136</v>
      </c>
      <c r="F576" s="56" t="s">
        <v>164</v>
      </c>
      <c r="G576" s="55"/>
      <c r="H576" s="58">
        <v>12</v>
      </c>
      <c r="I576" s="58">
        <v>37.125</v>
      </c>
      <c r="J576" s="58">
        <v>38.072305006389833</v>
      </c>
      <c r="K576" s="59">
        <v>-1.9494708486331669E-2</v>
      </c>
      <c r="L576" s="59" t="s">
        <v>195</v>
      </c>
      <c r="M576" s="52">
        <v>1.0255166331687497</v>
      </c>
      <c r="N576" s="37"/>
      <c r="O576" s="27"/>
      <c r="P576" s="27"/>
      <c r="Q576" s="27"/>
      <c r="R576" s="27"/>
      <c r="S576" s="27"/>
      <c r="T576" s="27"/>
      <c r="U576" s="27"/>
      <c r="V576" s="27"/>
      <c r="W576" s="27"/>
    </row>
    <row r="577" spans="2:23" hidden="1" x14ac:dyDescent="0.25">
      <c r="B577" s="54" t="s">
        <v>268</v>
      </c>
      <c r="C577" s="54" t="s">
        <v>39</v>
      </c>
      <c r="D577" s="55">
        <v>2007</v>
      </c>
      <c r="E577" s="55" t="s">
        <v>136</v>
      </c>
      <c r="F577" s="56" t="s">
        <v>212</v>
      </c>
      <c r="G577" s="55"/>
      <c r="H577" s="58">
        <v>11</v>
      </c>
      <c r="I577" s="58">
        <v>28.606060606060609</v>
      </c>
      <c r="J577" s="58">
        <v>28.90909090909091</v>
      </c>
      <c r="K577" s="59">
        <v>-1.0482180293500978E-2</v>
      </c>
      <c r="L577" s="59" t="s">
        <v>195</v>
      </c>
      <c r="M577" s="52">
        <v>1.0105932203389829</v>
      </c>
      <c r="N577" s="37"/>
      <c r="O577" s="27"/>
      <c r="P577" s="27"/>
      <c r="Q577" s="27"/>
      <c r="R577" s="27"/>
      <c r="S577" s="27"/>
      <c r="T577" s="27"/>
      <c r="U577" s="27"/>
      <c r="V577" s="27"/>
      <c r="W577" s="27"/>
    </row>
    <row r="578" spans="2:23" hidden="1" x14ac:dyDescent="0.25">
      <c r="B578" s="54" t="s">
        <v>268</v>
      </c>
      <c r="C578" s="54" t="s">
        <v>39</v>
      </c>
      <c r="D578" s="55">
        <v>2007</v>
      </c>
      <c r="E578" s="55" t="s">
        <v>140</v>
      </c>
      <c r="F578" s="56" t="s">
        <v>3</v>
      </c>
      <c r="G578" s="55"/>
      <c r="H578" s="58">
        <v>12</v>
      </c>
      <c r="I578" s="58">
        <v>43.666666666666664</v>
      </c>
      <c r="J578" s="58">
        <v>44.542473892177334</v>
      </c>
      <c r="K578" s="59">
        <v>-1.9662294187581739E-2</v>
      </c>
      <c r="L578" s="59" t="s">
        <v>195</v>
      </c>
      <c r="M578" s="52">
        <v>1.0200566540193283</v>
      </c>
      <c r="N578" s="37"/>
      <c r="O578" s="27"/>
      <c r="P578" s="27"/>
      <c r="Q578" s="27"/>
      <c r="R578" s="27"/>
      <c r="S578" s="27"/>
      <c r="T578" s="27"/>
      <c r="U578" s="27"/>
      <c r="V578" s="27"/>
      <c r="W578" s="27"/>
    </row>
    <row r="579" spans="2:23" hidden="1" x14ac:dyDescent="0.25">
      <c r="B579" s="54" t="s">
        <v>268</v>
      </c>
      <c r="C579" s="54" t="s">
        <v>39</v>
      </c>
      <c r="D579" s="55">
        <v>2007</v>
      </c>
      <c r="E579" s="55" t="s">
        <v>141</v>
      </c>
      <c r="F579" s="56" t="s">
        <v>213</v>
      </c>
      <c r="G579" s="55"/>
      <c r="H579" s="58">
        <v>11</v>
      </c>
      <c r="I579" s="58">
        <v>46.878787878787875</v>
      </c>
      <c r="J579" s="58">
        <v>24.636363636363637</v>
      </c>
      <c r="K579" s="59">
        <v>0.90282902829028278</v>
      </c>
      <c r="L579" s="59" t="s">
        <v>195</v>
      </c>
      <c r="M579" s="52">
        <v>0.52553329023917261</v>
      </c>
      <c r="N579" s="37"/>
      <c r="O579" s="27"/>
      <c r="P579" s="27"/>
      <c r="Q579" s="27"/>
      <c r="R579" s="27"/>
      <c r="S579" s="27"/>
      <c r="T579" s="27"/>
      <c r="U579" s="27"/>
      <c r="V579" s="27"/>
      <c r="W579" s="27"/>
    </row>
    <row r="580" spans="2:23" hidden="1" x14ac:dyDescent="0.25">
      <c r="B580" s="54" t="s">
        <v>268</v>
      </c>
      <c r="C580" s="54" t="s">
        <v>39</v>
      </c>
      <c r="D580" s="55">
        <v>2007</v>
      </c>
      <c r="E580" s="55" t="s">
        <v>141</v>
      </c>
      <c r="F580" s="56" t="s">
        <v>148</v>
      </c>
      <c r="G580" s="55"/>
      <c r="H580" s="58">
        <v>12</v>
      </c>
      <c r="I580" s="58">
        <v>25.416666666666668</v>
      </c>
      <c r="J580" s="58">
        <v>24.633333333333336</v>
      </c>
      <c r="K580" s="59">
        <v>3.1799729364005332E-2</v>
      </c>
      <c r="L580" s="59" t="s">
        <v>194</v>
      </c>
      <c r="M580" s="52">
        <v>0.96918032786885255</v>
      </c>
      <c r="N580" s="37"/>
      <c r="O580" s="27"/>
      <c r="P580" s="27"/>
      <c r="Q580" s="27"/>
      <c r="R580" s="27"/>
      <c r="S580" s="27"/>
      <c r="T580" s="27"/>
      <c r="U580" s="27"/>
      <c r="V580" s="27"/>
      <c r="W580" s="27"/>
    </row>
    <row r="581" spans="2:23" hidden="1" x14ac:dyDescent="0.25">
      <c r="B581" s="54" t="s">
        <v>268</v>
      </c>
      <c r="C581" s="54" t="s">
        <v>39</v>
      </c>
      <c r="D581" s="55">
        <v>2007</v>
      </c>
      <c r="E581" s="55" t="s">
        <v>136</v>
      </c>
      <c r="F581" s="56" t="s">
        <v>147</v>
      </c>
      <c r="G581" s="55"/>
      <c r="H581" s="58">
        <v>10</v>
      </c>
      <c r="I581" s="58">
        <v>20.866666666666664</v>
      </c>
      <c r="J581" s="58">
        <v>19.693999999999999</v>
      </c>
      <c r="K581" s="59">
        <v>5.9544362073050909E-2</v>
      </c>
      <c r="L581" s="59" t="s">
        <v>195</v>
      </c>
      <c r="M581" s="52">
        <v>0.94380191693290749</v>
      </c>
      <c r="N581" s="37"/>
      <c r="O581" s="27"/>
      <c r="P581" s="27"/>
      <c r="Q581" s="27"/>
      <c r="R581" s="27"/>
      <c r="S581" s="27"/>
      <c r="T581" s="27"/>
      <c r="U581" s="27"/>
      <c r="V581" s="27"/>
      <c r="W581" s="27"/>
    </row>
    <row r="582" spans="2:23" hidden="1" x14ac:dyDescent="0.25">
      <c r="B582" s="54" t="s">
        <v>268</v>
      </c>
      <c r="C582" s="54" t="s">
        <v>39</v>
      </c>
      <c r="D582" s="55">
        <v>2007</v>
      </c>
      <c r="E582" s="55" t="s">
        <v>171</v>
      </c>
      <c r="F582" s="56" t="s">
        <v>234</v>
      </c>
      <c r="G582" s="55"/>
      <c r="H582" s="58">
        <v>10</v>
      </c>
      <c r="I582" s="58">
        <v>35.233333333333334</v>
      </c>
      <c r="J582" s="58">
        <v>31.15</v>
      </c>
      <c r="K582" s="59">
        <v>0.13108614232209745</v>
      </c>
      <c r="L582" s="59" t="s">
        <v>195</v>
      </c>
      <c r="M582" s="52">
        <v>0.88410596026490063</v>
      </c>
      <c r="N582" s="37"/>
      <c r="O582" s="27"/>
      <c r="P582" s="39"/>
      <c r="Q582" s="27"/>
      <c r="R582" s="27"/>
      <c r="S582" s="27"/>
      <c r="T582" s="27"/>
      <c r="U582" s="27"/>
      <c r="V582" s="27"/>
      <c r="W582" s="27"/>
    </row>
    <row r="583" spans="2:23" hidden="1" x14ac:dyDescent="0.25">
      <c r="B583" s="54" t="s">
        <v>267</v>
      </c>
      <c r="C583" s="54" t="s">
        <v>33</v>
      </c>
      <c r="D583" s="55">
        <v>2007</v>
      </c>
      <c r="E583" s="55" t="s">
        <v>142</v>
      </c>
      <c r="F583" s="56" t="s">
        <v>41</v>
      </c>
      <c r="G583" s="55"/>
      <c r="H583" s="58">
        <v>11</v>
      </c>
      <c r="I583" s="58">
        <v>42.290909090909089</v>
      </c>
      <c r="J583" s="58">
        <v>51.81818181818182</v>
      </c>
      <c r="K583" s="59">
        <v>-0.18385964912280708</v>
      </c>
      <c r="L583" s="59" t="s">
        <v>194</v>
      </c>
      <c r="M583" s="52">
        <v>1.2252794496990542</v>
      </c>
      <c r="N583" s="37"/>
      <c r="O583" s="27"/>
      <c r="P583" s="27"/>
      <c r="Q583" s="27"/>
      <c r="R583" s="27"/>
      <c r="S583" s="27"/>
      <c r="T583" s="27"/>
      <c r="U583" s="27"/>
      <c r="V583" s="27"/>
      <c r="W583" s="27"/>
    </row>
    <row r="584" spans="2:23" hidden="1" x14ac:dyDescent="0.25">
      <c r="B584" s="54" t="s">
        <v>85</v>
      </c>
      <c r="C584" s="54" t="s">
        <v>9</v>
      </c>
      <c r="D584" s="55">
        <v>2007</v>
      </c>
      <c r="E584" s="55" t="s">
        <v>136</v>
      </c>
      <c r="F584" s="56" t="s">
        <v>86</v>
      </c>
      <c r="G584" s="55"/>
      <c r="H584" s="58">
        <v>12</v>
      </c>
      <c r="I584" s="58">
        <v>20.416666666666668</v>
      </c>
      <c r="J584" s="58">
        <v>23.166666666666668</v>
      </c>
      <c r="K584" s="59">
        <v>-0.11870503597122302</v>
      </c>
      <c r="L584" s="59" t="s">
        <v>195</v>
      </c>
      <c r="M584" s="52">
        <v>1.1346938775510205</v>
      </c>
      <c r="N584" s="37"/>
      <c r="O584" s="27"/>
      <c r="P584" s="27"/>
      <c r="Q584" s="27"/>
      <c r="R584" s="27"/>
      <c r="S584" s="27"/>
      <c r="T584" s="27"/>
      <c r="U584" s="27"/>
      <c r="V584" s="27"/>
      <c r="W584" s="27"/>
    </row>
    <row r="585" spans="2:23" hidden="1" x14ac:dyDescent="0.25">
      <c r="B585" s="54" t="s">
        <v>36</v>
      </c>
      <c r="C585" s="54" t="s">
        <v>33</v>
      </c>
      <c r="D585" s="55">
        <v>2007</v>
      </c>
      <c r="E585" s="55" t="s">
        <v>136</v>
      </c>
      <c r="F585" s="56" t="s">
        <v>216</v>
      </c>
      <c r="G585" s="55"/>
      <c r="H585" s="58">
        <v>12</v>
      </c>
      <c r="I585" s="58">
        <v>29.222222222222218</v>
      </c>
      <c r="J585" s="58">
        <v>33.9</v>
      </c>
      <c r="K585" s="59">
        <v>-0.13798754506719119</v>
      </c>
      <c r="L585" s="59" t="s">
        <v>195</v>
      </c>
      <c r="M585" s="52">
        <v>1.1600760456273767</v>
      </c>
      <c r="N585" s="37"/>
      <c r="O585" s="27"/>
      <c r="P585" s="27"/>
      <c r="Q585" s="27"/>
      <c r="R585" s="27"/>
      <c r="S585" s="27"/>
      <c r="T585" s="27"/>
      <c r="U585" s="27"/>
      <c r="V585" s="27"/>
      <c r="W585" s="27"/>
    </row>
    <row r="586" spans="2:23" hidden="1" x14ac:dyDescent="0.25">
      <c r="B586" s="54" t="s">
        <v>36</v>
      </c>
      <c r="C586" s="54" t="s">
        <v>33</v>
      </c>
      <c r="D586" s="55">
        <v>2007</v>
      </c>
      <c r="E586" s="55" t="s">
        <v>136</v>
      </c>
      <c r="F586" s="56" t="s">
        <v>216</v>
      </c>
      <c r="G586" s="55"/>
      <c r="H586" s="58">
        <v>12</v>
      </c>
      <c r="I586" s="58">
        <v>38.083333333333329</v>
      </c>
      <c r="J586" s="58">
        <v>39.225000000000001</v>
      </c>
      <c r="K586" s="59">
        <v>-2.9105587422987019E-2</v>
      </c>
      <c r="L586" s="59" t="s">
        <v>195</v>
      </c>
      <c r="M586" s="52">
        <v>1.0299781181619256</v>
      </c>
      <c r="N586" s="37"/>
      <c r="O586" s="27"/>
      <c r="P586" s="27"/>
      <c r="Q586" s="27"/>
      <c r="R586" s="27"/>
      <c r="S586" s="27"/>
      <c r="T586" s="27"/>
      <c r="U586" s="27"/>
      <c r="V586" s="27"/>
      <c r="W586" s="27"/>
    </row>
    <row r="587" spans="2:23" hidden="1" x14ac:dyDescent="0.25">
      <c r="B587" s="54" t="s">
        <v>36</v>
      </c>
      <c r="C587" s="54" t="s">
        <v>33</v>
      </c>
      <c r="D587" s="55">
        <v>2007</v>
      </c>
      <c r="E587" s="55" t="s">
        <v>136</v>
      </c>
      <c r="F587" s="56" t="s">
        <v>158</v>
      </c>
      <c r="G587" s="55"/>
      <c r="H587" s="58">
        <v>12</v>
      </c>
      <c r="I587" s="58">
        <v>20.472222222222225</v>
      </c>
      <c r="J587" s="58">
        <v>22.051866666666669</v>
      </c>
      <c r="K587" s="59">
        <v>-7.1633139648545716E-2</v>
      </c>
      <c r="L587" s="59" t="s">
        <v>194</v>
      </c>
      <c r="M587" s="52">
        <v>1.0771603799185889</v>
      </c>
      <c r="N587" s="37"/>
      <c r="O587" s="27"/>
      <c r="P587" s="27"/>
      <c r="Q587" s="27"/>
      <c r="R587" s="27"/>
      <c r="S587" s="27"/>
      <c r="T587" s="27"/>
      <c r="U587" s="27"/>
      <c r="V587" s="27"/>
      <c r="W587" s="27"/>
    </row>
    <row r="588" spans="2:23" hidden="1" x14ac:dyDescent="0.25">
      <c r="B588" s="54" t="s">
        <v>4</v>
      </c>
      <c r="C588" s="54" t="s">
        <v>33</v>
      </c>
      <c r="D588" s="55">
        <v>2007</v>
      </c>
      <c r="E588" s="55" t="s">
        <v>136</v>
      </c>
      <c r="F588" s="56" t="s">
        <v>188</v>
      </c>
      <c r="G588" s="55"/>
      <c r="H588" s="58">
        <v>12</v>
      </c>
      <c r="I588" s="58">
        <v>60.288611111111116</v>
      </c>
      <c r="J588" s="58">
        <v>55.25</v>
      </c>
      <c r="K588" s="59">
        <v>9.1196581196581292E-2</v>
      </c>
      <c r="L588" s="58" t="s">
        <v>194</v>
      </c>
      <c r="M588" s="52">
        <v>0.91642515861204665</v>
      </c>
      <c r="N588" s="37"/>
      <c r="O588" s="27"/>
      <c r="P588" s="27"/>
      <c r="Q588" s="27"/>
      <c r="R588" s="27"/>
      <c r="S588" s="27"/>
      <c r="T588" s="27"/>
      <c r="U588" s="27"/>
      <c r="V588" s="27"/>
      <c r="W588" s="27"/>
    </row>
    <row r="589" spans="2:23" hidden="1" x14ac:dyDescent="0.25">
      <c r="B589" s="54" t="s">
        <v>4</v>
      </c>
      <c r="C589" s="54" t="s">
        <v>33</v>
      </c>
      <c r="D589" s="55">
        <v>2007</v>
      </c>
      <c r="E589" s="55" t="s">
        <v>136</v>
      </c>
      <c r="F589" s="56" t="s">
        <v>145</v>
      </c>
      <c r="G589" s="55"/>
      <c r="H589" s="58">
        <v>12</v>
      </c>
      <c r="I589" s="58">
        <v>36.787410798156806</v>
      </c>
      <c r="J589" s="58">
        <v>33.190833333333337</v>
      </c>
      <c r="K589" s="59">
        <v>0.10836056536162499</v>
      </c>
      <c r="L589" s="58" t="s">
        <v>194</v>
      </c>
      <c r="M589" s="52">
        <v>0.90223347099481999</v>
      </c>
      <c r="N589" s="37"/>
      <c r="O589" s="27"/>
      <c r="P589" s="27"/>
      <c r="Q589" s="27"/>
      <c r="R589" s="27"/>
      <c r="S589" s="27"/>
      <c r="T589" s="27"/>
      <c r="U589" s="27"/>
      <c r="V589" s="27"/>
      <c r="W589" s="27"/>
    </row>
    <row r="590" spans="2:23" hidden="1" x14ac:dyDescent="0.25">
      <c r="B590" s="54" t="s">
        <v>4</v>
      </c>
      <c r="C590" s="54" t="s">
        <v>33</v>
      </c>
      <c r="D590" s="55">
        <v>2007</v>
      </c>
      <c r="E590" s="55" t="s">
        <v>136</v>
      </c>
      <c r="F590" s="56" t="s">
        <v>145</v>
      </c>
      <c r="G590" s="55"/>
      <c r="H590" s="58">
        <v>12</v>
      </c>
      <c r="I590" s="58">
        <v>56.486097327971187</v>
      </c>
      <c r="J590" s="58">
        <v>44.113333333333337</v>
      </c>
      <c r="K590" s="59">
        <v>0.28047674160430369</v>
      </c>
      <c r="L590" s="58" t="s">
        <v>194</v>
      </c>
      <c r="M590" s="52">
        <v>0.78095912835332282</v>
      </c>
      <c r="N590" s="37"/>
      <c r="O590" s="27"/>
      <c r="P590" s="27"/>
      <c r="Q590" s="27"/>
      <c r="R590" s="27"/>
      <c r="S590" s="27"/>
      <c r="T590" s="27"/>
      <c r="U590" s="27"/>
      <c r="V590" s="27"/>
      <c r="W590" s="27"/>
    </row>
    <row r="591" spans="2:23" hidden="1" x14ac:dyDescent="0.25">
      <c r="B591" s="54" t="s">
        <v>4</v>
      </c>
      <c r="C591" s="54" t="s">
        <v>33</v>
      </c>
      <c r="D591" s="55">
        <v>2007</v>
      </c>
      <c r="E591" s="55" t="s">
        <v>136</v>
      </c>
      <c r="F591" s="56" t="s">
        <v>145</v>
      </c>
      <c r="G591" s="55"/>
      <c r="H591" s="58">
        <v>10</v>
      </c>
      <c r="I591" s="58">
        <v>28.266509627107371</v>
      </c>
      <c r="J591" s="58">
        <v>26.75</v>
      </c>
      <c r="K591" s="59">
        <v>5.6691948676911082E-2</v>
      </c>
      <c r="L591" s="58" t="s">
        <v>194</v>
      </c>
      <c r="M591" s="52">
        <v>0.94634959720484735</v>
      </c>
      <c r="N591" s="37"/>
      <c r="O591" s="27"/>
      <c r="P591" s="27"/>
      <c r="Q591" s="27"/>
      <c r="R591" s="27"/>
      <c r="S591" s="27"/>
      <c r="T591" s="27"/>
      <c r="U591" s="27"/>
      <c r="V591" s="27"/>
      <c r="W591" s="27"/>
    </row>
    <row r="592" spans="2:23" hidden="1" x14ac:dyDescent="0.25">
      <c r="B592" s="54" t="s">
        <v>4</v>
      </c>
      <c r="C592" s="54" t="s">
        <v>33</v>
      </c>
      <c r="D592" s="55">
        <v>2007</v>
      </c>
      <c r="E592" s="55" t="s">
        <v>142</v>
      </c>
      <c r="F592" s="56" t="s">
        <v>55</v>
      </c>
      <c r="G592" s="55"/>
      <c r="H592" s="58">
        <v>11</v>
      </c>
      <c r="I592" s="58">
        <v>45.408787878787884</v>
      </c>
      <c r="J592" s="58">
        <v>41.199090909090906</v>
      </c>
      <c r="K592" s="59">
        <v>0.10217936553469133</v>
      </c>
      <c r="L592" s="58" t="s">
        <v>194</v>
      </c>
      <c r="M592" s="52">
        <v>0.90729334196424383</v>
      </c>
      <c r="N592" s="37"/>
      <c r="O592" s="27"/>
      <c r="P592" s="27"/>
      <c r="Q592" s="27"/>
      <c r="R592" s="27"/>
      <c r="S592" s="27"/>
      <c r="T592" s="27"/>
      <c r="U592" s="27"/>
      <c r="V592" s="27"/>
      <c r="W592" s="27"/>
    </row>
    <row r="593" spans="2:23" hidden="1" x14ac:dyDescent="0.25">
      <c r="B593" s="54" t="s">
        <v>4</v>
      </c>
      <c r="C593" s="54" t="s">
        <v>33</v>
      </c>
      <c r="D593" s="55">
        <v>2007</v>
      </c>
      <c r="E593" s="55" t="s">
        <v>137</v>
      </c>
      <c r="F593" s="56" t="s">
        <v>73</v>
      </c>
      <c r="G593" s="55"/>
      <c r="H593" s="58">
        <v>12</v>
      </c>
      <c r="I593" s="58">
        <v>23.652777777777775</v>
      </c>
      <c r="J593" s="58">
        <v>18.572368654089892</v>
      </c>
      <c r="K593" s="59">
        <v>0.27354664438933085</v>
      </c>
      <c r="L593" s="58" t="s">
        <v>194</v>
      </c>
      <c r="M593" s="52">
        <v>0.78520877457103488</v>
      </c>
      <c r="N593" s="37"/>
      <c r="O593" s="27"/>
      <c r="P593" s="27"/>
      <c r="Q593" s="27"/>
      <c r="R593" s="27"/>
      <c r="S593" s="27"/>
      <c r="T593" s="27"/>
      <c r="U593" s="27"/>
      <c r="V593" s="27"/>
      <c r="W593" s="27"/>
    </row>
    <row r="594" spans="2:23" hidden="1" x14ac:dyDescent="0.25">
      <c r="B594" s="54" t="s">
        <v>4</v>
      </c>
      <c r="C594" s="54" t="s">
        <v>33</v>
      </c>
      <c r="D594" s="55">
        <v>2007</v>
      </c>
      <c r="E594" s="55" t="s">
        <v>136</v>
      </c>
      <c r="F594" s="56" t="s">
        <v>73</v>
      </c>
      <c r="G594" s="55"/>
      <c r="H594" s="58">
        <v>10</v>
      </c>
      <c r="I594" s="58">
        <v>52.413333333333334</v>
      </c>
      <c r="J594" s="58">
        <v>46.18</v>
      </c>
      <c r="K594" s="59">
        <v>0.13497906741735258</v>
      </c>
      <c r="L594" s="58" t="s">
        <v>195</v>
      </c>
      <c r="M594" s="52">
        <v>0.8810735181887559</v>
      </c>
      <c r="N594" s="37"/>
      <c r="O594" s="27"/>
      <c r="P594" s="27"/>
      <c r="Q594" s="27"/>
      <c r="R594" s="27"/>
      <c r="S594" s="27"/>
      <c r="T594" s="27"/>
      <c r="U594" s="27"/>
      <c r="V594" s="27"/>
      <c r="W594" s="27"/>
    </row>
    <row r="595" spans="2:23" hidden="1" x14ac:dyDescent="0.25">
      <c r="B595" s="54" t="s">
        <v>4</v>
      </c>
      <c r="C595" s="54" t="s">
        <v>33</v>
      </c>
      <c r="D595" s="55">
        <v>2007</v>
      </c>
      <c r="E595" s="55" t="s">
        <v>136</v>
      </c>
      <c r="F595" s="56" t="s">
        <v>73</v>
      </c>
      <c r="G595" s="55"/>
      <c r="H595" s="58">
        <v>12</v>
      </c>
      <c r="I595" s="58">
        <v>40.429722222222217</v>
      </c>
      <c r="J595" s="58">
        <v>29.824999999999999</v>
      </c>
      <c r="K595" s="59">
        <v>0.35556486914408092</v>
      </c>
      <c r="L595" s="58" t="s">
        <v>195</v>
      </c>
      <c r="M595" s="52">
        <v>0.73769984953314061</v>
      </c>
      <c r="N595" s="37"/>
      <c r="O595" s="27"/>
      <c r="P595" s="27"/>
      <c r="Q595" s="27"/>
      <c r="R595" s="27"/>
      <c r="S595" s="27"/>
      <c r="T595" s="27"/>
      <c r="U595" s="27"/>
      <c r="V595" s="27"/>
      <c r="W595" s="27"/>
    </row>
    <row r="596" spans="2:23" hidden="1" x14ac:dyDescent="0.25">
      <c r="B596" s="54" t="s">
        <v>4</v>
      </c>
      <c r="C596" s="54" t="s">
        <v>33</v>
      </c>
      <c r="D596" s="55">
        <v>2007</v>
      </c>
      <c r="E596" s="55" t="s">
        <v>136</v>
      </c>
      <c r="F596" s="56" t="s">
        <v>73</v>
      </c>
      <c r="G596" s="55"/>
      <c r="H596" s="58">
        <v>12</v>
      </c>
      <c r="I596" s="58">
        <v>40.546388888888892</v>
      </c>
      <c r="J596" s="58">
        <v>35.6</v>
      </c>
      <c r="K596" s="59">
        <v>0.13894350811485645</v>
      </c>
      <c r="L596" s="58" t="s">
        <v>194</v>
      </c>
      <c r="M596" s="52">
        <v>0.878006672741099</v>
      </c>
      <c r="N596" s="37"/>
      <c r="O596" s="27"/>
      <c r="P596" s="27"/>
      <c r="Q596" s="27"/>
      <c r="R596" s="27"/>
      <c r="S596" s="27"/>
      <c r="T596" s="27"/>
      <c r="U596" s="27"/>
      <c r="V596" s="27"/>
      <c r="W596" s="27"/>
    </row>
    <row r="597" spans="2:23" hidden="1" x14ac:dyDescent="0.25">
      <c r="B597" s="54" t="s">
        <v>4</v>
      </c>
      <c r="C597" s="54" t="s">
        <v>33</v>
      </c>
      <c r="D597" s="55">
        <v>2007</v>
      </c>
      <c r="E597" s="55" t="s">
        <v>136</v>
      </c>
      <c r="F597" s="56" t="s">
        <v>35</v>
      </c>
      <c r="G597" s="55"/>
      <c r="H597" s="58">
        <v>12</v>
      </c>
      <c r="I597" s="58">
        <v>46.352777777777781</v>
      </c>
      <c r="J597" s="58">
        <v>44.5</v>
      </c>
      <c r="K597" s="59">
        <v>4.1635455680399586E-2</v>
      </c>
      <c r="L597" s="58" t="s">
        <v>194</v>
      </c>
      <c r="M597" s="52">
        <v>0.96002876490681366</v>
      </c>
      <c r="N597" s="37"/>
      <c r="O597" s="27"/>
      <c r="P597" s="27"/>
      <c r="Q597" s="27"/>
      <c r="R597" s="27"/>
      <c r="S597" s="27"/>
      <c r="T597" s="27"/>
      <c r="U597" s="27"/>
      <c r="V597" s="27"/>
      <c r="W597" s="27"/>
    </row>
    <row r="598" spans="2:23" hidden="1" x14ac:dyDescent="0.25">
      <c r="B598" s="54" t="s">
        <v>4</v>
      </c>
      <c r="C598" s="54" t="s">
        <v>9</v>
      </c>
      <c r="D598" s="55">
        <v>2007</v>
      </c>
      <c r="E598" s="55" t="s">
        <v>136</v>
      </c>
      <c r="F598" s="56" t="s">
        <v>84</v>
      </c>
      <c r="G598" s="55"/>
      <c r="H598" s="58">
        <v>9</v>
      </c>
      <c r="I598" s="58">
        <v>41.418518518518518</v>
      </c>
      <c r="J598" s="58">
        <v>32.777777777777779</v>
      </c>
      <c r="K598" s="59">
        <v>0.26361581920903948</v>
      </c>
      <c r="L598" s="59" t="s">
        <v>194</v>
      </c>
      <c r="M598" s="52">
        <v>0.7913797728695342</v>
      </c>
      <c r="N598" s="37"/>
      <c r="O598" s="27"/>
      <c r="P598" s="27"/>
      <c r="Q598" s="27"/>
      <c r="R598" s="27"/>
      <c r="S598" s="27"/>
      <c r="T598" s="27"/>
      <c r="U598" s="27"/>
      <c r="V598" s="27"/>
      <c r="W598" s="27"/>
    </row>
    <row r="599" spans="2:23" hidden="1" x14ac:dyDescent="0.25">
      <c r="B599" s="54" t="s">
        <v>4</v>
      </c>
      <c r="C599" s="54" t="s">
        <v>9</v>
      </c>
      <c r="D599" s="55">
        <v>2007</v>
      </c>
      <c r="E599" s="55" t="s">
        <v>136</v>
      </c>
      <c r="F599" s="56" t="s">
        <v>146</v>
      </c>
      <c r="G599" s="55"/>
      <c r="H599" s="58">
        <v>12</v>
      </c>
      <c r="I599" s="58">
        <v>88.78416666666665</v>
      </c>
      <c r="J599" s="58">
        <v>79.408333333333317</v>
      </c>
      <c r="K599" s="59">
        <v>0.1180711512225837</v>
      </c>
      <c r="L599" s="59" t="s">
        <v>171</v>
      </c>
      <c r="M599" s="52">
        <v>0.89439746200993042</v>
      </c>
      <c r="N599" s="37"/>
      <c r="O599" s="27"/>
      <c r="P599" s="27"/>
      <c r="Q599" s="27"/>
      <c r="R599" s="27"/>
      <c r="S599" s="27"/>
      <c r="T599" s="27"/>
      <c r="U599" s="27"/>
      <c r="V599" s="27"/>
      <c r="W599" s="27"/>
    </row>
    <row r="600" spans="2:23" hidden="1" x14ac:dyDescent="0.25">
      <c r="B600" s="54" t="s">
        <v>4</v>
      </c>
      <c r="C600" s="54" t="s">
        <v>9</v>
      </c>
      <c r="D600" s="55">
        <v>2007</v>
      </c>
      <c r="E600" s="55" t="s">
        <v>137</v>
      </c>
      <c r="F600" s="56" t="s">
        <v>215</v>
      </c>
      <c r="G600" s="55"/>
      <c r="H600" s="58">
        <v>12</v>
      </c>
      <c r="I600" s="58">
        <v>25.2425</v>
      </c>
      <c r="J600" s="58">
        <v>23.839166666666667</v>
      </c>
      <c r="K600" s="59">
        <v>5.8866710944873446E-2</v>
      </c>
      <c r="L600" s="59" t="s">
        <v>194</v>
      </c>
      <c r="M600" s="52">
        <v>0.94440592915387422</v>
      </c>
      <c r="N600" s="37"/>
      <c r="O600" s="27"/>
      <c r="P600" s="27"/>
      <c r="Q600" s="27"/>
      <c r="R600" s="27"/>
      <c r="S600" s="27"/>
      <c r="T600" s="27"/>
      <c r="U600" s="27"/>
      <c r="V600" s="27"/>
      <c r="W600" s="27"/>
    </row>
    <row r="601" spans="2:23" hidden="1" x14ac:dyDescent="0.25">
      <c r="B601" s="54" t="s">
        <v>4</v>
      </c>
      <c r="C601" s="54" t="s">
        <v>9</v>
      </c>
      <c r="D601" s="55">
        <v>2007</v>
      </c>
      <c r="E601" s="55" t="s">
        <v>136</v>
      </c>
      <c r="F601" s="56" t="s">
        <v>235</v>
      </c>
      <c r="G601" s="55"/>
      <c r="H601" s="58">
        <v>12</v>
      </c>
      <c r="I601" s="58">
        <v>38.989039235802188</v>
      </c>
      <c r="J601" s="58">
        <v>32.36666666666666</v>
      </c>
      <c r="K601" s="59">
        <v>0.20460471377349732</v>
      </c>
      <c r="L601" s="59" t="s">
        <v>194</v>
      </c>
      <c r="M601" s="52">
        <v>0.83014783900972744</v>
      </c>
      <c r="N601" s="37"/>
      <c r="O601" s="27"/>
      <c r="P601" s="27"/>
      <c r="Q601" s="27"/>
      <c r="R601" s="27"/>
      <c r="S601" s="27"/>
      <c r="T601" s="27"/>
      <c r="U601" s="27"/>
      <c r="V601" s="27"/>
      <c r="W601" s="27"/>
    </row>
    <row r="602" spans="2:23" hidden="1" x14ac:dyDescent="0.25">
      <c r="B602" s="54" t="s">
        <v>59</v>
      </c>
      <c r="C602" s="54" t="s">
        <v>9</v>
      </c>
      <c r="D602" s="55">
        <v>2007</v>
      </c>
      <c r="E602" s="55" t="s">
        <v>136</v>
      </c>
      <c r="F602" s="56" t="s">
        <v>64</v>
      </c>
      <c r="G602" s="55"/>
      <c r="H602" s="58">
        <v>12</v>
      </c>
      <c r="I602" s="58">
        <v>47.363888888888901</v>
      </c>
      <c r="J602" s="58">
        <v>32.666666666666664</v>
      </c>
      <c r="K602" s="59">
        <v>0.44991496598639502</v>
      </c>
      <c r="L602" s="59" t="s">
        <v>194</v>
      </c>
      <c r="M602" s="52">
        <v>0.68969561902527687</v>
      </c>
      <c r="N602" s="37"/>
      <c r="O602" s="27"/>
      <c r="P602" s="27"/>
      <c r="Q602" s="27"/>
      <c r="R602" s="27"/>
      <c r="S602" s="27"/>
      <c r="T602" s="27"/>
      <c r="U602" s="27"/>
      <c r="V602" s="27"/>
      <c r="W602" s="27"/>
    </row>
    <row r="603" spans="2:23" hidden="1" x14ac:dyDescent="0.25">
      <c r="B603" s="54" t="s">
        <v>59</v>
      </c>
      <c r="C603" s="54" t="s">
        <v>9</v>
      </c>
      <c r="D603" s="55">
        <v>2007</v>
      </c>
      <c r="E603" s="55" t="s">
        <v>136</v>
      </c>
      <c r="F603" s="56" t="s">
        <v>223</v>
      </c>
      <c r="G603" s="55"/>
      <c r="H603" s="58">
        <v>12</v>
      </c>
      <c r="I603" s="58">
        <v>45.452777777777776</v>
      </c>
      <c r="J603" s="58">
        <v>31.175000000000001</v>
      </c>
      <c r="K603" s="59">
        <v>0.45798806023344923</v>
      </c>
      <c r="L603" s="59" t="s">
        <v>194</v>
      </c>
      <c r="M603" s="52">
        <v>0.68587667298172705</v>
      </c>
      <c r="N603" s="37"/>
      <c r="O603" s="27"/>
      <c r="P603" s="27"/>
      <c r="Q603" s="27"/>
      <c r="R603" s="27"/>
      <c r="S603" s="27"/>
      <c r="T603" s="27"/>
      <c r="U603" s="27"/>
      <c r="V603" s="27"/>
      <c r="W603" s="27"/>
    </row>
    <row r="604" spans="2:23" hidden="1" x14ac:dyDescent="0.25">
      <c r="B604" s="54" t="s">
        <v>59</v>
      </c>
      <c r="C604" s="54" t="s">
        <v>9</v>
      </c>
      <c r="D604" s="55">
        <v>2007</v>
      </c>
      <c r="E604" s="55" t="s">
        <v>236</v>
      </c>
      <c r="F604" s="56" t="s">
        <v>103</v>
      </c>
      <c r="G604" s="55"/>
      <c r="H604" s="58">
        <v>12</v>
      </c>
      <c r="I604" s="58">
        <v>34.969444444444441</v>
      </c>
      <c r="J604" s="58">
        <v>29.166666666666668</v>
      </c>
      <c r="K604" s="59">
        <v>0.1989523809523808</v>
      </c>
      <c r="L604" s="59" t="s">
        <v>194</v>
      </c>
      <c r="M604" s="52">
        <v>0.83406148224640575</v>
      </c>
      <c r="N604" s="37"/>
      <c r="O604" s="27"/>
      <c r="P604" s="27"/>
      <c r="Q604" s="27"/>
      <c r="R604" s="27"/>
      <c r="S604" s="27"/>
      <c r="T604" s="27"/>
      <c r="U604" s="27"/>
      <c r="V604" s="27"/>
      <c r="W604" s="27"/>
    </row>
    <row r="605" spans="2:23" hidden="1" x14ac:dyDescent="0.25">
      <c r="B605" s="54" t="s">
        <v>59</v>
      </c>
      <c r="C605" s="54" t="s">
        <v>9</v>
      </c>
      <c r="D605" s="55">
        <v>2007</v>
      </c>
      <c r="E605" s="55" t="s">
        <v>136</v>
      </c>
      <c r="F605" s="56" t="s">
        <v>103</v>
      </c>
      <c r="G605" s="55"/>
      <c r="H605" s="58">
        <v>12</v>
      </c>
      <c r="I605" s="58">
        <v>56.922222222222217</v>
      </c>
      <c r="J605" s="58">
        <v>51.083333333333336</v>
      </c>
      <c r="K605" s="59">
        <v>0.11430125067971708</v>
      </c>
      <c r="L605" s="59" t="s">
        <v>194</v>
      </c>
      <c r="M605" s="52">
        <v>0.89742338473550665</v>
      </c>
      <c r="N605" s="37"/>
      <c r="O605" s="27"/>
      <c r="P605" s="27"/>
      <c r="Q605" s="27"/>
      <c r="R605" s="27"/>
      <c r="S605" s="27"/>
      <c r="T605" s="27"/>
      <c r="U605" s="27"/>
      <c r="V605" s="27"/>
      <c r="W605" s="27"/>
    </row>
    <row r="606" spans="2:23" hidden="1" x14ac:dyDescent="0.25">
      <c r="B606" s="54" t="s">
        <v>59</v>
      </c>
      <c r="C606" s="54" t="s">
        <v>9</v>
      </c>
      <c r="D606" s="55">
        <v>2007</v>
      </c>
      <c r="E606" s="55" t="s">
        <v>136</v>
      </c>
      <c r="F606" s="56" t="s">
        <v>19</v>
      </c>
      <c r="G606" s="55"/>
      <c r="H606" s="58">
        <v>11</v>
      </c>
      <c r="I606" s="58">
        <v>28.130303030303025</v>
      </c>
      <c r="J606" s="58">
        <v>21.589415246618419</v>
      </c>
      <c r="K606" s="59">
        <v>0.30296734343970316</v>
      </c>
      <c r="L606" s="59" t="s">
        <v>194</v>
      </c>
      <c r="M606" s="52">
        <v>0.76747894337865774</v>
      </c>
      <c r="N606" s="37"/>
      <c r="O606" s="27"/>
      <c r="P606" s="27"/>
      <c r="Q606" s="27"/>
      <c r="R606" s="27"/>
      <c r="S606" s="27"/>
      <c r="T606" s="27"/>
      <c r="U606" s="27"/>
      <c r="V606" s="27"/>
      <c r="W606" s="27"/>
    </row>
    <row r="607" spans="2:23" hidden="1" x14ac:dyDescent="0.25">
      <c r="B607" s="54" t="s">
        <v>59</v>
      </c>
      <c r="C607" s="54" t="s">
        <v>9</v>
      </c>
      <c r="D607" s="55">
        <v>2007</v>
      </c>
      <c r="E607" s="55" t="s">
        <v>136</v>
      </c>
      <c r="F607" s="56" t="s">
        <v>2</v>
      </c>
      <c r="G607" s="55"/>
      <c r="H607" s="58">
        <v>12</v>
      </c>
      <c r="I607" s="58">
        <v>43.777777777777779</v>
      </c>
      <c r="J607" s="58">
        <v>39.200000000000003</v>
      </c>
      <c r="K607" s="59">
        <v>0.11678004535147386</v>
      </c>
      <c r="L607" s="59" t="s">
        <v>195</v>
      </c>
      <c r="M607" s="52">
        <v>0.89543147208121832</v>
      </c>
      <c r="N607" s="37"/>
      <c r="O607" s="27"/>
      <c r="P607" s="27"/>
      <c r="Q607" s="27"/>
      <c r="R607" s="27"/>
      <c r="S607" s="27"/>
      <c r="T607" s="27"/>
      <c r="U607" s="27"/>
      <c r="V607" s="27"/>
      <c r="W607" s="27"/>
    </row>
    <row r="608" spans="2:23" hidden="1" x14ac:dyDescent="0.25">
      <c r="B608" s="54" t="s">
        <v>10</v>
      </c>
      <c r="C608" s="54" t="s">
        <v>9</v>
      </c>
      <c r="D608" s="55">
        <v>2007</v>
      </c>
      <c r="E608" s="55" t="s">
        <v>140</v>
      </c>
      <c r="F608" s="56" t="s">
        <v>23</v>
      </c>
      <c r="G608" s="55"/>
      <c r="H608" s="58">
        <v>9</v>
      </c>
      <c r="I608" s="58">
        <v>34.340297966500799</v>
      </c>
      <c r="J608" s="58">
        <v>27.788888888888891</v>
      </c>
      <c r="K608" s="59">
        <v>0.23575642422433968</v>
      </c>
      <c r="L608" s="59" t="s">
        <v>194</v>
      </c>
      <c r="M608" s="52">
        <v>0.80922096005099109</v>
      </c>
      <c r="N608" s="37"/>
      <c r="O608" s="27"/>
      <c r="P608" s="27"/>
      <c r="Q608" s="27"/>
      <c r="R608" s="27"/>
      <c r="S608" s="27"/>
      <c r="T608" s="27"/>
      <c r="U608" s="27"/>
      <c r="V608" s="27"/>
      <c r="W608" s="27"/>
    </row>
    <row r="609" spans="2:23" hidden="1" x14ac:dyDescent="0.25">
      <c r="B609" s="54" t="s">
        <v>59</v>
      </c>
      <c r="C609" s="54" t="s">
        <v>9</v>
      </c>
      <c r="D609" s="55">
        <v>2007</v>
      </c>
      <c r="E609" s="55" t="s">
        <v>136</v>
      </c>
      <c r="F609" s="56" t="s">
        <v>181</v>
      </c>
      <c r="G609" s="55"/>
      <c r="H609" s="58">
        <v>11</v>
      </c>
      <c r="I609" s="58">
        <v>28.262121212121212</v>
      </c>
      <c r="J609" s="58">
        <v>26.68781818181818</v>
      </c>
      <c r="K609" s="59">
        <v>5.8989574178662886E-2</v>
      </c>
      <c r="L609" s="59" t="s">
        <v>194</v>
      </c>
      <c r="M609" s="52">
        <v>0.94429635983487903</v>
      </c>
      <c r="N609" s="37"/>
      <c r="O609" s="27"/>
      <c r="P609" s="27"/>
      <c r="Q609" s="27"/>
      <c r="R609" s="27"/>
      <c r="S609" s="27"/>
      <c r="T609" s="27"/>
      <c r="U609" s="27"/>
      <c r="V609" s="27"/>
      <c r="W609" s="27"/>
    </row>
    <row r="610" spans="2:23" hidden="1" x14ac:dyDescent="0.25">
      <c r="B610" s="54" t="s">
        <v>59</v>
      </c>
      <c r="C610" s="54" t="s">
        <v>9</v>
      </c>
      <c r="D610" s="55">
        <v>2007</v>
      </c>
      <c r="E610" s="55" t="s">
        <v>141</v>
      </c>
      <c r="F610" s="56" t="s">
        <v>181</v>
      </c>
      <c r="G610" s="55"/>
      <c r="H610" s="58">
        <v>12</v>
      </c>
      <c r="I610" s="58">
        <v>28.761111111111109</v>
      </c>
      <c r="J610" s="58">
        <v>26.915083333333332</v>
      </c>
      <c r="K610" s="59">
        <v>6.8587109871272089E-2</v>
      </c>
      <c r="L610" s="59" t="s">
        <v>194</v>
      </c>
      <c r="M610" s="52">
        <v>0.93581514390573695</v>
      </c>
      <c r="N610" s="37"/>
      <c r="O610" s="27"/>
      <c r="P610" s="27"/>
      <c r="Q610" s="27"/>
      <c r="R610" s="27"/>
      <c r="S610" s="27"/>
      <c r="T610" s="27"/>
      <c r="U610" s="27"/>
      <c r="V610" s="27"/>
      <c r="W610" s="27"/>
    </row>
    <row r="611" spans="2:23" hidden="1" x14ac:dyDescent="0.25">
      <c r="B611" s="54" t="s">
        <v>59</v>
      </c>
      <c r="C611" s="54" t="s">
        <v>9</v>
      </c>
      <c r="D611" s="55">
        <v>2007</v>
      </c>
      <c r="E611" s="55" t="s">
        <v>136</v>
      </c>
      <c r="F611" s="56" t="s">
        <v>224</v>
      </c>
      <c r="G611" s="55"/>
      <c r="H611" s="58">
        <v>10</v>
      </c>
      <c r="I611" s="58">
        <v>34.020000000000003</v>
      </c>
      <c r="J611" s="58">
        <v>25</v>
      </c>
      <c r="K611" s="59">
        <v>0.36080000000000012</v>
      </c>
      <c r="L611" s="59" t="s">
        <v>194</v>
      </c>
      <c r="M611" s="52">
        <v>0.73486184597295701</v>
      </c>
      <c r="N611" s="37"/>
      <c r="O611" s="27"/>
      <c r="P611" s="27"/>
      <c r="Q611" s="27"/>
      <c r="R611" s="27"/>
      <c r="S611" s="27"/>
      <c r="T611" s="27"/>
      <c r="U611" s="27"/>
      <c r="V611" s="27"/>
      <c r="W611" s="27"/>
    </row>
    <row r="612" spans="2:23" hidden="1" x14ac:dyDescent="0.25">
      <c r="B612" s="54" t="s">
        <v>59</v>
      </c>
      <c r="C612" s="54" t="s">
        <v>9</v>
      </c>
      <c r="D612" s="55">
        <v>2007</v>
      </c>
      <c r="E612" s="55" t="s">
        <v>136</v>
      </c>
      <c r="F612" s="56" t="s">
        <v>224</v>
      </c>
      <c r="G612" s="55"/>
      <c r="H612" s="58">
        <v>11</v>
      </c>
      <c r="I612" s="58">
        <v>48.754545454545458</v>
      </c>
      <c r="J612" s="58">
        <v>31.654545454545453</v>
      </c>
      <c r="K612" s="59">
        <v>0.54020677771395764</v>
      </c>
      <c r="L612" s="59" t="s">
        <v>194</v>
      </c>
      <c r="M612" s="52">
        <v>0.64926347193734846</v>
      </c>
      <c r="N612" s="37"/>
      <c r="O612" s="27"/>
      <c r="P612" s="27"/>
      <c r="Q612" s="27"/>
      <c r="R612" s="27"/>
      <c r="S612" s="27"/>
      <c r="T612" s="27"/>
      <c r="U612" s="27"/>
      <c r="V612" s="27"/>
      <c r="W612" s="27"/>
    </row>
    <row r="613" spans="2:23" hidden="1" x14ac:dyDescent="0.25">
      <c r="B613" s="54" t="s">
        <v>59</v>
      </c>
      <c r="C613" s="54" t="s">
        <v>9</v>
      </c>
      <c r="D613" s="55">
        <v>2007</v>
      </c>
      <c r="E613" s="55" t="s">
        <v>137</v>
      </c>
      <c r="F613" s="56" t="s">
        <v>224</v>
      </c>
      <c r="G613" s="55"/>
      <c r="H613" s="58">
        <v>10</v>
      </c>
      <c r="I613" s="58">
        <v>26.036666666666669</v>
      </c>
      <c r="J613" s="58">
        <v>19.04</v>
      </c>
      <c r="K613" s="59">
        <v>0.3674719887955184</v>
      </c>
      <c r="L613" s="59" t="s">
        <v>194</v>
      </c>
      <c r="M613" s="52">
        <v>0.73127640506977332</v>
      </c>
      <c r="N613" s="37"/>
      <c r="O613" s="27"/>
      <c r="P613" s="27"/>
      <c r="Q613" s="27"/>
      <c r="R613" s="27"/>
      <c r="S613" s="27"/>
      <c r="T613" s="27"/>
      <c r="U613" s="27"/>
      <c r="V613" s="27"/>
      <c r="W613" s="27"/>
    </row>
    <row r="614" spans="2:23" hidden="1" x14ac:dyDescent="0.25">
      <c r="B614" s="54" t="s">
        <v>59</v>
      </c>
      <c r="C614" s="54" t="s">
        <v>9</v>
      </c>
      <c r="D614" s="55">
        <v>2007</v>
      </c>
      <c r="E614" s="55" t="s">
        <v>136</v>
      </c>
      <c r="F614" s="56" t="s">
        <v>91</v>
      </c>
      <c r="G614" s="55"/>
      <c r="H614" s="58">
        <v>12</v>
      </c>
      <c r="I614" s="58">
        <v>43.458333333333336</v>
      </c>
      <c r="J614" s="58">
        <v>41.783333333333324</v>
      </c>
      <c r="K614" s="59">
        <v>4.0087754287993896E-2</v>
      </c>
      <c r="L614" s="59" t="s">
        <v>194</v>
      </c>
      <c r="M614" s="52">
        <v>0.9614573346116968</v>
      </c>
      <c r="N614" s="37"/>
      <c r="O614" s="27"/>
      <c r="P614" s="27"/>
      <c r="Q614" s="27"/>
      <c r="R614" s="27"/>
      <c r="S614" s="27"/>
      <c r="T614" s="27"/>
      <c r="U614" s="27"/>
      <c r="V614" s="27"/>
      <c r="W614" s="27"/>
    </row>
    <row r="615" spans="2:23" hidden="1" x14ac:dyDescent="0.25">
      <c r="B615" s="54" t="s">
        <v>10</v>
      </c>
      <c r="C615" s="54" t="s">
        <v>9</v>
      </c>
      <c r="D615" s="55">
        <v>2007</v>
      </c>
      <c r="E615" s="55" t="s">
        <v>142</v>
      </c>
      <c r="F615" s="56" t="s">
        <v>60</v>
      </c>
      <c r="G615" s="55"/>
      <c r="H615" s="58">
        <v>12</v>
      </c>
      <c r="I615" s="58">
        <v>44.736111111111114</v>
      </c>
      <c r="J615" s="58">
        <v>34.783333333333339</v>
      </c>
      <c r="K615" s="59">
        <v>0.28613639993611234</v>
      </c>
      <c r="L615" s="59" t="s">
        <v>195</v>
      </c>
      <c r="M615" s="52">
        <v>0.77752250853772131</v>
      </c>
      <c r="N615" s="37"/>
      <c r="O615" s="27"/>
      <c r="P615" s="27"/>
      <c r="Q615" s="27"/>
      <c r="R615" s="27"/>
      <c r="S615" s="27"/>
      <c r="T615" s="27"/>
      <c r="U615" s="27"/>
      <c r="V615" s="27"/>
      <c r="W615" s="27"/>
    </row>
    <row r="616" spans="2:23" hidden="1" x14ac:dyDescent="0.25">
      <c r="B616" s="54" t="s">
        <v>10</v>
      </c>
      <c r="C616" s="54" t="s">
        <v>9</v>
      </c>
      <c r="D616" s="55">
        <v>2007</v>
      </c>
      <c r="E616" s="55" t="s">
        <v>142</v>
      </c>
      <c r="F616" s="56" t="s">
        <v>60</v>
      </c>
      <c r="G616" s="55"/>
      <c r="H616" s="58">
        <v>11</v>
      </c>
      <c r="I616" s="58">
        <v>46.5</v>
      </c>
      <c r="J616" s="58">
        <v>33.009090909090908</v>
      </c>
      <c r="K616" s="59">
        <v>0.40870283668410912</v>
      </c>
      <c r="L616" s="59" t="s">
        <v>195</v>
      </c>
      <c r="M616" s="52">
        <v>0.70987292277614855</v>
      </c>
      <c r="N616" s="37"/>
      <c r="O616" s="27"/>
      <c r="P616" s="27"/>
      <c r="Q616" s="27"/>
      <c r="R616" s="27"/>
      <c r="S616" s="27"/>
      <c r="T616" s="27"/>
      <c r="U616" s="27"/>
      <c r="V616" s="27"/>
      <c r="W616" s="27"/>
    </row>
    <row r="617" spans="2:23" hidden="1" x14ac:dyDescent="0.25">
      <c r="B617" s="54" t="s">
        <v>10</v>
      </c>
      <c r="C617" s="54" t="s">
        <v>9</v>
      </c>
      <c r="D617" s="55">
        <v>2007</v>
      </c>
      <c r="E617" s="55" t="s">
        <v>142</v>
      </c>
      <c r="F617" s="56" t="s">
        <v>60</v>
      </c>
      <c r="G617" s="55"/>
      <c r="H617" s="58">
        <v>11</v>
      </c>
      <c r="I617" s="58">
        <v>43.875757575757582</v>
      </c>
      <c r="J617" s="58">
        <v>36.372727272727282</v>
      </c>
      <c r="K617" s="59">
        <v>0.20628176289261005</v>
      </c>
      <c r="L617" s="59" t="s">
        <v>195</v>
      </c>
      <c r="M617" s="52">
        <v>0.82899371503556885</v>
      </c>
      <c r="N617" s="37"/>
      <c r="O617" s="27"/>
      <c r="P617" s="27"/>
      <c r="Q617" s="27"/>
      <c r="R617" s="27"/>
      <c r="S617" s="27"/>
      <c r="T617" s="27"/>
      <c r="U617" s="27"/>
      <c r="V617" s="27"/>
      <c r="W617" s="27"/>
    </row>
    <row r="618" spans="2:23" hidden="1" x14ac:dyDescent="0.25">
      <c r="B618" s="54" t="s">
        <v>10</v>
      </c>
      <c r="C618" s="54" t="s">
        <v>9</v>
      </c>
      <c r="D618" s="55">
        <v>2007</v>
      </c>
      <c r="E618" s="55" t="s">
        <v>136</v>
      </c>
      <c r="F618" s="56" t="s">
        <v>60</v>
      </c>
      <c r="G618" s="55"/>
      <c r="H618" s="58">
        <v>9</v>
      </c>
      <c r="I618" s="58">
        <v>46.648148148148138</v>
      </c>
      <c r="J618" s="58">
        <v>30.355555555555554</v>
      </c>
      <c r="K618" s="59">
        <v>0.53672523182039988</v>
      </c>
      <c r="L618" s="59" t="s">
        <v>195</v>
      </c>
      <c r="M618" s="52">
        <v>0.65073441842000801</v>
      </c>
      <c r="N618" s="37"/>
      <c r="O618" s="27"/>
      <c r="P618" s="27"/>
      <c r="Q618" s="27"/>
      <c r="R618" s="27"/>
      <c r="S618" s="27"/>
      <c r="T618" s="27"/>
      <c r="U618" s="27"/>
      <c r="V618" s="27"/>
      <c r="W618" s="27"/>
    </row>
    <row r="619" spans="2:23" hidden="1" x14ac:dyDescent="0.25">
      <c r="B619" s="54" t="s">
        <v>98</v>
      </c>
      <c r="C619" s="54" t="s">
        <v>9</v>
      </c>
      <c r="D619" s="55">
        <v>2007</v>
      </c>
      <c r="E619" s="55" t="s">
        <v>136</v>
      </c>
      <c r="F619" s="56" t="s">
        <v>219</v>
      </c>
      <c r="G619" s="55"/>
      <c r="H619" s="58">
        <v>12</v>
      </c>
      <c r="I619" s="58">
        <v>33.674658971745671</v>
      </c>
      <c r="J619" s="58">
        <v>28.180263034535614</v>
      </c>
      <c r="K619" s="59">
        <v>0.19497319561838508</v>
      </c>
      <c r="L619" s="59" t="s">
        <v>194</v>
      </c>
      <c r="M619" s="52">
        <v>0.83683885434979266</v>
      </c>
      <c r="N619" s="37"/>
      <c r="O619" s="27"/>
      <c r="P619" s="27"/>
      <c r="Q619" s="27"/>
      <c r="R619" s="27"/>
      <c r="S619" s="27"/>
      <c r="T619" s="27"/>
      <c r="U619" s="27"/>
      <c r="V619" s="27"/>
      <c r="W619" s="27"/>
    </row>
    <row r="620" spans="2:23" hidden="1" x14ac:dyDescent="0.25">
      <c r="B620" s="54" t="s">
        <v>31</v>
      </c>
      <c r="C620" s="54" t="s">
        <v>9</v>
      </c>
      <c r="D620" s="55">
        <v>2007</v>
      </c>
      <c r="E620" s="55" t="s">
        <v>136</v>
      </c>
      <c r="F620" s="56" t="s">
        <v>129</v>
      </c>
      <c r="G620" s="55"/>
      <c r="H620" s="58">
        <v>10</v>
      </c>
      <c r="I620" s="58">
        <v>21.85</v>
      </c>
      <c r="J620" s="58">
        <v>18.14</v>
      </c>
      <c r="K620" s="59">
        <v>0.20452039691289972</v>
      </c>
      <c r="L620" s="59" t="s">
        <v>195</v>
      </c>
      <c r="M620" s="52">
        <v>0.83020594965675054</v>
      </c>
      <c r="N620" s="37"/>
      <c r="O620" s="27"/>
      <c r="P620" s="27"/>
      <c r="Q620" s="27"/>
      <c r="R620" s="27"/>
      <c r="S620" s="27"/>
      <c r="T620" s="27"/>
      <c r="U620" s="27"/>
      <c r="V620" s="27"/>
      <c r="W620" s="27"/>
    </row>
    <row r="621" spans="2:23" hidden="1" x14ac:dyDescent="0.25">
      <c r="B621" s="54" t="s">
        <v>31</v>
      </c>
      <c r="C621" s="54" t="s">
        <v>9</v>
      </c>
      <c r="D621" s="55">
        <v>2007</v>
      </c>
      <c r="E621" s="55" t="s">
        <v>136</v>
      </c>
      <c r="F621" s="56" t="s">
        <v>199</v>
      </c>
      <c r="G621" s="55"/>
      <c r="H621" s="58">
        <v>11</v>
      </c>
      <c r="I621" s="58">
        <v>17.787878787878785</v>
      </c>
      <c r="J621" s="58">
        <v>19.90909090909091</v>
      </c>
      <c r="K621" s="59">
        <v>-0.10654490106544919</v>
      </c>
      <c r="L621" s="59" t="s">
        <v>195</v>
      </c>
      <c r="M621" s="52">
        <v>1.1192504258943785</v>
      </c>
      <c r="N621" s="37"/>
      <c r="O621" s="27"/>
      <c r="P621" s="27"/>
      <c r="Q621" s="27"/>
      <c r="R621" s="27"/>
      <c r="S621" s="27"/>
      <c r="T621" s="27"/>
      <c r="U621" s="27"/>
      <c r="V621" s="27"/>
      <c r="W621" s="27"/>
    </row>
    <row r="622" spans="2:23" hidden="1" x14ac:dyDescent="0.25">
      <c r="B622" s="54" t="s">
        <v>31</v>
      </c>
      <c r="C622" s="54" t="s">
        <v>9</v>
      </c>
      <c r="D622" s="55">
        <v>2007</v>
      </c>
      <c r="E622" s="55" t="s">
        <v>136</v>
      </c>
      <c r="F622" s="56" t="s">
        <v>199</v>
      </c>
      <c r="G622" s="55"/>
      <c r="H622" s="58">
        <v>11</v>
      </c>
      <c r="I622" s="58">
        <v>40.045454545454554</v>
      </c>
      <c r="J622" s="58">
        <v>35.363636363636367</v>
      </c>
      <c r="K622" s="59">
        <v>0.13239074550128549</v>
      </c>
      <c r="L622" s="59" t="s">
        <v>195</v>
      </c>
      <c r="M622" s="52">
        <v>0.88308740068104419</v>
      </c>
      <c r="N622" s="37"/>
      <c r="O622" s="27"/>
      <c r="P622" s="27"/>
      <c r="Q622" s="27"/>
      <c r="R622" s="27"/>
      <c r="S622" s="27"/>
      <c r="T622" s="27"/>
      <c r="U622" s="27"/>
      <c r="V622" s="27"/>
      <c r="W622" s="27"/>
    </row>
    <row r="623" spans="2:23" hidden="1" x14ac:dyDescent="0.25">
      <c r="B623" s="54" t="s">
        <v>168</v>
      </c>
      <c r="C623" s="54" t="s">
        <v>9</v>
      </c>
      <c r="D623" s="55">
        <v>2007</v>
      </c>
      <c r="E623" s="55" t="s">
        <v>136</v>
      </c>
      <c r="F623" s="56" t="s">
        <v>169</v>
      </c>
      <c r="G623" s="55"/>
      <c r="H623" s="58">
        <v>11</v>
      </c>
      <c r="I623" s="58">
        <v>28.166666666666664</v>
      </c>
      <c r="J623" s="58">
        <v>27.638689994214658</v>
      </c>
      <c r="K623" s="59">
        <v>1.910281104359585E-2</v>
      </c>
      <c r="L623" s="59" t="s">
        <v>195</v>
      </c>
      <c r="M623" s="52">
        <v>0.9812552660667927</v>
      </c>
      <c r="N623" s="37"/>
      <c r="O623" s="27"/>
      <c r="P623" s="27"/>
      <c r="Q623" s="27"/>
      <c r="R623" s="27"/>
      <c r="S623" s="27"/>
      <c r="T623" s="27"/>
      <c r="U623" s="27"/>
      <c r="V623" s="27"/>
      <c r="W623" s="27"/>
    </row>
    <row r="624" spans="2:23" hidden="1" x14ac:dyDescent="0.25">
      <c r="B624" s="54" t="s">
        <v>1</v>
      </c>
      <c r="C624" s="54" t="s">
        <v>33</v>
      </c>
      <c r="D624" s="55">
        <v>2007</v>
      </c>
      <c r="E624" s="55" t="s">
        <v>136</v>
      </c>
      <c r="F624" s="56" t="s">
        <v>1</v>
      </c>
      <c r="G624" s="55"/>
      <c r="H624" s="58">
        <v>11</v>
      </c>
      <c r="I624" s="58">
        <v>34.363636363636367</v>
      </c>
      <c r="J624" s="58">
        <v>33.81818181818182</v>
      </c>
      <c r="K624" s="59">
        <v>1.6129032258064554E-2</v>
      </c>
      <c r="L624" s="59" t="s">
        <v>194</v>
      </c>
      <c r="M624" s="52">
        <v>0.98412698412698407</v>
      </c>
      <c r="N624" s="37"/>
      <c r="O624" s="27"/>
      <c r="P624" s="27"/>
      <c r="Q624" s="27"/>
      <c r="R624" s="27"/>
      <c r="S624" s="27"/>
      <c r="T624" s="27"/>
      <c r="U624" s="27"/>
      <c r="V624" s="27"/>
      <c r="W624" s="27"/>
    </row>
    <row r="625" spans="2:23" hidden="1" x14ac:dyDescent="0.25">
      <c r="B625" s="54" t="s">
        <v>1</v>
      </c>
      <c r="C625" s="54" t="s">
        <v>33</v>
      </c>
      <c r="D625" s="55">
        <v>2007</v>
      </c>
      <c r="E625" s="55" t="s">
        <v>141</v>
      </c>
      <c r="F625" s="56" t="s">
        <v>1</v>
      </c>
      <c r="G625" s="55"/>
      <c r="H625" s="58">
        <v>12</v>
      </c>
      <c r="I625" s="58">
        <v>20.166666666666668</v>
      </c>
      <c r="J625" s="58">
        <v>21.5</v>
      </c>
      <c r="K625" s="59">
        <v>-6.2015503875968936E-2</v>
      </c>
      <c r="L625" s="59" t="s">
        <v>195</v>
      </c>
      <c r="M625" s="52">
        <v>1.0661157024793388</v>
      </c>
      <c r="N625" s="37"/>
      <c r="O625" s="27"/>
      <c r="P625" s="27"/>
      <c r="Q625" s="27"/>
      <c r="R625" s="27"/>
      <c r="S625" s="27"/>
      <c r="T625" s="27"/>
      <c r="U625" s="27"/>
      <c r="V625" s="27"/>
      <c r="W625" s="27"/>
    </row>
    <row r="626" spans="2:23" hidden="1" x14ac:dyDescent="0.25">
      <c r="B626" s="54" t="s">
        <v>266</v>
      </c>
      <c r="C626" s="54" t="s">
        <v>9</v>
      </c>
      <c r="D626" s="55">
        <v>2007</v>
      </c>
      <c r="E626" s="55" t="s">
        <v>136</v>
      </c>
      <c r="F626" s="56" t="s">
        <v>81</v>
      </c>
      <c r="G626" s="55"/>
      <c r="H626" s="58">
        <v>12</v>
      </c>
      <c r="I626" s="58">
        <v>41.80555555555555</v>
      </c>
      <c r="J626" s="58">
        <v>45.083333333333336</v>
      </c>
      <c r="K626" s="59">
        <v>-7.2704867529266956E-2</v>
      </c>
      <c r="L626" s="59" t="s">
        <v>194</v>
      </c>
      <c r="M626" s="52">
        <v>1.0784053156146181</v>
      </c>
      <c r="N626" s="37"/>
      <c r="O626" s="27"/>
      <c r="P626" s="27"/>
      <c r="Q626" s="27"/>
      <c r="R626" s="27"/>
      <c r="S626" s="27"/>
      <c r="T626" s="27"/>
      <c r="U626" s="27"/>
      <c r="V626" s="27"/>
      <c r="W626" s="27"/>
    </row>
    <row r="627" spans="2:23" hidden="1" x14ac:dyDescent="0.25">
      <c r="B627" s="54" t="s">
        <v>266</v>
      </c>
      <c r="C627" s="54" t="s">
        <v>9</v>
      </c>
      <c r="D627" s="55">
        <v>2007</v>
      </c>
      <c r="E627" s="55" t="s">
        <v>136</v>
      </c>
      <c r="F627" s="56" t="s">
        <v>232</v>
      </c>
      <c r="G627" s="55"/>
      <c r="H627" s="58">
        <v>10</v>
      </c>
      <c r="I627" s="58">
        <v>29.2</v>
      </c>
      <c r="J627" s="58">
        <v>23.715593111291216</v>
      </c>
      <c r="K627" s="59">
        <v>0.23125742050691556</v>
      </c>
      <c r="L627" s="59" t="s">
        <v>195</v>
      </c>
      <c r="M627" s="52">
        <v>0.81217784627709644</v>
      </c>
      <c r="N627" s="37"/>
      <c r="O627" s="27"/>
      <c r="P627" s="27"/>
      <c r="Q627" s="27"/>
      <c r="R627" s="27"/>
      <c r="S627" s="27"/>
      <c r="T627" s="27"/>
      <c r="U627" s="27"/>
      <c r="V627" s="27"/>
      <c r="W627" s="27"/>
    </row>
    <row r="628" spans="2:23" hidden="1" x14ac:dyDescent="0.25">
      <c r="B628" s="54" t="s">
        <v>266</v>
      </c>
      <c r="C628" s="54" t="s">
        <v>9</v>
      </c>
      <c r="D628" s="55">
        <v>2007</v>
      </c>
      <c r="E628" s="55" t="s">
        <v>237</v>
      </c>
      <c r="F628" s="56" t="s">
        <v>232</v>
      </c>
      <c r="G628" s="55"/>
      <c r="H628" s="58">
        <v>12</v>
      </c>
      <c r="I628" s="58">
        <v>34.861111111111114</v>
      </c>
      <c r="J628" s="58">
        <v>30.882115132529524</v>
      </c>
      <c r="K628" s="59">
        <v>0.1288446714710397</v>
      </c>
      <c r="L628" s="59" t="s">
        <v>195</v>
      </c>
      <c r="M628" s="52">
        <v>0.8858614699371018</v>
      </c>
      <c r="N628" s="37"/>
      <c r="O628" s="27"/>
      <c r="P628" s="27"/>
      <c r="Q628" s="27"/>
      <c r="R628" s="27"/>
      <c r="S628" s="27"/>
      <c r="T628" s="27"/>
      <c r="U628" s="27"/>
      <c r="V628" s="27"/>
      <c r="W628" s="27"/>
    </row>
    <row r="629" spans="2:23" hidden="1" x14ac:dyDescent="0.25">
      <c r="B629" s="54" t="s">
        <v>266</v>
      </c>
      <c r="C629" s="54" t="s">
        <v>9</v>
      </c>
      <c r="D629" s="55">
        <v>2007</v>
      </c>
      <c r="E629" s="55" t="s">
        <v>231</v>
      </c>
      <c r="F629" s="56" t="s">
        <v>232</v>
      </c>
      <c r="G629" s="55"/>
      <c r="H629" s="58">
        <v>12</v>
      </c>
      <c r="I629" s="58">
        <v>27.25</v>
      </c>
      <c r="J629" s="58">
        <v>17.865039504745969</v>
      </c>
      <c r="K629" s="59">
        <v>0.52532548236240129</v>
      </c>
      <c r="L629" s="59" t="s">
        <v>194</v>
      </c>
      <c r="M629" s="52">
        <v>0.65559777999067781</v>
      </c>
      <c r="N629" s="37"/>
      <c r="O629" s="27"/>
      <c r="P629" s="27"/>
      <c r="Q629" s="27"/>
      <c r="R629" s="27"/>
      <c r="S629" s="27"/>
      <c r="T629" s="27"/>
      <c r="U629" s="27"/>
      <c r="V629" s="27"/>
      <c r="W629" s="27"/>
    </row>
    <row r="630" spans="2:23" hidden="1" x14ac:dyDescent="0.25">
      <c r="B630" s="54" t="s">
        <v>273</v>
      </c>
      <c r="C630" s="54" t="s">
        <v>50</v>
      </c>
      <c r="D630" s="55">
        <v>2007</v>
      </c>
      <c r="E630" s="55" t="s">
        <v>136</v>
      </c>
      <c r="F630" s="56" t="s">
        <v>83</v>
      </c>
      <c r="G630" s="55"/>
      <c r="H630" s="58">
        <v>12</v>
      </c>
      <c r="I630" s="58">
        <v>33.694444444444443</v>
      </c>
      <c r="J630" s="58">
        <v>32.811507089327741</v>
      </c>
      <c r="K630" s="59">
        <v>2.6909381294585102E-2</v>
      </c>
      <c r="L630" s="59" t="s">
        <v>194</v>
      </c>
      <c r="M630" s="52">
        <v>0.97379575862802858</v>
      </c>
      <c r="N630" s="37"/>
      <c r="O630" s="27"/>
      <c r="P630" s="27"/>
      <c r="Q630" s="27"/>
      <c r="R630" s="27"/>
      <c r="S630" s="27"/>
      <c r="T630" s="27"/>
      <c r="U630" s="27"/>
      <c r="V630" s="27"/>
      <c r="W630" s="27"/>
    </row>
    <row r="631" spans="2:23" hidden="1" x14ac:dyDescent="0.25">
      <c r="B631" s="54" t="s">
        <v>273</v>
      </c>
      <c r="C631" s="54" t="s">
        <v>50</v>
      </c>
      <c r="D631" s="55">
        <v>2007</v>
      </c>
      <c r="E631" s="55" t="s">
        <v>179</v>
      </c>
      <c r="F631" s="56" t="s">
        <v>101</v>
      </c>
      <c r="G631" s="55"/>
      <c r="H631" s="58">
        <v>12</v>
      </c>
      <c r="I631" s="58">
        <v>31.641666666666662</v>
      </c>
      <c r="J631" s="58">
        <v>36.232598665835695</v>
      </c>
      <c r="K631" s="59">
        <v>-0.1267072241080488</v>
      </c>
      <c r="L631" s="59" t="s">
        <v>194</v>
      </c>
      <c r="M631" s="52">
        <v>1.1450913457730534</v>
      </c>
      <c r="N631" s="37"/>
      <c r="O631" s="27"/>
      <c r="P631" s="27"/>
      <c r="Q631" s="27"/>
      <c r="R631" s="27"/>
      <c r="S631" s="27"/>
      <c r="T631" s="27"/>
      <c r="U631" s="27"/>
      <c r="V631" s="27"/>
      <c r="W631" s="27"/>
    </row>
    <row r="632" spans="2:23" hidden="1" x14ac:dyDescent="0.25">
      <c r="B632" s="54" t="s">
        <v>273</v>
      </c>
      <c r="C632" s="54" t="s">
        <v>50</v>
      </c>
      <c r="D632" s="55">
        <v>2007</v>
      </c>
      <c r="E632" s="55" t="s">
        <v>140</v>
      </c>
      <c r="F632" s="56" t="s">
        <v>177</v>
      </c>
      <c r="G632" s="55"/>
      <c r="H632" s="58">
        <v>11</v>
      </c>
      <c r="I632" s="58">
        <v>31.187878787878784</v>
      </c>
      <c r="J632" s="58">
        <v>26.680909090909093</v>
      </c>
      <c r="K632" s="59">
        <v>0.1689211443887921</v>
      </c>
      <c r="L632" s="59" t="s">
        <v>194</v>
      </c>
      <c r="M632" s="52">
        <v>0.85548970073843777</v>
      </c>
      <c r="N632" s="37"/>
      <c r="O632" s="27"/>
      <c r="P632" s="27"/>
      <c r="Q632" s="27"/>
      <c r="R632" s="27"/>
      <c r="S632" s="27"/>
      <c r="T632" s="27"/>
      <c r="U632" s="27"/>
      <c r="V632" s="27"/>
      <c r="W632" s="27"/>
    </row>
    <row r="633" spans="2:23" hidden="1" x14ac:dyDescent="0.25">
      <c r="B633" s="54" t="s">
        <v>8</v>
      </c>
      <c r="C633" s="54" t="s">
        <v>9</v>
      </c>
      <c r="D633" s="55">
        <v>2007</v>
      </c>
      <c r="E633" s="55" t="s">
        <v>136</v>
      </c>
      <c r="F633" s="56" t="s">
        <v>178</v>
      </c>
      <c r="G633" s="55"/>
      <c r="H633" s="58">
        <v>12</v>
      </c>
      <c r="I633" s="58">
        <v>61.888888888888886</v>
      </c>
      <c r="J633" s="58">
        <v>50.91</v>
      </c>
      <c r="K633" s="59">
        <v>0.21565289508719093</v>
      </c>
      <c r="L633" s="59" t="s">
        <v>194</v>
      </c>
      <c r="M633" s="52">
        <v>0.82260323159784554</v>
      </c>
      <c r="N633" s="37"/>
      <c r="O633" s="27"/>
      <c r="P633" s="27"/>
      <c r="Q633" s="27"/>
      <c r="R633" s="27"/>
      <c r="S633" s="27"/>
      <c r="T633" s="27"/>
      <c r="U633" s="27"/>
      <c r="V633" s="27"/>
      <c r="W633" s="27"/>
    </row>
    <row r="634" spans="2:23" hidden="1" x14ac:dyDescent="0.25">
      <c r="B634" s="54" t="s">
        <v>8</v>
      </c>
      <c r="C634" s="54" t="s">
        <v>9</v>
      </c>
      <c r="D634" s="55">
        <v>2007</v>
      </c>
      <c r="E634" s="55" t="s">
        <v>142</v>
      </c>
      <c r="F634" s="56" t="s">
        <v>2</v>
      </c>
      <c r="G634" s="55"/>
      <c r="H634" s="58">
        <v>11</v>
      </c>
      <c r="I634" s="58">
        <v>56.272727272727273</v>
      </c>
      <c r="J634" s="58">
        <v>46.445454545454545</v>
      </c>
      <c r="K634" s="59">
        <v>0.21158739479350169</v>
      </c>
      <c r="L634" s="59" t="s">
        <v>171</v>
      </c>
      <c r="M634" s="52">
        <v>0.82536348949919225</v>
      </c>
      <c r="N634" s="37"/>
      <c r="O634" s="27"/>
      <c r="P634" s="27"/>
      <c r="Q634" s="27"/>
      <c r="R634" s="27"/>
      <c r="S634" s="27"/>
      <c r="T634" s="27"/>
      <c r="U634" s="27"/>
      <c r="V634" s="27"/>
      <c r="W634" s="27"/>
    </row>
    <row r="635" spans="2:23" hidden="1" x14ac:dyDescent="0.25">
      <c r="B635" s="54" t="s">
        <v>8</v>
      </c>
      <c r="C635" s="54" t="s">
        <v>9</v>
      </c>
      <c r="D635" s="55">
        <v>2007</v>
      </c>
      <c r="E635" s="55" t="s">
        <v>140</v>
      </c>
      <c r="F635" s="56" t="s">
        <v>2</v>
      </c>
      <c r="G635" s="55"/>
      <c r="H635" s="58">
        <v>9</v>
      </c>
      <c r="I635" s="58">
        <v>46.444444444444443</v>
      </c>
      <c r="J635" s="58">
        <v>43.544444444444451</v>
      </c>
      <c r="K635" s="59">
        <v>6.6598622097473636E-2</v>
      </c>
      <c r="L635" s="59" t="s">
        <v>171</v>
      </c>
      <c r="M635" s="52">
        <v>0.93755980861244037</v>
      </c>
      <c r="N635" s="37"/>
      <c r="O635" s="27"/>
      <c r="P635" s="27"/>
      <c r="Q635" s="27"/>
      <c r="R635" s="27"/>
      <c r="S635" s="27"/>
      <c r="T635" s="27"/>
      <c r="U635" s="27"/>
      <c r="V635" s="27"/>
      <c r="W635" s="27"/>
    </row>
    <row r="636" spans="2:23" hidden="1" x14ac:dyDescent="0.25">
      <c r="B636" s="54" t="s">
        <v>8</v>
      </c>
      <c r="C636" s="54" t="s">
        <v>9</v>
      </c>
      <c r="D636" s="55">
        <v>2007</v>
      </c>
      <c r="E636" s="55" t="s">
        <v>141</v>
      </c>
      <c r="F636" s="56" t="s">
        <v>18</v>
      </c>
      <c r="G636" s="55"/>
      <c r="H636" s="58">
        <v>12</v>
      </c>
      <c r="I636" s="58">
        <v>29.972222222222225</v>
      </c>
      <c r="J636" s="58">
        <v>29.286666666666662</v>
      </c>
      <c r="K636" s="59">
        <v>2.3408452841642273E-2</v>
      </c>
      <c r="L636" s="59" t="s">
        <v>194</v>
      </c>
      <c r="M636" s="52">
        <v>0.97712696941612576</v>
      </c>
      <c r="N636" s="37"/>
      <c r="O636" s="27"/>
      <c r="P636" s="27"/>
      <c r="Q636" s="27"/>
      <c r="R636" s="27"/>
      <c r="S636" s="27"/>
      <c r="T636" s="27"/>
      <c r="U636" s="27"/>
      <c r="V636" s="27"/>
      <c r="W636" s="27"/>
    </row>
    <row r="637" spans="2:23" hidden="1" x14ac:dyDescent="0.25">
      <c r="B637" s="54" t="s">
        <v>8</v>
      </c>
      <c r="C637" s="54" t="s">
        <v>9</v>
      </c>
      <c r="D637" s="55">
        <v>2007</v>
      </c>
      <c r="E637" s="55" t="s">
        <v>137</v>
      </c>
      <c r="F637" s="56" t="s">
        <v>18</v>
      </c>
      <c r="G637" s="55"/>
      <c r="H637" s="58">
        <v>12</v>
      </c>
      <c r="I637" s="58">
        <v>40.541666666666664</v>
      </c>
      <c r="J637" s="58">
        <v>37.404166666666661</v>
      </c>
      <c r="K637" s="59">
        <v>8.3881029297092652E-2</v>
      </c>
      <c r="L637" s="59" t="s">
        <v>195</v>
      </c>
      <c r="M637" s="52">
        <v>0.92261048304213766</v>
      </c>
      <c r="N637" s="37"/>
      <c r="O637" s="27"/>
      <c r="P637" s="27"/>
      <c r="Q637" s="27"/>
      <c r="R637" s="27"/>
      <c r="S637" s="27"/>
      <c r="T637" s="27"/>
      <c r="U637" s="27"/>
      <c r="V637" s="27"/>
      <c r="W637" s="27"/>
    </row>
    <row r="638" spans="2:23" hidden="1" x14ac:dyDescent="0.25">
      <c r="B638" s="54" t="s">
        <v>8</v>
      </c>
      <c r="C638" s="54" t="s">
        <v>9</v>
      </c>
      <c r="D638" s="55">
        <v>2007</v>
      </c>
      <c r="E638" s="55" t="s">
        <v>137</v>
      </c>
      <c r="F638" s="56" t="s">
        <v>2</v>
      </c>
      <c r="G638" s="55"/>
      <c r="H638" s="58">
        <v>12</v>
      </c>
      <c r="I638" s="58">
        <v>42.25</v>
      </c>
      <c r="J638" s="58">
        <v>43.008333333333326</v>
      </c>
      <c r="K638" s="59">
        <v>-1.7632241813601842E-2</v>
      </c>
      <c r="L638" s="59" t="s">
        <v>194</v>
      </c>
      <c r="M638" s="52">
        <v>1.0179487179487177</v>
      </c>
      <c r="N638" s="37"/>
      <c r="O638" s="27"/>
      <c r="P638" s="27"/>
      <c r="Q638" s="27"/>
      <c r="R638" s="27"/>
      <c r="S638" s="27"/>
      <c r="T638" s="27"/>
      <c r="U638" s="27"/>
      <c r="V638" s="27"/>
      <c r="W638" s="27"/>
    </row>
    <row r="639" spans="2:23" hidden="1" x14ac:dyDescent="0.25">
      <c r="B639" s="54" t="s">
        <v>8</v>
      </c>
      <c r="C639" s="54" t="s">
        <v>9</v>
      </c>
      <c r="D639" s="55">
        <v>2007</v>
      </c>
      <c r="E639" s="55" t="s">
        <v>137</v>
      </c>
      <c r="F639" s="56" t="s">
        <v>2</v>
      </c>
      <c r="G639" s="55"/>
      <c r="H639" s="58">
        <v>11</v>
      </c>
      <c r="I639" s="58">
        <v>32.454545454545453</v>
      </c>
      <c r="J639" s="58">
        <v>25.627272727272729</v>
      </c>
      <c r="K639" s="59">
        <v>0.26640652713728258</v>
      </c>
      <c r="L639" s="59" t="s">
        <v>194</v>
      </c>
      <c r="M639" s="52">
        <v>0.78963585434173678</v>
      </c>
      <c r="N639" s="37"/>
      <c r="O639" s="27"/>
      <c r="P639" s="27"/>
      <c r="Q639" s="27"/>
      <c r="R639" s="27"/>
      <c r="S639" s="27"/>
      <c r="T639" s="27"/>
      <c r="U639" s="27"/>
      <c r="V639" s="27"/>
      <c r="W639" s="27"/>
    </row>
    <row r="640" spans="2:23" hidden="1" x14ac:dyDescent="0.25">
      <c r="B640" s="54" t="s">
        <v>32</v>
      </c>
      <c r="C640" s="54" t="s">
        <v>33</v>
      </c>
      <c r="D640" s="55">
        <v>2007</v>
      </c>
      <c r="E640" s="55" t="s">
        <v>142</v>
      </c>
      <c r="F640" s="56" t="s">
        <v>208</v>
      </c>
      <c r="G640" s="55"/>
      <c r="H640" s="58">
        <v>9</v>
      </c>
      <c r="I640" s="58">
        <v>29.407407407407408</v>
      </c>
      <c r="J640" s="58">
        <v>24.305811111111112</v>
      </c>
      <c r="K640" s="59">
        <v>0.20989204075416198</v>
      </c>
      <c r="L640" s="59" t="s">
        <v>194</v>
      </c>
      <c r="M640" s="52">
        <v>0.82652002518891687</v>
      </c>
      <c r="N640" s="37"/>
      <c r="O640" s="27"/>
      <c r="P640" s="27"/>
      <c r="Q640" s="27"/>
      <c r="R640" s="27"/>
      <c r="S640" s="27"/>
      <c r="T640" s="27"/>
      <c r="U640" s="27"/>
      <c r="V640" s="27"/>
      <c r="W640" s="27"/>
    </row>
    <row r="641" spans="2:23" hidden="1" x14ac:dyDescent="0.25">
      <c r="B641" s="54" t="s">
        <v>32</v>
      </c>
      <c r="C641" s="54" t="s">
        <v>33</v>
      </c>
      <c r="D641" s="55">
        <v>2007</v>
      </c>
      <c r="E641" s="55" t="s">
        <v>136</v>
      </c>
      <c r="F641" s="56" t="s">
        <v>159</v>
      </c>
      <c r="G641" s="55"/>
      <c r="H641" s="58">
        <v>9</v>
      </c>
      <c r="I641" s="58">
        <v>37.962962962962962</v>
      </c>
      <c r="J641" s="58">
        <v>25.555555555555557</v>
      </c>
      <c r="K641" s="59">
        <v>0.48550724637681147</v>
      </c>
      <c r="L641" s="59" t="s">
        <v>194</v>
      </c>
      <c r="M641" s="52">
        <v>0.67317073170731712</v>
      </c>
      <c r="N641" s="37"/>
      <c r="O641" s="27"/>
      <c r="P641" s="27"/>
      <c r="Q641" s="27"/>
      <c r="R641" s="27"/>
      <c r="S641" s="27"/>
      <c r="T641" s="27"/>
      <c r="U641" s="27"/>
      <c r="V641" s="27"/>
      <c r="W641" s="27"/>
    </row>
    <row r="642" spans="2:23" hidden="1" x14ac:dyDescent="0.25">
      <c r="B642" s="54" t="s">
        <v>7</v>
      </c>
      <c r="C642" s="54" t="s">
        <v>9</v>
      </c>
      <c r="D642" s="55">
        <v>2007</v>
      </c>
      <c r="E642" s="55" t="s">
        <v>137</v>
      </c>
      <c r="F642" s="56" t="s">
        <v>16</v>
      </c>
      <c r="G642" s="55"/>
      <c r="H642" s="58">
        <v>11</v>
      </c>
      <c r="I642" s="58">
        <v>36.696969696969695</v>
      </c>
      <c r="J642" s="58">
        <v>32.545454545454547</v>
      </c>
      <c r="K642" s="59">
        <v>0.12756052141526994</v>
      </c>
      <c r="L642" s="59" t="s">
        <v>194</v>
      </c>
      <c r="M642" s="52">
        <v>0.89</v>
      </c>
      <c r="N642" s="37"/>
      <c r="O642" s="27"/>
      <c r="P642" s="27"/>
      <c r="Q642" s="27"/>
      <c r="R642" s="27"/>
      <c r="S642" s="27"/>
      <c r="T642" s="27"/>
      <c r="U642" s="27"/>
      <c r="V642" s="27"/>
      <c r="W642" s="27"/>
    </row>
    <row r="643" spans="2:23" hidden="1" x14ac:dyDescent="0.25">
      <c r="B643" s="54" t="s">
        <v>268</v>
      </c>
      <c r="C643" s="54" t="s">
        <v>39</v>
      </c>
      <c r="D643" s="55">
        <v>2007</v>
      </c>
      <c r="E643" s="55" t="s">
        <v>141</v>
      </c>
      <c r="F643" s="56" t="s">
        <v>183</v>
      </c>
      <c r="G643" s="55"/>
      <c r="H643" s="58">
        <v>11</v>
      </c>
      <c r="I643" s="58">
        <v>29.969696969696965</v>
      </c>
      <c r="J643" s="58">
        <v>27.09090909090909</v>
      </c>
      <c r="K643" s="59">
        <v>1.9015659955257155E-2</v>
      </c>
      <c r="L643" s="59" t="s">
        <v>194</v>
      </c>
      <c r="M643" s="52">
        <f>J643/I643</f>
        <v>0.90394337714863504</v>
      </c>
      <c r="N643" s="37"/>
      <c r="O643" s="27"/>
      <c r="P643" s="27"/>
      <c r="Q643" s="27"/>
      <c r="R643" s="27"/>
      <c r="S643" s="27"/>
      <c r="T643" s="27"/>
      <c r="U643" s="27"/>
      <c r="V643" s="27"/>
      <c r="W643" s="27"/>
    </row>
    <row r="644" spans="2:23" hidden="1" x14ac:dyDescent="0.25">
      <c r="B644" s="54" t="s">
        <v>268</v>
      </c>
      <c r="C644" s="54" t="s">
        <v>39</v>
      </c>
      <c r="D644" s="55">
        <v>2007</v>
      </c>
      <c r="E644" s="55" t="s">
        <v>141</v>
      </c>
      <c r="F644" s="56" t="s">
        <v>183</v>
      </c>
      <c r="G644" s="55"/>
      <c r="H644" s="58">
        <v>11</v>
      </c>
      <c r="I644" s="58">
        <v>32.848484848484844</v>
      </c>
      <c r="J644" s="58">
        <v>21.272727272727273</v>
      </c>
      <c r="K644" s="59">
        <v>0.54415954415954393</v>
      </c>
      <c r="L644" s="59" t="s">
        <v>194</v>
      </c>
      <c r="M644" s="52">
        <v>0.64760147601476026</v>
      </c>
      <c r="N644" s="37"/>
      <c r="O644" s="27"/>
      <c r="P644" s="27"/>
      <c r="Q644" s="27"/>
      <c r="R644" s="27"/>
      <c r="S644" s="27"/>
      <c r="T644" s="27"/>
      <c r="U644" s="27"/>
      <c r="V644" s="27"/>
      <c r="W644" s="27"/>
    </row>
    <row r="645" spans="2:23" hidden="1" x14ac:dyDescent="0.25">
      <c r="B645" s="54" t="s">
        <v>4</v>
      </c>
      <c r="C645" s="54" t="s">
        <v>33</v>
      </c>
      <c r="D645" s="55">
        <v>2007</v>
      </c>
      <c r="E645" s="55" t="s">
        <v>141</v>
      </c>
      <c r="F645" s="56" t="s">
        <v>37</v>
      </c>
      <c r="G645" s="55"/>
      <c r="H645" s="58">
        <v>11</v>
      </c>
      <c r="I645" s="58">
        <v>29.928638935373694</v>
      </c>
      <c r="J645" s="58">
        <v>29.814433866824924</v>
      </c>
      <c r="K645" s="59">
        <v>3.8305295032232166E-3</v>
      </c>
      <c r="L645" s="59" t="s">
        <v>194</v>
      </c>
      <c r="M645" s="52">
        <v>0.996184087462334</v>
      </c>
      <c r="N645" s="37"/>
      <c r="O645" s="27"/>
      <c r="P645" s="27"/>
      <c r="Q645" s="27"/>
      <c r="R645" s="27"/>
      <c r="S645" s="27"/>
      <c r="T645" s="27"/>
      <c r="U645" s="27"/>
      <c r="V645" s="27"/>
      <c r="W645" s="27"/>
    </row>
    <row r="646" spans="2:23" hidden="1" x14ac:dyDescent="0.25">
      <c r="B646" s="54" t="s">
        <v>4</v>
      </c>
      <c r="C646" s="54" t="s">
        <v>33</v>
      </c>
      <c r="D646" s="55">
        <v>2007</v>
      </c>
      <c r="E646" s="55" t="s">
        <v>136</v>
      </c>
      <c r="F646" s="56" t="s">
        <v>37</v>
      </c>
      <c r="G646" s="55"/>
      <c r="H646" s="58">
        <v>12</v>
      </c>
      <c r="I646" s="58">
        <v>48.236669158005732</v>
      </c>
      <c r="J646" s="58">
        <v>43.824121862641071</v>
      </c>
      <c r="K646" s="59">
        <v>0.10068763748866451</v>
      </c>
      <c r="L646" s="59" t="s">
        <v>194</v>
      </c>
      <c r="M646" s="52">
        <v>0.90852296867947568</v>
      </c>
      <c r="N646" s="37"/>
      <c r="O646" s="27"/>
      <c r="P646" s="27"/>
      <c r="Q646" s="27"/>
      <c r="R646" s="27"/>
      <c r="S646" s="27"/>
      <c r="T646" s="27"/>
      <c r="U646" s="27"/>
      <c r="V646" s="27"/>
      <c r="W646" s="27"/>
    </row>
    <row r="647" spans="2:23" hidden="1" x14ac:dyDescent="0.25">
      <c r="B647" s="54" t="s">
        <v>4</v>
      </c>
      <c r="C647" s="54" t="s">
        <v>33</v>
      </c>
      <c r="D647" s="55">
        <v>2007</v>
      </c>
      <c r="E647" s="55" t="s">
        <v>180</v>
      </c>
      <c r="F647" s="56" t="s">
        <v>37</v>
      </c>
      <c r="G647" s="55"/>
      <c r="H647" s="58">
        <v>10</v>
      </c>
      <c r="I647" s="58">
        <v>19.005926555672488</v>
      </c>
      <c r="J647" s="58">
        <v>18.740637650811372</v>
      </c>
      <c r="K647" s="59">
        <v>1.4155809946500415E-2</v>
      </c>
      <c r="L647" s="59" t="s">
        <v>194</v>
      </c>
      <c r="M647" s="52">
        <v>0.98604177996352738</v>
      </c>
      <c r="N647" s="37"/>
      <c r="O647" s="27"/>
      <c r="P647" s="27"/>
      <c r="Q647" s="27"/>
      <c r="R647" s="27"/>
      <c r="S647" s="27"/>
      <c r="T647" s="27"/>
      <c r="U647" s="27"/>
      <c r="V647" s="27"/>
      <c r="W647" s="27"/>
    </row>
    <row r="648" spans="2:23" hidden="1" x14ac:dyDescent="0.25">
      <c r="B648" s="54" t="s">
        <v>4</v>
      </c>
      <c r="C648" s="54" t="s">
        <v>33</v>
      </c>
      <c r="D648" s="55">
        <v>2007</v>
      </c>
      <c r="E648" s="55" t="s">
        <v>136</v>
      </c>
      <c r="F648" s="56" t="s">
        <v>75</v>
      </c>
      <c r="G648" s="55"/>
      <c r="H648" s="58">
        <v>12</v>
      </c>
      <c r="I648" s="58">
        <v>42.702777777777783</v>
      </c>
      <c r="J648" s="58">
        <v>37.383333333333333</v>
      </c>
      <c r="K648" s="59">
        <v>0.1422945459949474</v>
      </c>
      <c r="L648" s="59" t="s">
        <v>194</v>
      </c>
      <c r="M648" s="52">
        <v>0.87543095036752738</v>
      </c>
      <c r="N648" s="37"/>
      <c r="O648" s="27"/>
      <c r="P648" s="27"/>
      <c r="Q648" s="27"/>
      <c r="R648" s="27"/>
      <c r="S648" s="27"/>
      <c r="T648" s="27"/>
      <c r="U648" s="27"/>
      <c r="V648" s="27"/>
      <c r="W648" s="27"/>
    </row>
    <row r="649" spans="2:23" hidden="1" x14ac:dyDescent="0.25">
      <c r="B649" s="54" t="s">
        <v>4</v>
      </c>
      <c r="C649" s="54" t="s">
        <v>33</v>
      </c>
      <c r="D649" s="55">
        <v>2007</v>
      </c>
      <c r="E649" s="55" t="s">
        <v>141</v>
      </c>
      <c r="F649" s="56" t="s">
        <v>154</v>
      </c>
      <c r="G649" s="55"/>
      <c r="H649" s="58">
        <v>11</v>
      </c>
      <c r="I649" s="58">
        <v>25.484848484848484</v>
      </c>
      <c r="J649" s="58">
        <v>22.856363636363636</v>
      </c>
      <c r="K649" s="59">
        <v>0.11500013258027737</v>
      </c>
      <c r="L649" s="59" t="s">
        <v>194</v>
      </c>
      <c r="M649" s="52">
        <v>0.89686087990487517</v>
      </c>
      <c r="N649" s="37"/>
      <c r="O649" s="27"/>
      <c r="P649" s="27"/>
      <c r="Q649" s="27"/>
      <c r="R649" s="27"/>
      <c r="S649" s="27"/>
      <c r="T649" s="27"/>
      <c r="U649" s="27"/>
      <c r="V649" s="27"/>
      <c r="W649" s="27"/>
    </row>
    <row r="650" spans="2:23" hidden="1" x14ac:dyDescent="0.25">
      <c r="B650" s="54" t="s">
        <v>59</v>
      </c>
      <c r="C650" s="54" t="s">
        <v>9</v>
      </c>
      <c r="D650" s="55">
        <v>2007</v>
      </c>
      <c r="E650" s="55" t="s">
        <v>136</v>
      </c>
      <c r="F650" s="56" t="s">
        <v>238</v>
      </c>
      <c r="G650" s="55"/>
      <c r="H650" s="58">
        <v>12</v>
      </c>
      <c r="I650" s="58">
        <v>36.69444444444445</v>
      </c>
      <c r="J650" s="58">
        <v>30.452500000000001</v>
      </c>
      <c r="K650" s="59">
        <v>0.20497313667004199</v>
      </c>
      <c r="L650" s="59" t="s">
        <v>194</v>
      </c>
      <c r="M650" s="52">
        <v>0.82989401968205889</v>
      </c>
      <c r="N650" s="37"/>
      <c r="O650" s="27"/>
      <c r="P650" s="27"/>
      <c r="Q650" s="27"/>
      <c r="R650" s="27"/>
      <c r="S650" s="27"/>
      <c r="T650" s="27"/>
      <c r="U650" s="27"/>
      <c r="V650" s="27"/>
      <c r="W650" s="27"/>
    </row>
    <row r="651" spans="2:23" hidden="1" x14ac:dyDescent="0.25">
      <c r="B651" s="54" t="s">
        <v>59</v>
      </c>
      <c r="C651" s="54" t="s">
        <v>9</v>
      </c>
      <c r="D651" s="55">
        <v>2007</v>
      </c>
      <c r="E651" s="55" t="s">
        <v>136</v>
      </c>
      <c r="F651" s="56" t="s">
        <v>238</v>
      </c>
      <c r="G651" s="55"/>
      <c r="H651" s="58">
        <v>12</v>
      </c>
      <c r="I651" s="58">
        <v>43.544444444444444</v>
      </c>
      <c r="J651" s="58">
        <v>35.805833333333339</v>
      </c>
      <c r="K651" s="59">
        <v>0.21612710529786405</v>
      </c>
      <c r="L651" s="59" t="s">
        <v>194</v>
      </c>
      <c r="M651" s="52">
        <v>0.82228247001786181</v>
      </c>
      <c r="N651" s="37"/>
      <c r="O651" s="27"/>
      <c r="P651" s="27"/>
      <c r="Q651" s="27"/>
      <c r="R651" s="27"/>
      <c r="S651" s="27"/>
      <c r="T651" s="27"/>
      <c r="U651" s="27"/>
      <c r="V651" s="27"/>
      <c r="W651" s="27"/>
    </row>
    <row r="652" spans="2:23" hidden="1" x14ac:dyDescent="0.25">
      <c r="B652" s="54" t="s">
        <v>59</v>
      </c>
      <c r="C652" s="54" t="s">
        <v>9</v>
      </c>
      <c r="D652" s="55">
        <v>2007</v>
      </c>
      <c r="E652" s="55" t="s">
        <v>136</v>
      </c>
      <c r="F652" s="56" t="s">
        <v>238</v>
      </c>
      <c r="G652" s="55"/>
      <c r="H652" s="58">
        <v>12</v>
      </c>
      <c r="I652" s="58">
        <v>41.486111111111107</v>
      </c>
      <c r="J652" s="58">
        <v>36.091666666666669</v>
      </c>
      <c r="K652" s="59">
        <v>0.14946509659047164</v>
      </c>
      <c r="L652" s="59" t="s">
        <v>194</v>
      </c>
      <c r="M652" s="52">
        <v>0.86996986943421506</v>
      </c>
      <c r="N652" s="37"/>
      <c r="O652" s="27"/>
      <c r="P652" s="27"/>
      <c r="Q652" s="27"/>
      <c r="R652" s="27"/>
      <c r="S652" s="27"/>
      <c r="T652" s="27"/>
      <c r="U652" s="27"/>
      <c r="V652" s="27"/>
      <c r="W652" s="27"/>
    </row>
    <row r="653" spans="2:23" hidden="1" x14ac:dyDescent="0.25">
      <c r="B653" s="54" t="s">
        <v>31</v>
      </c>
      <c r="C653" s="54" t="s">
        <v>9</v>
      </c>
      <c r="D653" s="55">
        <v>2007</v>
      </c>
      <c r="E653" s="55" t="s">
        <v>140</v>
      </c>
      <c r="F653" s="56" t="s">
        <v>68</v>
      </c>
      <c r="G653" s="55"/>
      <c r="H653" s="58">
        <v>12</v>
      </c>
      <c r="I653" s="58">
        <v>32.888888888888886</v>
      </c>
      <c r="J653" s="58">
        <v>32.75</v>
      </c>
      <c r="K653" s="59">
        <v>4.2408821034772091E-3</v>
      </c>
      <c r="L653" s="59" t="s">
        <v>195</v>
      </c>
      <c r="M653" s="52">
        <v>0.99577702702702731</v>
      </c>
      <c r="N653" s="37"/>
      <c r="O653" s="27"/>
      <c r="P653" s="27"/>
      <c r="Q653" s="27"/>
      <c r="R653" s="27"/>
      <c r="S653" s="27"/>
      <c r="T653" s="27"/>
      <c r="U653" s="27"/>
      <c r="V653" s="27"/>
      <c r="W653" s="27"/>
    </row>
    <row r="654" spans="2:23" hidden="1" x14ac:dyDescent="0.25">
      <c r="B654" s="54" t="s">
        <v>31</v>
      </c>
      <c r="C654" s="54" t="s">
        <v>9</v>
      </c>
      <c r="D654" s="55">
        <v>2007</v>
      </c>
      <c r="E654" s="55" t="s">
        <v>136</v>
      </c>
      <c r="F654" s="56" t="s">
        <v>155</v>
      </c>
      <c r="G654" s="55"/>
      <c r="H654" s="58">
        <v>12</v>
      </c>
      <c r="I654" s="58">
        <v>34.083333333333336</v>
      </c>
      <c r="J654" s="58">
        <v>42.258333333333333</v>
      </c>
      <c r="K654" s="59">
        <v>-0.19345296785643851</v>
      </c>
      <c r="L654" s="59" t="s">
        <v>171</v>
      </c>
      <c r="M654" s="52">
        <v>1.2398533007334962</v>
      </c>
      <c r="N654" s="37"/>
      <c r="O654" s="27"/>
      <c r="P654" s="27"/>
      <c r="Q654" s="27"/>
      <c r="R654" s="27"/>
      <c r="S654" s="27"/>
      <c r="T654" s="27"/>
      <c r="U654" s="27"/>
      <c r="V654" s="27"/>
      <c r="W654" s="27"/>
    </row>
    <row r="655" spans="2:23" hidden="1" x14ac:dyDescent="0.25">
      <c r="B655" s="54" t="s">
        <v>31</v>
      </c>
      <c r="C655" s="54" t="s">
        <v>9</v>
      </c>
      <c r="D655" s="55">
        <v>2007</v>
      </c>
      <c r="E655" s="55" t="s">
        <v>179</v>
      </c>
      <c r="F655" s="56" t="s">
        <v>198</v>
      </c>
      <c r="G655" s="55"/>
      <c r="H655" s="58">
        <v>12</v>
      </c>
      <c r="I655" s="58">
        <v>24.25</v>
      </c>
      <c r="J655" s="58">
        <v>28.935833333333335</v>
      </c>
      <c r="K655" s="59">
        <v>-0.16193877257149444</v>
      </c>
      <c r="L655" s="59" t="s">
        <v>195</v>
      </c>
      <c r="M655" s="52">
        <v>1.1932302405498283</v>
      </c>
      <c r="N655" s="37"/>
      <c r="O655" s="27"/>
      <c r="P655" s="27"/>
      <c r="Q655" s="27"/>
      <c r="R655" s="27"/>
      <c r="S655" s="27"/>
      <c r="T655" s="27"/>
      <c r="U655" s="27"/>
      <c r="V655" s="27"/>
      <c r="W655" s="27"/>
    </row>
    <row r="656" spans="2:23" hidden="1" x14ac:dyDescent="0.25">
      <c r="B656" s="54" t="s">
        <v>31</v>
      </c>
      <c r="C656" s="54" t="s">
        <v>9</v>
      </c>
      <c r="D656" s="55">
        <v>2007</v>
      </c>
      <c r="E656" s="55" t="s">
        <v>179</v>
      </c>
      <c r="F656" s="56" t="s">
        <v>198</v>
      </c>
      <c r="G656" s="55"/>
      <c r="H656" s="58">
        <v>11</v>
      </c>
      <c r="I656" s="58">
        <v>33.090909090909093</v>
      </c>
      <c r="J656" s="58">
        <v>34.351818181818182</v>
      </c>
      <c r="K656" s="59">
        <v>-3.6705745362161507E-2</v>
      </c>
      <c r="L656" s="59" t="s">
        <v>195</v>
      </c>
      <c r="M656" s="52">
        <v>1.0381043956043956</v>
      </c>
      <c r="N656" s="37"/>
      <c r="O656" s="27"/>
      <c r="P656" s="27"/>
      <c r="Q656" s="27"/>
      <c r="R656" s="27"/>
      <c r="S656" s="27"/>
      <c r="T656" s="27"/>
      <c r="U656" s="27"/>
      <c r="V656" s="27"/>
      <c r="W656" s="27"/>
    </row>
    <row r="657" spans="2:23" hidden="1" x14ac:dyDescent="0.25">
      <c r="B657" s="54" t="s">
        <v>31</v>
      </c>
      <c r="C657" s="54" t="s">
        <v>9</v>
      </c>
      <c r="D657" s="55">
        <v>2007</v>
      </c>
      <c r="E657" s="55" t="s">
        <v>179</v>
      </c>
      <c r="F657" s="56" t="s">
        <v>198</v>
      </c>
      <c r="G657" s="55"/>
      <c r="H657" s="58">
        <v>12</v>
      </c>
      <c r="I657" s="58">
        <v>17.944444444444446</v>
      </c>
      <c r="J657" s="58">
        <v>20.849166666666669</v>
      </c>
      <c r="K657" s="59">
        <v>-0.13932078287168417</v>
      </c>
      <c r="L657" s="59" t="s">
        <v>195</v>
      </c>
      <c r="M657" s="52">
        <v>1.1618730650154798</v>
      </c>
      <c r="N657" s="37"/>
      <c r="O657" s="27"/>
      <c r="P657" s="27"/>
      <c r="Q657" s="27"/>
      <c r="R657" s="27"/>
      <c r="S657" s="27"/>
      <c r="T657" s="27"/>
      <c r="U657" s="27"/>
      <c r="V657" s="27"/>
      <c r="W657" s="27"/>
    </row>
    <row r="658" spans="2:23" hidden="1" x14ac:dyDescent="0.25">
      <c r="B658" s="54" t="s">
        <v>266</v>
      </c>
      <c r="C658" s="54" t="s">
        <v>9</v>
      </c>
      <c r="D658" s="55">
        <v>2007</v>
      </c>
      <c r="E658" s="55" t="s">
        <v>137</v>
      </c>
      <c r="F658" s="56" t="s">
        <v>90</v>
      </c>
      <c r="G658" s="55"/>
      <c r="H658" s="58">
        <v>12</v>
      </c>
      <c r="I658" s="58">
        <v>17.444444444444446</v>
      </c>
      <c r="J658" s="58">
        <v>15.1225</v>
      </c>
      <c r="K658" s="59">
        <v>0.15354236696607346</v>
      </c>
      <c r="L658" s="59" t="s">
        <v>194</v>
      </c>
      <c r="M658" s="52">
        <v>0.86689490445859863</v>
      </c>
      <c r="N658" s="37"/>
      <c r="O658" s="27"/>
      <c r="P658" s="27"/>
      <c r="Q658" s="27"/>
      <c r="R658" s="27"/>
      <c r="S658" s="27"/>
      <c r="T658" s="27"/>
      <c r="U658" s="27"/>
      <c r="V658" s="27"/>
      <c r="W658" s="27"/>
    </row>
    <row r="659" spans="2:23" hidden="1" x14ac:dyDescent="0.25">
      <c r="B659" s="54" t="s">
        <v>42</v>
      </c>
      <c r="C659" s="54" t="s">
        <v>33</v>
      </c>
      <c r="D659" s="55">
        <v>2007</v>
      </c>
      <c r="E659" s="55" t="s">
        <v>142</v>
      </c>
      <c r="F659" s="56" t="s">
        <v>165</v>
      </c>
      <c r="G659" s="55"/>
      <c r="H659" s="58">
        <v>11</v>
      </c>
      <c r="I659" s="58">
        <v>117.58939393939391</v>
      </c>
      <c r="J659" s="58">
        <v>102</v>
      </c>
      <c r="K659" s="59">
        <v>0.15283719548425406</v>
      </c>
      <c r="L659" s="59" t="s">
        <v>194</v>
      </c>
      <c r="M659" s="52">
        <v>0.86742516976123918</v>
      </c>
      <c r="N659" s="37"/>
      <c r="O659" s="27"/>
      <c r="P659" s="27"/>
      <c r="Q659" s="27"/>
      <c r="R659" s="27"/>
      <c r="S659" s="27"/>
      <c r="T659" s="27"/>
      <c r="U659" s="27"/>
      <c r="V659" s="27"/>
      <c r="W659" s="27"/>
    </row>
    <row r="660" spans="2:23" hidden="1" x14ac:dyDescent="0.25">
      <c r="B660" s="54" t="s">
        <v>32</v>
      </c>
      <c r="C660" s="54" t="s">
        <v>33</v>
      </c>
      <c r="D660" s="55">
        <v>2007</v>
      </c>
      <c r="E660" s="55" t="s">
        <v>142</v>
      </c>
      <c r="F660" s="56" t="s">
        <v>165</v>
      </c>
      <c r="G660" s="55"/>
      <c r="H660" s="58">
        <v>12</v>
      </c>
      <c r="I660" s="58">
        <v>114.86111111111113</v>
      </c>
      <c r="J660" s="58">
        <v>102.58333333333333</v>
      </c>
      <c r="K660" s="59">
        <v>0.1196858922285407</v>
      </c>
      <c r="L660" s="59" t="s">
        <v>194</v>
      </c>
      <c r="M660" s="52">
        <v>0.89310761789600945</v>
      </c>
      <c r="N660" s="37"/>
      <c r="O660" s="27"/>
      <c r="P660" s="27"/>
      <c r="Q660" s="27"/>
      <c r="R660" s="27"/>
      <c r="S660" s="27"/>
      <c r="T660" s="27"/>
      <c r="U660" s="27"/>
      <c r="V660" s="27"/>
      <c r="W660" s="27"/>
    </row>
    <row r="661" spans="2:23" hidden="1" x14ac:dyDescent="0.25">
      <c r="B661" s="54" t="s">
        <v>268</v>
      </c>
      <c r="C661" s="54" t="s">
        <v>39</v>
      </c>
      <c r="D661" s="55">
        <v>2007</v>
      </c>
      <c r="E661" s="55" t="s">
        <v>142</v>
      </c>
      <c r="F661" s="56" t="s">
        <v>165</v>
      </c>
      <c r="G661" s="55"/>
      <c r="H661" s="58">
        <v>11</v>
      </c>
      <c r="I661" s="58">
        <v>108.10490909090909</v>
      </c>
      <c r="J661" s="58">
        <v>104.54545454545455</v>
      </c>
      <c r="K661" s="59">
        <v>3.40469565217391E-2</v>
      </c>
      <c r="L661" s="59" t="s">
        <v>194</v>
      </c>
      <c r="M661" s="52">
        <v>0.967074071146378</v>
      </c>
      <c r="N661" s="37"/>
      <c r="O661" s="27"/>
      <c r="P661" s="27"/>
      <c r="Q661" s="27"/>
      <c r="R661" s="27"/>
      <c r="S661" s="27"/>
      <c r="T661" s="27"/>
      <c r="U661" s="27"/>
      <c r="V661" s="27"/>
      <c r="W661" s="27"/>
    </row>
    <row r="662" spans="2:23" hidden="1" x14ac:dyDescent="0.25">
      <c r="B662" s="54" t="s">
        <v>265</v>
      </c>
      <c r="C662" s="54" t="s">
        <v>33</v>
      </c>
      <c r="D662" s="55">
        <v>2007</v>
      </c>
      <c r="E662" s="55" t="s">
        <v>142</v>
      </c>
      <c r="F662" s="56" t="s">
        <v>165</v>
      </c>
      <c r="G662" s="55"/>
      <c r="H662" s="58">
        <v>11</v>
      </c>
      <c r="I662" s="58">
        <v>100.12272727272729</v>
      </c>
      <c r="J662" s="58">
        <v>100.72727272727273</v>
      </c>
      <c r="K662" s="59">
        <v>-6.0018050541515268E-3</v>
      </c>
      <c r="L662" s="59" t="s">
        <v>194</v>
      </c>
      <c r="M662" s="52">
        <v>1.0060380442184591</v>
      </c>
      <c r="N662" s="37"/>
      <c r="O662" s="27"/>
      <c r="P662" s="27"/>
      <c r="Q662" s="27"/>
      <c r="R662" s="27"/>
      <c r="S662" s="27"/>
      <c r="T662" s="27"/>
      <c r="U662" s="27"/>
      <c r="V662" s="27"/>
      <c r="W662" s="27"/>
    </row>
    <row r="663" spans="2:23" hidden="1" x14ac:dyDescent="0.25">
      <c r="B663" s="54" t="s">
        <v>267</v>
      </c>
      <c r="C663" s="54" t="s">
        <v>33</v>
      </c>
      <c r="D663" s="55">
        <v>2007</v>
      </c>
      <c r="E663" s="55" t="s">
        <v>142</v>
      </c>
      <c r="F663" s="56" t="s">
        <v>165</v>
      </c>
      <c r="G663" s="55"/>
      <c r="H663" s="58">
        <v>11</v>
      </c>
      <c r="I663" s="58">
        <v>115.99014242424242</v>
      </c>
      <c r="J663" s="58">
        <v>101.45454545454545</v>
      </c>
      <c r="K663" s="59">
        <v>0.14327201314217441</v>
      </c>
      <c r="L663" s="59" t="s">
        <v>194</v>
      </c>
      <c r="M663" s="52">
        <f>J663/I663</f>
        <v>0.87468248020136086</v>
      </c>
      <c r="N663" s="37"/>
      <c r="O663" s="27"/>
      <c r="P663" s="27"/>
      <c r="Q663" s="27"/>
      <c r="R663" s="27"/>
      <c r="S663" s="27"/>
      <c r="T663" s="27"/>
      <c r="U663" s="27"/>
      <c r="V663" s="27"/>
      <c r="W663" s="27"/>
    </row>
    <row r="664" spans="2:23" hidden="1" x14ac:dyDescent="0.25">
      <c r="B664" s="54" t="s">
        <v>85</v>
      </c>
      <c r="C664" s="54" t="s">
        <v>9</v>
      </c>
      <c r="D664" s="55">
        <v>2007</v>
      </c>
      <c r="E664" s="55" t="s">
        <v>142</v>
      </c>
      <c r="F664" s="56" t="s">
        <v>165</v>
      </c>
      <c r="G664" s="55"/>
      <c r="H664" s="58">
        <v>12</v>
      </c>
      <c r="I664" s="58">
        <v>104.75277777777778</v>
      </c>
      <c r="J664" s="58">
        <v>102.58333333333333</v>
      </c>
      <c r="K664" s="59">
        <v>2.1148118061196926E-2</v>
      </c>
      <c r="L664" s="59" t="s">
        <v>194</v>
      </c>
      <c r="M664" s="52">
        <v>0.97928986237437343</v>
      </c>
      <c r="N664" s="37"/>
      <c r="O664" s="27"/>
      <c r="P664" s="27"/>
      <c r="Q664" s="27"/>
      <c r="R664" s="27"/>
      <c r="S664" s="27"/>
      <c r="T664" s="27"/>
      <c r="U664" s="27"/>
      <c r="V664" s="27"/>
      <c r="W664" s="27"/>
    </row>
    <row r="665" spans="2:23" hidden="1" x14ac:dyDescent="0.25">
      <c r="B665" s="54" t="s">
        <v>36</v>
      </c>
      <c r="C665" s="54" t="s">
        <v>33</v>
      </c>
      <c r="D665" s="55">
        <v>2007</v>
      </c>
      <c r="E665" s="55" t="s">
        <v>142</v>
      </c>
      <c r="F665" s="56" t="s">
        <v>165</v>
      </c>
      <c r="G665" s="55"/>
      <c r="H665" s="58">
        <v>12</v>
      </c>
      <c r="I665" s="58">
        <v>110.09</v>
      </c>
      <c r="J665" s="58">
        <v>102.58333333333333</v>
      </c>
      <c r="K665" s="59">
        <v>7.3176279447603521E-2</v>
      </c>
      <c r="L665" s="59" t="s">
        <v>194</v>
      </c>
      <c r="M665" s="52">
        <v>0.93181336482272081</v>
      </c>
      <c r="N665" s="37"/>
      <c r="O665" s="27"/>
      <c r="P665" s="27"/>
      <c r="Q665" s="27"/>
      <c r="R665" s="27"/>
      <c r="S665" s="27"/>
      <c r="T665" s="27"/>
      <c r="U665" s="27"/>
      <c r="V665" s="27"/>
      <c r="W665" s="27"/>
    </row>
    <row r="666" spans="2:23" hidden="1" x14ac:dyDescent="0.25">
      <c r="B666" s="54" t="s">
        <v>4</v>
      </c>
      <c r="C666" s="54" t="s">
        <v>33</v>
      </c>
      <c r="D666" s="55">
        <v>2007</v>
      </c>
      <c r="E666" s="55" t="s">
        <v>179</v>
      </c>
      <c r="F666" s="56" t="s">
        <v>104</v>
      </c>
      <c r="G666" s="55"/>
      <c r="H666" s="58">
        <v>11</v>
      </c>
      <c r="I666" s="58">
        <v>53.501363636363635</v>
      </c>
      <c r="J666" s="58">
        <v>44.06818181818182</v>
      </c>
      <c r="K666" s="59">
        <v>0.21405879319236712</v>
      </c>
      <c r="L666" s="59" t="s">
        <v>194</v>
      </c>
      <c r="M666" s="52">
        <v>0.82368333857250886</v>
      </c>
      <c r="N666" s="37"/>
      <c r="O666" s="27"/>
      <c r="P666" s="27"/>
      <c r="Q666" s="27"/>
      <c r="R666" s="27"/>
      <c r="S666" s="27"/>
      <c r="T666" s="27"/>
      <c r="U666" s="27"/>
      <c r="V666" s="27"/>
      <c r="W666" s="27"/>
    </row>
    <row r="667" spans="2:23" hidden="1" x14ac:dyDescent="0.25">
      <c r="B667" s="54" t="s">
        <v>4</v>
      </c>
      <c r="C667" s="54" t="s">
        <v>33</v>
      </c>
      <c r="D667" s="55">
        <v>2007</v>
      </c>
      <c r="E667" s="55" t="s">
        <v>142</v>
      </c>
      <c r="F667" s="56" t="s">
        <v>165</v>
      </c>
      <c r="G667" s="55"/>
      <c r="H667" s="58">
        <v>12</v>
      </c>
      <c r="I667" s="58">
        <v>108.93416666666666</v>
      </c>
      <c r="J667" s="58">
        <v>102.58333333333333</v>
      </c>
      <c r="K667" s="59">
        <v>6.1909017059301324E-2</v>
      </c>
      <c r="L667" s="59" t="s">
        <v>194</v>
      </c>
      <c r="M667" s="52">
        <v>0.94170026239089366</v>
      </c>
      <c r="N667" s="37"/>
      <c r="O667" s="27"/>
      <c r="P667" s="27"/>
      <c r="Q667" s="27"/>
      <c r="R667" s="27"/>
      <c r="S667" s="27"/>
      <c r="T667" s="27"/>
      <c r="U667" s="27"/>
      <c r="V667" s="27"/>
      <c r="W667" s="27"/>
    </row>
    <row r="668" spans="2:23" hidden="1" x14ac:dyDescent="0.25">
      <c r="B668" s="54" t="s">
        <v>4</v>
      </c>
      <c r="C668" s="54" t="s">
        <v>9</v>
      </c>
      <c r="D668" s="55">
        <v>2007</v>
      </c>
      <c r="E668" s="55" t="s">
        <v>142</v>
      </c>
      <c r="F668" s="56" t="s">
        <v>165</v>
      </c>
      <c r="G668" s="55"/>
      <c r="H668" s="58">
        <v>12</v>
      </c>
      <c r="I668" s="58">
        <v>97.127499999999998</v>
      </c>
      <c r="J668" s="58">
        <v>102.58333333333333</v>
      </c>
      <c r="K668" s="59">
        <v>-5.3184402924451646E-2</v>
      </c>
      <c r="L668" s="59" t="s">
        <v>194</v>
      </c>
      <c r="M668" s="52">
        <v>1.0561718703079286</v>
      </c>
      <c r="N668" s="37"/>
      <c r="O668" s="27"/>
      <c r="P668" s="27"/>
      <c r="Q668" s="27"/>
      <c r="R668" s="27"/>
      <c r="S668" s="27"/>
      <c r="T668" s="27"/>
      <c r="U668" s="27"/>
      <c r="V668" s="27"/>
      <c r="W668" s="27"/>
    </row>
    <row r="669" spans="2:23" hidden="1" x14ac:dyDescent="0.25">
      <c r="B669" s="54" t="s">
        <v>4</v>
      </c>
      <c r="C669" s="54" t="s">
        <v>9</v>
      </c>
      <c r="D669" s="55">
        <v>2007</v>
      </c>
      <c r="E669" s="55" t="s">
        <v>140</v>
      </c>
      <c r="F669" s="56" t="s">
        <v>214</v>
      </c>
      <c r="G669" s="55"/>
      <c r="H669" s="58">
        <v>12</v>
      </c>
      <c r="I669" s="58">
        <v>20.857500000000002</v>
      </c>
      <c r="J669" s="58">
        <v>22.466666666666665</v>
      </c>
      <c r="K669" s="59">
        <v>-7.1624629080118712E-2</v>
      </c>
      <c r="L669" s="59" t="s">
        <v>194</v>
      </c>
      <c r="M669" s="52">
        <v>1.07715050541372</v>
      </c>
      <c r="N669" s="37"/>
      <c r="O669" s="27"/>
      <c r="P669" s="27"/>
      <c r="Q669" s="27"/>
      <c r="R669" s="27"/>
      <c r="S669" s="27"/>
      <c r="T669" s="27"/>
      <c r="U669" s="27"/>
      <c r="V669" s="27"/>
      <c r="W669" s="27"/>
    </row>
    <row r="670" spans="2:23" hidden="1" x14ac:dyDescent="0.25">
      <c r="B670" s="54" t="s">
        <v>4</v>
      </c>
      <c r="C670" s="54" t="s">
        <v>50</v>
      </c>
      <c r="D670" s="55">
        <v>2007</v>
      </c>
      <c r="E670" s="55" t="s">
        <v>142</v>
      </c>
      <c r="F670" s="56" t="s">
        <v>165</v>
      </c>
      <c r="G670" s="55"/>
      <c r="H670" s="58">
        <v>12</v>
      </c>
      <c r="I670" s="58">
        <v>103.48958333333333</v>
      </c>
      <c r="J670" s="58">
        <v>102.58333333333333</v>
      </c>
      <c r="K670" s="59">
        <v>8.834281072298944E-3</v>
      </c>
      <c r="L670" s="59" t="s">
        <v>194</v>
      </c>
      <c r="M670" s="52">
        <v>0.99124308002013084</v>
      </c>
      <c r="N670" s="37"/>
      <c r="O670" s="27"/>
      <c r="P670" s="27"/>
      <c r="Q670" s="27"/>
      <c r="R670" s="27"/>
      <c r="S670" s="27"/>
      <c r="T670" s="27"/>
      <c r="U670" s="27"/>
      <c r="V670" s="27"/>
      <c r="W670" s="27"/>
    </row>
    <row r="671" spans="2:23" hidden="1" x14ac:dyDescent="0.25">
      <c r="B671" s="54" t="s">
        <v>59</v>
      </c>
      <c r="C671" s="54" t="s">
        <v>9</v>
      </c>
      <c r="D671" s="55">
        <v>2007</v>
      </c>
      <c r="E671" s="55" t="s">
        <v>142</v>
      </c>
      <c r="F671" s="56" t="s">
        <v>165</v>
      </c>
      <c r="G671" s="55"/>
      <c r="H671" s="58">
        <v>9</v>
      </c>
      <c r="I671" s="58">
        <v>129.1037037037037</v>
      </c>
      <c r="J671" s="58">
        <v>105.66666666666667</v>
      </c>
      <c r="K671" s="59">
        <v>0.22180161233788986</v>
      </c>
      <c r="L671" s="59" t="s">
        <v>194</v>
      </c>
      <c r="M671" s="52">
        <v>0.81846348040621952</v>
      </c>
      <c r="N671" s="37"/>
      <c r="O671" s="27"/>
      <c r="P671" s="27"/>
      <c r="Q671" s="27"/>
      <c r="R671" s="27"/>
      <c r="S671" s="27"/>
      <c r="T671" s="27"/>
      <c r="U671" s="27"/>
      <c r="V671" s="27"/>
      <c r="W671" s="27"/>
    </row>
    <row r="672" spans="2:23" hidden="1" x14ac:dyDescent="0.25">
      <c r="B672" s="54" t="s">
        <v>10</v>
      </c>
      <c r="C672" s="54" t="s">
        <v>9</v>
      </c>
      <c r="D672" s="55">
        <v>2007</v>
      </c>
      <c r="E672" s="55" t="s">
        <v>142</v>
      </c>
      <c r="F672" s="56" t="s">
        <v>165</v>
      </c>
      <c r="G672" s="55"/>
      <c r="H672" s="58">
        <v>12</v>
      </c>
      <c r="I672" s="58">
        <v>117.93888888888888</v>
      </c>
      <c r="J672" s="58">
        <v>102.58333333333333</v>
      </c>
      <c r="K672" s="59">
        <v>0.14968860005415652</v>
      </c>
      <c r="L672" s="59" t="s">
        <v>194</v>
      </c>
      <c r="M672" s="52">
        <v>0.8698007442649206</v>
      </c>
      <c r="N672" s="37"/>
      <c r="O672" s="27"/>
      <c r="P672" s="27"/>
      <c r="Q672" s="27"/>
      <c r="R672" s="27"/>
      <c r="S672" s="27"/>
      <c r="T672" s="27"/>
      <c r="U672" s="27"/>
      <c r="V672" s="27"/>
      <c r="W672" s="27"/>
    </row>
    <row r="673" spans="2:23" hidden="1" x14ac:dyDescent="0.25">
      <c r="B673" s="54" t="s">
        <v>10</v>
      </c>
      <c r="C673" s="54" t="s">
        <v>9</v>
      </c>
      <c r="D673" s="55">
        <v>2007</v>
      </c>
      <c r="E673" s="55" t="s">
        <v>136</v>
      </c>
      <c r="F673" s="56" t="s">
        <v>23</v>
      </c>
      <c r="G673" s="55"/>
      <c r="H673" s="58">
        <v>12</v>
      </c>
      <c r="I673" s="58">
        <v>49.828444924468847</v>
      </c>
      <c r="J673" s="58">
        <v>41.808333333333337</v>
      </c>
      <c r="K673" s="59">
        <v>0.19183045464147122</v>
      </c>
      <c r="L673" s="59" t="s">
        <v>194</v>
      </c>
      <c r="M673" s="52">
        <v>0.83904551700755281</v>
      </c>
      <c r="N673" s="37"/>
      <c r="O673" s="27"/>
      <c r="P673" s="27"/>
      <c r="Q673" s="27"/>
      <c r="R673" s="27"/>
      <c r="S673" s="27"/>
      <c r="T673" s="27"/>
      <c r="U673" s="27"/>
      <c r="V673" s="27"/>
      <c r="W673" s="27"/>
    </row>
    <row r="674" spans="2:23" hidden="1" x14ac:dyDescent="0.25">
      <c r="B674" s="54" t="s">
        <v>10</v>
      </c>
      <c r="C674" s="54" t="s">
        <v>9</v>
      </c>
      <c r="D674" s="55">
        <v>2007</v>
      </c>
      <c r="E674" s="55" t="s">
        <v>140</v>
      </c>
      <c r="F674" s="56" t="s">
        <v>23</v>
      </c>
      <c r="G674" s="55"/>
      <c r="H674" s="58">
        <v>9</v>
      </c>
      <c r="I674" s="58">
        <v>34.34029796650082</v>
      </c>
      <c r="J674" s="58">
        <v>30.022222222222222</v>
      </c>
      <c r="K674" s="59">
        <v>0.14382931790713319</v>
      </c>
      <c r="L674" s="59" t="s">
        <v>194</v>
      </c>
      <c r="M674" s="52">
        <v>0.87425631109867163</v>
      </c>
      <c r="N674" s="37"/>
      <c r="O674" s="27"/>
      <c r="P674" s="27"/>
      <c r="Q674" s="27"/>
      <c r="R674" s="27"/>
      <c r="S674" s="27"/>
      <c r="T674" s="27"/>
      <c r="U674" s="27"/>
      <c r="V674" s="27"/>
      <c r="W674" s="27"/>
    </row>
    <row r="675" spans="2:23" hidden="1" x14ac:dyDescent="0.25">
      <c r="B675" s="54" t="s">
        <v>29</v>
      </c>
      <c r="C675" s="54" t="s">
        <v>33</v>
      </c>
      <c r="D675" s="55">
        <v>2007</v>
      </c>
      <c r="E675" s="55" t="s">
        <v>142</v>
      </c>
      <c r="F675" s="56" t="s">
        <v>165</v>
      </c>
      <c r="G675" s="55"/>
      <c r="H675" s="58">
        <v>12</v>
      </c>
      <c r="I675" s="58">
        <v>106.69777777777779</v>
      </c>
      <c r="J675" s="58">
        <v>102.58333333333333</v>
      </c>
      <c r="K675" s="59">
        <v>4.0108313024641358E-2</v>
      </c>
      <c r="L675" s="59" t="s">
        <v>194</v>
      </c>
      <c r="M675" s="52">
        <v>0.96143833048694116</v>
      </c>
      <c r="N675" s="37"/>
      <c r="O675" s="27"/>
      <c r="P675" s="27"/>
      <c r="Q675" s="27"/>
      <c r="R675" s="27"/>
      <c r="S675" s="27"/>
      <c r="T675" s="27"/>
      <c r="U675" s="27"/>
      <c r="V675" s="27"/>
      <c r="W675" s="27"/>
    </row>
    <row r="676" spans="2:23" hidden="1" x14ac:dyDescent="0.25">
      <c r="B676" s="54" t="s">
        <v>98</v>
      </c>
      <c r="C676" s="54" t="s">
        <v>9</v>
      </c>
      <c r="D676" s="55">
        <v>2007</v>
      </c>
      <c r="E676" s="55" t="s">
        <v>142</v>
      </c>
      <c r="F676" s="56" t="s">
        <v>165</v>
      </c>
      <c r="G676" s="55"/>
      <c r="H676" s="58">
        <v>12</v>
      </c>
      <c r="I676" s="58">
        <v>100.49166666666667</v>
      </c>
      <c r="J676" s="58">
        <v>102.58333333333333</v>
      </c>
      <c r="K676" s="59">
        <v>-2.0389926888708249E-2</v>
      </c>
      <c r="L676" s="59" t="s">
        <v>194</v>
      </c>
      <c r="M676" s="52">
        <v>1.0208143295463967</v>
      </c>
      <c r="N676" s="37"/>
      <c r="O676" s="27"/>
      <c r="P676" s="27"/>
      <c r="Q676" s="27"/>
      <c r="R676" s="27"/>
      <c r="S676" s="27"/>
      <c r="T676" s="27"/>
      <c r="U676" s="27"/>
      <c r="V676" s="27"/>
      <c r="W676" s="27"/>
    </row>
    <row r="677" spans="2:23" hidden="1" x14ac:dyDescent="0.25">
      <c r="B677" s="54" t="s">
        <v>31</v>
      </c>
      <c r="C677" s="54" t="s">
        <v>9</v>
      </c>
      <c r="D677" s="55">
        <v>2007</v>
      </c>
      <c r="E677" s="55" t="s">
        <v>142</v>
      </c>
      <c r="F677" s="56" t="s">
        <v>165</v>
      </c>
      <c r="G677" s="55"/>
      <c r="H677" s="58">
        <v>10</v>
      </c>
      <c r="I677" s="58">
        <v>101.13666666666666</v>
      </c>
      <c r="J677" s="58">
        <v>99.3</v>
      </c>
      <c r="K677" s="59">
        <v>1.8496139644175819E-2</v>
      </c>
      <c r="L677" s="59" t="s">
        <v>194</v>
      </c>
      <c r="M677" s="52">
        <v>0.98183975478725161</v>
      </c>
      <c r="N677" s="37"/>
      <c r="O677" s="27"/>
      <c r="P677" s="27"/>
      <c r="Q677" s="27"/>
      <c r="R677" s="27"/>
      <c r="S677" s="27"/>
      <c r="T677" s="27"/>
      <c r="U677" s="27"/>
      <c r="V677" s="27"/>
      <c r="W677" s="27"/>
    </row>
    <row r="678" spans="2:23" hidden="1" x14ac:dyDescent="0.25">
      <c r="B678" s="54" t="s">
        <v>31</v>
      </c>
      <c r="C678" s="54" t="s">
        <v>9</v>
      </c>
      <c r="D678" s="55">
        <v>2007</v>
      </c>
      <c r="E678" s="55" t="s">
        <v>136</v>
      </c>
      <c r="F678" s="56" t="s">
        <v>239</v>
      </c>
      <c r="G678" s="55"/>
      <c r="H678" s="58">
        <v>10</v>
      </c>
      <c r="I678" s="58">
        <v>53.11666666666666</v>
      </c>
      <c r="J678" s="58">
        <v>65.34</v>
      </c>
      <c r="K678" s="59">
        <v>-0.18707274767880844</v>
      </c>
      <c r="L678" s="59" t="s">
        <v>195</v>
      </c>
      <c r="M678" s="52">
        <v>1.230122372136806</v>
      </c>
      <c r="N678" s="37"/>
      <c r="O678" s="27"/>
      <c r="P678" s="27"/>
      <c r="Q678" s="27"/>
      <c r="R678" s="27"/>
      <c r="S678" s="27"/>
      <c r="T678" s="27"/>
      <c r="U678" s="27"/>
      <c r="V678" s="27"/>
      <c r="W678" s="27"/>
    </row>
    <row r="679" spans="2:23" hidden="1" x14ac:dyDescent="0.25">
      <c r="B679" s="54" t="s">
        <v>168</v>
      </c>
      <c r="C679" s="54" t="s">
        <v>9</v>
      </c>
      <c r="D679" s="55">
        <v>2007</v>
      </c>
      <c r="E679" s="55" t="s">
        <v>142</v>
      </c>
      <c r="F679" s="56" t="s">
        <v>165</v>
      </c>
      <c r="G679" s="55"/>
      <c r="H679" s="58">
        <v>9</v>
      </c>
      <c r="I679" s="58">
        <v>95.240740740740748</v>
      </c>
      <c r="J679" s="58">
        <v>101</v>
      </c>
      <c r="K679" s="59">
        <v>-5.7022368903556955E-2</v>
      </c>
      <c r="L679" s="59" t="s">
        <v>194</v>
      </c>
      <c r="M679" s="52">
        <v>1.060470542484931</v>
      </c>
      <c r="N679" s="37"/>
      <c r="O679" s="27"/>
      <c r="P679" s="27"/>
      <c r="Q679" s="27"/>
      <c r="R679" s="27"/>
      <c r="S679" s="27"/>
      <c r="T679" s="27"/>
      <c r="U679" s="27"/>
      <c r="V679" s="27"/>
      <c r="W679" s="27"/>
    </row>
    <row r="680" spans="2:23" hidden="1" x14ac:dyDescent="0.25">
      <c r="B680" s="54" t="s">
        <v>0</v>
      </c>
      <c r="C680" s="54" t="s">
        <v>33</v>
      </c>
      <c r="D680" s="55">
        <v>2007</v>
      </c>
      <c r="E680" s="55" t="s">
        <v>142</v>
      </c>
      <c r="F680" s="56" t="s">
        <v>165</v>
      </c>
      <c r="G680" s="55"/>
      <c r="H680" s="58">
        <v>11</v>
      </c>
      <c r="I680" s="58">
        <v>118.94848484848485</v>
      </c>
      <c r="J680" s="58">
        <v>104.54545454545455</v>
      </c>
      <c r="K680" s="59">
        <v>0.13776811594202901</v>
      </c>
      <c r="L680" s="59" t="s">
        <v>194</v>
      </c>
      <c r="M680" s="52">
        <v>0.87891371360150816</v>
      </c>
      <c r="N680" s="37"/>
      <c r="O680" s="27"/>
      <c r="P680" s="27"/>
      <c r="Q680" s="27"/>
      <c r="R680" s="27"/>
      <c r="S680" s="27"/>
      <c r="T680" s="27"/>
      <c r="U680" s="27"/>
      <c r="V680" s="27"/>
      <c r="W680" s="27"/>
    </row>
    <row r="681" spans="2:23" hidden="1" x14ac:dyDescent="0.25">
      <c r="B681" s="54" t="s">
        <v>0</v>
      </c>
      <c r="C681" s="54" t="s">
        <v>33</v>
      </c>
      <c r="D681" s="55">
        <v>2007</v>
      </c>
      <c r="E681" s="55" t="s">
        <v>140</v>
      </c>
      <c r="F681" s="56" t="s">
        <v>0</v>
      </c>
      <c r="G681" s="55"/>
      <c r="H681" s="58">
        <v>11</v>
      </c>
      <c r="I681" s="58">
        <v>31.433333333333337</v>
      </c>
      <c r="J681" s="58">
        <v>21.067272727272726</v>
      </c>
      <c r="K681" s="59">
        <v>0.49204568338080057</v>
      </c>
      <c r="L681" s="59" t="s">
        <v>194</v>
      </c>
      <c r="M681" s="52">
        <v>0.67022076544876108</v>
      </c>
      <c r="N681" s="37"/>
      <c r="O681" s="27"/>
      <c r="P681" s="27"/>
      <c r="Q681" s="27"/>
      <c r="R681" s="27"/>
      <c r="S681" s="27"/>
      <c r="T681" s="27"/>
      <c r="U681" s="27"/>
      <c r="V681" s="27"/>
      <c r="W681" s="27"/>
    </row>
    <row r="682" spans="2:23" hidden="1" x14ac:dyDescent="0.25">
      <c r="B682" s="54" t="s">
        <v>0</v>
      </c>
      <c r="C682" s="54" t="s">
        <v>33</v>
      </c>
      <c r="D682" s="55">
        <v>2007</v>
      </c>
      <c r="E682" s="55" t="s">
        <v>136</v>
      </c>
      <c r="F682" s="56" t="s">
        <v>0</v>
      </c>
      <c r="G682" s="55"/>
      <c r="H682" s="58">
        <v>10</v>
      </c>
      <c r="I682" s="58">
        <v>32.814999999999998</v>
      </c>
      <c r="J682" s="58">
        <v>23.390999999999998</v>
      </c>
      <c r="K682" s="59">
        <v>0.40289000042751488</v>
      </c>
      <c r="L682" s="59" t="s">
        <v>194</v>
      </c>
      <c r="M682" s="52">
        <v>0.71281426177053175</v>
      </c>
      <c r="N682" s="37"/>
      <c r="O682" s="27"/>
      <c r="P682" s="27"/>
      <c r="Q682" s="27"/>
      <c r="R682" s="27"/>
      <c r="S682" s="27"/>
      <c r="T682" s="27"/>
      <c r="U682" s="27"/>
      <c r="V682" s="27"/>
      <c r="W682" s="27"/>
    </row>
    <row r="683" spans="2:23" hidden="1" x14ac:dyDescent="0.25">
      <c r="B683" s="54" t="s">
        <v>0</v>
      </c>
      <c r="C683" s="54" t="s">
        <v>33</v>
      </c>
      <c r="D683" s="55">
        <v>2007</v>
      </c>
      <c r="E683" s="55" t="s">
        <v>136</v>
      </c>
      <c r="F683" s="56" t="s">
        <v>0</v>
      </c>
      <c r="G683" s="55"/>
      <c r="H683" s="58">
        <v>12</v>
      </c>
      <c r="I683" s="58">
        <v>50.027777777777779</v>
      </c>
      <c r="J683" s="58">
        <v>31.794166666666666</v>
      </c>
      <c r="K683" s="59">
        <v>0.5734891970050412</v>
      </c>
      <c r="L683" s="59" t="s">
        <v>194</v>
      </c>
      <c r="M683" s="52">
        <v>0.63553026096612986</v>
      </c>
      <c r="N683" s="37"/>
      <c r="O683" s="27"/>
      <c r="P683" s="27"/>
      <c r="Q683" s="27"/>
      <c r="R683" s="27"/>
      <c r="S683" s="27"/>
      <c r="T683" s="27"/>
      <c r="U683" s="27"/>
      <c r="V683" s="27"/>
      <c r="W683" s="27"/>
    </row>
    <row r="684" spans="2:23" hidden="1" x14ac:dyDescent="0.25">
      <c r="B684" s="54" t="s">
        <v>1</v>
      </c>
      <c r="C684" s="54" t="s">
        <v>33</v>
      </c>
      <c r="D684" s="55">
        <v>2007</v>
      </c>
      <c r="E684" s="55" t="s">
        <v>142</v>
      </c>
      <c r="F684" s="56" t="s">
        <v>165</v>
      </c>
      <c r="G684" s="55"/>
      <c r="H684" s="58">
        <v>11</v>
      </c>
      <c r="I684" s="58">
        <v>93.321212121212113</v>
      </c>
      <c r="J684" s="58">
        <v>102</v>
      </c>
      <c r="K684" s="59">
        <v>-8.508615567439104E-2</v>
      </c>
      <c r="L684" s="59" t="s">
        <v>195</v>
      </c>
      <c r="M684" s="52">
        <v>1.0929990907910119</v>
      </c>
      <c r="N684" s="37"/>
      <c r="O684" s="27"/>
      <c r="P684" s="27"/>
      <c r="Q684" s="27"/>
      <c r="R684" s="27"/>
      <c r="S684" s="27"/>
      <c r="T684" s="27"/>
      <c r="U684" s="27"/>
      <c r="V684" s="27"/>
      <c r="W684" s="27"/>
    </row>
    <row r="685" spans="2:23" hidden="1" x14ac:dyDescent="0.25">
      <c r="B685" s="54" t="s">
        <v>266</v>
      </c>
      <c r="C685" s="54" t="s">
        <v>9</v>
      </c>
      <c r="D685" s="55">
        <v>2007</v>
      </c>
      <c r="E685" s="55" t="s">
        <v>142</v>
      </c>
      <c r="F685" s="56" t="s">
        <v>165</v>
      </c>
      <c r="G685" s="55"/>
      <c r="H685" s="58">
        <v>11</v>
      </c>
      <c r="I685" s="58">
        <v>118.72727272727273</v>
      </c>
      <c r="J685" s="58">
        <v>100.72727272727273</v>
      </c>
      <c r="K685" s="59">
        <v>0.17870036101083031</v>
      </c>
      <c r="L685" s="59" t="s">
        <v>194</v>
      </c>
      <c r="M685" s="52">
        <v>0.84839203675344566</v>
      </c>
      <c r="N685" s="37"/>
      <c r="O685" s="27"/>
      <c r="P685" s="27"/>
      <c r="Q685" s="27"/>
      <c r="R685" s="27"/>
      <c r="S685" s="27"/>
      <c r="T685" s="27"/>
      <c r="U685" s="27"/>
      <c r="V685" s="27"/>
      <c r="W685" s="27"/>
    </row>
    <row r="686" spans="2:23" hidden="1" x14ac:dyDescent="0.25">
      <c r="B686" s="54" t="s">
        <v>273</v>
      </c>
      <c r="C686" s="54" t="s">
        <v>50</v>
      </c>
      <c r="D686" s="55">
        <v>2007</v>
      </c>
      <c r="E686" s="55" t="s">
        <v>136</v>
      </c>
      <c r="F686" s="56" t="s">
        <v>177</v>
      </c>
      <c r="G686" s="55"/>
      <c r="H686" s="58">
        <v>11</v>
      </c>
      <c r="I686" s="58">
        <v>42.483472727272726</v>
      </c>
      <c r="J686" s="58">
        <v>44.418254884997381</v>
      </c>
      <c r="K686" s="59">
        <v>-4.3558265914182569E-2</v>
      </c>
      <c r="L686" s="59" t="s">
        <v>195</v>
      </c>
      <c r="M686" s="52">
        <v>1.0455419962992478</v>
      </c>
      <c r="N686" s="37"/>
      <c r="O686" s="27"/>
      <c r="P686" s="27"/>
      <c r="Q686" s="27"/>
      <c r="R686" s="27"/>
      <c r="S686" s="27"/>
      <c r="T686" s="27"/>
      <c r="U686" s="27"/>
      <c r="V686" s="27"/>
      <c r="W686" s="27"/>
    </row>
    <row r="687" spans="2:23" hidden="1" x14ac:dyDescent="0.25">
      <c r="B687" s="54" t="s">
        <v>273</v>
      </c>
      <c r="C687" s="54" t="s">
        <v>50</v>
      </c>
      <c r="D687" s="55">
        <v>2007</v>
      </c>
      <c r="E687" s="55" t="s">
        <v>136</v>
      </c>
      <c r="F687" s="56" t="s">
        <v>177</v>
      </c>
      <c r="G687" s="55"/>
      <c r="H687" s="58">
        <v>11</v>
      </c>
      <c r="I687" s="58">
        <v>52.277727272727269</v>
      </c>
      <c r="J687" s="58">
        <v>40.894371492876864</v>
      </c>
      <c r="K687" s="59">
        <v>0.27835996408046521</v>
      </c>
      <c r="L687" s="59" t="s">
        <v>194</v>
      </c>
      <c r="M687" s="52">
        <v>0.78225228268886549</v>
      </c>
      <c r="N687" s="37"/>
      <c r="O687" s="27"/>
      <c r="P687" s="27"/>
      <c r="Q687" s="27"/>
      <c r="R687" s="27"/>
      <c r="S687" s="27"/>
      <c r="T687" s="27"/>
      <c r="U687" s="27"/>
      <c r="V687" s="27"/>
      <c r="W687" s="27"/>
    </row>
    <row r="688" spans="2:23" hidden="1" x14ac:dyDescent="0.25">
      <c r="B688" s="54" t="s">
        <v>273</v>
      </c>
      <c r="C688" s="54" t="s">
        <v>50</v>
      </c>
      <c r="D688" s="55">
        <v>2007</v>
      </c>
      <c r="E688" s="55" t="s">
        <v>142</v>
      </c>
      <c r="F688" s="56" t="s">
        <v>165</v>
      </c>
      <c r="G688" s="55"/>
      <c r="H688" s="58">
        <v>12</v>
      </c>
      <c r="I688" s="58">
        <v>96.166666666666686</v>
      </c>
      <c r="J688" s="58">
        <v>102.58333333333333</v>
      </c>
      <c r="K688" s="59">
        <v>-6.2550771730300339E-2</v>
      </c>
      <c r="L688" s="59" t="s">
        <v>194</v>
      </c>
      <c r="M688" s="52">
        <v>1.0667244367417674</v>
      </c>
      <c r="N688" s="37"/>
      <c r="O688" s="27"/>
      <c r="P688" s="27"/>
      <c r="Q688" s="27"/>
      <c r="R688" s="27"/>
      <c r="S688" s="27"/>
      <c r="T688" s="27"/>
      <c r="U688" s="27"/>
      <c r="V688" s="27"/>
      <c r="W688" s="27"/>
    </row>
    <row r="689" spans="2:23" hidden="1" x14ac:dyDescent="0.25">
      <c r="B689" s="54" t="s">
        <v>28</v>
      </c>
      <c r="C689" s="54" t="s">
        <v>9</v>
      </c>
      <c r="D689" s="55">
        <v>2007</v>
      </c>
      <c r="E689" s="55" t="s">
        <v>142</v>
      </c>
      <c r="F689" s="56" t="s">
        <v>165</v>
      </c>
      <c r="G689" s="55"/>
      <c r="H689" s="58">
        <v>11</v>
      </c>
      <c r="I689" s="58">
        <v>86.630909090909086</v>
      </c>
      <c r="J689" s="58">
        <v>100.72727272727273</v>
      </c>
      <c r="K689" s="59">
        <v>-0.13994584837545138</v>
      </c>
      <c r="L689" s="59" t="s">
        <v>194</v>
      </c>
      <c r="M689" s="52">
        <v>1.1627174848364012</v>
      </c>
      <c r="N689" s="37"/>
      <c r="O689" s="27"/>
      <c r="P689" s="27"/>
      <c r="Q689" s="27"/>
      <c r="R689" s="27"/>
      <c r="S689" s="27"/>
      <c r="T689" s="27"/>
      <c r="U689" s="27"/>
      <c r="V689" s="27"/>
      <c r="W689" s="27"/>
    </row>
    <row r="690" spans="2:23" hidden="1" x14ac:dyDescent="0.25">
      <c r="B690" s="54" t="s">
        <v>106</v>
      </c>
      <c r="C690" s="54" t="s">
        <v>9</v>
      </c>
      <c r="D690" s="55">
        <v>2007</v>
      </c>
      <c r="E690" s="55" t="s">
        <v>142</v>
      </c>
      <c r="F690" s="56" t="s">
        <v>165</v>
      </c>
      <c r="G690" s="55"/>
      <c r="H690" s="58">
        <v>11</v>
      </c>
      <c r="I690" s="58">
        <v>90.809090909090912</v>
      </c>
      <c r="J690" s="58">
        <v>102.36363636363636</v>
      </c>
      <c r="K690" s="59">
        <v>-0.11287744227353458</v>
      </c>
      <c r="L690" s="59" t="s">
        <v>195</v>
      </c>
      <c r="M690" s="52">
        <v>1.1272399639603563</v>
      </c>
      <c r="N690" s="37"/>
      <c r="O690" s="27"/>
      <c r="P690" s="27"/>
      <c r="Q690" s="27"/>
      <c r="R690" s="27"/>
      <c r="S690" s="27"/>
      <c r="T690" s="27"/>
      <c r="U690" s="27"/>
      <c r="V690" s="27"/>
      <c r="W690" s="27"/>
    </row>
    <row r="691" spans="2:23" hidden="1" x14ac:dyDescent="0.25">
      <c r="B691" s="54" t="s">
        <v>8</v>
      </c>
      <c r="C691" s="54" t="s">
        <v>9</v>
      </c>
      <c r="D691" s="55">
        <v>2007</v>
      </c>
      <c r="E691" s="55" t="s">
        <v>142</v>
      </c>
      <c r="F691" s="56" t="s">
        <v>165</v>
      </c>
      <c r="G691" s="55"/>
      <c r="H691" s="58">
        <v>11</v>
      </c>
      <c r="I691" s="58">
        <v>114.03030303030302</v>
      </c>
      <c r="J691" s="58">
        <v>101.45454545454545</v>
      </c>
      <c r="K691" s="59">
        <v>0.12395459976105126</v>
      </c>
      <c r="L691" s="59" t="s">
        <v>194</v>
      </c>
      <c r="M691" s="52">
        <v>0.88971565240499606</v>
      </c>
      <c r="N691" s="37"/>
      <c r="O691" s="27"/>
      <c r="P691" s="27"/>
      <c r="Q691" s="27"/>
      <c r="R691" s="27"/>
      <c r="S691" s="27"/>
      <c r="T691" s="27"/>
      <c r="U691" s="27"/>
      <c r="V691" s="27"/>
      <c r="W691" s="27"/>
    </row>
    <row r="692" spans="2:23" hidden="1" x14ac:dyDescent="0.25">
      <c r="B692" s="54" t="s">
        <v>59</v>
      </c>
      <c r="C692" s="54" t="s">
        <v>9</v>
      </c>
      <c r="D692" s="55">
        <v>2006</v>
      </c>
      <c r="E692" s="55" t="s">
        <v>142</v>
      </c>
      <c r="F692" s="56" t="s">
        <v>61</v>
      </c>
      <c r="G692" s="55"/>
      <c r="H692" s="58">
        <v>12</v>
      </c>
      <c r="I692" s="58">
        <v>47.268055555555556</v>
      </c>
      <c r="J692" s="58">
        <v>44</v>
      </c>
      <c r="K692" s="59">
        <v>7.4273989898989909E-2</v>
      </c>
      <c r="L692" s="59" t="s">
        <v>194</v>
      </c>
      <c r="M692" s="52">
        <v>0.93086122293068496</v>
      </c>
      <c r="N692" s="37"/>
      <c r="O692" s="27"/>
      <c r="P692" s="27"/>
      <c r="Q692" s="27"/>
      <c r="R692" s="27"/>
      <c r="S692" s="27"/>
      <c r="T692" s="27"/>
      <c r="U692" s="27"/>
      <c r="V692" s="27"/>
      <c r="W692" s="27"/>
    </row>
    <row r="693" spans="2:23" hidden="1" x14ac:dyDescent="0.25">
      <c r="B693" s="54" t="s">
        <v>268</v>
      </c>
      <c r="C693" s="54" t="s">
        <v>39</v>
      </c>
      <c r="D693" s="55">
        <v>2007</v>
      </c>
      <c r="E693" s="55" t="s">
        <v>136</v>
      </c>
      <c r="F693" s="56" t="s">
        <v>241</v>
      </c>
      <c r="G693" s="55"/>
      <c r="H693" s="58">
        <v>12</v>
      </c>
      <c r="I693" s="58">
        <v>40.347222222222221</v>
      </c>
      <c r="J693" s="58">
        <v>31.2</v>
      </c>
      <c r="K693" s="59">
        <v>0.29318019943019946</v>
      </c>
      <c r="L693" s="59" t="s">
        <v>195</v>
      </c>
      <c r="M693" s="52">
        <v>0.77328743545611012</v>
      </c>
      <c r="N693" s="37"/>
      <c r="O693" s="27"/>
      <c r="P693" s="27"/>
      <c r="Q693" s="27"/>
      <c r="R693" s="27"/>
      <c r="S693" s="27"/>
      <c r="T693" s="27"/>
      <c r="U693" s="27"/>
      <c r="V693" s="27"/>
      <c r="W693" s="27"/>
    </row>
    <row r="694" spans="2:23" hidden="1" x14ac:dyDescent="0.25">
      <c r="B694" s="54" t="s">
        <v>268</v>
      </c>
      <c r="C694" s="54" t="s">
        <v>39</v>
      </c>
      <c r="D694" s="55">
        <v>2007</v>
      </c>
      <c r="E694" s="55" t="s">
        <v>136</v>
      </c>
      <c r="F694" s="56" t="s">
        <v>54</v>
      </c>
      <c r="G694" s="55"/>
      <c r="H694" s="58">
        <v>12</v>
      </c>
      <c r="I694" s="58">
        <v>54.757222222222218</v>
      </c>
      <c r="J694" s="58">
        <v>57.84</v>
      </c>
      <c r="K694" s="59">
        <v>-5.3298370985093102E-2</v>
      </c>
      <c r="L694" s="59" t="s">
        <v>194</v>
      </c>
      <c r="M694" s="52">
        <v>1.0562990168724573</v>
      </c>
      <c r="N694" s="37"/>
      <c r="O694" s="27"/>
      <c r="P694" s="27"/>
      <c r="Q694" s="27"/>
      <c r="R694" s="27"/>
      <c r="S694" s="27"/>
      <c r="T694" s="27"/>
      <c r="U694" s="27"/>
      <c r="V694" s="27"/>
      <c r="W694" s="27"/>
    </row>
    <row r="695" spans="2:23" hidden="1" x14ac:dyDescent="0.25">
      <c r="B695" s="54" t="s">
        <v>268</v>
      </c>
      <c r="C695" s="54" t="s">
        <v>39</v>
      </c>
      <c r="D695" s="55">
        <v>2007</v>
      </c>
      <c r="E695" s="55" t="s">
        <v>136</v>
      </c>
      <c r="F695" s="56" t="s">
        <v>54</v>
      </c>
      <c r="G695" s="55"/>
      <c r="H695" s="58">
        <v>12</v>
      </c>
      <c r="I695" s="58">
        <v>66.943767555387126</v>
      </c>
      <c r="J695" s="58">
        <v>65.255833333333328</v>
      </c>
      <c r="K695" s="59">
        <v>2.5866411259077189E-2</v>
      </c>
      <c r="L695" s="59" t="s">
        <v>194</v>
      </c>
      <c r="M695" s="52">
        <v>0.97478578986972531</v>
      </c>
      <c r="N695" s="37"/>
      <c r="O695" s="27"/>
      <c r="P695" s="27"/>
      <c r="Q695" s="27"/>
      <c r="R695" s="27"/>
      <c r="S695" s="27"/>
      <c r="T695" s="27"/>
      <c r="U695" s="27"/>
      <c r="V695" s="27"/>
      <c r="W695" s="27"/>
    </row>
    <row r="696" spans="2:23" hidden="1" x14ac:dyDescent="0.25">
      <c r="B696" s="54" t="s">
        <v>268</v>
      </c>
      <c r="C696" s="54" t="s">
        <v>39</v>
      </c>
      <c r="D696" s="55">
        <v>2007</v>
      </c>
      <c r="E696" s="55" t="s">
        <v>140</v>
      </c>
      <c r="F696" s="56" t="s">
        <v>200</v>
      </c>
      <c r="G696" s="55"/>
      <c r="H696" s="58">
        <v>12</v>
      </c>
      <c r="I696" s="58">
        <v>40.666666666666671</v>
      </c>
      <c r="J696" s="58">
        <v>33.283333333333331</v>
      </c>
      <c r="K696" s="59">
        <v>0.22183274912368575</v>
      </c>
      <c r="L696" s="59" t="s">
        <v>195</v>
      </c>
      <c r="M696" s="52">
        <v>0.81844262295081949</v>
      </c>
      <c r="N696" s="37"/>
      <c r="O696" s="27"/>
      <c r="P696" s="27"/>
      <c r="Q696" s="27"/>
      <c r="R696" s="27"/>
      <c r="S696" s="27"/>
      <c r="T696" s="27"/>
      <c r="U696" s="27"/>
      <c r="V696" s="27"/>
      <c r="W696" s="27"/>
    </row>
    <row r="697" spans="2:23" hidden="1" x14ac:dyDescent="0.25">
      <c r="B697" s="54" t="s">
        <v>268</v>
      </c>
      <c r="C697" s="54" t="s">
        <v>39</v>
      </c>
      <c r="D697" s="55">
        <v>2007</v>
      </c>
      <c r="E697" s="55" t="s">
        <v>136</v>
      </c>
      <c r="F697" s="56" t="s">
        <v>200</v>
      </c>
      <c r="G697" s="55"/>
      <c r="H697" s="58">
        <v>11</v>
      </c>
      <c r="I697" s="58">
        <v>50.575757575757578</v>
      </c>
      <c r="J697" s="58">
        <v>42.645454545454541</v>
      </c>
      <c r="K697" s="59">
        <v>0.18595892844453937</v>
      </c>
      <c r="L697" s="59" t="s">
        <v>195</v>
      </c>
      <c r="M697" s="52">
        <v>0.84319952067106041</v>
      </c>
      <c r="N697" s="37"/>
      <c r="O697" s="27"/>
      <c r="P697" s="27"/>
      <c r="Q697" s="27"/>
      <c r="R697" s="27"/>
      <c r="S697" s="27"/>
      <c r="T697" s="27"/>
      <c r="U697" s="27"/>
      <c r="V697" s="27"/>
      <c r="W697" s="27"/>
    </row>
    <row r="698" spans="2:23" hidden="1" x14ac:dyDescent="0.25">
      <c r="B698" s="54" t="s">
        <v>268</v>
      </c>
      <c r="C698" s="54" t="s">
        <v>39</v>
      </c>
      <c r="D698" s="55">
        <v>2007</v>
      </c>
      <c r="E698" s="55" t="s">
        <v>137</v>
      </c>
      <c r="F698" s="56" t="s">
        <v>149</v>
      </c>
      <c r="G698" s="55"/>
      <c r="H698" s="58">
        <v>10</v>
      </c>
      <c r="I698" s="58">
        <v>39.033333333333331</v>
      </c>
      <c r="J698" s="58">
        <v>31.1</v>
      </c>
      <c r="K698" s="59">
        <v>0.25509110396570189</v>
      </c>
      <c r="L698" s="59" t="s">
        <v>195</v>
      </c>
      <c r="M698" s="52">
        <v>0.79675491033304879</v>
      </c>
      <c r="N698" s="37"/>
      <c r="O698" s="27"/>
      <c r="P698" s="27"/>
      <c r="Q698" s="27"/>
      <c r="R698" s="27"/>
      <c r="S698" s="27"/>
      <c r="T698" s="27"/>
      <c r="U698" s="27"/>
      <c r="V698" s="27"/>
      <c r="W698" s="27"/>
    </row>
    <row r="699" spans="2:23" hidden="1" x14ac:dyDescent="0.25">
      <c r="B699" s="54" t="s">
        <v>4</v>
      </c>
      <c r="C699" s="54" t="s">
        <v>33</v>
      </c>
      <c r="D699" s="55">
        <v>2007</v>
      </c>
      <c r="E699" s="55" t="s">
        <v>137</v>
      </c>
      <c r="F699" s="56" t="s">
        <v>78</v>
      </c>
      <c r="G699" s="55"/>
      <c r="H699" s="58">
        <v>12</v>
      </c>
      <c r="I699" s="58">
        <v>42.75</v>
      </c>
      <c r="J699" s="58">
        <v>38.833333333333329</v>
      </c>
      <c r="K699" s="59">
        <v>0.10085836909871258</v>
      </c>
      <c r="L699" s="59" t="s">
        <v>194</v>
      </c>
      <c r="M699" s="52">
        <v>0.90838206627680296</v>
      </c>
      <c r="N699" s="37"/>
      <c r="O699" s="27"/>
      <c r="P699" s="27"/>
      <c r="Q699" s="27"/>
      <c r="R699" s="27"/>
      <c r="S699" s="27"/>
      <c r="T699" s="27"/>
      <c r="U699" s="27"/>
      <c r="V699" s="27"/>
      <c r="W699" s="27"/>
    </row>
    <row r="700" spans="2:23" hidden="1" x14ac:dyDescent="0.25">
      <c r="B700" s="54" t="s">
        <v>4</v>
      </c>
      <c r="C700" s="54" t="s">
        <v>33</v>
      </c>
      <c r="D700" s="55">
        <v>2007</v>
      </c>
      <c r="E700" s="55" t="s">
        <v>136</v>
      </c>
      <c r="F700" s="56" t="s">
        <v>78</v>
      </c>
      <c r="G700" s="55"/>
      <c r="H700" s="58">
        <v>12</v>
      </c>
      <c r="I700" s="58">
        <v>59.320833333333333</v>
      </c>
      <c r="J700" s="58">
        <v>58.808333333333337</v>
      </c>
      <c r="K700" s="59">
        <v>8.714751310755206E-3</v>
      </c>
      <c r="L700" s="59" t="s">
        <v>194</v>
      </c>
      <c r="M700" s="52">
        <v>0.99136053943948876</v>
      </c>
      <c r="N700" s="37"/>
      <c r="O700" s="27"/>
      <c r="P700" s="27"/>
      <c r="Q700" s="27"/>
      <c r="R700" s="27"/>
      <c r="S700" s="27"/>
      <c r="T700" s="27"/>
      <c r="U700" s="27"/>
      <c r="V700" s="27"/>
      <c r="W700" s="27"/>
    </row>
    <row r="701" spans="2:23" hidden="1" x14ac:dyDescent="0.25">
      <c r="B701" s="54" t="s">
        <v>4</v>
      </c>
      <c r="C701" s="54" t="s">
        <v>33</v>
      </c>
      <c r="D701" s="55">
        <v>2007</v>
      </c>
      <c r="E701" s="55" t="s">
        <v>137</v>
      </c>
      <c r="F701" s="56" t="s">
        <v>78</v>
      </c>
      <c r="G701" s="55"/>
      <c r="H701" s="58">
        <v>10</v>
      </c>
      <c r="I701" s="58">
        <v>32.946969696969695</v>
      </c>
      <c r="J701" s="58">
        <v>29.93</v>
      </c>
      <c r="K701" s="59">
        <v>0.10080085856898416</v>
      </c>
      <c r="L701" s="59" t="s">
        <v>194</v>
      </c>
      <c r="M701" s="52">
        <v>0.90842952402851229</v>
      </c>
      <c r="N701" s="37"/>
      <c r="O701" s="27"/>
      <c r="P701" s="27"/>
      <c r="Q701" s="27"/>
      <c r="R701" s="27"/>
      <c r="S701" s="27"/>
      <c r="T701" s="27"/>
      <c r="U701" s="27"/>
      <c r="V701" s="27"/>
      <c r="W701" s="27"/>
    </row>
    <row r="702" spans="2:23" hidden="1" x14ac:dyDescent="0.25">
      <c r="B702" s="54" t="s">
        <v>4</v>
      </c>
      <c r="C702" s="54" t="s">
        <v>33</v>
      </c>
      <c r="D702" s="55">
        <v>2007</v>
      </c>
      <c r="E702" s="55" t="s">
        <v>137</v>
      </c>
      <c r="F702" s="56" t="s">
        <v>242</v>
      </c>
      <c r="G702" s="55"/>
      <c r="H702" s="58">
        <v>11</v>
      </c>
      <c r="I702" s="58">
        <v>21.774242424242424</v>
      </c>
      <c r="J702" s="58">
        <v>18.929010909090909</v>
      </c>
      <c r="K702" s="59">
        <v>0.15031062789366634</v>
      </c>
      <c r="L702" s="59" t="s">
        <v>194</v>
      </c>
      <c r="M702" s="52">
        <v>0.86933040150302698</v>
      </c>
      <c r="N702" s="37"/>
      <c r="O702" s="27"/>
      <c r="P702" s="27"/>
      <c r="Q702" s="27"/>
      <c r="R702" s="27"/>
      <c r="S702" s="27"/>
      <c r="T702" s="27"/>
      <c r="U702" s="27"/>
      <c r="V702" s="27"/>
      <c r="W702" s="27"/>
    </row>
    <row r="703" spans="2:23" hidden="1" x14ac:dyDescent="0.25">
      <c r="B703" s="54" t="s">
        <v>4</v>
      </c>
      <c r="C703" s="54" t="s">
        <v>33</v>
      </c>
      <c r="D703" s="55">
        <v>2007</v>
      </c>
      <c r="E703" s="55" t="s">
        <v>136</v>
      </c>
      <c r="F703" s="56" t="s">
        <v>71</v>
      </c>
      <c r="G703" s="55"/>
      <c r="H703" s="58">
        <v>9</v>
      </c>
      <c r="I703" s="58">
        <v>38.6</v>
      </c>
      <c r="J703" s="58">
        <v>34.688888888888883</v>
      </c>
      <c r="K703" s="59">
        <v>0.11274823830877645</v>
      </c>
      <c r="L703" s="59" t="s">
        <v>194</v>
      </c>
      <c r="M703" s="52">
        <v>0.89867587795048931</v>
      </c>
      <c r="N703" s="37"/>
      <c r="O703" s="27"/>
      <c r="P703" s="27"/>
      <c r="Q703" s="27"/>
      <c r="R703" s="27"/>
      <c r="S703" s="27"/>
      <c r="T703" s="27"/>
      <c r="U703" s="27"/>
      <c r="V703" s="27"/>
      <c r="W703" s="27"/>
    </row>
    <row r="704" spans="2:23" hidden="1" x14ac:dyDescent="0.25">
      <c r="B704" s="54" t="s">
        <v>4</v>
      </c>
      <c r="C704" s="54" t="s">
        <v>9</v>
      </c>
      <c r="D704" s="55">
        <v>2007</v>
      </c>
      <c r="E704" s="55" t="s">
        <v>136</v>
      </c>
      <c r="F704" s="56" t="s">
        <v>79</v>
      </c>
      <c r="G704" s="55"/>
      <c r="H704" s="58">
        <v>12</v>
      </c>
      <c r="I704" s="58">
        <v>58.380063896590663</v>
      </c>
      <c r="J704" s="58">
        <v>63.35</v>
      </c>
      <c r="K704" s="59">
        <v>-7.8452030045924839E-2</v>
      </c>
      <c r="L704" s="59" t="s">
        <v>194</v>
      </c>
      <c r="M704" s="52">
        <v>1.0851307068147895</v>
      </c>
      <c r="N704" s="37"/>
      <c r="O704" s="27"/>
      <c r="P704" s="27"/>
      <c r="Q704" s="27"/>
      <c r="R704" s="27"/>
      <c r="S704" s="27"/>
      <c r="T704" s="27"/>
      <c r="U704" s="27"/>
      <c r="V704" s="27"/>
      <c r="W704" s="27"/>
    </row>
    <row r="705" spans="2:23" hidden="1" x14ac:dyDescent="0.25">
      <c r="B705" s="54" t="s">
        <v>4</v>
      </c>
      <c r="C705" s="54" t="s">
        <v>9</v>
      </c>
      <c r="D705" s="55">
        <v>2007</v>
      </c>
      <c r="E705" s="55" t="s">
        <v>137</v>
      </c>
      <c r="F705" s="56" t="s">
        <v>79</v>
      </c>
      <c r="G705" s="55"/>
      <c r="H705" s="58">
        <v>12</v>
      </c>
      <c r="I705" s="58">
        <v>31.475103210968399</v>
      </c>
      <c r="J705" s="58">
        <v>33.766666666666673</v>
      </c>
      <c r="K705" s="59">
        <v>-6.786466305128154E-2</v>
      </c>
      <c r="L705" s="59" t="s">
        <v>194</v>
      </c>
      <c r="M705" s="52">
        <v>1.0728055898765001</v>
      </c>
      <c r="N705" s="37"/>
      <c r="O705" s="27"/>
      <c r="P705" s="27"/>
      <c r="Q705" s="27"/>
      <c r="R705" s="27"/>
      <c r="S705" s="27"/>
      <c r="T705" s="27"/>
      <c r="U705" s="27"/>
      <c r="V705" s="27"/>
      <c r="W705" s="27"/>
    </row>
    <row r="706" spans="2:23" hidden="1" x14ac:dyDescent="0.25">
      <c r="B706" s="54" t="s">
        <v>4</v>
      </c>
      <c r="C706" s="54" t="s">
        <v>9</v>
      </c>
      <c r="D706" s="55">
        <v>2007</v>
      </c>
      <c r="E706" s="55" t="s">
        <v>142</v>
      </c>
      <c r="F706" s="56" t="s">
        <v>46</v>
      </c>
      <c r="G706" s="55"/>
      <c r="H706" s="58">
        <v>10</v>
      </c>
      <c r="I706" s="58">
        <v>84.199333333333328</v>
      </c>
      <c r="J706" s="58">
        <v>80.355999999999995</v>
      </c>
      <c r="K706" s="59">
        <v>4.7828828380374007E-2</v>
      </c>
      <c r="L706" s="59" t="s">
        <v>194</v>
      </c>
      <c r="M706" s="52">
        <v>0.95435434959896748</v>
      </c>
      <c r="N706" s="37"/>
      <c r="O706" s="27"/>
      <c r="P706" s="27"/>
      <c r="Q706" s="27"/>
      <c r="R706" s="27"/>
      <c r="S706" s="27"/>
      <c r="T706" s="27"/>
      <c r="U706" s="27"/>
      <c r="V706" s="27"/>
      <c r="W706" s="27"/>
    </row>
    <row r="707" spans="2:23" hidden="1" x14ac:dyDescent="0.25">
      <c r="B707" s="54" t="s">
        <v>4</v>
      </c>
      <c r="C707" s="54" t="s">
        <v>9</v>
      </c>
      <c r="D707" s="55">
        <v>2007</v>
      </c>
      <c r="E707" s="55" t="s">
        <v>171</v>
      </c>
      <c r="F707" s="56" t="s">
        <v>172</v>
      </c>
      <c r="G707" s="55"/>
      <c r="H707" s="58">
        <v>12</v>
      </c>
      <c r="I707" s="58">
        <v>27.416666666666668</v>
      </c>
      <c r="J707" s="58">
        <v>29.827175730218556</v>
      </c>
      <c r="K707" s="59">
        <v>-8.0815866891136789E-2</v>
      </c>
      <c r="L707" s="59" t="s">
        <v>171</v>
      </c>
      <c r="M707" s="52">
        <v>1.087921303229856</v>
      </c>
      <c r="N707" s="37"/>
      <c r="O707" s="27"/>
      <c r="P707" s="27"/>
      <c r="Q707" s="27"/>
      <c r="R707" s="27"/>
      <c r="S707" s="27"/>
      <c r="T707" s="27"/>
      <c r="U707" s="27"/>
      <c r="V707" s="27"/>
      <c r="W707" s="27"/>
    </row>
    <row r="708" spans="2:23" hidden="1" x14ac:dyDescent="0.25">
      <c r="B708" s="54" t="s">
        <v>4</v>
      </c>
      <c r="C708" s="54" t="s">
        <v>9</v>
      </c>
      <c r="D708" s="55">
        <v>2007</v>
      </c>
      <c r="E708" s="55" t="s">
        <v>136</v>
      </c>
      <c r="F708" s="56" t="s">
        <v>172</v>
      </c>
      <c r="G708" s="55"/>
      <c r="H708" s="58">
        <v>12</v>
      </c>
      <c r="I708" s="58">
        <v>55.75</v>
      </c>
      <c r="J708" s="58">
        <v>49.027918830986145</v>
      </c>
      <c r="K708" s="59">
        <v>0.13710721012219329</v>
      </c>
      <c r="L708" s="59" t="s">
        <v>171</v>
      </c>
      <c r="M708" s="52">
        <v>0.87942455302217304</v>
      </c>
      <c r="N708" s="37"/>
      <c r="O708" s="27"/>
      <c r="P708" s="27"/>
      <c r="Q708" s="27"/>
      <c r="R708" s="27"/>
      <c r="S708" s="27"/>
      <c r="T708" s="27"/>
      <c r="U708" s="27"/>
      <c r="V708" s="27"/>
      <c r="W708" s="27"/>
    </row>
    <row r="709" spans="2:23" hidden="1" x14ac:dyDescent="0.25">
      <c r="B709" s="54" t="s">
        <v>4</v>
      </c>
      <c r="C709" s="54" t="s">
        <v>9</v>
      </c>
      <c r="D709" s="55">
        <v>2007</v>
      </c>
      <c r="E709" s="55" t="s">
        <v>136</v>
      </c>
      <c r="F709" s="56" t="s">
        <v>172</v>
      </c>
      <c r="G709" s="55"/>
      <c r="H709" s="58">
        <v>12</v>
      </c>
      <c r="I709" s="58">
        <v>53.833333333333336</v>
      </c>
      <c r="J709" s="58">
        <v>49.510770983061946</v>
      </c>
      <c r="K709" s="59">
        <v>8.7305494631666619E-2</v>
      </c>
      <c r="L709" s="59" t="s">
        <v>171</v>
      </c>
      <c r="M709" s="52">
        <v>0.91970472414356552</v>
      </c>
      <c r="N709" s="37"/>
      <c r="O709" s="27"/>
      <c r="P709" s="27"/>
      <c r="Q709" s="27"/>
      <c r="R709" s="27"/>
      <c r="S709" s="27"/>
      <c r="T709" s="27"/>
      <c r="U709" s="27"/>
      <c r="V709" s="27"/>
      <c r="W709" s="27"/>
    </row>
    <row r="710" spans="2:23" hidden="1" x14ac:dyDescent="0.25">
      <c r="B710" s="54" t="s">
        <v>4</v>
      </c>
      <c r="C710" s="54" t="s">
        <v>9</v>
      </c>
      <c r="D710" s="55">
        <v>2007</v>
      </c>
      <c r="E710" s="55" t="s">
        <v>136</v>
      </c>
      <c r="F710" s="56" t="s">
        <v>172</v>
      </c>
      <c r="G710" s="55"/>
      <c r="H710" s="58">
        <v>11</v>
      </c>
      <c r="I710" s="58">
        <v>68.727272727272734</v>
      </c>
      <c r="J710" s="58">
        <v>72.079416281535117</v>
      </c>
      <c r="K710" s="59">
        <v>-4.6506252786083065E-2</v>
      </c>
      <c r="L710" s="59" t="s">
        <v>171</v>
      </c>
      <c r="M710" s="52">
        <v>1.0487745755249818</v>
      </c>
      <c r="N710" s="37"/>
      <c r="O710" s="27"/>
      <c r="P710" s="27"/>
      <c r="Q710" s="27"/>
      <c r="R710" s="27"/>
      <c r="S710" s="27"/>
      <c r="T710" s="27"/>
      <c r="U710" s="27"/>
      <c r="V710" s="27"/>
      <c r="W710" s="27"/>
    </row>
    <row r="711" spans="2:23" hidden="1" x14ac:dyDescent="0.25">
      <c r="B711" s="54" t="s">
        <v>4</v>
      </c>
      <c r="C711" s="54" t="s">
        <v>9</v>
      </c>
      <c r="D711" s="55">
        <v>2007</v>
      </c>
      <c r="E711" s="55" t="s">
        <v>136</v>
      </c>
      <c r="F711" s="56" t="s">
        <v>172</v>
      </c>
      <c r="G711" s="55"/>
      <c r="H711" s="58">
        <v>12</v>
      </c>
      <c r="I711" s="58">
        <v>46.75</v>
      </c>
      <c r="J711" s="58">
        <v>45.385860255535171</v>
      </c>
      <c r="K711" s="59">
        <v>3.0056491973146224E-2</v>
      </c>
      <c r="L711" s="59" t="s">
        <v>171</v>
      </c>
      <c r="M711" s="52">
        <v>0.97082054022535125</v>
      </c>
      <c r="N711" s="37"/>
      <c r="O711" s="27"/>
      <c r="P711" s="27"/>
      <c r="Q711" s="27"/>
      <c r="R711" s="27"/>
      <c r="S711" s="27"/>
      <c r="T711" s="27"/>
      <c r="U711" s="27"/>
      <c r="V711" s="27"/>
      <c r="W711" s="27"/>
    </row>
    <row r="712" spans="2:23" hidden="1" x14ac:dyDescent="0.25">
      <c r="B712" s="54" t="s">
        <v>4</v>
      </c>
      <c r="C712" s="54" t="s">
        <v>9</v>
      </c>
      <c r="D712" s="55">
        <v>2007</v>
      </c>
      <c r="E712" s="55" t="s">
        <v>136</v>
      </c>
      <c r="F712" s="56" t="s">
        <v>172</v>
      </c>
      <c r="G712" s="55"/>
      <c r="H712" s="58">
        <v>10</v>
      </c>
      <c r="I712" s="58">
        <v>48.4</v>
      </c>
      <c r="J712" s="58">
        <v>56.541401798695517</v>
      </c>
      <c r="K712" s="59">
        <v>-0.14399009468639229</v>
      </c>
      <c r="L712" s="59" t="s">
        <v>171</v>
      </c>
      <c r="M712" s="52">
        <v>1.1682107809647835</v>
      </c>
      <c r="N712" s="37"/>
      <c r="O712" s="27"/>
      <c r="P712" s="27"/>
      <c r="Q712" s="27"/>
      <c r="R712" s="27"/>
      <c r="S712" s="27"/>
      <c r="T712" s="27"/>
      <c r="U712" s="27"/>
      <c r="V712" s="27"/>
      <c r="W712" s="27"/>
    </row>
    <row r="713" spans="2:23" hidden="1" x14ac:dyDescent="0.25">
      <c r="B713" s="54" t="s">
        <v>4</v>
      </c>
      <c r="C713" s="54" t="s">
        <v>50</v>
      </c>
      <c r="D713" s="55">
        <v>2007</v>
      </c>
      <c r="E713" s="55" t="s">
        <v>142</v>
      </c>
      <c r="F713" s="56" t="s">
        <v>47</v>
      </c>
      <c r="G713" s="55"/>
      <c r="H713" s="58">
        <v>12</v>
      </c>
      <c r="I713" s="58">
        <v>51.860416666666659</v>
      </c>
      <c r="J713" s="58">
        <v>43.8</v>
      </c>
      <c r="K713" s="59">
        <v>0.18402777777777748</v>
      </c>
      <c r="L713" s="59" t="s">
        <v>194</v>
      </c>
      <c r="M713" s="52">
        <v>0.84457478005865128</v>
      </c>
      <c r="N713" s="37"/>
      <c r="O713" s="27"/>
      <c r="P713" s="27"/>
      <c r="Q713" s="27"/>
      <c r="R713" s="27"/>
      <c r="S713" s="27"/>
      <c r="T713" s="27"/>
      <c r="U713" s="27"/>
      <c r="V713" s="27"/>
      <c r="W713" s="27"/>
    </row>
    <row r="714" spans="2:23" hidden="1" x14ac:dyDescent="0.25">
      <c r="B714" s="54" t="s">
        <v>4</v>
      </c>
      <c r="C714" s="54" t="s">
        <v>50</v>
      </c>
      <c r="D714" s="55">
        <v>2007</v>
      </c>
      <c r="E714" s="55" t="s">
        <v>136</v>
      </c>
      <c r="F714" s="56" t="s">
        <v>47</v>
      </c>
      <c r="G714" s="55"/>
      <c r="H714" s="58">
        <v>12</v>
      </c>
      <c r="I714" s="58">
        <v>32.940555555555555</v>
      </c>
      <c r="J714" s="58">
        <v>31.175000000000001</v>
      </c>
      <c r="K714" s="59">
        <v>5.6633698654548779E-2</v>
      </c>
      <c r="L714" s="59" t="s">
        <v>194</v>
      </c>
      <c r="M714" s="52">
        <v>0.94640176749363325</v>
      </c>
      <c r="N714" s="37"/>
      <c r="O714" s="27"/>
      <c r="P714" s="27"/>
      <c r="Q714" s="27"/>
      <c r="R714" s="27"/>
      <c r="S714" s="27"/>
      <c r="T714" s="27"/>
      <c r="U714" s="27"/>
      <c r="V714" s="27"/>
      <c r="W714" s="27"/>
    </row>
    <row r="715" spans="2:23" hidden="1" x14ac:dyDescent="0.25">
      <c r="B715" s="54" t="s">
        <v>31</v>
      </c>
      <c r="C715" s="54" t="s">
        <v>9</v>
      </c>
      <c r="D715" s="55">
        <v>2007</v>
      </c>
      <c r="E715" s="55" t="s">
        <v>137</v>
      </c>
      <c r="F715" s="56" t="s">
        <v>227</v>
      </c>
      <c r="G715" s="55"/>
      <c r="H715" s="58">
        <v>12</v>
      </c>
      <c r="I715" s="58">
        <v>19.416666666666668</v>
      </c>
      <c r="J715" s="58">
        <v>24.75</v>
      </c>
      <c r="K715" s="59">
        <v>-0.21548821548821545</v>
      </c>
      <c r="L715" s="59" t="s">
        <v>195</v>
      </c>
      <c r="M715" s="52">
        <v>1.2746781115879828</v>
      </c>
      <c r="N715" s="37"/>
      <c r="O715" s="27"/>
      <c r="P715" s="27"/>
      <c r="Q715" s="27"/>
      <c r="R715" s="27"/>
      <c r="S715" s="27"/>
      <c r="T715" s="27"/>
      <c r="U715" s="27"/>
      <c r="V715" s="27"/>
      <c r="W715" s="27"/>
    </row>
    <row r="716" spans="2:23" hidden="1" x14ac:dyDescent="0.25">
      <c r="B716" s="54" t="s">
        <v>31</v>
      </c>
      <c r="C716" s="54" t="s">
        <v>9</v>
      </c>
      <c r="D716" s="55">
        <v>2007</v>
      </c>
      <c r="E716" s="55" t="s">
        <v>136</v>
      </c>
      <c r="F716" s="56" t="s">
        <v>227</v>
      </c>
      <c r="G716" s="55"/>
      <c r="H716" s="58">
        <v>12</v>
      </c>
      <c r="I716" s="58">
        <v>29.722222222222225</v>
      </c>
      <c r="J716" s="58">
        <v>34.25</v>
      </c>
      <c r="K716" s="59">
        <v>-0.13219789132197884</v>
      </c>
      <c r="L716" s="59" t="s">
        <v>195</v>
      </c>
      <c r="M716" s="52">
        <v>1.1523364485981307</v>
      </c>
      <c r="N716" s="37"/>
      <c r="O716" s="27"/>
      <c r="P716" s="27"/>
      <c r="Q716" s="27"/>
      <c r="R716" s="27"/>
      <c r="S716" s="27"/>
      <c r="T716" s="27"/>
      <c r="U716" s="27"/>
      <c r="V716" s="27"/>
      <c r="W716" s="27"/>
    </row>
    <row r="717" spans="2:23" hidden="1" x14ac:dyDescent="0.25">
      <c r="B717" s="54" t="s">
        <v>31</v>
      </c>
      <c r="C717" s="54" t="s">
        <v>9</v>
      </c>
      <c r="D717" s="55">
        <v>2007</v>
      </c>
      <c r="E717" s="55" t="s">
        <v>136</v>
      </c>
      <c r="F717" s="56" t="s">
        <v>227</v>
      </c>
      <c r="G717" s="55"/>
      <c r="H717" s="58">
        <v>11</v>
      </c>
      <c r="I717" s="58">
        <v>32.212121212121218</v>
      </c>
      <c r="J717" s="58">
        <v>30.90909090909091</v>
      </c>
      <c r="K717" s="59">
        <v>4.2156862745098202E-2</v>
      </c>
      <c r="L717" s="59" t="s">
        <v>195</v>
      </c>
      <c r="M717" s="52">
        <v>0.9595484477892755</v>
      </c>
      <c r="N717" s="37"/>
      <c r="O717" s="27"/>
      <c r="P717" s="27"/>
      <c r="Q717" s="27"/>
      <c r="R717" s="27"/>
      <c r="S717" s="27"/>
      <c r="T717" s="27"/>
      <c r="U717" s="27"/>
      <c r="V717" s="27"/>
      <c r="W717" s="27"/>
    </row>
    <row r="718" spans="2:23" hidden="1" x14ac:dyDescent="0.25">
      <c r="B718" s="54" t="s">
        <v>168</v>
      </c>
      <c r="C718" s="54" t="s">
        <v>9</v>
      </c>
      <c r="D718" s="55">
        <v>2007</v>
      </c>
      <c r="E718" s="55" t="s">
        <v>137</v>
      </c>
      <c r="F718" s="56" t="s">
        <v>245</v>
      </c>
      <c r="G718" s="55"/>
      <c r="H718" s="58">
        <v>12</v>
      </c>
      <c r="I718" s="58">
        <v>24.069444444444443</v>
      </c>
      <c r="J718" s="58">
        <v>23.25</v>
      </c>
      <c r="K718" s="59">
        <v>3.5244922341696468E-2</v>
      </c>
      <c r="L718" s="59" t="s">
        <v>195</v>
      </c>
      <c r="M718" s="52">
        <v>0.96595499134448937</v>
      </c>
      <c r="N718" s="37"/>
      <c r="O718" s="27"/>
      <c r="P718" s="27"/>
      <c r="Q718" s="27"/>
      <c r="R718" s="27"/>
      <c r="S718" s="27"/>
      <c r="T718" s="27"/>
      <c r="U718" s="27"/>
      <c r="V718" s="27"/>
      <c r="W718" s="27"/>
    </row>
    <row r="719" spans="2:23" hidden="1" x14ac:dyDescent="0.25">
      <c r="B719" s="54" t="s">
        <v>266</v>
      </c>
      <c r="C719" s="54" t="s">
        <v>9</v>
      </c>
      <c r="D719" s="55">
        <v>2007</v>
      </c>
      <c r="E719" s="55" t="s">
        <v>141</v>
      </c>
      <c r="F719" s="56" t="s">
        <v>230</v>
      </c>
      <c r="G719" s="55"/>
      <c r="H719" s="58">
        <v>12</v>
      </c>
      <c r="I719" s="58">
        <v>21.611111111111111</v>
      </c>
      <c r="J719" s="58">
        <v>21.99</v>
      </c>
      <c r="K719" s="59">
        <v>-1.7230054064978979E-2</v>
      </c>
      <c r="L719" s="59" t="s">
        <v>194</v>
      </c>
      <c r="M719" s="52">
        <v>1.0175321336760925</v>
      </c>
      <c r="N719" s="37"/>
      <c r="O719" s="27"/>
      <c r="P719" s="27"/>
      <c r="Q719" s="27"/>
      <c r="R719" s="27"/>
      <c r="S719" s="27"/>
      <c r="T719" s="27"/>
      <c r="U719" s="27"/>
      <c r="V719" s="27"/>
      <c r="W719" s="27"/>
    </row>
    <row r="720" spans="2:23" hidden="1" x14ac:dyDescent="0.25">
      <c r="B720" s="54" t="s">
        <v>266</v>
      </c>
      <c r="C720" s="54" t="s">
        <v>9</v>
      </c>
      <c r="D720" s="55">
        <v>2007</v>
      </c>
      <c r="E720" s="55" t="s">
        <v>136</v>
      </c>
      <c r="F720" s="56" t="s">
        <v>230</v>
      </c>
      <c r="G720" s="55"/>
      <c r="H720" s="58">
        <v>11</v>
      </c>
      <c r="I720" s="58">
        <v>35.121212121212125</v>
      </c>
      <c r="J720" s="58">
        <v>27.7</v>
      </c>
      <c r="K720" s="59">
        <v>0.26791379498960743</v>
      </c>
      <c r="L720" s="59" t="s">
        <v>194</v>
      </c>
      <c r="M720" s="52">
        <v>0.78869715271786012</v>
      </c>
      <c r="N720" s="37"/>
      <c r="O720" s="27"/>
      <c r="P720" s="27"/>
      <c r="Q720" s="27"/>
      <c r="R720" s="27"/>
      <c r="S720" s="27"/>
      <c r="T720" s="27"/>
      <c r="U720" s="27"/>
      <c r="V720" s="27"/>
      <c r="W720" s="27"/>
    </row>
    <row r="721" spans="2:23" hidden="1" x14ac:dyDescent="0.25">
      <c r="B721" s="54" t="s">
        <v>266</v>
      </c>
      <c r="C721" s="54" t="s">
        <v>9</v>
      </c>
      <c r="D721" s="55">
        <v>2007</v>
      </c>
      <c r="E721" s="55" t="s">
        <v>136</v>
      </c>
      <c r="F721" s="56" t="s">
        <v>124</v>
      </c>
      <c r="G721" s="55"/>
      <c r="H721" s="58">
        <v>12</v>
      </c>
      <c r="I721" s="58">
        <v>51.833333333333336</v>
      </c>
      <c r="J721" s="58">
        <v>57.716666666666661</v>
      </c>
      <c r="K721" s="59">
        <v>-0.1019347386658965</v>
      </c>
      <c r="L721" s="59" t="s">
        <v>194</v>
      </c>
      <c r="M721" s="52">
        <v>1.1135048231511253</v>
      </c>
      <c r="N721" s="37"/>
      <c r="O721" s="27"/>
      <c r="P721" s="27"/>
      <c r="Q721" s="27"/>
      <c r="R721" s="27"/>
      <c r="S721" s="27"/>
      <c r="T721" s="27"/>
      <c r="U721" s="27"/>
      <c r="V721" s="27"/>
      <c r="W721" s="27"/>
    </row>
    <row r="722" spans="2:23" hidden="1" x14ac:dyDescent="0.25">
      <c r="B722" s="54" t="s">
        <v>8</v>
      </c>
      <c r="C722" s="54" t="s">
        <v>9</v>
      </c>
      <c r="D722" s="55">
        <v>2007</v>
      </c>
      <c r="E722" s="55" t="s">
        <v>140</v>
      </c>
      <c r="F722" s="56" t="s">
        <v>2</v>
      </c>
      <c r="G722" s="55"/>
      <c r="H722" s="58">
        <v>12</v>
      </c>
      <c r="I722" s="58">
        <v>43.777777777777779</v>
      </c>
      <c r="J722" s="58">
        <v>37.308333333333337</v>
      </c>
      <c r="K722" s="59">
        <v>0.17340480976844602</v>
      </c>
      <c r="L722" s="59" t="s">
        <v>195</v>
      </c>
      <c r="M722" s="52">
        <v>0.85222081218274115</v>
      </c>
      <c r="N722" s="37"/>
      <c r="O722" s="27"/>
      <c r="P722" s="27"/>
      <c r="Q722" s="27"/>
      <c r="R722" s="27"/>
      <c r="S722" s="27"/>
      <c r="T722" s="27"/>
      <c r="U722" s="27"/>
      <c r="V722" s="27"/>
      <c r="W722" s="27"/>
    </row>
    <row r="723" spans="2:23" hidden="1" x14ac:dyDescent="0.25">
      <c r="B723" s="54" t="s">
        <v>7</v>
      </c>
      <c r="C723" s="54" t="s">
        <v>9</v>
      </c>
      <c r="D723" s="55">
        <v>2007</v>
      </c>
      <c r="E723" s="55" t="s">
        <v>136</v>
      </c>
      <c r="F723" s="56" t="s">
        <v>246</v>
      </c>
      <c r="G723" s="55"/>
      <c r="H723" s="58">
        <v>11</v>
      </c>
      <c r="I723" s="58">
        <v>52.515151515151508</v>
      </c>
      <c r="J723" s="58">
        <v>36.936363636363645</v>
      </c>
      <c r="K723" s="59">
        <v>0.42177373041266669</v>
      </c>
      <c r="L723" s="59" t="s">
        <v>194</v>
      </c>
      <c r="M723" s="52">
        <v>0.7</v>
      </c>
      <c r="N723" s="37"/>
      <c r="O723" s="27"/>
      <c r="P723" s="27"/>
      <c r="Q723" s="27"/>
      <c r="R723" s="27"/>
      <c r="S723" s="27"/>
      <c r="T723" s="27"/>
      <c r="U723" s="27"/>
      <c r="V723" s="27"/>
      <c r="W723" s="27"/>
    </row>
    <row r="724" spans="2:23" hidden="1" x14ac:dyDescent="0.25">
      <c r="B724" s="54" t="s">
        <v>7</v>
      </c>
      <c r="C724" s="54" t="s">
        <v>9</v>
      </c>
      <c r="D724" s="55">
        <v>2007</v>
      </c>
      <c r="E724" s="55" t="s">
        <v>137</v>
      </c>
      <c r="F724" s="56" t="s">
        <v>246</v>
      </c>
      <c r="G724" s="55"/>
      <c r="H724" s="58">
        <v>11</v>
      </c>
      <c r="I724" s="58">
        <v>26.484848484848484</v>
      </c>
      <c r="J724" s="58">
        <v>25.290909090909096</v>
      </c>
      <c r="K724" s="59">
        <v>4.720824346992547E-2</v>
      </c>
      <c r="L724" s="59" t="s">
        <v>194</v>
      </c>
      <c r="M724" s="52">
        <v>0.95</v>
      </c>
      <c r="N724" s="37"/>
      <c r="O724" s="27"/>
      <c r="P724" s="27"/>
      <c r="Q724" s="27"/>
      <c r="R724" s="27"/>
      <c r="S724" s="27"/>
      <c r="T724" s="27"/>
      <c r="U724" s="27"/>
      <c r="V724" s="27"/>
      <c r="W724" s="27"/>
    </row>
    <row r="725" spans="2:23" hidden="1" x14ac:dyDescent="0.25">
      <c r="B725" s="54" t="s">
        <v>32</v>
      </c>
      <c r="C725" s="54" t="s">
        <v>33</v>
      </c>
      <c r="D725" s="55">
        <v>2008</v>
      </c>
      <c r="E725" s="55" t="s">
        <v>137</v>
      </c>
      <c r="F725" s="56" t="s">
        <v>72</v>
      </c>
      <c r="G725" s="55"/>
      <c r="H725" s="58">
        <v>12</v>
      </c>
      <c r="I725" s="58">
        <v>41.075000000000003</v>
      </c>
      <c r="J725" s="58">
        <v>35.975000000000001</v>
      </c>
      <c r="K725" s="59">
        <v>0.14176511466296043</v>
      </c>
      <c r="L725" s="59" t="s">
        <v>171</v>
      </c>
      <c r="M725" s="52">
        <v>0.87583688374923918</v>
      </c>
      <c r="N725" s="37"/>
      <c r="O725" s="27"/>
      <c r="P725" s="27"/>
      <c r="Q725" s="27"/>
      <c r="R725" s="27"/>
      <c r="S725" s="27"/>
      <c r="T725" s="27"/>
      <c r="U725" s="27"/>
      <c r="V725" s="27"/>
      <c r="W725" s="27"/>
    </row>
    <row r="726" spans="2:23" hidden="1" x14ac:dyDescent="0.25">
      <c r="B726" s="54" t="s">
        <v>268</v>
      </c>
      <c r="C726" s="54" t="s">
        <v>39</v>
      </c>
      <c r="D726" s="55">
        <v>2008</v>
      </c>
      <c r="E726" s="55" t="s">
        <v>136</v>
      </c>
      <c r="F726" s="56" t="s">
        <v>233</v>
      </c>
      <c r="G726" s="55"/>
      <c r="H726" s="58">
        <v>10</v>
      </c>
      <c r="I726" s="58">
        <v>35.1</v>
      </c>
      <c r="J726" s="58">
        <v>22.8</v>
      </c>
      <c r="K726" s="59">
        <v>0.53947368421052633</v>
      </c>
      <c r="L726" s="58" t="s">
        <v>195</v>
      </c>
      <c r="M726" s="52">
        <v>0.6495726495726496</v>
      </c>
      <c r="N726" s="37"/>
      <c r="O726" s="27"/>
      <c r="P726" s="27"/>
      <c r="Q726" s="27"/>
      <c r="R726" s="27"/>
      <c r="S726" s="27"/>
      <c r="T726" s="27"/>
      <c r="U726" s="27"/>
      <c r="V726" s="27"/>
      <c r="W726" s="27"/>
    </row>
    <row r="727" spans="2:23" hidden="1" x14ac:dyDescent="0.25">
      <c r="B727" s="54" t="s">
        <v>268</v>
      </c>
      <c r="C727" s="54" t="s">
        <v>39</v>
      </c>
      <c r="D727" s="55">
        <v>2008</v>
      </c>
      <c r="E727" s="55" t="s">
        <v>136</v>
      </c>
      <c r="F727" s="56" t="s">
        <v>233</v>
      </c>
      <c r="G727" s="55"/>
      <c r="H727" s="58">
        <v>10</v>
      </c>
      <c r="I727" s="58">
        <v>43.13333333333334</v>
      </c>
      <c r="J727" s="58">
        <v>31</v>
      </c>
      <c r="K727" s="59">
        <v>0.39139784946236583</v>
      </c>
      <c r="L727" s="58" t="s">
        <v>194</v>
      </c>
      <c r="M727" s="52">
        <v>0.71870170015455936</v>
      </c>
      <c r="N727" s="37"/>
      <c r="O727" s="27"/>
      <c r="P727" s="27"/>
      <c r="Q727" s="27"/>
      <c r="R727" s="27"/>
      <c r="S727" s="27"/>
      <c r="T727" s="27"/>
      <c r="U727" s="27"/>
      <c r="V727" s="27"/>
      <c r="W727" s="27"/>
    </row>
    <row r="728" spans="2:23" hidden="1" x14ac:dyDescent="0.25">
      <c r="B728" s="54" t="s">
        <v>268</v>
      </c>
      <c r="C728" s="54" t="s">
        <v>39</v>
      </c>
      <c r="D728" s="55">
        <v>2008</v>
      </c>
      <c r="E728" s="55" t="s">
        <v>136</v>
      </c>
      <c r="F728" s="56" t="s">
        <v>164</v>
      </c>
      <c r="G728" s="55"/>
      <c r="H728" s="58">
        <v>11</v>
      </c>
      <c r="I728" s="58">
        <v>40</v>
      </c>
      <c r="J728" s="58">
        <v>37.566709220670099</v>
      </c>
      <c r="K728" s="59">
        <v>6.4772529449852748E-2</v>
      </c>
      <c r="L728" s="58" t="s">
        <v>194</v>
      </c>
      <c r="M728" s="52">
        <v>0.93916773051675229</v>
      </c>
      <c r="N728" s="37"/>
      <c r="O728" s="27"/>
      <c r="P728" s="27"/>
      <c r="Q728" s="27"/>
      <c r="R728" s="27"/>
      <c r="S728" s="27"/>
      <c r="T728" s="27"/>
      <c r="U728" s="27"/>
      <c r="V728" s="27"/>
      <c r="W728" s="27"/>
    </row>
    <row r="729" spans="2:23" hidden="1" x14ac:dyDescent="0.25">
      <c r="B729" s="54" t="s">
        <v>268</v>
      </c>
      <c r="C729" s="54" t="s">
        <v>39</v>
      </c>
      <c r="D729" s="55">
        <v>2008</v>
      </c>
      <c r="E729" s="55" t="s">
        <v>136</v>
      </c>
      <c r="F729" s="56" t="s">
        <v>212</v>
      </c>
      <c r="G729" s="55"/>
      <c r="H729" s="58">
        <v>12</v>
      </c>
      <c r="I729" s="58">
        <v>33.30555555555555</v>
      </c>
      <c r="J729" s="58">
        <v>25.75</v>
      </c>
      <c r="K729" s="59">
        <v>0.29341963322545828</v>
      </c>
      <c r="L729" s="58" t="s">
        <v>195</v>
      </c>
      <c r="M729" s="52">
        <f>J729/I729</f>
        <v>0.77314428690575487</v>
      </c>
      <c r="N729" s="37"/>
      <c r="O729" s="27"/>
      <c r="P729" s="27"/>
      <c r="Q729" s="27"/>
      <c r="R729" s="27"/>
      <c r="S729" s="27"/>
      <c r="T729" s="27"/>
      <c r="U729" s="27"/>
      <c r="V729" s="27"/>
      <c r="W729" s="27"/>
    </row>
    <row r="730" spans="2:23" hidden="1" x14ac:dyDescent="0.25">
      <c r="B730" s="54" t="s">
        <v>268</v>
      </c>
      <c r="C730" s="54" t="s">
        <v>39</v>
      </c>
      <c r="D730" s="55">
        <v>2008</v>
      </c>
      <c r="E730" s="55" t="s">
        <v>136</v>
      </c>
      <c r="F730" s="56" t="s">
        <v>213</v>
      </c>
      <c r="G730" s="55"/>
      <c r="H730" s="58">
        <v>10</v>
      </c>
      <c r="I730" s="58">
        <v>46.133333333333333</v>
      </c>
      <c r="J730" s="58">
        <v>32.5</v>
      </c>
      <c r="K730" s="59">
        <v>0.41948717948717945</v>
      </c>
      <c r="L730" s="58" t="s">
        <v>194</v>
      </c>
      <c r="M730" s="52">
        <v>0.70447976878612717</v>
      </c>
      <c r="N730" s="37"/>
      <c r="O730" s="27"/>
      <c r="P730" s="27"/>
      <c r="Q730" s="27"/>
      <c r="R730" s="27"/>
      <c r="S730" s="27"/>
      <c r="T730" s="27"/>
      <c r="U730" s="27"/>
      <c r="V730" s="27"/>
      <c r="W730" s="27"/>
    </row>
    <row r="731" spans="2:23" hidden="1" x14ac:dyDescent="0.25">
      <c r="B731" s="54" t="s">
        <v>4</v>
      </c>
      <c r="C731" s="54" t="s">
        <v>33</v>
      </c>
      <c r="D731" s="55">
        <v>2008</v>
      </c>
      <c r="E731" s="55" t="s">
        <v>140</v>
      </c>
      <c r="F731" s="56" t="s">
        <v>200</v>
      </c>
      <c r="G731" s="55"/>
      <c r="H731" s="58">
        <v>9</v>
      </c>
      <c r="I731" s="58">
        <v>36.057407407407403</v>
      </c>
      <c r="J731" s="58">
        <v>32.233333333333334</v>
      </c>
      <c r="K731" s="59">
        <v>0.11863725152246336</v>
      </c>
      <c r="L731" s="59" t="s">
        <v>194</v>
      </c>
      <c r="M731" s="52">
        <v>0.89394484104565775</v>
      </c>
      <c r="N731" s="37"/>
      <c r="O731" s="27"/>
      <c r="P731" s="27"/>
      <c r="Q731" s="27"/>
      <c r="R731" s="27"/>
      <c r="S731" s="27"/>
      <c r="T731" s="27"/>
      <c r="U731" s="27"/>
      <c r="V731" s="27"/>
      <c r="W731" s="27"/>
    </row>
    <row r="732" spans="2:23" hidden="1" x14ac:dyDescent="0.25">
      <c r="B732" s="54" t="s">
        <v>4</v>
      </c>
      <c r="C732" s="54" t="s">
        <v>33</v>
      </c>
      <c r="D732" s="55">
        <v>2008</v>
      </c>
      <c r="E732" s="55" t="s">
        <v>136</v>
      </c>
      <c r="F732" s="56" t="s">
        <v>200</v>
      </c>
      <c r="G732" s="55"/>
      <c r="H732" s="58">
        <v>9</v>
      </c>
      <c r="I732" s="58">
        <v>44.327407407407406</v>
      </c>
      <c r="J732" s="58">
        <v>42.022222222222226</v>
      </c>
      <c r="K732" s="59">
        <v>5.4856337035078334E-2</v>
      </c>
      <c r="L732" s="59" t="s">
        <v>194</v>
      </c>
      <c r="M732" s="52">
        <v>0.9479963904949702</v>
      </c>
      <c r="N732" s="37"/>
      <c r="O732" s="27"/>
      <c r="P732" s="27"/>
      <c r="Q732" s="27"/>
      <c r="R732" s="27"/>
      <c r="S732" s="27"/>
      <c r="T732" s="27"/>
      <c r="U732" s="27"/>
      <c r="V732" s="27"/>
      <c r="W732" s="27"/>
    </row>
    <row r="733" spans="2:23" hidden="1" x14ac:dyDescent="0.25">
      <c r="B733" s="54" t="s">
        <v>268</v>
      </c>
      <c r="C733" s="54" t="s">
        <v>39</v>
      </c>
      <c r="D733" s="55">
        <v>2008</v>
      </c>
      <c r="E733" s="55" t="s">
        <v>136</v>
      </c>
      <c r="F733" s="56" t="s">
        <v>147</v>
      </c>
      <c r="G733" s="55"/>
      <c r="H733" s="58">
        <v>12</v>
      </c>
      <c r="I733" s="58">
        <v>21.833333333333332</v>
      </c>
      <c r="J733" s="58">
        <v>20.524999999999999</v>
      </c>
      <c r="K733" s="59">
        <v>6.3743402354851639E-2</v>
      </c>
      <c r="L733" s="58" t="s">
        <v>194</v>
      </c>
      <c r="M733" s="52">
        <v>0.94007633587786277</v>
      </c>
      <c r="N733" s="37"/>
      <c r="O733" s="27"/>
      <c r="P733" s="27"/>
      <c r="Q733" s="27"/>
      <c r="R733" s="27"/>
      <c r="S733" s="27"/>
      <c r="T733" s="27"/>
      <c r="U733" s="27"/>
      <c r="V733" s="27"/>
      <c r="W733" s="27"/>
    </row>
    <row r="734" spans="2:23" hidden="1" x14ac:dyDescent="0.25">
      <c r="B734" s="54" t="s">
        <v>265</v>
      </c>
      <c r="C734" s="54" t="s">
        <v>33</v>
      </c>
      <c r="D734" s="55">
        <v>2008</v>
      </c>
      <c r="E734" s="55" t="s">
        <v>136</v>
      </c>
      <c r="F734" s="56" t="s">
        <v>247</v>
      </c>
      <c r="G734" s="55"/>
      <c r="H734" s="58">
        <v>11</v>
      </c>
      <c r="I734" s="58">
        <v>28.771212121212123</v>
      </c>
      <c r="J734" s="58">
        <v>30.434090909090909</v>
      </c>
      <c r="K734" s="59">
        <v>-5.4638687675802072E-2</v>
      </c>
      <c r="L734" s="59" t="s">
        <v>195</v>
      </c>
      <c r="M734" s="52">
        <v>1.0577966190952657</v>
      </c>
      <c r="N734" s="37"/>
      <c r="O734" s="27"/>
      <c r="P734" s="27"/>
      <c r="Q734" s="27"/>
      <c r="R734" s="27"/>
      <c r="S734" s="27"/>
      <c r="T734" s="27"/>
      <c r="U734" s="27"/>
      <c r="V734" s="27"/>
      <c r="W734" s="27"/>
    </row>
    <row r="735" spans="2:23" hidden="1" x14ac:dyDescent="0.25">
      <c r="B735" s="54" t="s">
        <v>267</v>
      </c>
      <c r="C735" s="54" t="s">
        <v>33</v>
      </c>
      <c r="D735" s="55">
        <v>2008</v>
      </c>
      <c r="E735" s="55" t="s">
        <v>142</v>
      </c>
      <c r="F735" s="56" t="s">
        <v>41</v>
      </c>
      <c r="G735" s="55"/>
      <c r="H735" s="58">
        <v>10</v>
      </c>
      <c r="I735" s="58">
        <v>44.623333333333335</v>
      </c>
      <c r="J735" s="58">
        <v>45.384523312002237</v>
      </c>
      <c r="K735" s="59">
        <v>-1.6772016606542182E-2</v>
      </c>
      <c r="L735" s="59" t="s">
        <v>194</v>
      </c>
      <c r="M735" s="52">
        <v>1.0170581156047411</v>
      </c>
      <c r="N735" s="37"/>
      <c r="O735" s="27"/>
      <c r="P735" s="27"/>
      <c r="Q735" s="27"/>
      <c r="R735" s="27"/>
      <c r="S735" s="27"/>
      <c r="T735" s="27"/>
      <c r="U735" s="27"/>
      <c r="V735" s="27"/>
      <c r="W735" s="27"/>
    </row>
    <row r="736" spans="2:23" hidden="1" x14ac:dyDescent="0.25">
      <c r="B736" s="54" t="s">
        <v>267</v>
      </c>
      <c r="C736" s="54" t="s">
        <v>33</v>
      </c>
      <c r="D736" s="55">
        <v>2008</v>
      </c>
      <c r="E736" s="55" t="s">
        <v>136</v>
      </c>
      <c r="F736" s="56" t="s">
        <v>41</v>
      </c>
      <c r="G736" s="55"/>
      <c r="H736" s="58">
        <v>11</v>
      </c>
      <c r="I736" s="58">
        <v>39.875757575757568</v>
      </c>
      <c r="J736" s="58">
        <v>29.146830676763841</v>
      </c>
      <c r="K736" s="59">
        <v>0.36809926327760017</v>
      </c>
      <c r="L736" s="59" t="s">
        <v>194</v>
      </c>
      <c r="M736" s="52">
        <v>0.73094111431963438</v>
      </c>
      <c r="N736" s="37"/>
      <c r="O736" s="27"/>
      <c r="P736" s="27"/>
      <c r="Q736" s="27"/>
      <c r="R736" s="27"/>
      <c r="S736" s="27"/>
      <c r="T736" s="27"/>
      <c r="U736" s="27"/>
      <c r="V736" s="27"/>
      <c r="W736" s="27"/>
    </row>
    <row r="737" spans="2:23" hidden="1" x14ac:dyDescent="0.25">
      <c r="B737" s="54" t="s">
        <v>85</v>
      </c>
      <c r="C737" s="54" t="s">
        <v>9</v>
      </c>
      <c r="D737" s="55">
        <v>2007</v>
      </c>
      <c r="E737" s="55" t="s">
        <v>136</v>
      </c>
      <c r="F737" s="56" t="s">
        <v>69</v>
      </c>
      <c r="G737" s="55"/>
      <c r="H737" s="58">
        <v>10</v>
      </c>
      <c r="I737" s="58">
        <v>44.916666666666671</v>
      </c>
      <c r="J737" s="58">
        <v>41.07</v>
      </c>
      <c r="K737" s="59">
        <v>9.3661228796364043E-2</v>
      </c>
      <c r="L737" s="59" t="s">
        <v>194</v>
      </c>
      <c r="M737" s="52">
        <v>0.91435992578849712</v>
      </c>
      <c r="N737" s="37"/>
      <c r="O737" s="27"/>
      <c r="P737" s="27"/>
      <c r="Q737" s="27"/>
      <c r="R737" s="27"/>
      <c r="S737" s="27"/>
      <c r="T737" s="27"/>
      <c r="U737" s="27"/>
      <c r="V737" s="27"/>
      <c r="W737" s="27"/>
    </row>
    <row r="738" spans="2:23" hidden="1" x14ac:dyDescent="0.25">
      <c r="B738" s="54" t="s">
        <v>85</v>
      </c>
      <c r="C738" s="54" t="s">
        <v>9</v>
      </c>
      <c r="D738" s="55">
        <v>2007</v>
      </c>
      <c r="E738" s="55" t="s">
        <v>136</v>
      </c>
      <c r="F738" s="56" t="s">
        <v>69</v>
      </c>
      <c r="G738" s="55"/>
      <c r="H738" s="58">
        <v>11</v>
      </c>
      <c r="I738" s="58">
        <v>44.787878787878789</v>
      </c>
      <c r="J738" s="58">
        <v>41.81818181818182</v>
      </c>
      <c r="K738" s="59">
        <v>7.1014492753623162E-2</v>
      </c>
      <c r="L738" s="59" t="s">
        <v>195</v>
      </c>
      <c r="M738" s="52">
        <v>0.93369418132611637</v>
      </c>
      <c r="N738" s="37"/>
      <c r="O738" s="27"/>
      <c r="P738" s="27"/>
      <c r="Q738" s="27"/>
      <c r="R738" s="27"/>
      <c r="S738" s="27"/>
      <c r="T738" s="27"/>
      <c r="U738" s="27"/>
      <c r="V738" s="27"/>
      <c r="W738" s="27"/>
    </row>
    <row r="739" spans="2:23" hidden="1" x14ac:dyDescent="0.25">
      <c r="B739" s="54" t="s">
        <v>85</v>
      </c>
      <c r="C739" s="54" t="s">
        <v>9</v>
      </c>
      <c r="D739" s="55">
        <v>2007</v>
      </c>
      <c r="E739" s="55" t="s">
        <v>136</v>
      </c>
      <c r="F739" s="56" t="s">
        <v>69</v>
      </c>
      <c r="G739" s="55"/>
      <c r="H739" s="58">
        <v>11</v>
      </c>
      <c r="I739" s="58">
        <v>41.424242424242422</v>
      </c>
      <c r="J739" s="58">
        <v>35.31818181818182</v>
      </c>
      <c r="K739" s="59">
        <v>0.17288717288717276</v>
      </c>
      <c r="L739" s="59" t="s">
        <v>194</v>
      </c>
      <c r="M739" s="52">
        <v>0.85259692757863947</v>
      </c>
      <c r="N739" s="37"/>
      <c r="O739" s="27"/>
      <c r="P739" s="27"/>
      <c r="Q739" s="27"/>
      <c r="R739" s="27"/>
      <c r="S739" s="27"/>
      <c r="T739" s="27"/>
      <c r="U739" s="27"/>
      <c r="V739" s="27"/>
      <c r="W739" s="27"/>
    </row>
    <row r="740" spans="2:23" hidden="1" x14ac:dyDescent="0.25">
      <c r="B740" s="54" t="s">
        <v>85</v>
      </c>
      <c r="C740" s="54" t="s">
        <v>9</v>
      </c>
      <c r="D740" s="55">
        <v>2007</v>
      </c>
      <c r="E740" s="55" t="s">
        <v>142</v>
      </c>
      <c r="F740" s="56" t="s">
        <v>69</v>
      </c>
      <c r="G740" s="55"/>
      <c r="H740" s="58">
        <v>10</v>
      </c>
      <c r="I740" s="58">
        <v>100.2</v>
      </c>
      <c r="J740" s="58">
        <v>93.67</v>
      </c>
      <c r="K740" s="59">
        <v>6.9712821607771827E-2</v>
      </c>
      <c r="L740" s="59" t="s">
        <v>194</v>
      </c>
      <c r="M740" s="52">
        <v>0.9348303393213574</v>
      </c>
      <c r="N740" s="37"/>
      <c r="O740" s="27"/>
      <c r="P740" s="27"/>
      <c r="Q740" s="27"/>
      <c r="R740" s="27"/>
      <c r="S740" s="27"/>
      <c r="T740" s="27"/>
      <c r="U740" s="27"/>
      <c r="V740" s="27"/>
      <c r="W740" s="27"/>
    </row>
    <row r="741" spans="2:23" hidden="1" x14ac:dyDescent="0.25">
      <c r="B741" s="54" t="s">
        <v>36</v>
      </c>
      <c r="C741" s="54" t="s">
        <v>33</v>
      </c>
      <c r="D741" s="55">
        <v>2008</v>
      </c>
      <c r="E741" s="55" t="s">
        <v>136</v>
      </c>
      <c r="F741" s="56" t="s">
        <v>216</v>
      </c>
      <c r="G741" s="55"/>
      <c r="H741" s="58">
        <v>10</v>
      </c>
      <c r="I741" s="58">
        <v>28.833333333333332</v>
      </c>
      <c r="J741" s="58">
        <v>30.89</v>
      </c>
      <c r="K741" s="59">
        <v>-6.6580338836732436E-2</v>
      </c>
      <c r="L741" s="59" t="s">
        <v>195</v>
      </c>
      <c r="M741" s="52">
        <v>1.071329479768786</v>
      </c>
      <c r="N741" s="37"/>
      <c r="O741" s="27"/>
      <c r="P741" s="27"/>
      <c r="Q741" s="27"/>
      <c r="R741" s="27"/>
      <c r="S741" s="27"/>
      <c r="T741" s="27"/>
      <c r="U741" s="27"/>
      <c r="V741" s="27"/>
      <c r="W741" s="27"/>
    </row>
    <row r="742" spans="2:23" hidden="1" x14ac:dyDescent="0.25">
      <c r="B742" s="54" t="s">
        <v>36</v>
      </c>
      <c r="C742" s="54" t="s">
        <v>33</v>
      </c>
      <c r="D742" s="55">
        <v>2008</v>
      </c>
      <c r="E742" s="55" t="s">
        <v>136</v>
      </c>
      <c r="F742" s="56" t="s">
        <v>216</v>
      </c>
      <c r="G742" s="55"/>
      <c r="H742" s="58">
        <v>11</v>
      </c>
      <c r="I742" s="58">
        <v>42.242424242424242</v>
      </c>
      <c r="J742" s="58">
        <v>44.618181818181817</v>
      </c>
      <c r="K742" s="59">
        <v>-5.3246400434664477E-2</v>
      </c>
      <c r="L742" s="59" t="s">
        <v>194</v>
      </c>
      <c r="M742" s="52">
        <v>1.0562410329985652</v>
      </c>
      <c r="N742" s="37"/>
      <c r="O742" s="27"/>
      <c r="P742" s="27"/>
      <c r="Q742" s="27"/>
      <c r="R742" s="27"/>
      <c r="S742" s="27"/>
      <c r="T742" s="27"/>
      <c r="U742" s="27"/>
      <c r="V742" s="27"/>
      <c r="W742" s="27"/>
    </row>
    <row r="743" spans="2:23" hidden="1" x14ac:dyDescent="0.25">
      <c r="B743" s="54" t="s">
        <v>36</v>
      </c>
      <c r="C743" s="54" t="s">
        <v>33</v>
      </c>
      <c r="D743" s="55">
        <v>2008</v>
      </c>
      <c r="E743" s="55" t="s">
        <v>136</v>
      </c>
      <c r="F743" s="56" t="s">
        <v>216</v>
      </c>
      <c r="G743" s="55"/>
      <c r="H743" s="58">
        <v>11</v>
      </c>
      <c r="I743" s="58">
        <v>39.909090909090907</v>
      </c>
      <c r="J743" s="58">
        <v>35.390909090909091</v>
      </c>
      <c r="K743" s="59">
        <v>0.12766503981505259</v>
      </c>
      <c r="L743" s="59" t="s">
        <v>195</v>
      </c>
      <c r="M743" s="52">
        <v>0.88678815489749441</v>
      </c>
      <c r="N743" s="37"/>
      <c r="O743" s="27"/>
      <c r="P743" s="27"/>
      <c r="Q743" s="27"/>
      <c r="R743" s="27"/>
      <c r="S743" s="27"/>
      <c r="T743" s="27"/>
      <c r="U743" s="27"/>
      <c r="V743" s="27"/>
      <c r="W743" s="27"/>
    </row>
    <row r="744" spans="2:23" hidden="1" x14ac:dyDescent="0.25">
      <c r="B744" s="54" t="s">
        <v>4</v>
      </c>
      <c r="C744" s="54" t="s">
        <v>9</v>
      </c>
      <c r="D744" s="55">
        <v>2008</v>
      </c>
      <c r="E744" s="55" t="s">
        <v>136</v>
      </c>
      <c r="F744" s="56" t="s">
        <v>84</v>
      </c>
      <c r="G744" s="55"/>
      <c r="H744" s="58">
        <v>12</v>
      </c>
      <c r="I744" s="58">
        <v>45.1944444444444</v>
      </c>
      <c r="J744" s="58">
        <v>35.5</v>
      </c>
      <c r="K744" s="59">
        <v>0.27308294209702638</v>
      </c>
      <c r="L744" s="59" t="s">
        <v>194</v>
      </c>
      <c r="M744" s="52">
        <v>0.78549477566072545</v>
      </c>
      <c r="N744" s="37"/>
      <c r="O744" s="27"/>
      <c r="P744" s="27"/>
      <c r="Q744" s="27"/>
      <c r="R744" s="27"/>
      <c r="S744" s="27"/>
      <c r="T744" s="27"/>
      <c r="U744" s="27"/>
      <c r="V744" s="27"/>
      <c r="W744" s="27"/>
    </row>
    <row r="745" spans="2:23" hidden="1" x14ac:dyDescent="0.25">
      <c r="B745" s="54" t="s">
        <v>4</v>
      </c>
      <c r="C745" s="54" t="s">
        <v>33</v>
      </c>
      <c r="D745" s="55">
        <v>2008</v>
      </c>
      <c r="E745" s="55" t="s">
        <v>140</v>
      </c>
      <c r="F745" s="56" t="s">
        <v>68</v>
      </c>
      <c r="G745" s="55"/>
      <c r="H745" s="58">
        <v>11</v>
      </c>
      <c r="I745" s="58">
        <v>41.405454545454546</v>
      </c>
      <c r="J745" s="58">
        <v>32.68181818181818</v>
      </c>
      <c r="K745" s="59">
        <v>0.26692628650904043</v>
      </c>
      <c r="L745" s="59" t="s">
        <v>194</v>
      </c>
      <c r="M745" s="52">
        <v>0.78931190444825006</v>
      </c>
      <c r="N745" s="37"/>
      <c r="O745" s="27"/>
      <c r="P745" s="27"/>
      <c r="Q745" s="27"/>
      <c r="R745" s="27"/>
      <c r="S745" s="27"/>
      <c r="T745" s="27"/>
      <c r="U745" s="27"/>
      <c r="V745" s="27"/>
      <c r="W745" s="27"/>
    </row>
    <row r="746" spans="2:23" hidden="1" x14ac:dyDescent="0.25">
      <c r="B746" s="54" t="s">
        <v>4</v>
      </c>
      <c r="C746" s="54" t="s">
        <v>33</v>
      </c>
      <c r="D746" s="55">
        <v>2008</v>
      </c>
      <c r="E746" s="55" t="s">
        <v>136</v>
      </c>
      <c r="F746" s="56" t="s">
        <v>248</v>
      </c>
      <c r="G746" s="55"/>
      <c r="H746" s="58">
        <v>10</v>
      </c>
      <c r="I746" s="58">
        <v>32.897426750058841</v>
      </c>
      <c r="J746" s="58">
        <v>31.566000000000003</v>
      </c>
      <c r="K746" s="59">
        <v>4.2179140532815004E-2</v>
      </c>
      <c r="L746" s="59" t="s">
        <v>194</v>
      </c>
      <c r="M746" s="52">
        <v>0.95952793632844069</v>
      </c>
      <c r="N746" s="37"/>
      <c r="O746" s="27"/>
      <c r="P746" s="27"/>
      <c r="Q746" s="27"/>
      <c r="R746" s="27"/>
      <c r="S746" s="27"/>
      <c r="T746" s="27"/>
      <c r="U746" s="27"/>
      <c r="V746" s="27"/>
      <c r="W746" s="27"/>
    </row>
    <row r="747" spans="2:23" hidden="1" x14ac:dyDescent="0.25">
      <c r="B747" s="54" t="s">
        <v>4</v>
      </c>
      <c r="C747" s="54" t="s">
        <v>33</v>
      </c>
      <c r="D747" s="55">
        <v>2008</v>
      </c>
      <c r="E747" s="55" t="s">
        <v>136</v>
      </c>
      <c r="F747" s="56" t="s">
        <v>37</v>
      </c>
      <c r="G747" s="55"/>
      <c r="H747" s="58">
        <v>12</v>
      </c>
      <c r="I747" s="58">
        <v>48.910094633849575</v>
      </c>
      <c r="J747" s="58">
        <v>41.575000000000003</v>
      </c>
      <c r="K747" s="59">
        <v>0.17643041813228094</v>
      </c>
      <c r="L747" s="59" t="s">
        <v>194</v>
      </c>
      <c r="M747" s="52">
        <v>0.85002902389043578</v>
      </c>
      <c r="N747" s="37"/>
      <c r="O747" s="27"/>
      <c r="P747" s="27"/>
      <c r="Q747" s="27"/>
      <c r="R747" s="27"/>
      <c r="S747" s="27"/>
      <c r="T747" s="27"/>
      <c r="U747" s="27"/>
      <c r="V747" s="27"/>
      <c r="W747" s="27"/>
    </row>
    <row r="748" spans="2:23" hidden="1" x14ac:dyDescent="0.25">
      <c r="B748" s="54" t="s">
        <v>4</v>
      </c>
      <c r="C748" s="54" t="s">
        <v>33</v>
      </c>
      <c r="D748" s="55">
        <v>2008</v>
      </c>
      <c r="E748" s="55" t="s">
        <v>141</v>
      </c>
      <c r="F748" s="56" t="s">
        <v>37</v>
      </c>
      <c r="G748" s="55"/>
      <c r="H748" s="58">
        <v>12</v>
      </c>
      <c r="I748" s="58">
        <v>30.213159143707742</v>
      </c>
      <c r="J748" s="58">
        <v>28.255380132868577</v>
      </c>
      <c r="K748" s="59">
        <v>6.9288716047452611E-2</v>
      </c>
      <c r="L748" s="59" t="s">
        <v>195</v>
      </c>
      <c r="M748" s="52">
        <v>0.93520111546339579</v>
      </c>
      <c r="N748" s="37"/>
      <c r="O748" s="27"/>
      <c r="P748" s="27"/>
      <c r="Q748" s="27"/>
      <c r="R748" s="27"/>
      <c r="S748" s="27"/>
      <c r="T748" s="27"/>
      <c r="U748" s="27"/>
      <c r="V748" s="27"/>
      <c r="W748" s="27"/>
    </row>
    <row r="749" spans="2:23" hidden="1" x14ac:dyDescent="0.25">
      <c r="B749" s="54" t="s">
        <v>4</v>
      </c>
      <c r="C749" s="54" t="s">
        <v>33</v>
      </c>
      <c r="D749" s="55">
        <v>2008</v>
      </c>
      <c r="E749" s="55" t="s">
        <v>180</v>
      </c>
      <c r="F749" s="56" t="s">
        <v>37</v>
      </c>
      <c r="G749" s="55"/>
      <c r="H749" s="58">
        <v>12</v>
      </c>
      <c r="I749" s="58">
        <v>17.771384859728638</v>
      </c>
      <c r="J749" s="58">
        <v>16.979360666076065</v>
      </c>
      <c r="K749" s="59">
        <v>4.6646290707223058E-2</v>
      </c>
      <c r="L749" s="59" t="s">
        <v>194</v>
      </c>
      <c r="M749" s="52">
        <v>0.95543261260143197</v>
      </c>
      <c r="N749" s="37"/>
      <c r="O749" s="27"/>
      <c r="P749" s="27"/>
      <c r="Q749" s="27"/>
      <c r="R749" s="27"/>
      <c r="S749" s="27"/>
      <c r="T749" s="27"/>
      <c r="U749" s="27"/>
      <c r="V749" s="27"/>
      <c r="W749" s="27"/>
    </row>
    <row r="750" spans="2:23" hidden="1" x14ac:dyDescent="0.25">
      <c r="B750" s="54" t="s">
        <v>4</v>
      </c>
      <c r="C750" s="54" t="s">
        <v>33</v>
      </c>
      <c r="D750" s="55">
        <v>2008</v>
      </c>
      <c r="E750" s="55" t="s">
        <v>136</v>
      </c>
      <c r="F750" s="56" t="s">
        <v>35</v>
      </c>
      <c r="G750" s="55"/>
      <c r="H750" s="58">
        <v>12</v>
      </c>
      <c r="I750" s="58">
        <v>44.63055555555556</v>
      </c>
      <c r="J750" s="58">
        <v>41.5625</v>
      </c>
      <c r="K750" s="59">
        <v>7.3817878028404629E-2</v>
      </c>
      <c r="L750" s="59" t="s">
        <v>194</v>
      </c>
      <c r="M750" s="52">
        <v>0.93125661293334139</v>
      </c>
      <c r="N750" s="37"/>
      <c r="O750" s="27"/>
      <c r="P750" s="27"/>
      <c r="Q750" s="27"/>
      <c r="R750" s="27"/>
      <c r="S750" s="27"/>
      <c r="T750" s="27"/>
      <c r="U750" s="27"/>
      <c r="V750" s="27"/>
      <c r="W750" s="27"/>
    </row>
    <row r="751" spans="2:23" hidden="1" x14ac:dyDescent="0.25">
      <c r="B751" s="54" t="s">
        <v>4</v>
      </c>
      <c r="C751" s="54" t="s">
        <v>9</v>
      </c>
      <c r="D751" s="55">
        <v>2008</v>
      </c>
      <c r="E751" s="55" t="s">
        <v>136</v>
      </c>
      <c r="F751" s="56" t="s">
        <v>146</v>
      </c>
      <c r="G751" s="55"/>
      <c r="H751" s="58">
        <v>10</v>
      </c>
      <c r="I751" s="58">
        <v>89.901999999999987</v>
      </c>
      <c r="J751" s="58">
        <v>67.92</v>
      </c>
      <c r="K751" s="59">
        <v>0.3236454652532389</v>
      </c>
      <c r="L751" s="59" t="s">
        <v>171</v>
      </c>
      <c r="M751" s="52">
        <v>0.75548931058263458</v>
      </c>
      <c r="N751" s="37"/>
      <c r="O751" s="27"/>
      <c r="P751" s="27"/>
      <c r="Q751" s="27"/>
      <c r="R751" s="27"/>
      <c r="S751" s="27"/>
      <c r="T751" s="27"/>
      <c r="U751" s="27"/>
      <c r="V751" s="27"/>
      <c r="W751" s="27"/>
    </row>
    <row r="752" spans="2:23" hidden="1" x14ac:dyDescent="0.25">
      <c r="B752" s="54" t="s">
        <v>4</v>
      </c>
      <c r="C752" s="54" t="s">
        <v>9</v>
      </c>
      <c r="D752" s="55">
        <v>2008</v>
      </c>
      <c r="E752" s="55" t="s">
        <v>137</v>
      </c>
      <c r="F752" s="56" t="s">
        <v>215</v>
      </c>
      <c r="G752" s="55"/>
      <c r="H752" s="58">
        <v>12</v>
      </c>
      <c r="I752" s="58">
        <v>26.26444444444444</v>
      </c>
      <c r="J752" s="58">
        <v>23.158333333333335</v>
      </c>
      <c r="K752" s="59">
        <v>0.13412498500659681</v>
      </c>
      <c r="L752" s="59" t="s">
        <v>194</v>
      </c>
      <c r="M752" s="52">
        <v>0.88173703358998246</v>
      </c>
      <c r="N752" s="37"/>
      <c r="O752" s="27"/>
      <c r="P752" s="27"/>
      <c r="Q752" s="27"/>
      <c r="R752" s="27"/>
      <c r="S752" s="27"/>
      <c r="T752" s="27"/>
      <c r="U752" s="27"/>
      <c r="V752" s="27"/>
      <c r="W752" s="27"/>
    </row>
    <row r="753" spans="2:23" hidden="1" x14ac:dyDescent="0.25">
      <c r="B753" s="54" t="s">
        <v>4</v>
      </c>
      <c r="C753" s="54" t="s">
        <v>33</v>
      </c>
      <c r="D753" s="55">
        <v>2008</v>
      </c>
      <c r="E753" s="55" t="s">
        <v>136</v>
      </c>
      <c r="F753" s="56" t="s">
        <v>249</v>
      </c>
      <c r="G753" s="55"/>
      <c r="H753" s="58">
        <v>12</v>
      </c>
      <c r="I753" s="58">
        <v>35.433333333333337</v>
      </c>
      <c r="J753" s="58">
        <v>35.44</v>
      </c>
      <c r="K753" s="59">
        <v>-1.8811136192608928E-4</v>
      </c>
      <c r="L753" s="59" t="s">
        <v>194</v>
      </c>
      <c r="M753" s="52">
        <v>1.0001881467544682</v>
      </c>
      <c r="N753" s="37"/>
      <c r="O753" s="27"/>
      <c r="P753" s="27"/>
      <c r="Q753" s="27"/>
      <c r="R753" s="27"/>
      <c r="S753" s="27"/>
      <c r="T753" s="27"/>
      <c r="U753" s="27"/>
      <c r="V753" s="27"/>
      <c r="W753" s="27"/>
    </row>
    <row r="754" spans="2:23" hidden="1" x14ac:dyDescent="0.25">
      <c r="B754" s="54" t="s">
        <v>4</v>
      </c>
      <c r="C754" s="54" t="s">
        <v>33</v>
      </c>
      <c r="D754" s="55">
        <v>2008</v>
      </c>
      <c r="E754" s="55" t="s">
        <v>136</v>
      </c>
      <c r="F754" s="56" t="s">
        <v>250</v>
      </c>
      <c r="G754" s="55"/>
      <c r="H754" s="58">
        <v>10</v>
      </c>
      <c r="I754" s="58">
        <v>41.21</v>
      </c>
      <c r="J754" s="58">
        <v>40.159999999999997</v>
      </c>
      <c r="K754" s="59">
        <v>2.6145418326693516E-2</v>
      </c>
      <c r="L754" s="59" t="s">
        <v>194</v>
      </c>
      <c r="M754" s="52">
        <v>0.97452074739140959</v>
      </c>
      <c r="N754" s="37"/>
      <c r="O754" s="27"/>
      <c r="P754" s="27"/>
      <c r="Q754" s="27"/>
      <c r="R754" s="27"/>
      <c r="S754" s="27"/>
      <c r="T754" s="27"/>
      <c r="U754" s="27"/>
      <c r="V754" s="27"/>
      <c r="W754" s="27"/>
    </row>
    <row r="755" spans="2:23" hidden="1" x14ac:dyDescent="0.25">
      <c r="B755" s="54" t="s">
        <v>4</v>
      </c>
      <c r="C755" s="54" t="s">
        <v>9</v>
      </c>
      <c r="D755" s="55">
        <v>2008</v>
      </c>
      <c r="E755" s="55" t="s">
        <v>140</v>
      </c>
      <c r="F755" s="56" t="s">
        <v>251</v>
      </c>
      <c r="G755" s="55"/>
      <c r="H755" s="58">
        <v>11</v>
      </c>
      <c r="I755" s="58">
        <v>26.007575757575754</v>
      </c>
      <c r="J755" s="58">
        <v>27.967272727272725</v>
      </c>
      <c r="K755" s="59">
        <v>-7.0071078750054222E-2</v>
      </c>
      <c r="L755" s="59" t="s">
        <v>194</v>
      </c>
      <c r="M755" s="52">
        <v>1.075351004951937</v>
      </c>
      <c r="N755" s="37"/>
      <c r="O755" s="27"/>
      <c r="P755" s="27"/>
      <c r="Q755" s="27"/>
      <c r="R755" s="27"/>
      <c r="S755" s="27"/>
      <c r="T755" s="27"/>
      <c r="U755" s="27"/>
      <c r="V755" s="27"/>
      <c r="W755" s="27"/>
    </row>
    <row r="756" spans="2:23" hidden="1" x14ac:dyDescent="0.25">
      <c r="B756" s="54" t="s">
        <v>4</v>
      </c>
      <c r="C756" s="54" t="s">
        <v>9</v>
      </c>
      <c r="D756" s="55">
        <v>2008</v>
      </c>
      <c r="E756" s="55" t="s">
        <v>136</v>
      </c>
      <c r="F756" s="56" t="s">
        <v>235</v>
      </c>
      <c r="G756" s="55"/>
      <c r="H756" s="58">
        <v>12</v>
      </c>
      <c r="I756" s="58">
        <v>36.68611111111111</v>
      </c>
      <c r="J756" s="58">
        <v>29</v>
      </c>
      <c r="K756" s="59">
        <v>0.26503831417624518</v>
      </c>
      <c r="L756" s="59" t="s">
        <v>194</v>
      </c>
      <c r="M756" s="52">
        <v>0.79048989172408579</v>
      </c>
      <c r="N756" s="37"/>
      <c r="O756" s="27"/>
      <c r="P756" s="27"/>
      <c r="Q756" s="27"/>
      <c r="R756" s="27"/>
      <c r="S756" s="27"/>
      <c r="T756" s="27"/>
      <c r="U756" s="27"/>
      <c r="V756" s="27"/>
      <c r="W756" s="27"/>
    </row>
    <row r="757" spans="2:23" hidden="1" x14ac:dyDescent="0.25">
      <c r="B757" s="54" t="s">
        <v>59</v>
      </c>
      <c r="C757" s="54" t="s">
        <v>9</v>
      </c>
      <c r="D757" s="55">
        <v>2008</v>
      </c>
      <c r="E757" s="55" t="s">
        <v>136</v>
      </c>
      <c r="F757" s="56" t="s">
        <v>91</v>
      </c>
      <c r="G757" s="55"/>
      <c r="H757" s="58">
        <v>12</v>
      </c>
      <c r="I757" s="58">
        <v>51.65</v>
      </c>
      <c r="J757" s="58">
        <v>42.766666666666673</v>
      </c>
      <c r="K757" s="59">
        <v>0.20771628994544017</v>
      </c>
      <c r="L757" s="59" t="s">
        <v>194</v>
      </c>
      <c r="M757" s="52">
        <v>0.82800903517263647</v>
      </c>
      <c r="N757" s="37"/>
      <c r="O757" s="27"/>
      <c r="P757" s="27"/>
      <c r="Q757" s="27"/>
      <c r="R757" s="27"/>
      <c r="S757" s="27"/>
      <c r="T757" s="27"/>
      <c r="U757" s="27"/>
      <c r="V757" s="27"/>
      <c r="W757" s="27"/>
    </row>
    <row r="758" spans="2:23" hidden="1" x14ac:dyDescent="0.25">
      <c r="B758" s="54" t="s">
        <v>59</v>
      </c>
      <c r="C758" s="54" t="s">
        <v>9</v>
      </c>
      <c r="D758" s="55">
        <v>2008</v>
      </c>
      <c r="E758" s="55" t="s">
        <v>137</v>
      </c>
      <c r="F758" s="56" t="s">
        <v>224</v>
      </c>
      <c r="G758" s="55"/>
      <c r="H758" s="58">
        <v>9</v>
      </c>
      <c r="I758" s="58">
        <v>29.529629629629628</v>
      </c>
      <c r="J758" s="58">
        <v>26.037214899532341</v>
      </c>
      <c r="K758" s="59">
        <v>0.13413165515486894</v>
      </c>
      <c r="L758" s="59" t="s">
        <v>194</v>
      </c>
      <c r="M758" s="52">
        <v>0.8817318478456958</v>
      </c>
      <c r="N758" s="37"/>
      <c r="O758" s="27"/>
      <c r="P758" s="27"/>
      <c r="Q758" s="27"/>
      <c r="R758" s="27"/>
      <c r="S758" s="27"/>
      <c r="T758" s="27"/>
      <c r="U758" s="27"/>
      <c r="V758" s="27"/>
      <c r="W758" s="27"/>
    </row>
    <row r="759" spans="2:23" hidden="1" x14ac:dyDescent="0.25">
      <c r="B759" s="54" t="s">
        <v>59</v>
      </c>
      <c r="C759" s="54" t="s">
        <v>9</v>
      </c>
      <c r="D759" s="55">
        <v>2008</v>
      </c>
      <c r="E759" s="55" t="s">
        <v>136</v>
      </c>
      <c r="F759" s="56" t="s">
        <v>224</v>
      </c>
      <c r="G759" s="55"/>
      <c r="H759" s="58">
        <v>11</v>
      </c>
      <c r="I759" s="58">
        <v>42.996969696969693</v>
      </c>
      <c r="J759" s="58">
        <v>31.771326921640721</v>
      </c>
      <c r="K759" s="59">
        <v>0.35332621778798723</v>
      </c>
      <c r="L759" s="59" t="s">
        <v>194</v>
      </c>
      <c r="M759" s="52">
        <v>0.73892014124613703</v>
      </c>
      <c r="N759" s="37"/>
      <c r="O759" s="27"/>
      <c r="P759" s="27"/>
      <c r="Q759" s="27"/>
      <c r="R759" s="27"/>
      <c r="S759" s="27"/>
      <c r="T759" s="27"/>
      <c r="U759" s="27"/>
      <c r="V759" s="27"/>
      <c r="W759" s="27"/>
    </row>
    <row r="760" spans="2:23" hidden="1" x14ac:dyDescent="0.25">
      <c r="B760" s="54" t="s">
        <v>59</v>
      </c>
      <c r="C760" s="54" t="s">
        <v>9</v>
      </c>
      <c r="D760" s="55">
        <v>2008</v>
      </c>
      <c r="E760" s="55" t="s">
        <v>136</v>
      </c>
      <c r="F760" s="56" t="s">
        <v>19</v>
      </c>
      <c r="G760" s="55"/>
      <c r="H760" s="58">
        <v>12</v>
      </c>
      <c r="I760" s="58">
        <v>27.913888888888891</v>
      </c>
      <c r="J760" s="58">
        <v>20.930876271646131</v>
      </c>
      <c r="K760" s="59">
        <v>0.33362256441705934</v>
      </c>
      <c r="L760" s="59" t="s">
        <v>194</v>
      </c>
      <c r="M760" s="52">
        <v>0.74983734279954284</v>
      </c>
      <c r="N760" s="37"/>
      <c r="O760" s="27"/>
      <c r="P760" s="27"/>
      <c r="Q760" s="27"/>
      <c r="R760" s="27"/>
      <c r="S760" s="27"/>
      <c r="T760" s="27"/>
      <c r="U760" s="27"/>
      <c r="V760" s="27"/>
      <c r="W760" s="27"/>
    </row>
    <row r="761" spans="2:23" hidden="1" x14ac:dyDescent="0.25">
      <c r="B761" s="54" t="s">
        <v>59</v>
      </c>
      <c r="C761" s="54" t="s">
        <v>9</v>
      </c>
      <c r="D761" s="55">
        <v>2007</v>
      </c>
      <c r="E761" s="55" t="s">
        <v>190</v>
      </c>
      <c r="F761" s="56" t="s">
        <v>61</v>
      </c>
      <c r="G761" s="55"/>
      <c r="H761" s="58">
        <v>12</v>
      </c>
      <c r="I761" s="58">
        <v>53.56944444444445</v>
      </c>
      <c r="J761" s="58">
        <v>41.916666666666664</v>
      </c>
      <c r="K761" s="59">
        <v>0.27799867461895317</v>
      </c>
      <c r="L761" s="59" t="s">
        <v>194</v>
      </c>
      <c r="M761" s="52">
        <v>0.78247342494166439</v>
      </c>
      <c r="N761" s="37"/>
      <c r="O761" s="27"/>
      <c r="P761" s="27"/>
      <c r="Q761" s="27"/>
      <c r="R761" s="27"/>
      <c r="S761" s="27"/>
      <c r="T761" s="27"/>
      <c r="U761" s="27"/>
      <c r="V761" s="27"/>
      <c r="W761" s="27"/>
    </row>
    <row r="762" spans="2:23" hidden="1" x14ac:dyDescent="0.25">
      <c r="B762" s="54" t="s">
        <v>59</v>
      </c>
      <c r="C762" s="54" t="s">
        <v>9</v>
      </c>
      <c r="D762" s="55">
        <v>2007</v>
      </c>
      <c r="E762" s="55" t="s">
        <v>142</v>
      </c>
      <c r="F762" s="56" t="s">
        <v>61</v>
      </c>
      <c r="G762" s="55"/>
      <c r="H762" s="58">
        <v>12</v>
      </c>
      <c r="I762" s="58">
        <v>47.769444444444453</v>
      </c>
      <c r="J762" s="58">
        <v>46.166666666666664</v>
      </c>
      <c r="K762" s="59">
        <v>3.4717208182912386E-2</v>
      </c>
      <c r="L762" s="59" t="s">
        <v>194</v>
      </c>
      <c r="M762" s="52">
        <v>0.9664476362156188</v>
      </c>
      <c r="N762" s="37"/>
      <c r="O762" s="27"/>
      <c r="P762" s="27"/>
      <c r="Q762" s="27"/>
      <c r="R762" s="27"/>
      <c r="S762" s="27"/>
      <c r="T762" s="27"/>
      <c r="U762" s="27"/>
      <c r="V762" s="27"/>
      <c r="W762" s="27"/>
    </row>
    <row r="763" spans="2:23" hidden="1" x14ac:dyDescent="0.25">
      <c r="B763" s="54" t="s">
        <v>31</v>
      </c>
      <c r="C763" s="54" t="s">
        <v>9</v>
      </c>
      <c r="D763" s="55">
        <v>2008</v>
      </c>
      <c r="E763" s="55" t="s">
        <v>141</v>
      </c>
      <c r="F763" s="56" t="s">
        <v>129</v>
      </c>
      <c r="G763" s="55"/>
      <c r="H763" s="58">
        <v>11</v>
      </c>
      <c r="I763" s="58">
        <v>24.333333333333336</v>
      </c>
      <c r="J763" s="58">
        <v>18.636363636363633</v>
      </c>
      <c r="K763" s="59">
        <v>0.30569105691056947</v>
      </c>
      <c r="L763" s="59" t="s">
        <v>195</v>
      </c>
      <c r="M763" s="52">
        <v>0.76587795765877942</v>
      </c>
      <c r="N763" s="37"/>
      <c r="O763" s="27"/>
      <c r="P763" s="27"/>
      <c r="Q763" s="27"/>
      <c r="R763" s="27"/>
      <c r="S763" s="27"/>
      <c r="T763" s="27"/>
      <c r="U763" s="27"/>
      <c r="V763" s="27"/>
      <c r="W763" s="27"/>
    </row>
    <row r="764" spans="2:23" hidden="1" x14ac:dyDescent="0.25">
      <c r="B764" s="54" t="s">
        <v>1</v>
      </c>
      <c r="C764" s="54" t="s">
        <v>33</v>
      </c>
      <c r="D764" s="55">
        <v>2008</v>
      </c>
      <c r="E764" s="55" t="s">
        <v>141</v>
      </c>
      <c r="F764" s="56" t="s">
        <v>1</v>
      </c>
      <c r="G764" s="55"/>
      <c r="H764" s="58">
        <v>12</v>
      </c>
      <c r="I764" s="58">
        <v>23.588888888888892</v>
      </c>
      <c r="J764" s="58">
        <v>21</v>
      </c>
      <c r="K764" s="59">
        <v>0.12328042328042343</v>
      </c>
      <c r="L764" s="59" t="s">
        <v>194</v>
      </c>
      <c r="M764" s="52">
        <v>0.89024964672633056</v>
      </c>
      <c r="N764" s="37"/>
      <c r="O764" s="27"/>
      <c r="P764" s="27"/>
      <c r="Q764" s="27"/>
      <c r="R764" s="27"/>
      <c r="S764" s="27"/>
      <c r="T764" s="27"/>
      <c r="U764" s="27"/>
      <c r="V764" s="27"/>
      <c r="W764" s="27"/>
    </row>
    <row r="765" spans="2:23" hidden="1" x14ac:dyDescent="0.25">
      <c r="B765" s="54" t="s">
        <v>1</v>
      </c>
      <c r="C765" s="54" t="s">
        <v>33</v>
      </c>
      <c r="D765" s="55">
        <v>2008</v>
      </c>
      <c r="E765" s="55" t="s">
        <v>136</v>
      </c>
      <c r="F765" s="56" t="s">
        <v>1</v>
      </c>
      <c r="G765" s="55"/>
      <c r="H765" s="58">
        <v>10</v>
      </c>
      <c r="I765" s="58">
        <v>42.53</v>
      </c>
      <c r="J765" s="58">
        <v>30.59</v>
      </c>
      <c r="K765" s="59">
        <v>0.39032363517489338</v>
      </c>
      <c r="L765" s="59" t="s">
        <v>194</v>
      </c>
      <c r="M765" s="52">
        <v>0.71925699506230911</v>
      </c>
      <c r="N765" s="37"/>
      <c r="O765" s="27"/>
      <c r="P765" s="27"/>
      <c r="Q765" s="27"/>
      <c r="R765" s="27"/>
      <c r="S765" s="27"/>
      <c r="T765" s="27"/>
      <c r="U765" s="27"/>
      <c r="V765" s="27"/>
      <c r="W765" s="27"/>
    </row>
    <row r="766" spans="2:23" hidden="1" x14ac:dyDescent="0.25">
      <c r="B766" s="54" t="s">
        <v>266</v>
      </c>
      <c r="C766" s="54" t="s">
        <v>9</v>
      </c>
      <c r="D766" s="55">
        <v>2008</v>
      </c>
      <c r="E766" s="55" t="s">
        <v>137</v>
      </c>
      <c r="F766" s="56" t="s">
        <v>90</v>
      </c>
      <c r="G766" s="55"/>
      <c r="H766" s="58">
        <v>12</v>
      </c>
      <c r="I766" s="58">
        <v>16.166666666666664</v>
      </c>
      <c r="J766" s="58">
        <v>14.295833333333334</v>
      </c>
      <c r="K766" s="59">
        <v>0.13086563684057101</v>
      </c>
      <c r="L766" s="59" t="s">
        <v>194</v>
      </c>
      <c r="M766" s="52">
        <v>0.88427835051546411</v>
      </c>
      <c r="N766" s="37"/>
      <c r="O766" s="27"/>
      <c r="P766" s="27"/>
      <c r="Q766" s="27"/>
      <c r="R766" s="27"/>
      <c r="S766" s="27"/>
      <c r="T766" s="27"/>
      <c r="U766" s="27"/>
      <c r="V766" s="27"/>
      <c r="W766" s="27"/>
    </row>
    <row r="767" spans="2:23" hidden="1" x14ac:dyDescent="0.25">
      <c r="B767" s="54" t="s">
        <v>266</v>
      </c>
      <c r="C767" s="54" t="s">
        <v>9</v>
      </c>
      <c r="D767" s="55">
        <v>2008</v>
      </c>
      <c r="E767" s="55" t="s">
        <v>136</v>
      </c>
      <c r="F767" s="56" t="s">
        <v>230</v>
      </c>
      <c r="G767" s="55"/>
      <c r="H767" s="58">
        <v>10</v>
      </c>
      <c r="I767" s="58">
        <v>28.4</v>
      </c>
      <c r="J767" s="58">
        <v>24.65</v>
      </c>
      <c r="K767" s="59">
        <v>0.15212981744421908</v>
      </c>
      <c r="L767" s="59" t="s">
        <v>194</v>
      </c>
      <c r="M767" s="52">
        <v>0.86795774647887325</v>
      </c>
      <c r="N767" s="37"/>
      <c r="O767" s="27"/>
      <c r="P767" s="27"/>
      <c r="Q767" s="27"/>
      <c r="R767" s="27"/>
      <c r="S767" s="27"/>
      <c r="T767" s="27"/>
      <c r="U767" s="27"/>
      <c r="V767" s="27"/>
      <c r="W767" s="27"/>
    </row>
    <row r="768" spans="2:23" hidden="1" x14ac:dyDescent="0.25">
      <c r="B768" s="54" t="s">
        <v>266</v>
      </c>
      <c r="C768" s="54" t="s">
        <v>9</v>
      </c>
      <c r="D768" s="55">
        <v>2008</v>
      </c>
      <c r="E768" s="55" t="s">
        <v>141</v>
      </c>
      <c r="F768" s="56" t="s">
        <v>230</v>
      </c>
      <c r="G768" s="55"/>
      <c r="H768" s="58">
        <v>10</v>
      </c>
      <c r="I768" s="58">
        <v>19.033333333333328</v>
      </c>
      <c r="J768" s="58">
        <v>19.520018783278907</v>
      </c>
      <c r="K768" s="59">
        <v>-2.4932632255583682E-2</v>
      </c>
      <c r="L768" s="59" t="s">
        <v>194</v>
      </c>
      <c r="M768" s="52">
        <v>1.0255701637449517</v>
      </c>
      <c r="N768" s="37"/>
      <c r="O768" s="27"/>
      <c r="P768" s="27"/>
      <c r="Q768" s="27"/>
      <c r="R768" s="27"/>
      <c r="S768" s="27"/>
      <c r="T768" s="27"/>
      <c r="U768" s="27"/>
      <c r="V768" s="27"/>
      <c r="W768" s="27"/>
    </row>
    <row r="769" spans="2:23" hidden="1" x14ac:dyDescent="0.25">
      <c r="B769" s="54" t="s">
        <v>266</v>
      </c>
      <c r="C769" s="54" t="s">
        <v>9</v>
      </c>
      <c r="D769" s="55">
        <v>2008</v>
      </c>
      <c r="E769" s="55" t="s">
        <v>137</v>
      </c>
      <c r="F769" s="56" t="s">
        <v>252</v>
      </c>
      <c r="G769" s="55"/>
      <c r="H769" s="58">
        <v>11</v>
      </c>
      <c r="I769" s="58">
        <v>28.151515151515152</v>
      </c>
      <c r="J769" s="58">
        <v>29.454545454545453</v>
      </c>
      <c r="K769" s="59">
        <v>-4.4238683127571947E-2</v>
      </c>
      <c r="L769" s="59" t="s">
        <v>195</v>
      </c>
      <c r="M769" s="52">
        <v>1.0462863293864371</v>
      </c>
      <c r="N769" s="37"/>
      <c r="O769" s="27"/>
      <c r="P769" s="27"/>
      <c r="Q769" s="27"/>
      <c r="R769" s="27"/>
      <c r="S769" s="27"/>
      <c r="T769" s="27"/>
      <c r="U769" s="27"/>
      <c r="V769" s="27"/>
      <c r="W769" s="27"/>
    </row>
    <row r="770" spans="2:23" hidden="1" x14ac:dyDescent="0.25">
      <c r="B770" s="54" t="s">
        <v>266</v>
      </c>
      <c r="C770" s="54" t="s">
        <v>9</v>
      </c>
      <c r="D770" s="55">
        <v>2008</v>
      </c>
      <c r="E770" s="55" t="s">
        <v>136</v>
      </c>
      <c r="F770" s="56" t="s">
        <v>81</v>
      </c>
      <c r="G770" s="55"/>
      <c r="H770" s="58">
        <v>10</v>
      </c>
      <c r="I770" s="58">
        <v>41.7</v>
      </c>
      <c r="J770" s="58">
        <v>46.7</v>
      </c>
      <c r="K770" s="59">
        <v>-0.10706638115631691</v>
      </c>
      <c r="L770" s="59" t="s">
        <v>194</v>
      </c>
      <c r="M770" s="52">
        <v>1.119904076738609</v>
      </c>
      <c r="N770" s="37"/>
      <c r="O770" s="27"/>
      <c r="P770" s="27"/>
      <c r="Q770" s="27"/>
      <c r="R770" s="27"/>
      <c r="S770" s="27"/>
      <c r="T770" s="27"/>
      <c r="U770" s="27"/>
      <c r="V770" s="27"/>
      <c r="W770" s="27"/>
    </row>
    <row r="771" spans="2:23" hidden="1" x14ac:dyDescent="0.25">
      <c r="B771" s="54" t="s">
        <v>266</v>
      </c>
      <c r="C771" s="54" t="s">
        <v>9</v>
      </c>
      <c r="D771" s="55">
        <v>2008</v>
      </c>
      <c r="E771" s="55" t="s">
        <v>136</v>
      </c>
      <c r="F771" s="56" t="s">
        <v>40</v>
      </c>
      <c r="G771" s="55"/>
      <c r="H771" s="58">
        <v>10</v>
      </c>
      <c r="I771" s="58">
        <v>36.5</v>
      </c>
      <c r="J771" s="58">
        <v>38.270000000000003</v>
      </c>
      <c r="K771" s="59">
        <v>-4.6250326626600551E-2</v>
      </c>
      <c r="L771" s="59" t="s">
        <v>194</v>
      </c>
      <c r="M771" s="52">
        <v>1.0484931506849315</v>
      </c>
      <c r="N771" s="37"/>
      <c r="O771" s="27"/>
      <c r="P771" s="27"/>
      <c r="Q771" s="27"/>
      <c r="R771" s="27"/>
      <c r="S771" s="27"/>
      <c r="T771" s="27"/>
      <c r="U771" s="27"/>
      <c r="V771" s="27"/>
      <c r="W771" s="27"/>
    </row>
    <row r="772" spans="2:23" hidden="1" x14ac:dyDescent="0.25">
      <c r="B772" s="54" t="s">
        <v>273</v>
      </c>
      <c r="C772" s="54" t="s">
        <v>50</v>
      </c>
      <c r="D772" s="55">
        <v>2008</v>
      </c>
      <c r="E772" s="55" t="s">
        <v>179</v>
      </c>
      <c r="F772" s="56" t="s">
        <v>101</v>
      </c>
      <c r="G772" s="55"/>
      <c r="H772" s="58">
        <v>12</v>
      </c>
      <c r="I772" s="58">
        <v>32.394444444444453</v>
      </c>
      <c r="J772" s="58">
        <v>35.745874782101623</v>
      </c>
      <c r="K772" s="59">
        <v>-9.3757121852149239E-2</v>
      </c>
      <c r="L772" s="59" t="s">
        <v>195</v>
      </c>
      <c r="M772" s="52">
        <v>1.1034569474838434</v>
      </c>
      <c r="N772" s="37"/>
      <c r="O772" s="27"/>
      <c r="P772" s="27"/>
      <c r="Q772" s="27"/>
      <c r="R772" s="27"/>
      <c r="S772" s="27"/>
      <c r="T772" s="27"/>
      <c r="U772" s="27"/>
      <c r="V772" s="27"/>
      <c r="W772" s="27"/>
    </row>
    <row r="773" spans="2:23" hidden="1" x14ac:dyDescent="0.25">
      <c r="B773" s="54" t="s">
        <v>8</v>
      </c>
      <c r="C773" s="54" t="s">
        <v>9</v>
      </c>
      <c r="D773" s="55">
        <v>2008</v>
      </c>
      <c r="E773" s="55" t="s">
        <v>136</v>
      </c>
      <c r="F773" s="56" t="s">
        <v>178</v>
      </c>
      <c r="G773" s="55"/>
      <c r="H773" s="58">
        <v>10</v>
      </c>
      <c r="I773" s="58">
        <v>64.26666666666668</v>
      </c>
      <c r="J773" s="58">
        <v>52.11</v>
      </c>
      <c r="K773" s="59">
        <v>0.23328855625919523</v>
      </c>
      <c r="L773" s="59" t="s">
        <v>194</v>
      </c>
      <c r="M773" s="52">
        <v>0.81084024896265561</v>
      </c>
      <c r="N773" s="37"/>
      <c r="O773" s="27"/>
      <c r="P773" s="27"/>
      <c r="Q773" s="27"/>
      <c r="R773" s="27"/>
      <c r="S773" s="27"/>
      <c r="T773" s="27"/>
      <c r="U773" s="27"/>
      <c r="V773" s="27"/>
      <c r="W773" s="27"/>
    </row>
    <row r="774" spans="2:23" hidden="1" x14ac:dyDescent="0.25">
      <c r="B774" s="54" t="s">
        <v>8</v>
      </c>
      <c r="C774" s="54" t="s">
        <v>9</v>
      </c>
      <c r="D774" s="55">
        <v>2008</v>
      </c>
      <c r="E774" s="55" t="s">
        <v>136</v>
      </c>
      <c r="F774" s="56" t="s">
        <v>2</v>
      </c>
      <c r="G774" s="55"/>
      <c r="H774" s="58">
        <v>12</v>
      </c>
      <c r="I774" s="58">
        <v>52.208333333333336</v>
      </c>
      <c r="J774" s="58">
        <v>48.091666666666669</v>
      </c>
      <c r="K774" s="59">
        <v>8.5600415872465779E-2</v>
      </c>
      <c r="L774" s="59" t="s">
        <v>194</v>
      </c>
      <c r="M774" s="52">
        <v>0.92114924181963287</v>
      </c>
      <c r="N774" s="37"/>
      <c r="O774" s="27"/>
      <c r="P774" s="27"/>
      <c r="Q774" s="27"/>
      <c r="R774" s="27"/>
      <c r="S774" s="27"/>
      <c r="T774" s="27"/>
      <c r="U774" s="27"/>
      <c r="V774" s="27"/>
      <c r="W774" s="27"/>
    </row>
    <row r="775" spans="2:23" hidden="1" x14ac:dyDescent="0.25">
      <c r="B775" s="54" t="s">
        <v>8</v>
      </c>
      <c r="C775" s="54" t="s">
        <v>9</v>
      </c>
      <c r="D775" s="55">
        <v>2008</v>
      </c>
      <c r="E775" s="55" t="s">
        <v>136</v>
      </c>
      <c r="F775" s="56" t="s">
        <v>2</v>
      </c>
      <c r="G775" s="55"/>
      <c r="H775" s="58">
        <v>11</v>
      </c>
      <c r="I775" s="58">
        <v>37.81818181818182</v>
      </c>
      <c r="J775" s="58">
        <v>27.857544257935853</v>
      </c>
      <c r="K775" s="59">
        <v>0.35755619619659956</v>
      </c>
      <c r="L775" s="59" t="s">
        <v>171</v>
      </c>
      <c r="M775" s="52">
        <v>0.73661775682041919</v>
      </c>
      <c r="N775" s="37"/>
      <c r="O775" s="27"/>
      <c r="P775" s="27"/>
      <c r="Q775" s="27"/>
      <c r="R775" s="27"/>
      <c r="S775" s="27"/>
      <c r="T775" s="27"/>
      <c r="U775" s="27"/>
      <c r="V775" s="27"/>
      <c r="W775" s="27"/>
    </row>
    <row r="776" spans="2:23" hidden="1" x14ac:dyDescent="0.25">
      <c r="B776" s="54" t="s">
        <v>8</v>
      </c>
      <c r="C776" s="54" t="s">
        <v>9</v>
      </c>
      <c r="D776" s="55">
        <v>2008</v>
      </c>
      <c r="E776" s="55" t="s">
        <v>140</v>
      </c>
      <c r="F776" s="56" t="s">
        <v>2</v>
      </c>
      <c r="G776" s="55"/>
      <c r="H776" s="58">
        <v>12</v>
      </c>
      <c r="I776" s="58">
        <v>42.138888888888886</v>
      </c>
      <c r="J776" s="58">
        <v>35.524999999999999</v>
      </c>
      <c r="K776" s="59">
        <v>0.18617561967315657</v>
      </c>
      <c r="L776" s="59" t="s">
        <v>194</v>
      </c>
      <c r="M776" s="52">
        <v>0.84304548450889916</v>
      </c>
      <c r="N776" s="37"/>
      <c r="O776" s="27"/>
      <c r="P776" s="27"/>
      <c r="Q776" s="27"/>
      <c r="R776" s="27"/>
      <c r="S776" s="27"/>
      <c r="T776" s="27"/>
      <c r="U776" s="27"/>
      <c r="V776" s="27"/>
      <c r="W776" s="27"/>
    </row>
    <row r="777" spans="2:23" hidden="1" x14ac:dyDescent="0.25">
      <c r="B777" s="54" t="s">
        <v>8</v>
      </c>
      <c r="C777" s="54" t="s">
        <v>9</v>
      </c>
      <c r="D777" s="55">
        <v>2008</v>
      </c>
      <c r="E777" s="55" t="s">
        <v>136</v>
      </c>
      <c r="F777" s="56" t="s">
        <v>2</v>
      </c>
      <c r="G777" s="55"/>
      <c r="H777" s="58">
        <v>12</v>
      </c>
      <c r="I777" s="58">
        <v>40.666666666666664</v>
      </c>
      <c r="J777" s="58">
        <v>32</v>
      </c>
      <c r="K777" s="59">
        <v>0.27083333333333326</v>
      </c>
      <c r="L777" s="59" t="s">
        <v>195</v>
      </c>
      <c r="M777" s="52">
        <v>0.78688524590163944</v>
      </c>
      <c r="N777" s="37"/>
      <c r="O777" s="27"/>
      <c r="P777" s="27"/>
      <c r="Q777" s="27"/>
      <c r="R777" s="27"/>
      <c r="S777" s="27"/>
      <c r="T777" s="27"/>
      <c r="U777" s="27"/>
      <c r="V777" s="27"/>
      <c r="W777" s="27"/>
    </row>
    <row r="778" spans="2:23" hidden="1" x14ac:dyDescent="0.25">
      <c r="B778" s="54" t="s">
        <v>8</v>
      </c>
      <c r="C778" s="54" t="s">
        <v>9</v>
      </c>
      <c r="D778" s="55">
        <v>2008</v>
      </c>
      <c r="E778" s="55" t="s">
        <v>137</v>
      </c>
      <c r="F778" s="56" t="s">
        <v>18</v>
      </c>
      <c r="G778" s="55"/>
      <c r="H778" s="58">
        <v>11</v>
      </c>
      <c r="I778" s="58">
        <v>33.272727272727273</v>
      </c>
      <c r="J778" s="58">
        <v>29.019909090909092</v>
      </c>
      <c r="K778" s="59">
        <v>0.14654829443109588</v>
      </c>
      <c r="L778" s="59" t="s">
        <v>194</v>
      </c>
      <c r="M778" s="52">
        <v>0.87218306010928959</v>
      </c>
      <c r="N778" s="37"/>
      <c r="O778" s="27"/>
      <c r="P778" s="27"/>
      <c r="Q778" s="27"/>
      <c r="R778" s="27"/>
      <c r="S778" s="27"/>
      <c r="T778" s="27"/>
      <c r="U778" s="27"/>
      <c r="V778" s="27"/>
      <c r="W778" s="27"/>
    </row>
    <row r="779" spans="2:23" hidden="1" x14ac:dyDescent="0.25">
      <c r="B779" s="54" t="s">
        <v>8</v>
      </c>
      <c r="C779" s="54" t="s">
        <v>9</v>
      </c>
      <c r="D779" s="55">
        <v>2008</v>
      </c>
      <c r="E779" s="55" t="s">
        <v>136</v>
      </c>
      <c r="F779" s="56" t="s">
        <v>18</v>
      </c>
      <c r="G779" s="55"/>
      <c r="H779" s="58">
        <v>11</v>
      </c>
      <c r="I779" s="58">
        <v>27</v>
      </c>
      <c r="J779" s="58">
        <v>20.083043706999543</v>
      </c>
      <c r="K779" s="59">
        <v>0.34441772840387186</v>
      </c>
      <c r="L779" s="59" t="s">
        <v>194</v>
      </c>
      <c r="M779" s="52">
        <v>0.74381643359257565</v>
      </c>
      <c r="N779" s="37"/>
      <c r="O779" s="27"/>
      <c r="P779" s="27"/>
      <c r="Q779" s="27"/>
      <c r="R779" s="27"/>
      <c r="S779" s="27"/>
      <c r="T779" s="27"/>
      <c r="U779" s="27"/>
      <c r="V779" s="27"/>
      <c r="W779" s="27"/>
    </row>
    <row r="780" spans="2:23" hidden="1" x14ac:dyDescent="0.25">
      <c r="B780" s="54" t="s">
        <v>273</v>
      </c>
      <c r="C780" s="54" t="s">
        <v>50</v>
      </c>
      <c r="D780" s="55">
        <v>2008</v>
      </c>
      <c r="E780" s="55" t="s">
        <v>171</v>
      </c>
      <c r="F780" s="56" t="s">
        <v>254</v>
      </c>
      <c r="G780" s="55"/>
      <c r="H780" s="58">
        <v>12</v>
      </c>
      <c r="I780" s="58">
        <v>22.683333333333334</v>
      </c>
      <c r="J780" s="58">
        <v>24.383333333333336</v>
      </c>
      <c r="K780" s="59">
        <v>-6.9719753930280348E-2</v>
      </c>
      <c r="L780" s="59" t="s">
        <v>194</v>
      </c>
      <c r="M780" s="52">
        <v>1.0749448934606909</v>
      </c>
      <c r="N780" s="27"/>
      <c r="O780" s="27"/>
      <c r="P780" s="27"/>
      <c r="Q780" s="27"/>
      <c r="R780" s="27"/>
      <c r="S780" s="27"/>
      <c r="T780" s="27"/>
      <c r="U780" s="27"/>
      <c r="V780" s="27"/>
      <c r="W780" s="27"/>
    </row>
    <row r="781" spans="2:23" hidden="1" x14ac:dyDescent="0.25">
      <c r="B781" s="54" t="s">
        <v>273</v>
      </c>
      <c r="C781" s="54" t="s">
        <v>50</v>
      </c>
      <c r="D781" s="55">
        <v>2008</v>
      </c>
      <c r="E781" s="55" t="s">
        <v>136</v>
      </c>
      <c r="F781" s="56" t="s">
        <v>254</v>
      </c>
      <c r="G781" s="55"/>
      <c r="H781" s="58">
        <v>11</v>
      </c>
      <c r="I781" s="58">
        <v>43.936363636363637</v>
      </c>
      <c r="J781" s="58">
        <v>49.590909090909093</v>
      </c>
      <c r="K781" s="59">
        <v>-0.11402383134738775</v>
      </c>
      <c r="L781" s="58" t="s">
        <v>195</v>
      </c>
      <c r="M781" s="52">
        <v>1.1286985309331679</v>
      </c>
      <c r="N781" s="27"/>
      <c r="O781" s="27"/>
      <c r="P781" s="27"/>
      <c r="Q781" s="27"/>
      <c r="R781" s="27"/>
      <c r="S781" s="27"/>
      <c r="T781" s="27"/>
      <c r="U781" s="27"/>
      <c r="V781" s="27"/>
      <c r="W781" s="27"/>
    </row>
    <row r="782" spans="2:23" hidden="1" x14ac:dyDescent="0.25">
      <c r="B782" s="54" t="s">
        <v>7</v>
      </c>
      <c r="C782" s="54" t="s">
        <v>9</v>
      </c>
      <c r="D782" s="55">
        <v>2008</v>
      </c>
      <c r="E782" s="55" t="s">
        <v>137</v>
      </c>
      <c r="F782" s="56" t="s">
        <v>16</v>
      </c>
      <c r="G782" s="55"/>
      <c r="H782" s="58">
        <v>12</v>
      </c>
      <c r="I782" s="58">
        <v>34.25</v>
      </c>
      <c r="J782" s="58">
        <v>28.666666666666668</v>
      </c>
      <c r="K782" s="59">
        <v>0.19476744186046482</v>
      </c>
      <c r="L782" s="58" t="s">
        <v>194</v>
      </c>
      <c r="M782" s="52">
        <v>0.83698296836982988</v>
      </c>
      <c r="N782" s="27"/>
      <c r="O782" s="27"/>
      <c r="P782" s="27"/>
      <c r="Q782" s="27"/>
      <c r="R782" s="27"/>
      <c r="S782" s="27"/>
      <c r="T782" s="27"/>
      <c r="U782" s="27"/>
      <c r="V782" s="27"/>
      <c r="W782" s="27"/>
    </row>
    <row r="783" spans="2:23" hidden="1" x14ac:dyDescent="0.25">
      <c r="B783" s="54" t="s">
        <v>268</v>
      </c>
      <c r="C783" s="54" t="s">
        <v>39</v>
      </c>
      <c r="D783" s="55">
        <v>2008</v>
      </c>
      <c r="E783" s="55" t="s">
        <v>171</v>
      </c>
      <c r="F783" s="56" t="s">
        <v>234</v>
      </c>
      <c r="G783" s="55"/>
      <c r="H783" s="58">
        <v>12</v>
      </c>
      <c r="I783" s="58">
        <v>39.638888888888886</v>
      </c>
      <c r="J783" s="58">
        <v>34.391666666666673</v>
      </c>
      <c r="K783" s="59">
        <v>0.15257249010580698</v>
      </c>
      <c r="L783" s="58" t="s">
        <v>194</v>
      </c>
      <c r="M783" s="52">
        <v>0.86762438682550824</v>
      </c>
      <c r="N783" s="27"/>
      <c r="O783" s="27"/>
      <c r="P783" s="27"/>
      <c r="Q783" s="27"/>
      <c r="R783" s="27"/>
      <c r="S783" s="27"/>
      <c r="T783" s="27"/>
      <c r="U783" s="27"/>
      <c r="V783" s="27"/>
      <c r="W783" s="27"/>
    </row>
    <row r="784" spans="2:23" hidden="1" x14ac:dyDescent="0.25">
      <c r="B784" s="54" t="s">
        <v>273</v>
      </c>
      <c r="C784" s="54" t="s">
        <v>50</v>
      </c>
      <c r="D784" s="55">
        <v>2008</v>
      </c>
      <c r="E784" s="55" t="s">
        <v>136</v>
      </c>
      <c r="F784" s="56" t="s">
        <v>83</v>
      </c>
      <c r="G784" s="55"/>
      <c r="H784" s="58">
        <v>11</v>
      </c>
      <c r="I784" s="58">
        <v>33.00151515151515</v>
      </c>
      <c r="J784" s="58">
        <v>33.427272727272729</v>
      </c>
      <c r="K784" s="59">
        <v>-1.2736832562777732E-2</v>
      </c>
      <c r="L784" s="58" t="s">
        <v>194</v>
      </c>
      <c r="M784" s="52">
        <v>1.0129011523805151</v>
      </c>
      <c r="N784" s="27"/>
      <c r="O784" s="27"/>
      <c r="P784" s="27"/>
      <c r="Q784" s="27"/>
      <c r="R784" s="27"/>
      <c r="S784" s="27"/>
      <c r="T784" s="27"/>
      <c r="U784" s="27"/>
      <c r="V784" s="27"/>
      <c r="W784" s="27"/>
    </row>
    <row r="785" spans="2:23" hidden="1" x14ac:dyDescent="0.25">
      <c r="B785" s="54" t="s">
        <v>10</v>
      </c>
      <c r="C785" s="54" t="s">
        <v>9</v>
      </c>
      <c r="D785" s="55">
        <v>2008</v>
      </c>
      <c r="E785" s="55" t="s">
        <v>136</v>
      </c>
      <c r="F785" s="56" t="s">
        <v>60</v>
      </c>
      <c r="G785" s="55"/>
      <c r="H785" s="58">
        <v>11</v>
      </c>
      <c r="I785" s="58">
        <v>43.939393939393945</v>
      </c>
      <c r="J785" s="58">
        <v>34.281818181818174</v>
      </c>
      <c r="K785" s="59">
        <v>0.28171130557765445</v>
      </c>
      <c r="L785" s="58" t="s">
        <v>195</v>
      </c>
      <c r="M785" s="52">
        <v>0.78020689655172382</v>
      </c>
      <c r="N785" s="27"/>
      <c r="O785" s="27"/>
      <c r="P785" s="27"/>
      <c r="Q785" s="27"/>
      <c r="R785" s="27"/>
      <c r="S785" s="27"/>
      <c r="T785" s="27"/>
      <c r="U785" s="27"/>
      <c r="V785" s="27"/>
      <c r="W785" s="27"/>
    </row>
    <row r="786" spans="2:23" hidden="1" x14ac:dyDescent="0.25">
      <c r="B786" s="54" t="s">
        <v>10</v>
      </c>
      <c r="C786" s="54" t="s">
        <v>9</v>
      </c>
      <c r="D786" s="55">
        <v>2008</v>
      </c>
      <c r="E786" s="55" t="s">
        <v>136</v>
      </c>
      <c r="F786" s="56" t="s">
        <v>60</v>
      </c>
      <c r="G786" s="55"/>
      <c r="H786" s="58">
        <v>12</v>
      </c>
      <c r="I786" s="58">
        <v>41.552777777777784</v>
      </c>
      <c r="J786" s="58">
        <v>31.625</v>
      </c>
      <c r="K786" s="59">
        <v>0.31392182696530541</v>
      </c>
      <c r="L786" s="58" t="s">
        <v>194</v>
      </c>
      <c r="M786" s="52">
        <v>0.76108028611538192</v>
      </c>
      <c r="N786" s="27"/>
      <c r="O786" s="27"/>
      <c r="P786" s="27"/>
      <c r="Q786" s="27"/>
      <c r="R786" s="27"/>
      <c r="S786" s="27"/>
      <c r="T786" s="27"/>
      <c r="U786" s="27"/>
      <c r="V786" s="27"/>
      <c r="W786" s="27"/>
    </row>
    <row r="787" spans="2:23" hidden="1" x14ac:dyDescent="0.25">
      <c r="B787" s="54" t="s">
        <v>10</v>
      </c>
      <c r="C787" s="54" t="s">
        <v>9</v>
      </c>
      <c r="D787" s="55">
        <v>2008</v>
      </c>
      <c r="E787" s="55" t="s">
        <v>136</v>
      </c>
      <c r="F787" s="56" t="s">
        <v>60</v>
      </c>
      <c r="G787" s="55"/>
      <c r="H787" s="58">
        <v>12</v>
      </c>
      <c r="I787" s="58">
        <v>46.93611111111111</v>
      </c>
      <c r="J787" s="58">
        <v>34.416666666666664</v>
      </c>
      <c r="K787" s="59">
        <v>0.36376109765940279</v>
      </c>
      <c r="L787" s="58" t="s">
        <v>195</v>
      </c>
      <c r="M787" s="52">
        <v>0.73326626028289044</v>
      </c>
      <c r="N787" s="27"/>
      <c r="O787" s="27"/>
      <c r="P787" s="27"/>
      <c r="Q787" s="27"/>
      <c r="R787" s="27"/>
      <c r="S787" s="27"/>
      <c r="T787" s="27"/>
      <c r="U787" s="27"/>
      <c r="V787" s="27"/>
      <c r="W787" s="27"/>
    </row>
    <row r="788" spans="2:23" hidden="1" x14ac:dyDescent="0.25">
      <c r="B788" s="54" t="s">
        <v>10</v>
      </c>
      <c r="C788" s="54" t="s">
        <v>9</v>
      </c>
      <c r="D788" s="55">
        <v>2008</v>
      </c>
      <c r="E788" s="55" t="s">
        <v>136</v>
      </c>
      <c r="F788" s="56" t="s">
        <v>60</v>
      </c>
      <c r="G788" s="55"/>
      <c r="H788" s="58">
        <v>11</v>
      </c>
      <c r="I788" s="58">
        <v>40.07121212121212</v>
      </c>
      <c r="J788" s="58">
        <v>30.218181818181815</v>
      </c>
      <c r="K788" s="59">
        <v>0.32606297633373454</v>
      </c>
      <c r="L788" s="58" t="s">
        <v>194</v>
      </c>
      <c r="M788" s="52">
        <v>0.75411199758006575</v>
      </c>
      <c r="N788" s="27"/>
      <c r="O788" s="27"/>
      <c r="P788" s="27"/>
      <c r="Q788" s="27"/>
      <c r="R788" s="27"/>
      <c r="S788" s="27"/>
      <c r="T788" s="27"/>
      <c r="U788" s="27"/>
      <c r="V788" s="27"/>
      <c r="W788" s="27"/>
    </row>
    <row r="789" spans="2:23" hidden="1" x14ac:dyDescent="0.25">
      <c r="B789" s="54" t="s">
        <v>4</v>
      </c>
      <c r="C789" s="54" t="s">
        <v>9</v>
      </c>
      <c r="D789" s="55">
        <v>2008</v>
      </c>
      <c r="E789" s="55" t="s">
        <v>136</v>
      </c>
      <c r="F789" s="56" t="s">
        <v>79</v>
      </c>
      <c r="G789" s="55"/>
      <c r="H789" s="58">
        <v>12</v>
      </c>
      <c r="I789" s="58">
        <v>58.493420338741366</v>
      </c>
      <c r="J789" s="58">
        <v>58.591666666666661</v>
      </c>
      <c r="K789" s="59">
        <v>-1.6767969493721308E-3</v>
      </c>
      <c r="L789" s="58" t="s">
        <v>194</v>
      </c>
      <c r="M789" s="52">
        <v>1.0016796133198631</v>
      </c>
      <c r="N789" s="27"/>
      <c r="O789" s="27"/>
      <c r="P789" s="27"/>
      <c r="Q789" s="27"/>
      <c r="R789" s="27"/>
      <c r="S789" s="27"/>
      <c r="T789" s="27"/>
      <c r="U789" s="27"/>
      <c r="V789" s="27"/>
      <c r="W789" s="27"/>
    </row>
    <row r="790" spans="2:23" hidden="1" x14ac:dyDescent="0.25">
      <c r="B790" s="54" t="s">
        <v>4</v>
      </c>
      <c r="C790" s="54" t="s">
        <v>9</v>
      </c>
      <c r="D790" s="55">
        <v>2008</v>
      </c>
      <c r="E790" s="55" t="s">
        <v>136</v>
      </c>
      <c r="F790" s="56" t="s">
        <v>79</v>
      </c>
      <c r="G790" s="55"/>
      <c r="H790" s="58">
        <v>12</v>
      </c>
      <c r="I790" s="58">
        <v>68.668183257584701</v>
      </c>
      <c r="J790" s="58">
        <v>71.958333333333329</v>
      </c>
      <c r="K790" s="59">
        <v>-4.5722988892858751E-2</v>
      </c>
      <c r="L790" s="58" t="s">
        <v>194</v>
      </c>
      <c r="M790" s="52">
        <v>1.0479137486921239</v>
      </c>
      <c r="N790" s="27"/>
      <c r="O790" s="27"/>
      <c r="P790" s="27"/>
      <c r="Q790" s="27"/>
      <c r="R790" s="27"/>
      <c r="S790" s="27"/>
      <c r="T790" s="27"/>
      <c r="U790" s="27"/>
      <c r="V790" s="27"/>
      <c r="W790" s="27"/>
    </row>
    <row r="791" spans="2:23" hidden="1" x14ac:dyDescent="0.25">
      <c r="B791" s="54" t="s">
        <v>4</v>
      </c>
      <c r="C791" s="54" t="s">
        <v>9</v>
      </c>
      <c r="D791" s="55">
        <v>2008</v>
      </c>
      <c r="E791" s="55" t="s">
        <v>137</v>
      </c>
      <c r="F791" s="56" t="s">
        <v>79</v>
      </c>
      <c r="G791" s="55"/>
      <c r="H791" s="58">
        <v>10</v>
      </c>
      <c r="I791" s="58">
        <v>37.559060685072062</v>
      </c>
      <c r="J791" s="58">
        <v>30.06</v>
      </c>
      <c r="K791" s="59">
        <v>0.24946975000239746</v>
      </c>
      <c r="L791" s="58" t="s">
        <v>194</v>
      </c>
      <c r="M791" s="52">
        <v>0.80033950401606857</v>
      </c>
      <c r="N791" s="27"/>
      <c r="O791" s="27"/>
      <c r="P791" s="27"/>
      <c r="Q791" s="27"/>
      <c r="R791" s="27"/>
      <c r="S791" s="27"/>
      <c r="T791" s="27"/>
      <c r="U791" s="27"/>
      <c r="V791" s="27"/>
      <c r="W791" s="27"/>
    </row>
    <row r="792" spans="2:23" hidden="1" x14ac:dyDescent="0.25">
      <c r="B792" s="54" t="s">
        <v>8</v>
      </c>
      <c r="C792" s="54" t="s">
        <v>9</v>
      </c>
      <c r="D792" s="55">
        <v>2008</v>
      </c>
      <c r="E792" s="55" t="s">
        <v>136</v>
      </c>
      <c r="F792" s="56" t="s">
        <v>2</v>
      </c>
      <c r="G792" s="55"/>
      <c r="H792" s="58">
        <v>10</v>
      </c>
      <c r="I792" s="58">
        <v>43.1</v>
      </c>
      <c r="J792" s="58">
        <v>35.4</v>
      </c>
      <c r="K792" s="59">
        <v>0.21751412429378517</v>
      </c>
      <c r="L792" s="58" t="s">
        <v>171</v>
      </c>
      <c r="M792" s="52">
        <v>0.82134570765661263</v>
      </c>
      <c r="N792" s="27"/>
      <c r="O792" s="27"/>
      <c r="P792" s="27"/>
      <c r="Q792" s="27"/>
      <c r="R792" s="27"/>
      <c r="S792" s="27"/>
      <c r="T792" s="27"/>
      <c r="U792" s="27"/>
      <c r="V792" s="27"/>
      <c r="W792" s="27"/>
    </row>
    <row r="793" spans="2:23" hidden="1" x14ac:dyDescent="0.25">
      <c r="B793" s="54" t="s">
        <v>8</v>
      </c>
      <c r="C793" s="54" t="s">
        <v>9</v>
      </c>
      <c r="D793" s="55">
        <v>2008</v>
      </c>
      <c r="E793" s="55" t="s">
        <v>136</v>
      </c>
      <c r="F793" s="56" t="s">
        <v>2</v>
      </c>
      <c r="G793" s="55"/>
      <c r="H793" s="58">
        <v>10</v>
      </c>
      <c r="I793" s="58">
        <v>49.5</v>
      </c>
      <c r="J793" s="58">
        <v>46.7</v>
      </c>
      <c r="K793" s="59">
        <v>5.9957173447537405E-2</v>
      </c>
      <c r="L793" s="58" t="s">
        <v>171</v>
      </c>
      <c r="M793" s="52">
        <v>0.94343434343434351</v>
      </c>
      <c r="N793" s="27"/>
      <c r="O793" s="27"/>
      <c r="P793" s="27"/>
      <c r="Q793" s="27"/>
      <c r="R793" s="27"/>
      <c r="S793" s="27"/>
      <c r="T793" s="27"/>
      <c r="U793" s="27"/>
      <c r="V793" s="27"/>
      <c r="W793" s="27"/>
    </row>
    <row r="794" spans="2:23" hidden="1" x14ac:dyDescent="0.25">
      <c r="B794" s="54" t="s">
        <v>32</v>
      </c>
      <c r="C794" s="54" t="s">
        <v>33</v>
      </c>
      <c r="D794" s="55">
        <v>2008</v>
      </c>
      <c r="E794" s="55" t="s">
        <v>136</v>
      </c>
      <c r="F794" s="56" t="s">
        <v>255</v>
      </c>
      <c r="G794" s="55"/>
      <c r="H794" s="58">
        <v>11</v>
      </c>
      <c r="I794" s="58">
        <v>39.790909090909089</v>
      </c>
      <c r="J794" s="58">
        <v>37.54545454545454</v>
      </c>
      <c r="K794" s="59">
        <v>5.980629539951586E-2</v>
      </c>
      <c r="L794" s="58" t="s">
        <v>171</v>
      </c>
      <c r="M794" s="52">
        <v>0.94356865432944925</v>
      </c>
      <c r="N794" s="27"/>
      <c r="O794" s="27"/>
      <c r="P794" s="27"/>
      <c r="Q794" s="27"/>
      <c r="R794" s="27"/>
      <c r="S794" s="27"/>
      <c r="T794" s="27"/>
      <c r="U794" s="27"/>
      <c r="V794" s="27"/>
      <c r="W794" s="27"/>
    </row>
    <row r="795" spans="2:23" hidden="1" x14ac:dyDescent="0.25">
      <c r="B795" s="54" t="s">
        <v>0</v>
      </c>
      <c r="C795" s="54" t="s">
        <v>33</v>
      </c>
      <c r="D795" s="55">
        <v>2008</v>
      </c>
      <c r="E795" s="55" t="s">
        <v>140</v>
      </c>
      <c r="F795" s="56" t="s">
        <v>0</v>
      </c>
      <c r="G795" s="55"/>
      <c r="H795" s="58">
        <v>12</v>
      </c>
      <c r="I795" s="58">
        <v>33.112499999999997</v>
      </c>
      <c r="J795" s="58">
        <v>23.654166666666665</v>
      </c>
      <c r="K795" s="59">
        <v>0.3998590805002642</v>
      </c>
      <c r="L795" s="58" t="s">
        <v>194</v>
      </c>
      <c r="M795" s="52">
        <v>0.71435761922738139</v>
      </c>
      <c r="N795" s="27"/>
      <c r="O795" s="27"/>
      <c r="P795" s="27"/>
      <c r="Q795" s="27"/>
      <c r="R795" s="27"/>
      <c r="S795" s="27"/>
      <c r="T795" s="27"/>
      <c r="U795" s="27"/>
      <c r="V795" s="27"/>
      <c r="W795" s="27"/>
    </row>
    <row r="796" spans="2:23" hidden="1" x14ac:dyDescent="0.25">
      <c r="B796" s="54" t="s">
        <v>7</v>
      </c>
      <c r="C796" s="54" t="s">
        <v>9</v>
      </c>
      <c r="D796" s="55">
        <v>2008</v>
      </c>
      <c r="E796" s="55" t="s">
        <v>136</v>
      </c>
      <c r="F796" s="56" t="s">
        <v>246</v>
      </c>
      <c r="G796" s="55"/>
      <c r="H796" s="58">
        <v>12</v>
      </c>
      <c r="I796" s="58">
        <v>50.19444444444445</v>
      </c>
      <c r="J796" s="58">
        <v>41.871618530309384</v>
      </c>
      <c r="K796" s="59">
        <v>0.19877010266776449</v>
      </c>
      <c r="L796" s="58" t="s">
        <v>194</v>
      </c>
      <c r="M796" s="52">
        <v>0.83418830497572638</v>
      </c>
      <c r="N796" s="27"/>
      <c r="O796" s="27"/>
      <c r="P796" s="27"/>
      <c r="Q796" s="27"/>
      <c r="R796" s="27"/>
      <c r="S796" s="27"/>
      <c r="T796" s="27"/>
      <c r="U796" s="27"/>
      <c r="V796" s="27"/>
      <c r="W796" s="27"/>
    </row>
    <row r="797" spans="2:23" hidden="1" x14ac:dyDescent="0.25">
      <c r="B797" s="54" t="s">
        <v>7</v>
      </c>
      <c r="C797" s="54" t="s">
        <v>9</v>
      </c>
      <c r="D797" s="55">
        <v>2008</v>
      </c>
      <c r="E797" s="55" t="s">
        <v>137</v>
      </c>
      <c r="F797" s="56" t="s">
        <v>246</v>
      </c>
      <c r="G797" s="55"/>
      <c r="H797" s="58">
        <v>11</v>
      </c>
      <c r="I797" s="58">
        <v>26.030303030303028</v>
      </c>
      <c r="J797" s="58">
        <v>22.575555501032714</v>
      </c>
      <c r="K797" s="59">
        <v>0.15303045495878395</v>
      </c>
      <c r="L797" s="58" t="s">
        <v>195</v>
      </c>
      <c r="M797" s="52">
        <v>0.86727978059846289</v>
      </c>
      <c r="N797" s="27"/>
      <c r="O797" s="27"/>
      <c r="P797" s="27"/>
      <c r="Q797" s="27"/>
      <c r="R797" s="27"/>
      <c r="S797" s="27"/>
      <c r="T797" s="27"/>
      <c r="U797" s="27"/>
      <c r="V797" s="27"/>
      <c r="W797" s="27"/>
    </row>
    <row r="798" spans="2:23" hidden="1" x14ac:dyDescent="0.25">
      <c r="B798" s="54" t="s">
        <v>4</v>
      </c>
      <c r="C798" s="54" t="s">
        <v>9</v>
      </c>
      <c r="D798" s="55">
        <v>2008</v>
      </c>
      <c r="E798" s="55" t="s">
        <v>136</v>
      </c>
      <c r="F798" s="56" t="s">
        <v>256</v>
      </c>
      <c r="G798" s="55"/>
      <c r="H798" s="58">
        <v>12</v>
      </c>
      <c r="I798" s="58">
        <v>45.648888888888884</v>
      </c>
      <c r="J798" s="58">
        <v>45.75</v>
      </c>
      <c r="K798" s="59">
        <v>-2.2100789313903644E-3</v>
      </c>
      <c r="L798" s="58" t="s">
        <v>194</v>
      </c>
      <c r="M798" s="52">
        <v>1.0022149741992017</v>
      </c>
      <c r="N798" s="27"/>
      <c r="O798" s="27"/>
      <c r="P798" s="27"/>
      <c r="Q798" s="27"/>
      <c r="R798" s="27"/>
      <c r="S798" s="27"/>
      <c r="T798" s="27"/>
      <c r="U798" s="27"/>
      <c r="V798" s="27"/>
      <c r="W798" s="27"/>
    </row>
    <row r="799" spans="2:23" hidden="1" x14ac:dyDescent="0.25">
      <c r="B799" s="54" t="s">
        <v>4</v>
      </c>
      <c r="C799" s="54" t="s">
        <v>9</v>
      </c>
      <c r="D799" s="55">
        <v>2008</v>
      </c>
      <c r="E799" s="55" t="s">
        <v>136</v>
      </c>
      <c r="F799" s="56" t="s">
        <v>256</v>
      </c>
      <c r="G799" s="55"/>
      <c r="H799" s="58">
        <v>11</v>
      </c>
      <c r="I799" s="58">
        <v>49.593030303030304</v>
      </c>
      <c r="J799" s="58">
        <v>55.145454545454548</v>
      </c>
      <c r="K799" s="59">
        <v>-0.10068688866908455</v>
      </c>
      <c r="L799" s="58" t="s">
        <v>194</v>
      </c>
      <c r="M799" s="52">
        <v>1.1119597695179553</v>
      </c>
      <c r="N799" s="27"/>
      <c r="O799" s="27"/>
      <c r="P799" s="27"/>
      <c r="Q799" s="27"/>
      <c r="R799" s="27"/>
      <c r="S799" s="27"/>
      <c r="T799" s="27"/>
      <c r="U799" s="27"/>
      <c r="V799" s="27"/>
      <c r="W799" s="27"/>
    </row>
    <row r="800" spans="2:23" hidden="1" x14ac:dyDescent="0.25">
      <c r="B800" s="54" t="s">
        <v>4</v>
      </c>
      <c r="C800" s="54" t="s">
        <v>9</v>
      </c>
      <c r="D800" s="55">
        <v>2008</v>
      </c>
      <c r="E800" s="55" t="s">
        <v>137</v>
      </c>
      <c r="F800" s="56" t="s">
        <v>256</v>
      </c>
      <c r="G800" s="55"/>
      <c r="H800" s="58">
        <v>12</v>
      </c>
      <c r="I800" s="58">
        <v>36.886944444444445</v>
      </c>
      <c r="J800" s="58">
        <v>32.391666666666666</v>
      </c>
      <c r="K800" s="59">
        <v>0.1387788354343539</v>
      </c>
      <c r="L800" s="58" t="s">
        <v>194</v>
      </c>
      <c r="M800" s="52">
        <v>0.87813363656216814</v>
      </c>
      <c r="N800" s="27"/>
      <c r="O800" s="27"/>
      <c r="P800" s="27"/>
      <c r="Q800" s="27"/>
      <c r="R800" s="27"/>
      <c r="S800" s="27"/>
      <c r="T800" s="27"/>
      <c r="U800" s="27"/>
      <c r="V800" s="27"/>
      <c r="W800" s="27"/>
    </row>
    <row r="801" spans="2:23" hidden="1" x14ac:dyDescent="0.25">
      <c r="B801" s="54" t="s">
        <v>4</v>
      </c>
      <c r="C801" s="54" t="s">
        <v>9</v>
      </c>
      <c r="D801" s="55">
        <v>2008</v>
      </c>
      <c r="E801" s="55" t="s">
        <v>142</v>
      </c>
      <c r="F801" s="56" t="s">
        <v>256</v>
      </c>
      <c r="G801" s="55"/>
      <c r="H801" s="58">
        <v>10</v>
      </c>
      <c r="I801" s="58">
        <v>51.560333333333325</v>
      </c>
      <c r="J801" s="58">
        <v>52.85</v>
      </c>
      <c r="K801" s="59">
        <v>-2.4402396720277691E-2</v>
      </c>
      <c r="L801" s="58" t="s">
        <v>194</v>
      </c>
      <c r="M801" s="52">
        <v>1.0250127682132908</v>
      </c>
      <c r="N801" s="27"/>
      <c r="O801" s="27"/>
      <c r="P801" s="27"/>
      <c r="Q801" s="27"/>
      <c r="R801" s="27"/>
      <c r="S801" s="27"/>
      <c r="T801" s="27"/>
      <c r="U801" s="27"/>
      <c r="V801" s="27"/>
      <c r="W801" s="27"/>
    </row>
    <row r="802" spans="2:23" hidden="1" x14ac:dyDescent="0.25">
      <c r="B802" s="54" t="s">
        <v>4</v>
      </c>
      <c r="C802" s="54" t="s">
        <v>33</v>
      </c>
      <c r="D802" s="55">
        <v>2008</v>
      </c>
      <c r="E802" s="55" t="s">
        <v>136</v>
      </c>
      <c r="F802" s="56" t="s">
        <v>75</v>
      </c>
      <c r="G802" s="55"/>
      <c r="H802" s="58">
        <v>12</v>
      </c>
      <c r="I802" s="58">
        <v>41.526666666666671</v>
      </c>
      <c r="J802" s="58">
        <v>37.99</v>
      </c>
      <c r="K802" s="59">
        <v>9.3094674037027342E-2</v>
      </c>
      <c r="L802" s="58" t="s">
        <v>194</v>
      </c>
      <c r="M802" s="52">
        <v>0.91483384170813931</v>
      </c>
      <c r="N802" s="27"/>
      <c r="O802" s="27"/>
      <c r="P802" s="27"/>
      <c r="Q802" s="27"/>
      <c r="R802" s="27"/>
      <c r="S802" s="27"/>
      <c r="T802" s="27"/>
      <c r="U802" s="27"/>
      <c r="V802" s="27"/>
      <c r="W802" s="27"/>
    </row>
    <row r="803" spans="2:23" hidden="1" x14ac:dyDescent="0.25">
      <c r="B803" s="54" t="s">
        <v>31</v>
      </c>
      <c r="C803" s="54" t="s">
        <v>9</v>
      </c>
      <c r="D803" s="55">
        <v>2008</v>
      </c>
      <c r="E803" s="55" t="s">
        <v>137</v>
      </c>
      <c r="F803" s="56" t="s">
        <v>217</v>
      </c>
      <c r="G803" s="55"/>
      <c r="H803" s="58">
        <v>12</v>
      </c>
      <c r="I803" s="58">
        <v>36.05555555555555</v>
      </c>
      <c r="J803" s="58">
        <v>35.941946146770711</v>
      </c>
      <c r="K803" s="59">
        <v>3.1609142232006449E-3</v>
      </c>
      <c r="L803" s="58" t="s">
        <v>194</v>
      </c>
      <c r="M803" s="52">
        <v>0.9968490456731478</v>
      </c>
      <c r="N803" s="27"/>
      <c r="O803" s="27"/>
      <c r="P803" s="27"/>
      <c r="Q803" s="27"/>
      <c r="R803" s="27"/>
      <c r="S803" s="27"/>
      <c r="T803" s="27"/>
      <c r="U803" s="27"/>
      <c r="V803" s="27"/>
      <c r="W803" s="27"/>
    </row>
    <row r="804" spans="2:23" hidden="1" x14ac:dyDescent="0.25">
      <c r="B804" s="54" t="s">
        <v>268</v>
      </c>
      <c r="C804" s="54" t="s">
        <v>39</v>
      </c>
      <c r="D804" s="55">
        <v>2008</v>
      </c>
      <c r="E804" s="55" t="s">
        <v>137</v>
      </c>
      <c r="F804" s="56" t="s">
        <v>149</v>
      </c>
      <c r="G804" s="55"/>
      <c r="H804" s="58">
        <v>10</v>
      </c>
      <c r="I804" s="58">
        <v>39.5</v>
      </c>
      <c r="J804" s="58">
        <v>27.6</v>
      </c>
      <c r="K804" s="59">
        <v>0.43115942028985499</v>
      </c>
      <c r="L804" s="58" t="s">
        <v>194</v>
      </c>
      <c r="M804" s="52">
        <v>0.69873417721518993</v>
      </c>
      <c r="N804" s="27"/>
      <c r="O804" s="27"/>
      <c r="P804" s="27"/>
      <c r="Q804" s="27"/>
      <c r="R804" s="27"/>
      <c r="S804" s="27"/>
      <c r="T804" s="27"/>
      <c r="U804" s="27"/>
      <c r="V804" s="27"/>
      <c r="W804" s="27"/>
    </row>
    <row r="805" spans="2:23" hidden="1" x14ac:dyDescent="0.25">
      <c r="B805" s="54" t="s">
        <v>4</v>
      </c>
      <c r="C805" s="54" t="s">
        <v>50</v>
      </c>
      <c r="D805" s="55">
        <v>2008</v>
      </c>
      <c r="E805" s="55" t="s">
        <v>136</v>
      </c>
      <c r="F805" s="56" t="s">
        <v>257</v>
      </c>
      <c r="G805" s="55"/>
      <c r="H805" s="58">
        <v>11</v>
      </c>
      <c r="I805" s="58">
        <v>46.490353964551375</v>
      </c>
      <c r="J805" s="58">
        <v>47.529964978914542</v>
      </c>
      <c r="K805" s="59">
        <v>-2.1872749429215115E-2</v>
      </c>
      <c r="L805" s="58" t="s">
        <v>194</v>
      </c>
      <c r="M805" s="52">
        <v>1.0223618648968744</v>
      </c>
      <c r="N805" s="27"/>
      <c r="O805" s="27"/>
      <c r="P805" s="27"/>
      <c r="Q805" s="27"/>
      <c r="R805" s="27"/>
      <c r="S805" s="27"/>
      <c r="T805" s="27"/>
      <c r="U805" s="27"/>
      <c r="V805" s="27"/>
      <c r="W805" s="27"/>
    </row>
    <row r="806" spans="2:23" hidden="1" x14ac:dyDescent="0.25">
      <c r="B806" s="54" t="s">
        <v>4</v>
      </c>
      <c r="C806" s="54" t="s">
        <v>50</v>
      </c>
      <c r="D806" s="55">
        <v>2008</v>
      </c>
      <c r="E806" s="55" t="s">
        <v>136</v>
      </c>
      <c r="F806" s="56" t="s">
        <v>258</v>
      </c>
      <c r="G806" s="55"/>
      <c r="H806" s="58">
        <v>10</v>
      </c>
      <c r="I806" s="58">
        <v>27.532999999999998</v>
      </c>
      <c r="J806" s="58">
        <v>34.326000000000001</v>
      </c>
      <c r="K806" s="59">
        <v>-0.19789663811687941</v>
      </c>
      <c r="L806" s="58" t="s">
        <v>171</v>
      </c>
      <c r="M806" s="52">
        <v>1.2467221152798462</v>
      </c>
      <c r="N806" s="27"/>
      <c r="O806" s="27"/>
      <c r="P806" s="27"/>
      <c r="Q806" s="27"/>
      <c r="R806" s="27"/>
      <c r="S806" s="27"/>
      <c r="T806" s="27"/>
      <c r="U806" s="27"/>
      <c r="V806" s="27"/>
      <c r="W806" s="27"/>
    </row>
    <row r="807" spans="2:23" hidden="1" x14ac:dyDescent="0.25">
      <c r="B807" s="54" t="s">
        <v>59</v>
      </c>
      <c r="C807" s="54" t="s">
        <v>9</v>
      </c>
      <c r="D807" s="55">
        <v>2008</v>
      </c>
      <c r="E807" s="55" t="s">
        <v>136</v>
      </c>
      <c r="F807" s="56" t="s">
        <v>259</v>
      </c>
      <c r="G807" s="55"/>
      <c r="H807" s="58">
        <v>10</v>
      </c>
      <c r="I807" s="58">
        <v>48.41</v>
      </c>
      <c r="J807" s="58">
        <v>39.799999999999997</v>
      </c>
      <c r="K807" s="59">
        <v>0.21633165829145748</v>
      </c>
      <c r="L807" s="58" t="s">
        <v>194</v>
      </c>
      <c r="M807" s="52">
        <v>0.82214418508572595</v>
      </c>
      <c r="N807" s="27"/>
      <c r="O807" s="27"/>
      <c r="P807" s="27"/>
      <c r="Q807" s="27"/>
      <c r="R807" s="27"/>
      <c r="S807" s="27"/>
      <c r="T807" s="27"/>
      <c r="U807" s="27"/>
      <c r="V807" s="27"/>
      <c r="W807" s="27"/>
    </row>
    <row r="808" spans="2:23" hidden="1" x14ac:dyDescent="0.25">
      <c r="B808" s="54" t="s">
        <v>59</v>
      </c>
      <c r="C808" s="54" t="s">
        <v>9</v>
      </c>
      <c r="D808" s="55">
        <v>2008</v>
      </c>
      <c r="E808" s="55" t="s">
        <v>141</v>
      </c>
      <c r="F808" s="56" t="s">
        <v>259</v>
      </c>
      <c r="G808" s="55"/>
      <c r="H808" s="58">
        <v>12</v>
      </c>
      <c r="I808" s="58">
        <v>22.327777777777779</v>
      </c>
      <c r="J808" s="58">
        <v>16.583333333333332</v>
      </c>
      <c r="K808" s="59">
        <v>0.34639865996649932</v>
      </c>
      <c r="L808" s="58" t="s">
        <v>194</v>
      </c>
      <c r="M808" s="52">
        <v>0.74272207016670799</v>
      </c>
      <c r="N808" s="27"/>
      <c r="O808" s="27"/>
      <c r="P808" s="27"/>
      <c r="Q808" s="27"/>
      <c r="R808" s="27"/>
      <c r="S808" s="27"/>
      <c r="T808" s="27"/>
      <c r="U808" s="27"/>
      <c r="V808" s="27"/>
      <c r="W808" s="27"/>
    </row>
    <row r="809" spans="2:23" hidden="1" x14ac:dyDescent="0.25">
      <c r="B809" s="54" t="s">
        <v>42</v>
      </c>
      <c r="C809" s="54" t="s">
        <v>33</v>
      </c>
      <c r="D809" s="55">
        <v>2008</v>
      </c>
      <c r="E809" s="55" t="s">
        <v>142</v>
      </c>
      <c r="F809" s="56" t="s">
        <v>165</v>
      </c>
      <c r="G809" s="55"/>
      <c r="H809" s="58">
        <v>10</v>
      </c>
      <c r="I809" s="58">
        <v>135.27333333333334</v>
      </c>
      <c r="J809" s="58">
        <v>118.4</v>
      </c>
      <c r="K809" s="59">
        <v>0.14251126126126126</v>
      </c>
      <c r="L809" s="58" t="s">
        <v>194</v>
      </c>
      <c r="M809" s="52">
        <v>0.87526489576659605</v>
      </c>
      <c r="N809" s="27"/>
      <c r="O809" s="27"/>
      <c r="P809" s="27"/>
      <c r="Q809" s="27"/>
      <c r="R809" s="27"/>
      <c r="S809" s="27"/>
      <c r="T809" s="27"/>
      <c r="U809" s="27"/>
      <c r="V809" s="27"/>
      <c r="W809" s="27"/>
    </row>
    <row r="810" spans="2:23" hidden="1" x14ac:dyDescent="0.25">
      <c r="B810" s="54" t="s">
        <v>32</v>
      </c>
      <c r="C810" s="54" t="s">
        <v>33</v>
      </c>
      <c r="D810" s="55">
        <v>2008</v>
      </c>
      <c r="E810" s="55" t="s">
        <v>142</v>
      </c>
      <c r="F810" s="56" t="s">
        <v>165</v>
      </c>
      <c r="G810" s="55"/>
      <c r="H810" s="58">
        <v>12</v>
      </c>
      <c r="I810" s="58">
        <v>122.03611111111111</v>
      </c>
      <c r="J810" s="58">
        <v>115.75</v>
      </c>
      <c r="K810" s="59">
        <v>5.4307655387568994E-2</v>
      </c>
      <c r="L810" s="58" t="s">
        <v>194</v>
      </c>
      <c r="M810" s="52">
        <v>0.94848974574920897</v>
      </c>
      <c r="N810" s="27"/>
      <c r="O810" s="27"/>
      <c r="P810" s="27"/>
      <c r="Q810" s="27"/>
      <c r="R810" s="27"/>
      <c r="S810" s="27"/>
      <c r="T810" s="27"/>
      <c r="U810" s="27"/>
      <c r="V810" s="27"/>
      <c r="W810" s="27"/>
    </row>
    <row r="811" spans="2:23" hidden="1" x14ac:dyDescent="0.25">
      <c r="B811" s="54" t="s">
        <v>267</v>
      </c>
      <c r="C811" s="54" t="s">
        <v>33</v>
      </c>
      <c r="D811" s="55">
        <v>2008</v>
      </c>
      <c r="E811" s="55" t="s">
        <v>142</v>
      </c>
      <c r="F811" s="56" t="s">
        <v>165</v>
      </c>
      <c r="G811" s="55"/>
      <c r="H811" s="58">
        <v>12</v>
      </c>
      <c r="I811" s="58">
        <v>134.621725</v>
      </c>
      <c r="J811" s="58">
        <v>115.75</v>
      </c>
      <c r="K811" s="59">
        <v>0.1630386609071274</v>
      </c>
      <c r="L811" s="58" t="s">
        <v>194</v>
      </c>
      <c r="M811" s="52">
        <v>0.85981664549314019</v>
      </c>
      <c r="N811" s="27"/>
      <c r="O811" s="27"/>
      <c r="P811" s="27"/>
      <c r="Q811" s="27"/>
      <c r="R811" s="27"/>
      <c r="S811" s="27"/>
      <c r="T811" s="27"/>
      <c r="U811" s="27"/>
      <c r="V811" s="27"/>
      <c r="W811" s="27"/>
    </row>
    <row r="812" spans="2:23" hidden="1" x14ac:dyDescent="0.25">
      <c r="B812" s="54" t="s">
        <v>268</v>
      </c>
      <c r="C812" s="54" t="s">
        <v>39</v>
      </c>
      <c r="D812" s="55">
        <v>2008</v>
      </c>
      <c r="E812" s="55" t="s">
        <v>142</v>
      </c>
      <c r="F812" s="56" t="s">
        <v>165</v>
      </c>
      <c r="G812" s="55"/>
      <c r="H812" s="58">
        <v>11</v>
      </c>
      <c r="I812" s="58">
        <v>136.75757575757575</v>
      </c>
      <c r="J812" s="58">
        <v>117.18181818181819</v>
      </c>
      <c r="K812" s="59">
        <v>0.16705456426170145</v>
      </c>
      <c r="L812" s="58" t="s">
        <v>194</v>
      </c>
      <c r="M812" s="52">
        <v>0.85685796587635732</v>
      </c>
      <c r="N812" s="27"/>
      <c r="O812" s="27"/>
      <c r="P812" s="27"/>
      <c r="Q812" s="27"/>
      <c r="R812" s="27"/>
      <c r="S812" s="27"/>
      <c r="T812" s="27"/>
      <c r="U812" s="27"/>
      <c r="V812" s="27"/>
      <c r="W812" s="27"/>
    </row>
    <row r="813" spans="2:23" hidden="1" x14ac:dyDescent="0.25">
      <c r="B813" s="54" t="s">
        <v>85</v>
      </c>
      <c r="C813" s="54" t="s">
        <v>9</v>
      </c>
      <c r="D813" s="55">
        <v>2008</v>
      </c>
      <c r="E813" s="55" t="s">
        <v>142</v>
      </c>
      <c r="F813" s="56" t="s">
        <v>165</v>
      </c>
      <c r="G813" s="55"/>
      <c r="H813" s="58">
        <v>11</v>
      </c>
      <c r="I813" s="58">
        <v>127.02727272727272</v>
      </c>
      <c r="J813" s="58">
        <v>117.18181818181819</v>
      </c>
      <c r="K813" s="59">
        <v>8.4018619084561541E-2</v>
      </c>
      <c r="L813" s="58" t="s">
        <v>194</v>
      </c>
      <c r="M813" s="52">
        <v>0.92249338009017401</v>
      </c>
      <c r="N813" s="27"/>
      <c r="O813" s="27"/>
      <c r="P813" s="27"/>
      <c r="Q813" s="27"/>
      <c r="R813" s="27"/>
      <c r="S813" s="27"/>
      <c r="T813" s="27"/>
      <c r="U813" s="27"/>
      <c r="V813" s="27"/>
      <c r="W813" s="27"/>
    </row>
    <row r="814" spans="2:23" hidden="1" x14ac:dyDescent="0.25">
      <c r="B814" s="54" t="s">
        <v>28</v>
      </c>
      <c r="C814" s="54" t="s">
        <v>9</v>
      </c>
      <c r="D814" s="55">
        <v>2008</v>
      </c>
      <c r="E814" s="55" t="s">
        <v>142</v>
      </c>
      <c r="F814" s="56" t="s">
        <v>165</v>
      </c>
      <c r="G814" s="55"/>
      <c r="H814" s="58">
        <v>12</v>
      </c>
      <c r="I814" s="58">
        <v>103.30680555555557</v>
      </c>
      <c r="J814" s="58">
        <v>115.75</v>
      </c>
      <c r="K814" s="59">
        <v>-0.10750059995200371</v>
      </c>
      <c r="L814" s="58" t="s">
        <v>194</v>
      </c>
      <c r="M814" s="52">
        <v>1.1204489324544338</v>
      </c>
      <c r="N814" s="27"/>
      <c r="O814" s="27"/>
      <c r="P814" s="27"/>
      <c r="Q814" s="27"/>
      <c r="R814" s="27"/>
      <c r="S814" s="27"/>
      <c r="T814" s="27"/>
      <c r="U814" s="27"/>
      <c r="V814" s="27"/>
      <c r="W814" s="27"/>
    </row>
    <row r="815" spans="2:23" hidden="1" x14ac:dyDescent="0.25">
      <c r="B815" s="54" t="s">
        <v>36</v>
      </c>
      <c r="C815" s="54" t="s">
        <v>33</v>
      </c>
      <c r="D815" s="55">
        <v>2008</v>
      </c>
      <c r="E815" s="55" t="s">
        <v>142</v>
      </c>
      <c r="F815" s="56" t="s">
        <v>165</v>
      </c>
      <c r="G815" s="55"/>
      <c r="H815" s="58">
        <v>12</v>
      </c>
      <c r="I815" s="58">
        <v>133.04055555555556</v>
      </c>
      <c r="J815" s="58">
        <v>115.75</v>
      </c>
      <c r="K815" s="59">
        <v>0.14937844972402209</v>
      </c>
      <c r="L815" s="58" t="s">
        <v>194</v>
      </c>
      <c r="M815" s="52">
        <v>0.87003545284854655</v>
      </c>
      <c r="N815" s="27"/>
      <c r="O815" s="27"/>
      <c r="P815" s="27"/>
      <c r="Q815" s="27"/>
      <c r="R815" s="27"/>
      <c r="S815" s="27"/>
      <c r="T815" s="27"/>
      <c r="U815" s="27"/>
      <c r="V815" s="27"/>
      <c r="W815" s="27"/>
    </row>
    <row r="816" spans="2:23" hidden="1" x14ac:dyDescent="0.25">
      <c r="B816" s="54" t="s">
        <v>4</v>
      </c>
      <c r="C816" s="54" t="s">
        <v>33</v>
      </c>
      <c r="D816" s="55">
        <v>2008</v>
      </c>
      <c r="E816" s="55" t="s">
        <v>142</v>
      </c>
      <c r="F816" s="56" t="s">
        <v>165</v>
      </c>
      <c r="G816" s="55"/>
      <c r="H816" s="58">
        <v>12</v>
      </c>
      <c r="I816" s="58">
        <v>117.13888888888887</v>
      </c>
      <c r="J816" s="58">
        <v>115.75</v>
      </c>
      <c r="K816" s="59">
        <v>1.1999040076793706E-2</v>
      </c>
      <c r="L816" s="58" t="s">
        <v>194</v>
      </c>
      <c r="M816" s="52">
        <v>0.98814322978420688</v>
      </c>
      <c r="N816" s="27"/>
      <c r="O816" s="27"/>
      <c r="P816" s="27"/>
      <c r="Q816" s="27"/>
      <c r="R816" s="27"/>
      <c r="S816" s="27"/>
      <c r="T816" s="27"/>
      <c r="U816" s="27"/>
      <c r="V816" s="27"/>
      <c r="W816" s="27"/>
    </row>
    <row r="817" spans="2:23" hidden="1" x14ac:dyDescent="0.25">
      <c r="B817" s="54" t="s">
        <v>4</v>
      </c>
      <c r="C817" s="54" t="s">
        <v>9</v>
      </c>
      <c r="D817" s="55">
        <v>2008</v>
      </c>
      <c r="E817" s="55" t="s">
        <v>142</v>
      </c>
      <c r="F817" s="56" t="s">
        <v>165</v>
      </c>
      <c r="G817" s="55"/>
      <c r="H817" s="58">
        <v>12</v>
      </c>
      <c r="I817" s="58">
        <v>103.32833333333333</v>
      </c>
      <c r="J817" s="58">
        <v>115.75</v>
      </c>
      <c r="K817" s="59">
        <v>-0.10731461483081353</v>
      </c>
      <c r="L817" s="58" t="s">
        <v>194</v>
      </c>
      <c r="M817" s="52">
        <v>1.1202154942981113</v>
      </c>
      <c r="N817" s="27"/>
      <c r="O817" s="27"/>
      <c r="P817" s="27"/>
      <c r="Q817" s="27"/>
      <c r="R817" s="27"/>
      <c r="S817" s="27"/>
      <c r="T817" s="27"/>
      <c r="U817" s="27"/>
      <c r="V817" s="27"/>
      <c r="W817" s="27"/>
    </row>
    <row r="818" spans="2:23" hidden="1" x14ac:dyDescent="0.25">
      <c r="B818" s="54" t="s">
        <v>4</v>
      </c>
      <c r="C818" s="54" t="s">
        <v>50</v>
      </c>
      <c r="D818" s="55">
        <v>2008</v>
      </c>
      <c r="E818" s="55" t="s">
        <v>142</v>
      </c>
      <c r="F818" s="56" t="s">
        <v>165</v>
      </c>
      <c r="G818" s="55"/>
      <c r="H818" s="58">
        <v>12</v>
      </c>
      <c r="I818" s="58">
        <v>108.5813888888889</v>
      </c>
      <c r="J818" s="58">
        <v>115.75</v>
      </c>
      <c r="K818" s="59">
        <v>-6.1931845452363757E-2</v>
      </c>
      <c r="L818" s="58" t="s">
        <v>194</v>
      </c>
      <c r="M818" s="52">
        <v>1.0660206245698951</v>
      </c>
      <c r="N818" s="27"/>
      <c r="O818" s="27"/>
      <c r="P818" s="27"/>
      <c r="Q818" s="27"/>
      <c r="R818" s="27"/>
      <c r="S818" s="27"/>
      <c r="T818" s="27"/>
      <c r="U818" s="27"/>
      <c r="V818" s="27"/>
      <c r="W818" s="27"/>
    </row>
    <row r="819" spans="2:23" hidden="1" x14ac:dyDescent="0.25">
      <c r="B819" s="54" t="s">
        <v>59</v>
      </c>
      <c r="C819" s="54" t="s">
        <v>9</v>
      </c>
      <c r="D819" s="55">
        <v>2008</v>
      </c>
      <c r="E819" s="55" t="s">
        <v>142</v>
      </c>
      <c r="F819" s="56" t="s">
        <v>165</v>
      </c>
      <c r="G819" s="55"/>
      <c r="H819" s="58">
        <v>12</v>
      </c>
      <c r="I819" s="58">
        <v>138.0611111111111</v>
      </c>
      <c r="J819" s="58">
        <v>115.75</v>
      </c>
      <c r="K819" s="59">
        <v>0.19275257979361643</v>
      </c>
      <c r="L819" s="58" t="s">
        <v>194</v>
      </c>
      <c r="M819" s="52">
        <v>0.83839684519737645</v>
      </c>
      <c r="N819" s="27"/>
      <c r="O819" s="27"/>
      <c r="P819" s="27"/>
      <c r="Q819" s="27"/>
      <c r="R819" s="27"/>
      <c r="S819" s="27"/>
      <c r="T819" s="27"/>
      <c r="U819" s="27"/>
      <c r="V819" s="27"/>
      <c r="W819" s="27"/>
    </row>
    <row r="820" spans="2:23" hidden="1" x14ac:dyDescent="0.25">
      <c r="B820" s="54" t="s">
        <v>29</v>
      </c>
      <c r="C820" s="54" t="s">
        <v>33</v>
      </c>
      <c r="D820" s="55">
        <v>2008</v>
      </c>
      <c r="E820" s="55" t="s">
        <v>142</v>
      </c>
      <c r="F820" s="56" t="s">
        <v>165</v>
      </c>
      <c r="G820" s="55"/>
      <c r="H820" s="58">
        <v>11</v>
      </c>
      <c r="I820" s="58">
        <v>125.27903030303031</v>
      </c>
      <c r="J820" s="58">
        <v>114.45454545454545</v>
      </c>
      <c r="K820" s="59">
        <v>9.4574530050304556E-2</v>
      </c>
      <c r="L820" s="58" t="s">
        <v>194</v>
      </c>
      <c r="M820" s="52">
        <v>0.9135969936684365</v>
      </c>
      <c r="N820" s="27"/>
      <c r="O820" s="27"/>
      <c r="P820" s="27"/>
      <c r="Q820" s="27"/>
      <c r="R820" s="27"/>
      <c r="S820" s="27"/>
      <c r="T820" s="27"/>
      <c r="U820" s="27"/>
      <c r="V820" s="27"/>
      <c r="W820" s="27"/>
    </row>
    <row r="821" spans="2:23" hidden="1" x14ac:dyDescent="0.25">
      <c r="B821" s="54" t="s">
        <v>98</v>
      </c>
      <c r="C821" s="54" t="s">
        <v>9</v>
      </c>
      <c r="D821" s="55">
        <v>2008</v>
      </c>
      <c r="E821" s="55" t="s">
        <v>142</v>
      </c>
      <c r="F821" s="56" t="s">
        <v>165</v>
      </c>
      <c r="G821" s="55"/>
      <c r="H821" s="58">
        <v>11</v>
      </c>
      <c r="I821" s="58">
        <v>128.71497985697982</v>
      </c>
      <c r="J821" s="58">
        <v>113.72727272727273</v>
      </c>
      <c r="K821" s="59">
        <v>0.13178639362652117</v>
      </c>
      <c r="L821" s="58" t="s">
        <v>194</v>
      </c>
      <c r="M821" s="52">
        <v>0.88355895214092017</v>
      </c>
      <c r="N821" s="27"/>
      <c r="O821" s="27"/>
      <c r="P821" s="27"/>
      <c r="Q821" s="27"/>
      <c r="R821" s="27"/>
      <c r="S821" s="27"/>
      <c r="T821" s="27"/>
      <c r="U821" s="27"/>
      <c r="V821" s="27"/>
      <c r="W821" s="27"/>
    </row>
    <row r="822" spans="2:23" hidden="1" x14ac:dyDescent="0.25">
      <c r="B822" s="54" t="s">
        <v>31</v>
      </c>
      <c r="C822" s="54" t="s">
        <v>9</v>
      </c>
      <c r="D822" s="55">
        <v>2008</v>
      </c>
      <c r="E822" s="55" t="s">
        <v>142</v>
      </c>
      <c r="F822" s="56" t="s">
        <v>165</v>
      </c>
      <c r="G822" s="55"/>
      <c r="H822" s="58">
        <v>11</v>
      </c>
      <c r="I822" s="58">
        <v>100.17878787878789</v>
      </c>
      <c r="J822" s="58">
        <v>113.72727272727273</v>
      </c>
      <c r="K822" s="59">
        <v>-0.11913136157740473</v>
      </c>
      <c r="L822" s="58" t="s">
        <v>194</v>
      </c>
      <c r="M822" s="52">
        <v>1.1352430503040019</v>
      </c>
      <c r="N822" s="27"/>
      <c r="O822" s="27"/>
      <c r="P822" s="27"/>
      <c r="Q822" s="27"/>
      <c r="R822" s="27"/>
      <c r="S822" s="27"/>
      <c r="T822" s="27"/>
      <c r="U822" s="27"/>
      <c r="V822" s="27"/>
      <c r="W822" s="27"/>
    </row>
    <row r="823" spans="2:23" hidden="1" x14ac:dyDescent="0.25">
      <c r="B823" s="54" t="s">
        <v>168</v>
      </c>
      <c r="C823" s="54" t="s">
        <v>9</v>
      </c>
      <c r="D823" s="55">
        <v>2008</v>
      </c>
      <c r="E823" s="55" t="s">
        <v>142</v>
      </c>
      <c r="F823" s="56" t="s">
        <v>165</v>
      </c>
      <c r="G823" s="55"/>
      <c r="H823" s="58">
        <v>12</v>
      </c>
      <c r="I823" s="58">
        <v>110.45833333333333</v>
      </c>
      <c r="J823" s="58">
        <v>115.75</v>
      </c>
      <c r="K823" s="59">
        <v>-4.5716342692584636E-2</v>
      </c>
      <c r="L823" s="58" t="s">
        <v>194</v>
      </c>
      <c r="M823" s="52">
        <v>1.0479064503960771</v>
      </c>
      <c r="N823" s="27"/>
      <c r="O823" s="27"/>
      <c r="P823" s="27"/>
      <c r="Q823" s="27"/>
      <c r="R823" s="27"/>
      <c r="S823" s="27"/>
      <c r="T823" s="27"/>
      <c r="U823" s="27"/>
      <c r="V823" s="27"/>
      <c r="W823" s="27"/>
    </row>
    <row r="824" spans="2:23" hidden="1" x14ac:dyDescent="0.25">
      <c r="B824" s="54" t="s">
        <v>0</v>
      </c>
      <c r="C824" s="54" t="s">
        <v>33</v>
      </c>
      <c r="D824" s="55">
        <v>2008</v>
      </c>
      <c r="E824" s="55" t="s">
        <v>142</v>
      </c>
      <c r="F824" s="56" t="s">
        <v>165</v>
      </c>
      <c r="G824" s="55"/>
      <c r="H824" s="58">
        <v>10</v>
      </c>
      <c r="I824" s="58">
        <v>141.46666666666667</v>
      </c>
      <c r="J824" s="58">
        <v>121.1</v>
      </c>
      <c r="K824" s="59">
        <v>0.16818056702449774</v>
      </c>
      <c r="L824" s="58" t="s">
        <v>194</v>
      </c>
      <c r="M824" s="52">
        <v>0.85603204524033927</v>
      </c>
      <c r="N824" s="27"/>
      <c r="O824" s="27"/>
      <c r="P824" s="27"/>
      <c r="Q824" s="27"/>
      <c r="R824" s="27"/>
      <c r="S824" s="27"/>
      <c r="T824" s="27"/>
      <c r="U824" s="27"/>
      <c r="V824" s="27"/>
      <c r="W824" s="27"/>
    </row>
    <row r="825" spans="2:23" hidden="1" x14ac:dyDescent="0.25">
      <c r="B825" s="54" t="s">
        <v>1</v>
      </c>
      <c r="C825" s="54" t="s">
        <v>33</v>
      </c>
      <c r="D825" s="55">
        <v>2008</v>
      </c>
      <c r="E825" s="55" t="s">
        <v>142</v>
      </c>
      <c r="F825" s="56" t="s">
        <v>165</v>
      </c>
      <c r="G825" s="55"/>
      <c r="H825" s="58">
        <v>11</v>
      </c>
      <c r="I825" s="58">
        <v>120.75939393939393</v>
      </c>
      <c r="J825" s="58">
        <v>114.45454545454545</v>
      </c>
      <c r="K825" s="59">
        <v>5.5086047127349685E-2</v>
      </c>
      <c r="L825" s="58" t="s">
        <v>194</v>
      </c>
      <c r="M825" s="52">
        <v>0.94778999563369193</v>
      </c>
      <c r="N825" s="27"/>
      <c r="O825" s="27"/>
      <c r="P825" s="27"/>
      <c r="Q825" s="27"/>
      <c r="R825" s="27"/>
      <c r="S825" s="27"/>
      <c r="T825" s="27"/>
      <c r="U825" s="27"/>
      <c r="V825" s="27"/>
      <c r="W825" s="27"/>
    </row>
    <row r="826" spans="2:23" hidden="1" x14ac:dyDescent="0.25">
      <c r="B826" s="54" t="s">
        <v>266</v>
      </c>
      <c r="C826" s="54" t="s">
        <v>9</v>
      </c>
      <c r="D826" s="55">
        <v>2008</v>
      </c>
      <c r="E826" s="55" t="s">
        <v>142</v>
      </c>
      <c r="F826" s="56" t="s">
        <v>165</v>
      </c>
      <c r="G826" s="55"/>
      <c r="H826" s="58">
        <v>12</v>
      </c>
      <c r="I826" s="58">
        <v>132.4722222222222</v>
      </c>
      <c r="J826" s="58">
        <v>115.75</v>
      </c>
      <c r="K826" s="59">
        <v>0.14446844252459784</v>
      </c>
      <c r="L826" s="58" t="s">
        <v>194</v>
      </c>
      <c r="M826" s="52">
        <v>0.87376808555252683</v>
      </c>
      <c r="N826" s="27"/>
      <c r="O826" s="27"/>
      <c r="P826" s="27"/>
      <c r="Q826" s="27"/>
      <c r="R826" s="27"/>
      <c r="S826" s="27"/>
      <c r="T826" s="27"/>
      <c r="U826" s="27"/>
      <c r="V826" s="27"/>
      <c r="W826" s="27"/>
    </row>
    <row r="827" spans="2:23" hidden="1" x14ac:dyDescent="0.25">
      <c r="B827" s="54" t="s">
        <v>273</v>
      </c>
      <c r="C827" s="54" t="s">
        <v>50</v>
      </c>
      <c r="D827" s="55">
        <v>2008</v>
      </c>
      <c r="E827" s="55" t="s">
        <v>142</v>
      </c>
      <c r="F827" s="56" t="s">
        <v>165</v>
      </c>
      <c r="G827" s="55"/>
      <c r="H827" s="58">
        <v>12</v>
      </c>
      <c r="I827" s="58">
        <v>107.49444444444445</v>
      </c>
      <c r="J827" s="58">
        <v>115.75</v>
      </c>
      <c r="K827" s="59">
        <v>-7.1322294216462592E-2</v>
      </c>
      <c r="L827" s="58" t="s">
        <v>194</v>
      </c>
      <c r="M827" s="52">
        <v>1.076799834616776</v>
      </c>
      <c r="N827" s="27"/>
      <c r="O827" s="27"/>
      <c r="P827" s="27"/>
      <c r="Q827" s="27"/>
      <c r="R827" s="27"/>
      <c r="S827" s="27"/>
      <c r="T827" s="27"/>
      <c r="U827" s="27"/>
      <c r="V827" s="27"/>
      <c r="W827" s="27"/>
    </row>
    <row r="828" spans="2:23" hidden="1" x14ac:dyDescent="0.25">
      <c r="B828" s="54" t="s">
        <v>106</v>
      </c>
      <c r="C828" s="54" t="s">
        <v>9</v>
      </c>
      <c r="D828" s="55">
        <v>2008</v>
      </c>
      <c r="E828" s="55" t="s">
        <v>142</v>
      </c>
      <c r="F828" s="56" t="s">
        <v>165</v>
      </c>
      <c r="G828" s="55"/>
      <c r="H828" s="58">
        <v>11</v>
      </c>
      <c r="I828" s="58">
        <v>73.933333333333337</v>
      </c>
      <c r="J828" s="58">
        <v>116.45454545454545</v>
      </c>
      <c r="K828" s="59">
        <v>-0.36513140775435854</v>
      </c>
      <c r="L828" s="58" t="s">
        <v>195</v>
      </c>
      <c r="M828" s="52">
        <v>1.5751291089433559</v>
      </c>
      <c r="N828" s="27"/>
      <c r="O828" s="27"/>
      <c r="P828" s="27"/>
      <c r="Q828" s="27"/>
      <c r="R828" s="27"/>
      <c r="S828" s="27"/>
      <c r="T828" s="27"/>
      <c r="U828" s="27"/>
      <c r="V828" s="27"/>
      <c r="W828" s="27"/>
    </row>
    <row r="829" spans="2:23" hidden="1" x14ac:dyDescent="0.25">
      <c r="B829" s="54" t="s">
        <v>8</v>
      </c>
      <c r="C829" s="54" t="s">
        <v>9</v>
      </c>
      <c r="D829" s="55">
        <v>2008</v>
      </c>
      <c r="E829" s="55" t="s">
        <v>142</v>
      </c>
      <c r="F829" s="56" t="s">
        <v>165</v>
      </c>
      <c r="G829" s="55"/>
      <c r="H829" s="58">
        <v>12</v>
      </c>
      <c r="I829" s="58">
        <v>120.3611111111111</v>
      </c>
      <c r="J829" s="58">
        <v>115.75</v>
      </c>
      <c r="K829" s="59">
        <v>3.9836813054955511E-2</v>
      </c>
      <c r="L829" s="58" t="s">
        <v>194</v>
      </c>
      <c r="M829" s="52">
        <v>0.96168936072005551</v>
      </c>
      <c r="N829" s="27"/>
      <c r="O829" s="27"/>
      <c r="P829" s="27"/>
      <c r="Q829" s="27"/>
      <c r="R829" s="27"/>
      <c r="S829" s="27"/>
      <c r="T829" s="27"/>
      <c r="U829" s="27"/>
      <c r="V829" s="27"/>
      <c r="W829" s="27"/>
    </row>
    <row r="830" spans="2:23" hidden="1" x14ac:dyDescent="0.25">
      <c r="B830" s="54" t="s">
        <v>32</v>
      </c>
      <c r="C830" s="54" t="s">
        <v>33</v>
      </c>
      <c r="D830" s="55">
        <v>2008</v>
      </c>
      <c r="E830" s="55" t="s">
        <v>136</v>
      </c>
      <c r="F830" s="56" t="s">
        <v>156</v>
      </c>
      <c r="G830" s="55"/>
      <c r="H830" s="58">
        <v>12</v>
      </c>
      <c r="I830" s="58">
        <v>42.679166666666667</v>
      </c>
      <c r="J830" s="58">
        <v>30.766666666666669</v>
      </c>
      <c r="K830" s="59">
        <v>0.38718851570964236</v>
      </c>
      <c r="L830" s="58" t="s">
        <v>194</v>
      </c>
      <c r="M830" s="52">
        <v>0.72088255393927569</v>
      </c>
      <c r="N830" s="27"/>
      <c r="O830" s="27"/>
      <c r="P830" s="27"/>
      <c r="Q830" s="27"/>
      <c r="R830" s="27"/>
      <c r="S830" s="27"/>
      <c r="T830" s="27"/>
      <c r="U830" s="27"/>
      <c r="V830" s="27"/>
      <c r="W830" s="27"/>
    </row>
    <row r="831" spans="2:23" hidden="1" x14ac:dyDescent="0.25">
      <c r="B831" s="54" t="s">
        <v>4</v>
      </c>
      <c r="C831" s="54" t="s">
        <v>33</v>
      </c>
      <c r="D831" s="55">
        <v>2008</v>
      </c>
      <c r="E831" s="55" t="s">
        <v>136</v>
      </c>
      <c r="F831" s="56" t="s">
        <v>260</v>
      </c>
      <c r="G831" s="55"/>
      <c r="H831" s="58">
        <v>12</v>
      </c>
      <c r="I831" s="58">
        <v>31.047888492063489</v>
      </c>
      <c r="J831" s="58">
        <v>25.988484944496648</v>
      </c>
      <c r="K831" s="59">
        <v>0.19467866473833159</v>
      </c>
      <c r="L831" s="58" t="s">
        <v>195</v>
      </c>
      <c r="M831" s="52">
        <v>0.8370451649599252</v>
      </c>
      <c r="N831" s="27"/>
      <c r="O831" s="27"/>
      <c r="P831" s="27"/>
      <c r="Q831" s="27"/>
      <c r="R831" s="27"/>
      <c r="S831" s="27"/>
      <c r="T831" s="27"/>
      <c r="U831" s="27"/>
      <c r="V831" s="27"/>
      <c r="W831" s="27"/>
    </row>
    <row r="832" spans="2:23" hidden="1" x14ac:dyDescent="0.25">
      <c r="B832" s="54" t="s">
        <v>4</v>
      </c>
      <c r="C832" s="54" t="s">
        <v>9</v>
      </c>
      <c r="D832" s="55">
        <v>2008</v>
      </c>
      <c r="E832" s="55" t="s">
        <v>136</v>
      </c>
      <c r="F832" s="56" t="s">
        <v>261</v>
      </c>
      <c r="G832" s="55"/>
      <c r="H832" s="58">
        <v>11</v>
      </c>
      <c r="I832" s="58">
        <v>33.787878787878789</v>
      </c>
      <c r="J832" s="58">
        <v>29.990909090909089</v>
      </c>
      <c r="K832" s="59">
        <v>0.12660402142063265</v>
      </c>
      <c r="L832" s="58" t="s">
        <v>194</v>
      </c>
      <c r="M832" s="52">
        <v>0.88762331838565012</v>
      </c>
      <c r="N832" s="27"/>
      <c r="O832" s="27"/>
      <c r="P832" s="27"/>
      <c r="Q832" s="27"/>
      <c r="R832" s="27"/>
      <c r="S832" s="27"/>
      <c r="T832" s="27"/>
      <c r="U832" s="27"/>
      <c r="V832" s="27"/>
      <c r="W832" s="27"/>
    </row>
    <row r="833" spans="2:23" hidden="1" x14ac:dyDescent="0.25">
      <c r="B833" s="54" t="s">
        <v>31</v>
      </c>
      <c r="C833" s="54" t="s">
        <v>9</v>
      </c>
      <c r="D833" s="55">
        <v>2008</v>
      </c>
      <c r="E833" s="55" t="s">
        <v>136</v>
      </c>
      <c r="F833" s="56" t="s">
        <v>239</v>
      </c>
      <c r="G833" s="55"/>
      <c r="H833" s="58">
        <v>11</v>
      </c>
      <c r="I833" s="58">
        <v>64.333333333333314</v>
      </c>
      <c r="J833" s="58">
        <v>62.881818181818176</v>
      </c>
      <c r="K833" s="59">
        <v>2.3083224904823663E-2</v>
      </c>
      <c r="L833" s="58" t="s">
        <v>194</v>
      </c>
      <c r="M833" s="52">
        <v>0.97743758831841754</v>
      </c>
      <c r="N833" s="27"/>
      <c r="O833" s="27"/>
      <c r="P833" s="27"/>
      <c r="Q833" s="27"/>
      <c r="R833" s="27"/>
      <c r="S833" s="27"/>
      <c r="T833" s="27"/>
      <c r="U833" s="27"/>
      <c r="V833" s="27"/>
      <c r="W833" s="27"/>
    </row>
    <row r="834" spans="2:23" hidden="1" x14ac:dyDescent="0.25">
      <c r="B834" s="54" t="s">
        <v>4</v>
      </c>
      <c r="C834" s="54" t="s">
        <v>50</v>
      </c>
      <c r="D834" s="55">
        <v>2008</v>
      </c>
      <c r="E834" s="55" t="s">
        <v>136</v>
      </c>
      <c r="F834" s="56" t="s">
        <v>131</v>
      </c>
      <c r="G834" s="55"/>
      <c r="H834" s="58">
        <v>12</v>
      </c>
      <c r="I834" s="58">
        <v>40.133333333333347</v>
      </c>
      <c r="J834" s="58">
        <v>35.728333333333332</v>
      </c>
      <c r="K834" s="59">
        <v>0.12329150534123288</v>
      </c>
      <c r="L834" s="58" t="s">
        <v>194</v>
      </c>
      <c r="M834" s="52">
        <v>0.8902408637873751</v>
      </c>
      <c r="N834" s="27"/>
      <c r="O834" s="27"/>
      <c r="P834" s="27"/>
      <c r="Q834" s="27"/>
      <c r="R834" s="27"/>
      <c r="S834" s="27"/>
      <c r="T834" s="27"/>
      <c r="U834" s="27"/>
      <c r="V834" s="27"/>
      <c r="W834" s="27"/>
    </row>
    <row r="835" spans="2:23" hidden="1" x14ac:dyDescent="0.25">
      <c r="B835" s="54" t="s">
        <v>268</v>
      </c>
      <c r="C835" s="54" t="s">
        <v>39</v>
      </c>
      <c r="D835" s="55">
        <v>2008</v>
      </c>
      <c r="E835" s="55" t="s">
        <v>141</v>
      </c>
      <c r="F835" s="56" t="s">
        <v>183</v>
      </c>
      <c r="G835" s="55"/>
      <c r="H835" s="58">
        <v>12</v>
      </c>
      <c r="I835" s="58">
        <v>27.958333333333332</v>
      </c>
      <c r="J835" s="58">
        <v>26.166666666666668</v>
      </c>
      <c r="K835" s="59">
        <v>6.8471337579617736E-2</v>
      </c>
      <c r="L835" s="58" t="s">
        <v>194</v>
      </c>
      <c r="M835" s="52">
        <v>0.93591654247391964</v>
      </c>
      <c r="N835" s="27"/>
      <c r="O835" s="27"/>
      <c r="P835" s="27"/>
      <c r="Q835" s="27"/>
      <c r="R835" s="27"/>
      <c r="S835" s="27"/>
      <c r="T835" s="27"/>
      <c r="U835" s="27"/>
      <c r="V835" s="27"/>
      <c r="W835" s="27"/>
    </row>
    <row r="836" spans="2:23" hidden="1" x14ac:dyDescent="0.25">
      <c r="B836" s="54" t="s">
        <v>31</v>
      </c>
      <c r="C836" s="54" t="s">
        <v>9</v>
      </c>
      <c r="D836" s="55">
        <v>2008</v>
      </c>
      <c r="E836" s="55" t="s">
        <v>179</v>
      </c>
      <c r="F836" s="56" t="s">
        <v>198</v>
      </c>
      <c r="G836" s="55"/>
      <c r="H836" s="58">
        <v>12</v>
      </c>
      <c r="I836" s="58">
        <v>24.722222222222225</v>
      </c>
      <c r="J836" s="58">
        <v>27.089762343255277</v>
      </c>
      <c r="K836" s="59">
        <v>-8.7396120018842269E-2</v>
      </c>
      <c r="L836" s="58" t="s">
        <v>195</v>
      </c>
      <c r="M836" s="52">
        <v>1.0957656678170673</v>
      </c>
      <c r="N836" s="27"/>
      <c r="O836" s="27"/>
      <c r="P836" s="27"/>
      <c r="Q836" s="27"/>
      <c r="R836" s="27"/>
      <c r="S836" s="27"/>
      <c r="T836" s="27"/>
      <c r="U836" s="27"/>
      <c r="V836" s="27"/>
      <c r="W836" s="27"/>
    </row>
    <row r="837" spans="2:23" hidden="1" x14ac:dyDescent="0.25">
      <c r="B837" s="54" t="s">
        <v>31</v>
      </c>
      <c r="C837" s="54" t="s">
        <v>9</v>
      </c>
      <c r="D837" s="55">
        <v>2008</v>
      </c>
      <c r="E837" s="55" t="s">
        <v>179</v>
      </c>
      <c r="F837" s="56" t="s">
        <v>198</v>
      </c>
      <c r="G837" s="55"/>
      <c r="H837" s="58">
        <v>11</v>
      </c>
      <c r="I837" s="58">
        <v>32.787878787878789</v>
      </c>
      <c r="J837" s="58">
        <v>32.669967695791513</v>
      </c>
      <c r="K837" s="59">
        <v>3.60915851479293E-3</v>
      </c>
      <c r="L837" s="58" t="s">
        <v>195</v>
      </c>
      <c r="M837" s="52">
        <v>0.99640382066646938</v>
      </c>
      <c r="N837" s="27"/>
      <c r="O837" s="27"/>
      <c r="P837" s="27"/>
      <c r="Q837" s="27"/>
      <c r="R837" s="27"/>
      <c r="S837" s="27"/>
      <c r="T837" s="27"/>
      <c r="U837" s="27"/>
      <c r="V837" s="27"/>
      <c r="W837" s="27"/>
    </row>
    <row r="838" spans="2:23" hidden="1" x14ac:dyDescent="0.25">
      <c r="B838" s="54" t="s">
        <v>31</v>
      </c>
      <c r="C838" s="54" t="s">
        <v>9</v>
      </c>
      <c r="D838" s="55">
        <v>2008</v>
      </c>
      <c r="E838" s="55" t="s">
        <v>179</v>
      </c>
      <c r="F838" s="56" t="s">
        <v>198</v>
      </c>
      <c r="G838" s="55"/>
      <c r="H838" s="58">
        <v>12</v>
      </c>
      <c r="I838" s="58">
        <v>19.638888888888889</v>
      </c>
      <c r="J838" s="58">
        <v>19.124043804464353</v>
      </c>
      <c r="K838" s="59">
        <v>2.6921350405208214E-2</v>
      </c>
      <c r="L838" s="58" t="s">
        <v>195</v>
      </c>
      <c r="M838" s="52">
        <v>0.97378440871388505</v>
      </c>
      <c r="N838" s="27"/>
      <c r="O838" s="27"/>
      <c r="P838" s="27"/>
      <c r="Q838" s="27"/>
      <c r="R838" s="27"/>
      <c r="S838" s="27"/>
      <c r="T838" s="27"/>
      <c r="U838" s="27"/>
      <c r="V838" s="27"/>
      <c r="W838" s="27"/>
    </row>
    <row r="839" spans="2:23" hidden="1" x14ac:dyDescent="0.25">
      <c r="B839" s="54" t="s">
        <v>8</v>
      </c>
      <c r="C839" s="54" t="s">
        <v>9</v>
      </c>
      <c r="D839" s="55">
        <v>2008</v>
      </c>
      <c r="E839" s="55" t="s">
        <v>137</v>
      </c>
      <c r="F839" s="56" t="s">
        <v>2</v>
      </c>
      <c r="G839" s="55"/>
      <c r="H839" s="58">
        <v>10</v>
      </c>
      <c r="I839" s="58">
        <v>31.95</v>
      </c>
      <c r="J839" s="58">
        <v>23.74</v>
      </c>
      <c r="K839" s="59">
        <v>0.34582982308340338</v>
      </c>
      <c r="L839" s="58" t="s">
        <v>194</v>
      </c>
      <c r="M839" s="52">
        <f>J839/I839</f>
        <v>0.74303599374021911</v>
      </c>
      <c r="N839" s="27"/>
      <c r="O839" s="27"/>
      <c r="P839" s="27"/>
      <c r="Q839" s="27"/>
      <c r="R839" s="27"/>
      <c r="S839" s="27"/>
      <c r="T839" s="27"/>
      <c r="U839" s="27"/>
      <c r="V839" s="27"/>
      <c r="W839" s="27"/>
    </row>
    <row r="840" spans="2:23" hidden="1" x14ac:dyDescent="0.25">
      <c r="B840" s="54" t="s">
        <v>273</v>
      </c>
      <c r="C840" s="54" t="s">
        <v>50</v>
      </c>
      <c r="D840" s="55">
        <v>2008</v>
      </c>
      <c r="E840" s="55" t="s">
        <v>140</v>
      </c>
      <c r="F840" s="56" t="s">
        <v>177</v>
      </c>
      <c r="G840" s="55"/>
      <c r="H840" s="58">
        <v>12</v>
      </c>
      <c r="I840" s="58">
        <v>28.11944444444444</v>
      </c>
      <c r="J840" s="58">
        <v>27.504462377936189</v>
      </c>
      <c r="K840" s="59">
        <v>2.2359356022227994E-2</v>
      </c>
      <c r="L840" s="58" t="s">
        <v>194</v>
      </c>
      <c r="M840" s="52">
        <v>0.97812965089963744</v>
      </c>
      <c r="N840" s="27"/>
      <c r="O840" s="27"/>
      <c r="P840" s="27"/>
      <c r="Q840" s="27"/>
      <c r="R840" s="27"/>
      <c r="S840" s="27"/>
      <c r="T840" s="27"/>
      <c r="U840" s="27"/>
      <c r="V840" s="27"/>
      <c r="W840" s="27"/>
    </row>
    <row r="841" spans="2:23" hidden="1" x14ac:dyDescent="0.25">
      <c r="B841" s="54" t="s">
        <v>273</v>
      </c>
      <c r="C841" s="54" t="s">
        <v>50</v>
      </c>
      <c r="D841" s="55">
        <v>2008</v>
      </c>
      <c r="E841" s="55" t="s">
        <v>136</v>
      </c>
      <c r="F841" s="56" t="s">
        <v>177</v>
      </c>
      <c r="G841" s="55"/>
      <c r="H841" s="58">
        <v>12</v>
      </c>
      <c r="I841" s="58">
        <v>46.669444444444444</v>
      </c>
      <c r="J841" s="58">
        <v>39.385453237007532</v>
      </c>
      <c r="K841" s="59">
        <v>0.18494115488793453</v>
      </c>
      <c r="L841" s="59" t="s">
        <v>194</v>
      </c>
      <c r="M841" s="52">
        <v>0.84392376437847216</v>
      </c>
      <c r="N841" s="27"/>
      <c r="O841" s="27"/>
      <c r="P841" s="27"/>
      <c r="Q841" s="27"/>
      <c r="R841" s="27"/>
      <c r="S841" s="27"/>
      <c r="T841" s="27"/>
      <c r="U841" s="27"/>
      <c r="V841" s="27"/>
      <c r="W841" s="27"/>
    </row>
    <row r="842" spans="2:23" hidden="1" x14ac:dyDescent="0.25">
      <c r="B842" s="54" t="s">
        <v>267</v>
      </c>
      <c r="C842" s="54" t="s">
        <v>33</v>
      </c>
      <c r="D842" s="55">
        <v>2007</v>
      </c>
      <c r="E842" s="55" t="s">
        <v>142</v>
      </c>
      <c r="F842" s="56" t="s">
        <v>14</v>
      </c>
      <c r="G842" s="55"/>
      <c r="H842" s="58">
        <v>11</v>
      </c>
      <c r="I842" s="58">
        <v>58.372727272727268</v>
      </c>
      <c r="J842" s="58">
        <v>53.752531195857529</v>
      </c>
      <c r="K842" s="59">
        <v>8.5953088609635506E-2</v>
      </c>
      <c r="L842" s="59" t="s">
        <v>194</v>
      </c>
      <c r="M842" s="52">
        <v>0.92085009056912137</v>
      </c>
      <c r="N842" s="27"/>
      <c r="O842" s="27"/>
      <c r="P842" s="27"/>
      <c r="Q842" s="27"/>
      <c r="R842" s="27"/>
      <c r="S842" s="27"/>
      <c r="T842" s="27"/>
      <c r="U842" s="27"/>
      <c r="V842" s="27"/>
      <c r="W842" s="27"/>
    </row>
    <row r="843" spans="2:23" hidden="1" x14ac:dyDescent="0.25">
      <c r="B843" s="54" t="s">
        <v>267</v>
      </c>
      <c r="C843" s="54" t="s">
        <v>33</v>
      </c>
      <c r="D843" s="55">
        <v>2007</v>
      </c>
      <c r="E843" s="55" t="s">
        <v>142</v>
      </c>
      <c r="F843" s="56" t="s">
        <v>14</v>
      </c>
      <c r="G843" s="55"/>
      <c r="H843" s="58">
        <v>12</v>
      </c>
      <c r="I843" s="58">
        <v>55.258333333333326</v>
      </c>
      <c r="J843" s="58">
        <v>49.154797491289223</v>
      </c>
      <c r="K843" s="59">
        <v>0.12416968746795706</v>
      </c>
      <c r="L843" s="59" t="s">
        <v>194</v>
      </c>
      <c r="M843" s="52">
        <v>0.88954542285548299</v>
      </c>
      <c r="N843" s="27"/>
      <c r="O843" s="27"/>
      <c r="P843" s="27"/>
      <c r="Q843" s="27"/>
      <c r="R843" s="27"/>
      <c r="S843" s="27"/>
      <c r="T843" s="27"/>
      <c r="U843" s="27"/>
      <c r="V843" s="27"/>
      <c r="W843" s="27"/>
    </row>
    <row r="844" spans="2:23" hidden="1" x14ac:dyDescent="0.25">
      <c r="B844" s="54" t="s">
        <v>267</v>
      </c>
      <c r="C844" s="54" t="s">
        <v>33</v>
      </c>
      <c r="D844" s="55">
        <v>2007</v>
      </c>
      <c r="E844" s="55" t="s">
        <v>136</v>
      </c>
      <c r="F844" s="56" t="s">
        <v>14</v>
      </c>
      <c r="G844" s="55"/>
      <c r="H844" s="58">
        <v>12</v>
      </c>
      <c r="I844" s="58">
        <v>50.433333333333337</v>
      </c>
      <c r="J844" s="58">
        <v>35.74862645024475</v>
      </c>
      <c r="K844" s="59">
        <v>0.41077681413933176</v>
      </c>
      <c r="L844" s="59" t="s">
        <v>194</v>
      </c>
      <c r="M844" s="52">
        <v>0.70882934137960507</v>
      </c>
      <c r="N844" s="27"/>
      <c r="O844" s="27"/>
      <c r="P844" s="27"/>
      <c r="Q844" s="27"/>
      <c r="R844" s="27"/>
      <c r="S844" s="27"/>
      <c r="T844" s="27"/>
      <c r="U844" s="27"/>
      <c r="V844" s="27"/>
      <c r="W844" s="27"/>
    </row>
    <row r="845" spans="2:23" hidden="1" x14ac:dyDescent="0.25">
      <c r="B845" s="54" t="s">
        <v>267</v>
      </c>
      <c r="C845" s="54" t="s">
        <v>33</v>
      </c>
      <c r="D845" s="55">
        <v>2007</v>
      </c>
      <c r="E845" s="55" t="s">
        <v>142</v>
      </c>
      <c r="F845" s="56" t="s">
        <v>14</v>
      </c>
      <c r="G845" s="55"/>
      <c r="H845" s="58">
        <v>11</v>
      </c>
      <c r="I845" s="58">
        <v>44.103030303030295</v>
      </c>
      <c r="J845" s="58">
        <v>41.435385076952429</v>
      </c>
      <c r="K845" s="59">
        <v>6.4380847942491742E-2</v>
      </c>
      <c r="L845" s="59" t="s">
        <v>194</v>
      </c>
      <c r="M845" s="52">
        <v>0.93951333484913457</v>
      </c>
      <c r="N845" s="27"/>
      <c r="O845" s="27"/>
      <c r="P845" s="27"/>
      <c r="Q845" s="27"/>
      <c r="R845" s="27"/>
      <c r="S845" s="27"/>
      <c r="T845" s="27"/>
      <c r="U845" s="27"/>
      <c r="V845" s="27"/>
      <c r="W845" s="27"/>
    </row>
    <row r="846" spans="2:23" hidden="1" x14ac:dyDescent="0.25">
      <c r="B846" s="54" t="s">
        <v>59</v>
      </c>
      <c r="C846" s="54" t="s">
        <v>9</v>
      </c>
      <c r="D846" s="55">
        <v>2008</v>
      </c>
      <c r="E846" s="55" t="s">
        <v>136</v>
      </c>
      <c r="F846" s="56" t="s">
        <v>64</v>
      </c>
      <c r="G846" s="55"/>
      <c r="H846" s="58">
        <v>11</v>
      </c>
      <c r="I846" s="58">
        <v>43.957575757575754</v>
      </c>
      <c r="J846" s="58">
        <v>31.127272727272725</v>
      </c>
      <c r="K846" s="59">
        <v>0.41218847352024918</v>
      </c>
      <c r="L846" s="59" t="s">
        <v>194</v>
      </c>
      <c r="M846" s="52">
        <v>0.70812077760926517</v>
      </c>
      <c r="N846" s="27"/>
      <c r="O846" s="27"/>
      <c r="P846" s="27"/>
      <c r="Q846" s="27"/>
      <c r="R846" s="27"/>
      <c r="S846" s="27"/>
      <c r="T846" s="27"/>
      <c r="U846" s="27"/>
      <c r="V846" s="27"/>
      <c r="W846" s="27"/>
    </row>
    <row r="847" spans="2:23" hidden="1" x14ac:dyDescent="0.25">
      <c r="B847" s="54" t="s">
        <v>4</v>
      </c>
      <c r="C847" s="54" t="s">
        <v>33</v>
      </c>
      <c r="D847" s="55">
        <v>2008</v>
      </c>
      <c r="E847" s="55" t="s">
        <v>136</v>
      </c>
      <c r="F847" s="56" t="s">
        <v>262</v>
      </c>
      <c r="G847" s="55"/>
      <c r="H847" s="58">
        <v>11</v>
      </c>
      <c r="I847" s="58">
        <v>43.956060606060596</v>
      </c>
      <c r="J847" s="58">
        <v>37.509090909090908</v>
      </c>
      <c r="K847" s="59">
        <v>0.17187752464049097</v>
      </c>
      <c r="L847" s="59" t="s">
        <v>194</v>
      </c>
      <c r="M847" s="52">
        <v>0.85333149495019145</v>
      </c>
      <c r="N847" s="27"/>
      <c r="O847" s="27"/>
      <c r="P847" s="27"/>
      <c r="Q847" s="27"/>
      <c r="R847" s="27"/>
      <c r="S847" s="27"/>
      <c r="T847" s="27"/>
      <c r="U847" s="27"/>
      <c r="V847" s="27"/>
      <c r="W847" s="27"/>
    </row>
    <row r="848" spans="2:23" hidden="1" x14ac:dyDescent="0.25">
      <c r="B848" s="54" t="s">
        <v>4</v>
      </c>
      <c r="C848" s="54" t="s">
        <v>33</v>
      </c>
      <c r="D848" s="55">
        <v>2008</v>
      </c>
      <c r="E848" s="55" t="s">
        <v>136</v>
      </c>
      <c r="F848" s="56" t="s">
        <v>263</v>
      </c>
      <c r="G848" s="55"/>
      <c r="H848" s="58">
        <v>12</v>
      </c>
      <c r="I848" s="58">
        <v>55.327780132694606</v>
      </c>
      <c r="J848" s="58">
        <v>45.302500000000002</v>
      </c>
      <c r="K848" s="59">
        <v>0.22129639937519169</v>
      </c>
      <c r="L848" s="59" t="s">
        <v>194</v>
      </c>
      <c r="M848" s="52">
        <v>0.81880205371242754</v>
      </c>
      <c r="N848" s="27"/>
      <c r="O848" s="27"/>
      <c r="P848" s="27"/>
      <c r="Q848" s="27"/>
      <c r="R848" s="27"/>
      <c r="S848" s="27"/>
      <c r="T848" s="27"/>
      <c r="U848" s="27"/>
      <c r="V848" s="27"/>
      <c r="W848" s="27"/>
    </row>
    <row r="849" spans="2:23" hidden="1" x14ac:dyDescent="0.25">
      <c r="B849" s="54" t="s">
        <v>4</v>
      </c>
      <c r="C849" s="54" t="s">
        <v>33</v>
      </c>
      <c r="D849" s="55">
        <v>2008</v>
      </c>
      <c r="E849" s="55" t="s">
        <v>136</v>
      </c>
      <c r="F849" s="56" t="s">
        <v>263</v>
      </c>
      <c r="G849" s="55"/>
      <c r="H849" s="58">
        <v>12</v>
      </c>
      <c r="I849" s="58">
        <v>28.034649255383865</v>
      </c>
      <c r="J849" s="58">
        <v>28.016666666666666</v>
      </c>
      <c r="K849" s="59">
        <v>6.4185325581913308E-4</v>
      </c>
      <c r="L849" s="59" t="s">
        <v>194</v>
      </c>
      <c r="M849" s="52">
        <v>0.99935855845552457</v>
      </c>
      <c r="N849" s="27"/>
      <c r="O849" s="27"/>
      <c r="P849" s="27"/>
      <c r="Q849" s="27"/>
      <c r="R849" s="27"/>
      <c r="S849" s="27"/>
      <c r="T849" s="27"/>
      <c r="U849" s="27"/>
      <c r="V849" s="27"/>
      <c r="W849" s="27"/>
    </row>
    <row r="850" spans="2:23" hidden="1" x14ac:dyDescent="0.25">
      <c r="B850" s="54" t="s">
        <v>268</v>
      </c>
      <c r="C850" s="54" t="s">
        <v>39</v>
      </c>
      <c r="D850" s="55">
        <v>2008</v>
      </c>
      <c r="E850" s="55" t="s">
        <v>136</v>
      </c>
      <c r="F850" s="56" t="s">
        <v>54</v>
      </c>
      <c r="G850" s="55"/>
      <c r="H850" s="58">
        <v>12</v>
      </c>
      <c r="I850" s="58">
        <v>66.553749999999994</v>
      </c>
      <c r="J850" s="58">
        <v>67.564999999999998</v>
      </c>
      <c r="K850" s="59">
        <v>-1.4967068748612507E-2</v>
      </c>
      <c r="L850" s="59" t="s">
        <v>194</v>
      </c>
      <c r="M850" s="52">
        <v>1.0151944856600867</v>
      </c>
      <c r="N850" s="27"/>
      <c r="O850" s="27"/>
      <c r="P850" s="27"/>
      <c r="Q850" s="27"/>
      <c r="R850" s="27"/>
      <c r="S850" s="27"/>
      <c r="T850" s="27"/>
      <c r="U850" s="27"/>
      <c r="V850" s="27"/>
      <c r="W850" s="27"/>
    </row>
    <row r="851" spans="2:23" hidden="1" x14ac:dyDescent="0.25">
      <c r="B851" s="54" t="s">
        <v>268</v>
      </c>
      <c r="C851" s="54" t="s">
        <v>39</v>
      </c>
      <c r="D851" s="55">
        <v>2008</v>
      </c>
      <c r="E851" s="55" t="s">
        <v>136</v>
      </c>
      <c r="F851" s="56" t="s">
        <v>54</v>
      </c>
      <c r="G851" s="55"/>
      <c r="H851" s="58">
        <v>12</v>
      </c>
      <c r="I851" s="58">
        <v>49.580555555555549</v>
      </c>
      <c r="J851" s="58">
        <v>49.445833333333333</v>
      </c>
      <c r="K851" s="59">
        <v>2.7246425662199193E-3</v>
      </c>
      <c r="L851" s="59" t="s">
        <v>195</v>
      </c>
      <c r="M851" s="52">
        <v>0.99728276093898827</v>
      </c>
      <c r="N851" s="27"/>
      <c r="O851" s="27"/>
      <c r="P851" s="27"/>
      <c r="Q851" s="27"/>
      <c r="R851" s="27"/>
      <c r="S851" s="27"/>
      <c r="T851" s="27"/>
      <c r="U851" s="27"/>
      <c r="V851" s="27"/>
      <c r="W851" s="27"/>
    </row>
    <row r="852" spans="2:23" hidden="1" x14ac:dyDescent="0.25">
      <c r="B852" s="54" t="s">
        <v>268</v>
      </c>
      <c r="C852" s="54" t="s">
        <v>39</v>
      </c>
      <c r="D852" s="55">
        <v>2008</v>
      </c>
      <c r="E852" s="55" t="s">
        <v>141</v>
      </c>
      <c r="F852" s="56" t="s">
        <v>77</v>
      </c>
      <c r="G852" s="55"/>
      <c r="H852" s="58">
        <v>12</v>
      </c>
      <c r="I852" s="58">
        <v>37.555555555555557</v>
      </c>
      <c r="J852" s="58">
        <v>33.741666666666667</v>
      </c>
      <c r="K852" s="59">
        <v>0.11303202436815678</v>
      </c>
      <c r="L852" s="59" t="s">
        <v>194</v>
      </c>
      <c r="M852" s="52">
        <v>0.89844674556213011</v>
      </c>
      <c r="N852" s="27"/>
      <c r="O852" s="27"/>
      <c r="P852" s="27"/>
      <c r="Q852" s="27"/>
      <c r="R852" s="27"/>
      <c r="S852" s="27"/>
      <c r="T852" s="27"/>
      <c r="U852" s="27"/>
      <c r="V852" s="27"/>
      <c r="W852" s="27"/>
    </row>
    <row r="853" spans="2:23" hidden="1" x14ac:dyDescent="0.25">
      <c r="B853" s="54" t="s">
        <v>268</v>
      </c>
      <c r="C853" s="54" t="s">
        <v>39</v>
      </c>
      <c r="D853" s="55">
        <v>2008</v>
      </c>
      <c r="E853" s="55" t="s">
        <v>136</v>
      </c>
      <c r="F853" s="56" t="s">
        <v>77</v>
      </c>
      <c r="G853" s="55"/>
      <c r="H853" s="58">
        <v>12</v>
      </c>
      <c r="I853" s="58">
        <v>53.94444444444445</v>
      </c>
      <c r="J853" s="58">
        <v>40.625</v>
      </c>
      <c r="K853" s="59">
        <v>0.327863247863248</v>
      </c>
      <c r="L853" s="59" t="s">
        <v>195</v>
      </c>
      <c r="M853" s="52">
        <v>0.75308959835221412</v>
      </c>
      <c r="N853" s="27"/>
      <c r="O853" s="27"/>
      <c r="P853" s="27"/>
      <c r="Q853" s="27"/>
      <c r="R853" s="27"/>
      <c r="S853" s="27"/>
      <c r="T853" s="27"/>
      <c r="U853" s="27"/>
      <c r="V853" s="27"/>
      <c r="W853" s="27"/>
    </row>
    <row r="854" spans="2:23" hidden="1" x14ac:dyDescent="0.25">
      <c r="B854" s="54" t="s">
        <v>268</v>
      </c>
      <c r="C854" s="54" t="s">
        <v>39</v>
      </c>
      <c r="D854" s="55">
        <v>2008</v>
      </c>
      <c r="E854" s="55" t="s">
        <v>136</v>
      </c>
      <c r="F854" s="56" t="s">
        <v>77</v>
      </c>
      <c r="G854" s="55"/>
      <c r="H854" s="58">
        <v>12</v>
      </c>
      <c r="I854" s="58">
        <v>53.916666666666664</v>
      </c>
      <c r="J854" s="58">
        <v>45.95</v>
      </c>
      <c r="K854" s="59">
        <v>0.17337685890460616</v>
      </c>
      <c r="L854" s="59" t="s">
        <v>194</v>
      </c>
      <c r="M854" s="52">
        <v>0.85224111282843917</v>
      </c>
      <c r="N854" s="27"/>
      <c r="O854" s="27"/>
      <c r="P854" s="27"/>
      <c r="Q854" s="27"/>
      <c r="R854" s="27"/>
      <c r="S854" s="27"/>
      <c r="T854" s="27"/>
      <c r="U854" s="27"/>
      <c r="V854" s="27"/>
      <c r="W854" s="27"/>
    </row>
    <row r="855" spans="2:23" hidden="1" x14ac:dyDescent="0.25">
      <c r="B855" s="54" t="s">
        <v>31</v>
      </c>
      <c r="C855" s="54" t="s">
        <v>9</v>
      </c>
      <c r="D855" s="55">
        <v>2008</v>
      </c>
      <c r="E855" s="55" t="s">
        <v>137</v>
      </c>
      <c r="F855" s="56" t="s">
        <v>199</v>
      </c>
      <c r="G855" s="55"/>
      <c r="H855" s="58">
        <v>10</v>
      </c>
      <c r="I855" s="58">
        <v>21.633333333333333</v>
      </c>
      <c r="J855" s="58">
        <v>20.7</v>
      </c>
      <c r="K855" s="59">
        <v>4.5088566827697275E-2</v>
      </c>
      <c r="L855" s="59" t="s">
        <v>195</v>
      </c>
      <c r="M855" s="52">
        <v>0.95685670261941447</v>
      </c>
      <c r="N855" s="27"/>
      <c r="O855" s="27"/>
      <c r="P855" s="27"/>
      <c r="Q855" s="27"/>
      <c r="R855" s="27"/>
      <c r="S855" s="27"/>
      <c r="T855" s="27"/>
      <c r="U855" s="27"/>
      <c r="V855" s="27"/>
      <c r="W855" s="27"/>
    </row>
    <row r="856" spans="2:23" hidden="1" x14ac:dyDescent="0.25">
      <c r="B856" s="54" t="s">
        <v>31</v>
      </c>
      <c r="C856" s="54" t="s">
        <v>9</v>
      </c>
      <c r="D856" s="55">
        <v>2008</v>
      </c>
      <c r="E856" s="55" t="s">
        <v>136</v>
      </c>
      <c r="F856" s="56" t="s">
        <v>199</v>
      </c>
      <c r="G856" s="55"/>
      <c r="H856" s="58">
        <v>12</v>
      </c>
      <c r="I856" s="58">
        <v>50.333333333333336</v>
      </c>
      <c r="J856" s="58">
        <v>44.666666666666664</v>
      </c>
      <c r="K856" s="59">
        <v>0.12686567164179116</v>
      </c>
      <c r="L856" s="59" t="s">
        <v>194</v>
      </c>
      <c r="M856" s="52">
        <v>0.88741721854304623</v>
      </c>
      <c r="N856" s="27"/>
      <c r="O856" s="27"/>
      <c r="P856" s="27"/>
      <c r="Q856" s="27"/>
      <c r="R856" s="27"/>
      <c r="S856" s="27"/>
      <c r="T856" s="27"/>
      <c r="U856" s="27"/>
      <c r="V856" s="27"/>
      <c r="W856" s="27"/>
    </row>
    <row r="857" spans="2:23" hidden="1" x14ac:dyDescent="0.25">
      <c r="B857" s="54" t="s">
        <v>4</v>
      </c>
      <c r="C857" s="54" t="s">
        <v>33</v>
      </c>
      <c r="D857" s="55">
        <v>2008</v>
      </c>
      <c r="E857" s="55" t="s">
        <v>136</v>
      </c>
      <c r="F857" s="56" t="s">
        <v>21</v>
      </c>
      <c r="G857" s="55"/>
      <c r="H857" s="58">
        <v>9</v>
      </c>
      <c r="I857" s="58">
        <v>43.750370370370369</v>
      </c>
      <c r="J857" s="58">
        <v>34.444444444444443</v>
      </c>
      <c r="K857" s="59">
        <v>0.2701720430107527</v>
      </c>
      <c r="L857" s="59" t="s">
        <v>194</v>
      </c>
      <c r="M857" s="52">
        <v>0.78729492237102749</v>
      </c>
      <c r="N857" s="27"/>
      <c r="O857" s="27"/>
      <c r="P857" s="27"/>
      <c r="Q857" s="27"/>
      <c r="R857" s="27"/>
      <c r="S857" s="27"/>
      <c r="T857" s="27"/>
      <c r="U857" s="27"/>
      <c r="V857" s="27"/>
      <c r="W857" s="27"/>
    </row>
    <row r="858" spans="2:23" hidden="1" x14ac:dyDescent="0.25">
      <c r="B858" s="54" t="s">
        <v>4</v>
      </c>
      <c r="C858" s="54" t="s">
        <v>9</v>
      </c>
      <c r="D858" s="55">
        <v>2008</v>
      </c>
      <c r="E858" s="55" t="s">
        <v>136</v>
      </c>
      <c r="F858" s="56" t="s">
        <v>264</v>
      </c>
      <c r="G858" s="55"/>
      <c r="H858" s="58">
        <v>10</v>
      </c>
      <c r="I858" s="58">
        <v>68.595333333333343</v>
      </c>
      <c r="J858" s="58">
        <v>63.47817100000001</v>
      </c>
      <c r="K858" s="59">
        <v>8.0612945406592321E-2</v>
      </c>
      <c r="L858" s="59" t="s">
        <v>194</v>
      </c>
      <c r="M858" s="52">
        <v>0.92540072210937574</v>
      </c>
      <c r="N858" s="27"/>
      <c r="O858" s="27"/>
      <c r="P858" s="27"/>
      <c r="Q858" s="27"/>
      <c r="R858" s="27"/>
      <c r="S858" s="27"/>
      <c r="T858" s="27"/>
      <c r="U858" s="27"/>
      <c r="V858" s="27"/>
      <c r="W858" s="27"/>
    </row>
    <row r="859" spans="2:23" hidden="1" x14ac:dyDescent="0.25">
      <c r="B859" s="54" t="s">
        <v>59</v>
      </c>
      <c r="C859" s="54" t="s">
        <v>9</v>
      </c>
      <c r="D859" s="55">
        <v>2008</v>
      </c>
      <c r="E859" s="55" t="s">
        <v>137</v>
      </c>
      <c r="F859" s="56" t="s">
        <v>95</v>
      </c>
      <c r="G859" s="55"/>
      <c r="H859" s="58">
        <v>11</v>
      </c>
      <c r="I859" s="58">
        <v>28.636363636363637</v>
      </c>
      <c r="J859" s="58">
        <v>23.363636363636363</v>
      </c>
      <c r="K859" s="59">
        <v>0.22568093385214011</v>
      </c>
      <c r="L859" s="59" t="s">
        <v>194</v>
      </c>
      <c r="M859" s="52">
        <v>0.81587301587301586</v>
      </c>
      <c r="N859" s="27"/>
      <c r="O859" s="27"/>
      <c r="P859" s="27"/>
      <c r="Q859" s="27"/>
      <c r="R859" s="27"/>
      <c r="S859" s="27"/>
      <c r="T859" s="27"/>
      <c r="U859" s="27"/>
      <c r="V859" s="27"/>
      <c r="W859" s="27"/>
    </row>
    <row r="860" spans="2:23" hidden="1" x14ac:dyDescent="0.25">
      <c r="B860" s="54" t="s">
        <v>59</v>
      </c>
      <c r="C860" s="54" t="s">
        <v>9</v>
      </c>
      <c r="D860" s="55">
        <v>2008</v>
      </c>
      <c r="E860" s="55" t="s">
        <v>136</v>
      </c>
      <c r="F860" s="56" t="s">
        <v>95</v>
      </c>
      <c r="G860" s="55"/>
      <c r="H860" s="58">
        <v>12</v>
      </c>
      <c r="I860" s="58">
        <v>41.763888888888893</v>
      </c>
      <c r="J860" s="58">
        <v>32.583333333333336</v>
      </c>
      <c r="K860" s="59">
        <v>0.28175618073316283</v>
      </c>
      <c r="L860" s="59" t="s">
        <v>194</v>
      </c>
      <c r="M860" s="52">
        <v>0.78017958097771867</v>
      </c>
      <c r="N860" s="27"/>
      <c r="O860" s="27"/>
      <c r="P860" s="27"/>
      <c r="Q860" s="27"/>
      <c r="R860" s="27"/>
      <c r="S860" s="27"/>
      <c r="T860" s="27"/>
      <c r="U860" s="27"/>
      <c r="V860" s="27"/>
      <c r="W860" s="27"/>
    </row>
    <row r="861" spans="2:23" hidden="1" x14ac:dyDescent="0.25">
      <c r="B861" s="54" t="s">
        <v>59</v>
      </c>
      <c r="C861" s="54" t="s">
        <v>9</v>
      </c>
      <c r="D861" s="55">
        <v>2008</v>
      </c>
      <c r="E861" s="55" t="s">
        <v>180</v>
      </c>
      <c r="F861" s="56" t="s">
        <v>95</v>
      </c>
      <c r="G861" s="55"/>
      <c r="H861" s="58">
        <v>12</v>
      </c>
      <c r="I861" s="58">
        <v>29.472222222222218</v>
      </c>
      <c r="J861" s="58">
        <v>18</v>
      </c>
      <c r="K861" s="59">
        <v>0.6373456790123454</v>
      </c>
      <c r="L861" s="59" t="s">
        <v>194</v>
      </c>
      <c r="M861" s="52">
        <v>0.61074458058435444</v>
      </c>
      <c r="N861" s="27"/>
      <c r="O861" s="27"/>
      <c r="P861" s="27"/>
      <c r="Q861" s="27"/>
      <c r="R861" s="27"/>
      <c r="S861" s="27"/>
      <c r="T861" s="27"/>
      <c r="U861" s="27"/>
      <c r="V861" s="27"/>
      <c r="W861" s="27"/>
    </row>
    <row r="862" spans="2:23" hidden="1" x14ac:dyDescent="0.25">
      <c r="B862" s="54" t="s">
        <v>4</v>
      </c>
      <c r="C862" s="54" t="s">
        <v>33</v>
      </c>
      <c r="D862" s="55">
        <v>2008</v>
      </c>
      <c r="E862" s="55" t="s">
        <v>179</v>
      </c>
      <c r="F862" s="56" t="s">
        <v>104</v>
      </c>
      <c r="G862" s="55"/>
      <c r="H862" s="58">
        <v>10</v>
      </c>
      <c r="I862" s="58">
        <v>51.628</v>
      </c>
      <c r="J862" s="58">
        <v>46.297000000000011</v>
      </c>
      <c r="K862" s="59">
        <v>0.1151478497526835</v>
      </c>
      <c r="L862" s="59" t="s">
        <v>194</v>
      </c>
      <c r="M862" s="52">
        <v>0.89674207794220218</v>
      </c>
      <c r="N862" s="27"/>
      <c r="O862" s="27"/>
      <c r="P862" s="27"/>
      <c r="Q862" s="27"/>
      <c r="R862" s="27"/>
      <c r="S862" s="27"/>
      <c r="T862" s="27"/>
      <c r="U862" s="27"/>
      <c r="V862" s="27"/>
      <c r="W862" s="27"/>
    </row>
    <row r="863" spans="2:23" hidden="1" x14ac:dyDescent="0.25">
      <c r="B863" s="54" t="s">
        <v>4</v>
      </c>
      <c r="C863" s="54" t="s">
        <v>9</v>
      </c>
      <c r="D863" s="55">
        <v>2008</v>
      </c>
      <c r="E863" s="55" t="s">
        <v>140</v>
      </c>
      <c r="F863" s="56" t="s">
        <v>144</v>
      </c>
      <c r="G863" s="55"/>
      <c r="H863" s="58">
        <v>12</v>
      </c>
      <c r="I863" s="58">
        <v>33.170833333333334</v>
      </c>
      <c r="J863" s="58">
        <v>29.939166666666669</v>
      </c>
      <c r="K863" s="59">
        <v>0.10794110279177216</v>
      </c>
      <c r="L863" s="59" t="s">
        <v>194</v>
      </c>
      <c r="M863" s="52">
        <v>0.90257505338525312</v>
      </c>
      <c r="N863" s="27"/>
      <c r="O863" s="27"/>
      <c r="P863" s="27"/>
      <c r="Q863" s="27"/>
      <c r="R863" s="27"/>
      <c r="S863" s="27"/>
      <c r="T863" s="27"/>
      <c r="U863" s="27"/>
      <c r="V863" s="27"/>
      <c r="W863" s="27"/>
    </row>
    <row r="864" spans="2:23" hidden="1" x14ac:dyDescent="0.25">
      <c r="B864" s="54" t="s">
        <v>266</v>
      </c>
      <c r="C864" s="54" t="s">
        <v>9</v>
      </c>
      <c r="D864" s="55">
        <v>2008</v>
      </c>
      <c r="E864" s="55" t="s">
        <v>231</v>
      </c>
      <c r="F864" s="56" t="s">
        <v>144</v>
      </c>
      <c r="G864" s="55"/>
      <c r="H864" s="58">
        <v>12</v>
      </c>
      <c r="I864" s="58">
        <v>41.55555555555555</v>
      </c>
      <c r="J864" s="58">
        <v>40.624166666666667</v>
      </c>
      <c r="K864" s="59">
        <v>2.2926966023234508E-2</v>
      </c>
      <c r="L864" s="59" t="s">
        <v>194</v>
      </c>
      <c r="M864" s="52">
        <v>0.9775868983957221</v>
      </c>
      <c r="N864" s="27"/>
      <c r="O864" s="27"/>
      <c r="P864" s="27"/>
      <c r="Q864" s="27"/>
      <c r="R864" s="27"/>
      <c r="S864" s="27"/>
      <c r="T864" s="27"/>
      <c r="U864" s="27"/>
      <c r="V864" s="27"/>
      <c r="W864" s="27"/>
    </row>
    <row r="865" spans="2:23" hidden="1" x14ac:dyDescent="0.25">
      <c r="B865" s="54" t="s">
        <v>266</v>
      </c>
      <c r="C865" s="54" t="s">
        <v>9</v>
      </c>
      <c r="D865" s="55">
        <v>2008</v>
      </c>
      <c r="E865" s="55" t="s">
        <v>140</v>
      </c>
      <c r="F865" s="56" t="s">
        <v>144</v>
      </c>
      <c r="G865" s="55"/>
      <c r="H865" s="58">
        <v>12</v>
      </c>
      <c r="I865" s="58">
        <v>34.125</v>
      </c>
      <c r="J865" s="58">
        <v>32.795000000000002</v>
      </c>
      <c r="K865" s="59">
        <v>4.0554962646744866E-2</v>
      </c>
      <c r="L865" s="59" t="s">
        <v>194</v>
      </c>
      <c r="M865" s="52">
        <v>0.96102564102564103</v>
      </c>
      <c r="N865" s="27"/>
      <c r="O865" s="27"/>
      <c r="P865" s="27"/>
      <c r="Q865" s="27"/>
      <c r="R865" s="27"/>
      <c r="S865" s="27"/>
      <c r="T865" s="27"/>
      <c r="U865" s="27"/>
      <c r="V865" s="27"/>
      <c r="W865" s="27"/>
    </row>
    <row r="866" spans="2:23" hidden="1" x14ac:dyDescent="0.25">
      <c r="B866" s="54" t="s">
        <v>266</v>
      </c>
      <c r="C866" s="54" t="s">
        <v>9</v>
      </c>
      <c r="D866" s="55">
        <v>2008</v>
      </c>
      <c r="E866" s="55" t="s">
        <v>140</v>
      </c>
      <c r="F866" s="56" t="s">
        <v>144</v>
      </c>
      <c r="G866" s="55"/>
      <c r="H866" s="58">
        <v>12</v>
      </c>
      <c r="I866" s="58">
        <v>36.05555555555555</v>
      </c>
      <c r="J866" s="58">
        <v>29.939166666666669</v>
      </c>
      <c r="K866" s="59">
        <v>0.2042938922444584</v>
      </c>
      <c r="L866" s="59" t="s">
        <v>194</v>
      </c>
      <c r="M866" s="52">
        <v>0.83036209553158724</v>
      </c>
      <c r="N866" s="27"/>
      <c r="O866" s="27"/>
      <c r="P866" s="27"/>
      <c r="Q866" s="27"/>
      <c r="R866" s="27"/>
      <c r="S866" s="27"/>
      <c r="T866" s="27"/>
      <c r="U866" s="27"/>
      <c r="V866" s="27"/>
      <c r="W866" s="27"/>
    </row>
    <row r="867" spans="2:23" hidden="1" x14ac:dyDescent="0.25">
      <c r="B867" s="54" t="s">
        <v>7</v>
      </c>
      <c r="C867" s="54" t="s">
        <v>9</v>
      </c>
      <c r="D867" s="55">
        <v>2008</v>
      </c>
      <c r="E867" s="55" t="s">
        <v>136</v>
      </c>
      <c r="F867" s="56" t="s">
        <v>209</v>
      </c>
      <c r="G867" s="55"/>
      <c r="H867" s="58">
        <v>11</v>
      </c>
      <c r="I867" s="58">
        <v>28.303030303030301</v>
      </c>
      <c r="J867" s="58">
        <v>23.609090909090909</v>
      </c>
      <c r="K867" s="59">
        <v>0.19881915030163</v>
      </c>
      <c r="L867" s="59" t="s">
        <v>194</v>
      </c>
      <c r="M867" s="52">
        <v>0.83415417558886518</v>
      </c>
      <c r="N867" s="27"/>
      <c r="O867" s="27"/>
      <c r="P867" s="27"/>
      <c r="Q867" s="27"/>
      <c r="R867" s="27"/>
      <c r="S867" s="27"/>
      <c r="T867" s="27"/>
      <c r="U867" s="27"/>
      <c r="V867" s="27"/>
      <c r="W867" s="27"/>
    </row>
    <row r="868" spans="2:23" hidden="1" x14ac:dyDescent="0.25">
      <c r="B868" s="54" t="s">
        <v>7</v>
      </c>
      <c r="C868" s="54" t="s">
        <v>9</v>
      </c>
      <c r="D868" s="55">
        <v>2008</v>
      </c>
      <c r="E868" s="55" t="s">
        <v>179</v>
      </c>
      <c r="F868" s="56" t="s">
        <v>209</v>
      </c>
      <c r="G868" s="55"/>
      <c r="H868" s="58">
        <v>9</v>
      </c>
      <c r="I868" s="58">
        <v>14.74074074074074</v>
      </c>
      <c r="J868" s="58">
        <v>11.955555555555556</v>
      </c>
      <c r="K868" s="59">
        <v>0.23296158612143739</v>
      </c>
      <c r="L868" s="59" t="s">
        <v>195</v>
      </c>
      <c r="M868" s="52">
        <v>0.81105527638190955</v>
      </c>
      <c r="N868" s="27"/>
      <c r="O868" s="27"/>
      <c r="P868" s="27"/>
      <c r="Q868" s="27"/>
      <c r="R868" s="27"/>
      <c r="S868" s="27"/>
      <c r="T868" s="27"/>
      <c r="U868" s="27"/>
      <c r="V868" s="27"/>
      <c r="W868" s="27"/>
    </row>
    <row r="869" spans="2:23" hidden="1" x14ac:dyDescent="0.25">
      <c r="B869" s="54" t="s">
        <v>7</v>
      </c>
      <c r="C869" s="54" t="s">
        <v>9</v>
      </c>
      <c r="D869" s="55">
        <v>2008</v>
      </c>
      <c r="E869" s="55" t="s">
        <v>136</v>
      </c>
      <c r="F869" s="56" t="s">
        <v>209</v>
      </c>
      <c r="G869" s="55"/>
      <c r="H869" s="58">
        <v>11</v>
      </c>
      <c r="I869" s="58">
        <v>24.757575757575754</v>
      </c>
      <c r="J869" s="58">
        <v>25.290909090909089</v>
      </c>
      <c r="K869" s="59">
        <v>-2.108794632159125E-2</v>
      </c>
      <c r="L869" s="59" t="s">
        <v>194</v>
      </c>
      <c r="M869" s="52">
        <v>1.0215422276621788</v>
      </c>
      <c r="N869" s="27"/>
      <c r="O869" s="27"/>
      <c r="P869" s="27"/>
      <c r="Q869" s="27"/>
      <c r="R869" s="27"/>
      <c r="S869" s="27"/>
      <c r="T869" s="27"/>
      <c r="U869" s="27"/>
      <c r="V869" s="27"/>
      <c r="W869" s="27"/>
    </row>
    <row r="870" spans="2:23" hidden="1" x14ac:dyDescent="0.25">
      <c r="B870" s="54" t="s">
        <v>31</v>
      </c>
      <c r="C870" s="54" t="s">
        <v>9</v>
      </c>
      <c r="D870" s="55">
        <v>2008</v>
      </c>
      <c r="E870" s="55" t="s">
        <v>137</v>
      </c>
      <c r="F870" s="56" t="s">
        <v>227</v>
      </c>
      <c r="G870" s="55"/>
      <c r="H870" s="58">
        <v>12</v>
      </c>
      <c r="I870" s="58">
        <v>20.426388888888887</v>
      </c>
      <c r="J870" s="58">
        <v>22.187833333333341</v>
      </c>
      <c r="K870" s="59">
        <v>-7.9387852702056824E-2</v>
      </c>
      <c r="L870" s="59" t="s">
        <v>195</v>
      </c>
      <c r="M870" s="52">
        <v>1.0862337662337667</v>
      </c>
      <c r="N870" s="27"/>
      <c r="O870" s="27"/>
      <c r="P870" s="27"/>
      <c r="Q870" s="27"/>
      <c r="R870" s="27"/>
      <c r="S870" s="27"/>
      <c r="T870" s="27"/>
      <c r="U870" s="27"/>
      <c r="V870" s="27"/>
      <c r="W870" s="27"/>
    </row>
    <row r="871" spans="2:23" hidden="1" x14ac:dyDescent="0.25">
      <c r="B871" s="62" t="s">
        <v>4</v>
      </c>
      <c r="C871" s="62" t="s">
        <v>33</v>
      </c>
      <c r="D871" s="63">
        <v>2008</v>
      </c>
      <c r="E871" s="64" t="s">
        <v>136</v>
      </c>
      <c r="F871" s="65" t="s">
        <v>160</v>
      </c>
      <c r="G871" s="66"/>
      <c r="H871" s="58">
        <v>12</v>
      </c>
      <c r="I871" s="58">
        <v>37.861111111111107</v>
      </c>
      <c r="J871" s="58">
        <v>35.666666666666664</v>
      </c>
      <c r="K871" s="59">
        <v>6.1526479750778774E-2</v>
      </c>
      <c r="L871" s="58" t="s">
        <v>195</v>
      </c>
      <c r="M871" s="52">
        <v>0.94203961848862805</v>
      </c>
      <c r="N871" s="27"/>
      <c r="O871" s="27"/>
      <c r="P871" s="27"/>
      <c r="Q871" s="27"/>
      <c r="R871" s="27"/>
      <c r="S871" s="27"/>
      <c r="T871" s="27"/>
      <c r="U871" s="27"/>
      <c r="V871" s="27"/>
      <c r="W871" s="27"/>
    </row>
    <row r="872" spans="2:23" hidden="1" x14ac:dyDescent="0.25">
      <c r="B872" s="62" t="s">
        <v>4</v>
      </c>
      <c r="C872" s="62" t="s">
        <v>9</v>
      </c>
      <c r="D872" s="63">
        <v>2007</v>
      </c>
      <c r="E872" s="64" t="s">
        <v>136</v>
      </c>
      <c r="F872" s="65" t="s">
        <v>65</v>
      </c>
      <c r="G872" s="66"/>
      <c r="H872" s="58">
        <v>12</v>
      </c>
      <c r="I872" s="58">
        <v>43.41</v>
      </c>
      <c r="J872" s="58">
        <v>43.25</v>
      </c>
      <c r="K872" s="59">
        <v>3.69942196531784E-3</v>
      </c>
      <c r="L872" s="58" t="s">
        <v>194</v>
      </c>
      <c r="M872" s="52">
        <v>0.99631421331490444</v>
      </c>
      <c r="N872" s="27"/>
      <c r="O872" s="27"/>
      <c r="P872" s="27"/>
      <c r="Q872" s="27"/>
      <c r="R872" s="27"/>
      <c r="S872" s="27"/>
      <c r="T872" s="27"/>
      <c r="U872" s="27"/>
      <c r="V872" s="27"/>
      <c r="W872" s="27"/>
    </row>
    <row r="873" spans="2:23" hidden="1" x14ac:dyDescent="0.25">
      <c r="B873" s="62" t="s">
        <v>4</v>
      </c>
      <c r="C873" s="62" t="s">
        <v>9</v>
      </c>
      <c r="D873" s="63">
        <v>2008</v>
      </c>
      <c r="E873" s="64" t="s">
        <v>136</v>
      </c>
      <c r="F873" s="65" t="s">
        <v>65</v>
      </c>
      <c r="G873" s="66"/>
      <c r="H873" s="58">
        <v>11</v>
      </c>
      <c r="I873" s="58">
        <v>27.369393939393941</v>
      </c>
      <c r="J873" s="58">
        <v>44.645454545454541</v>
      </c>
      <c r="K873" s="59">
        <v>-0.38696124346704669</v>
      </c>
      <c r="L873" s="58" t="s">
        <v>195</v>
      </c>
      <c r="M873" s="52">
        <v>1.6312182375801323</v>
      </c>
      <c r="N873" s="27"/>
      <c r="O873" s="27"/>
      <c r="P873" s="27"/>
      <c r="Q873" s="27"/>
      <c r="R873" s="27"/>
      <c r="S873" s="27"/>
      <c r="T873" s="27"/>
      <c r="U873" s="27"/>
      <c r="V873" s="27"/>
      <c r="W873" s="27"/>
    </row>
    <row r="874" spans="2:23" hidden="1" x14ac:dyDescent="0.25">
      <c r="B874" s="62" t="s">
        <v>4</v>
      </c>
      <c r="C874" s="62" t="s">
        <v>9</v>
      </c>
      <c r="D874" s="63">
        <v>2007</v>
      </c>
      <c r="E874" s="64" t="s">
        <v>141</v>
      </c>
      <c r="F874" s="65" t="s">
        <v>65</v>
      </c>
      <c r="G874" s="66"/>
      <c r="H874" s="58">
        <v>11</v>
      </c>
      <c r="I874" s="58">
        <v>28.09</v>
      </c>
      <c r="J874" s="58">
        <v>30.754545454545454</v>
      </c>
      <c r="K874" s="59">
        <v>-8.6639077741649417E-2</v>
      </c>
      <c r="L874" s="58" t="s">
        <v>194</v>
      </c>
      <c r="M874" s="52">
        <v>1.0948574387520631</v>
      </c>
      <c r="N874" s="27"/>
      <c r="O874" s="27"/>
      <c r="P874" s="27"/>
      <c r="Q874" s="27"/>
      <c r="R874" s="27"/>
      <c r="S874" s="27"/>
      <c r="T874" s="27"/>
      <c r="U874" s="27"/>
      <c r="V874" s="27"/>
      <c r="W874" s="27"/>
    </row>
    <row r="875" spans="2:23" hidden="1" x14ac:dyDescent="0.25">
      <c r="B875" s="62" t="s">
        <v>4</v>
      </c>
      <c r="C875" s="62" t="s">
        <v>9</v>
      </c>
      <c r="D875" s="63">
        <v>2008</v>
      </c>
      <c r="E875" s="64" t="s">
        <v>141</v>
      </c>
      <c r="F875" s="65" t="s">
        <v>65</v>
      </c>
      <c r="G875" s="66"/>
      <c r="H875" s="58">
        <v>11</v>
      </c>
      <c r="I875" s="58">
        <v>44.620303030303035</v>
      </c>
      <c r="J875" s="58">
        <v>29.245454545454546</v>
      </c>
      <c r="K875" s="59">
        <v>0.5257175422236039</v>
      </c>
      <c r="L875" s="58" t="s">
        <v>194</v>
      </c>
      <c r="M875" s="52">
        <v>0.65542931265153104</v>
      </c>
      <c r="N875" s="27"/>
      <c r="O875" s="27"/>
      <c r="P875" s="27"/>
      <c r="Q875" s="27"/>
      <c r="R875" s="27"/>
      <c r="S875" s="27"/>
      <c r="T875" s="27"/>
      <c r="U875" s="27"/>
      <c r="V875" s="27"/>
      <c r="W875" s="27"/>
    </row>
    <row r="876" spans="2:23" hidden="1" x14ac:dyDescent="0.25">
      <c r="B876" s="62" t="s">
        <v>267</v>
      </c>
      <c r="C876" s="62" t="s">
        <v>33</v>
      </c>
      <c r="D876" s="63">
        <v>2008</v>
      </c>
      <c r="E876" s="64" t="s">
        <v>136</v>
      </c>
      <c r="F876" s="65" t="s">
        <v>14</v>
      </c>
      <c r="G876" s="66"/>
      <c r="H876" s="58">
        <v>12</v>
      </c>
      <c r="I876" s="58">
        <v>51.341666666666676</v>
      </c>
      <c r="J876" s="58">
        <v>43.024999999999999</v>
      </c>
      <c r="K876" s="59">
        <v>0.19329846988185168</v>
      </c>
      <c r="L876" s="58" t="s">
        <v>194</v>
      </c>
      <c r="M876" s="52">
        <v>0.83801330952767406</v>
      </c>
      <c r="N876" s="27"/>
      <c r="O876" s="27"/>
      <c r="P876" s="27"/>
      <c r="Q876" s="27"/>
      <c r="R876" s="27"/>
      <c r="S876" s="27"/>
      <c r="T876" s="27"/>
      <c r="U876" s="27"/>
      <c r="V876" s="27"/>
      <c r="W876" s="27"/>
    </row>
    <row r="877" spans="2:23" hidden="1" x14ac:dyDescent="0.25">
      <c r="B877" s="54" t="s">
        <v>267</v>
      </c>
      <c r="C877" s="54" t="s">
        <v>33</v>
      </c>
      <c r="D877" s="55">
        <v>2008</v>
      </c>
      <c r="E877" s="55" t="s">
        <v>142</v>
      </c>
      <c r="F877" s="56" t="s">
        <v>14</v>
      </c>
      <c r="G877" s="66"/>
      <c r="H877" s="58">
        <v>12</v>
      </c>
      <c r="I877" s="58">
        <v>59.06111111111111</v>
      </c>
      <c r="J877" s="58">
        <v>52.741666666666667</v>
      </c>
      <c r="K877" s="59">
        <v>0.11981882340548794</v>
      </c>
      <c r="L877" s="58" t="s">
        <v>194</v>
      </c>
      <c r="M877" s="52">
        <v>0.89300159909698051</v>
      </c>
      <c r="N877" s="27"/>
      <c r="O877" s="27"/>
      <c r="P877" s="27"/>
      <c r="Q877" s="27"/>
      <c r="R877" s="27"/>
      <c r="S877" s="27"/>
      <c r="T877" s="27"/>
      <c r="U877" s="27"/>
      <c r="V877" s="27"/>
      <c r="W877" s="27"/>
    </row>
    <row r="878" spans="2:23" hidden="1" x14ac:dyDescent="0.25">
      <c r="B878" s="54" t="s">
        <v>267</v>
      </c>
      <c r="C878" s="54" t="s">
        <v>33</v>
      </c>
      <c r="D878" s="55">
        <v>2008</v>
      </c>
      <c r="E878" s="55" t="s">
        <v>142</v>
      </c>
      <c r="F878" s="56" t="s">
        <v>14</v>
      </c>
      <c r="G878" s="66"/>
      <c r="H878" s="58">
        <v>10</v>
      </c>
      <c r="I878" s="58">
        <v>58.56666666666667</v>
      </c>
      <c r="J878" s="58">
        <v>51.93</v>
      </c>
      <c r="K878" s="59">
        <v>0.12780024391809511</v>
      </c>
      <c r="L878" s="58" t="s">
        <v>194</v>
      </c>
      <c r="M878" s="52">
        <v>0.88668184405236183</v>
      </c>
      <c r="N878" s="27"/>
      <c r="O878" s="27"/>
      <c r="P878" s="27"/>
      <c r="Q878" s="27"/>
      <c r="R878" s="27"/>
      <c r="S878" s="27"/>
      <c r="T878" s="27"/>
      <c r="U878" s="27"/>
      <c r="V878" s="27"/>
      <c r="W878" s="27"/>
    </row>
    <row r="879" spans="2:23" hidden="1" x14ac:dyDescent="0.25">
      <c r="B879" s="54" t="s">
        <v>4</v>
      </c>
      <c r="C879" s="54" t="s">
        <v>33</v>
      </c>
      <c r="D879" s="55">
        <v>2009</v>
      </c>
      <c r="E879" s="55" t="s">
        <v>136</v>
      </c>
      <c r="F879" s="56" t="s">
        <v>169</v>
      </c>
      <c r="G879" s="66"/>
      <c r="H879" s="58">
        <v>12</v>
      </c>
      <c r="I879" s="58">
        <v>36.888888888888886</v>
      </c>
      <c r="J879" s="58">
        <v>31.00736087617442</v>
      </c>
      <c r="K879" s="59">
        <v>0.18968167062659438</v>
      </c>
      <c r="L879" s="58" t="s">
        <v>194</v>
      </c>
      <c r="M879" s="52">
        <v>0.84056098760713793</v>
      </c>
      <c r="N879" s="27"/>
      <c r="O879" s="27"/>
      <c r="P879" s="27"/>
      <c r="Q879" s="27"/>
      <c r="R879" s="27"/>
      <c r="S879" s="27"/>
      <c r="T879" s="27"/>
      <c r="U879" s="27"/>
      <c r="V879" s="27"/>
      <c r="W879" s="27"/>
    </row>
    <row r="880" spans="2:23" hidden="1" x14ac:dyDescent="0.25">
      <c r="B880" s="54" t="s">
        <v>59</v>
      </c>
      <c r="C880" s="54" t="s">
        <v>9</v>
      </c>
      <c r="D880" s="55">
        <v>2009</v>
      </c>
      <c r="E880" s="55" t="s">
        <v>136</v>
      </c>
      <c r="F880" s="56" t="s">
        <v>224</v>
      </c>
      <c r="G880" s="66"/>
      <c r="H880" s="58">
        <v>12</v>
      </c>
      <c r="I880" s="58">
        <v>38.733333333333334</v>
      </c>
      <c r="J880" s="58">
        <v>26.782281090458167</v>
      </c>
      <c r="K880" s="59">
        <v>0.4462298115126952</v>
      </c>
      <c r="L880" s="58" t="s">
        <v>194</v>
      </c>
      <c r="M880" s="52">
        <v>0.6914530402011575</v>
      </c>
      <c r="N880" s="27"/>
      <c r="O880" s="27"/>
      <c r="P880" s="27"/>
      <c r="Q880" s="27"/>
      <c r="R880" s="27"/>
      <c r="S880" s="27"/>
      <c r="T880" s="27"/>
      <c r="U880" s="27"/>
      <c r="V880" s="27"/>
      <c r="W880" s="27"/>
    </row>
    <row r="881" spans="2:23" hidden="1" x14ac:dyDescent="0.25">
      <c r="B881" s="54" t="s">
        <v>59</v>
      </c>
      <c r="C881" s="54" t="s">
        <v>9</v>
      </c>
      <c r="D881" s="55">
        <v>2009</v>
      </c>
      <c r="E881" s="55" t="s">
        <v>137</v>
      </c>
      <c r="F881" s="56" t="s">
        <v>224</v>
      </c>
      <c r="G881" s="66"/>
      <c r="H881" s="58">
        <v>12</v>
      </c>
      <c r="I881" s="58">
        <v>27.266666666666662</v>
      </c>
      <c r="J881" s="58">
        <v>22.577112441751435</v>
      </c>
      <c r="K881" s="59">
        <v>0.20771275498645794</v>
      </c>
      <c r="L881" s="58" t="s">
        <v>194</v>
      </c>
      <c r="M881" s="52">
        <v>0.82801145874394033</v>
      </c>
      <c r="N881" s="27"/>
      <c r="O881" s="27"/>
      <c r="P881" s="27"/>
      <c r="Q881" s="27"/>
      <c r="R881" s="27"/>
      <c r="S881" s="27"/>
      <c r="T881" s="27"/>
      <c r="U881" s="27"/>
      <c r="V881" s="27"/>
      <c r="W881" s="27"/>
    </row>
    <row r="882" spans="2:23" hidden="1" x14ac:dyDescent="0.25">
      <c r="B882" s="54" t="s">
        <v>59</v>
      </c>
      <c r="C882" s="54" t="s">
        <v>9</v>
      </c>
      <c r="D882" s="55">
        <v>2009</v>
      </c>
      <c r="E882" s="55" t="s">
        <v>136</v>
      </c>
      <c r="F882" s="56" t="s">
        <v>19</v>
      </c>
      <c r="G882" s="66"/>
      <c r="H882" s="58">
        <v>11</v>
      </c>
      <c r="I882" s="58">
        <v>27.88787878787879</v>
      </c>
      <c r="J882" s="58">
        <v>22.686028334031562</v>
      </c>
      <c r="K882" s="59">
        <v>0.22929753843443257</v>
      </c>
      <c r="L882" s="58" t="s">
        <v>194</v>
      </c>
      <c r="M882" s="52">
        <v>0.81347271001091104</v>
      </c>
      <c r="N882" s="27"/>
      <c r="O882" s="27"/>
      <c r="P882" s="27"/>
      <c r="Q882" s="27"/>
      <c r="R882" s="27"/>
      <c r="S882" s="27"/>
      <c r="T882" s="27"/>
      <c r="U882" s="27"/>
      <c r="V882" s="27"/>
      <c r="W882" s="27"/>
    </row>
    <row r="883" spans="2:23" hidden="1" x14ac:dyDescent="0.25">
      <c r="B883" s="54" t="s">
        <v>59</v>
      </c>
      <c r="C883" s="54" t="s">
        <v>9</v>
      </c>
      <c r="D883" s="55">
        <v>2009</v>
      </c>
      <c r="E883" s="55" t="s">
        <v>137</v>
      </c>
      <c r="F883" s="56" t="s">
        <v>95</v>
      </c>
      <c r="G883" s="66"/>
      <c r="H883" s="58">
        <v>9</v>
      </c>
      <c r="I883" s="58">
        <v>23.046296296296298</v>
      </c>
      <c r="J883" s="58">
        <v>20.555555555555557</v>
      </c>
      <c r="K883" s="59">
        <v>0.12117117117117115</v>
      </c>
      <c r="L883" s="58" t="s">
        <v>194</v>
      </c>
      <c r="M883" s="52">
        <v>0.89192446765769384</v>
      </c>
      <c r="N883" s="27"/>
      <c r="O883" s="27"/>
      <c r="P883" s="27"/>
      <c r="Q883" s="27"/>
      <c r="R883" s="27"/>
      <c r="S883" s="27"/>
      <c r="T883" s="27"/>
      <c r="U883" s="27"/>
      <c r="V883" s="27"/>
      <c r="W883" s="27"/>
    </row>
    <row r="884" spans="2:23" hidden="1" x14ac:dyDescent="0.25">
      <c r="B884" s="54" t="s">
        <v>59</v>
      </c>
      <c r="C884" s="54" t="s">
        <v>9</v>
      </c>
      <c r="D884" s="55">
        <v>2009</v>
      </c>
      <c r="E884" s="55" t="s">
        <v>180</v>
      </c>
      <c r="F884" s="56" t="s">
        <v>95</v>
      </c>
      <c r="G884" s="66"/>
      <c r="H884" s="58">
        <v>10</v>
      </c>
      <c r="I884" s="58">
        <v>26.153333333333336</v>
      </c>
      <c r="J884" s="58">
        <v>16.600000000000001</v>
      </c>
      <c r="K884" s="59">
        <v>0.57550200803212859</v>
      </c>
      <c r="L884" s="58" t="s">
        <v>194</v>
      </c>
      <c r="M884" s="52">
        <v>0.6347183278103492</v>
      </c>
      <c r="N884" s="27"/>
      <c r="O884" s="27"/>
      <c r="P884" s="27"/>
      <c r="Q884" s="27"/>
      <c r="R884" s="27"/>
      <c r="S884" s="27"/>
      <c r="T884" s="27"/>
      <c r="U884" s="27"/>
      <c r="V884" s="27"/>
      <c r="W884" s="27"/>
    </row>
    <row r="885" spans="2:23" hidden="1" x14ac:dyDescent="0.25">
      <c r="B885" s="54" t="s">
        <v>59</v>
      </c>
      <c r="C885" s="54" t="s">
        <v>9</v>
      </c>
      <c r="D885" s="55">
        <v>2008</v>
      </c>
      <c r="E885" s="55" t="s">
        <v>190</v>
      </c>
      <c r="F885" s="56" t="s">
        <v>61</v>
      </c>
      <c r="G885" s="66"/>
      <c r="H885" s="58">
        <v>12</v>
      </c>
      <c r="I885" s="58">
        <v>55.069444444444436</v>
      </c>
      <c r="J885" s="58">
        <v>42.333333333333336</v>
      </c>
      <c r="K885" s="59">
        <v>0.30085301837270312</v>
      </c>
      <c r="L885" s="58" t="s">
        <v>194</v>
      </c>
      <c r="M885" s="52">
        <v>0.76872635561160163</v>
      </c>
      <c r="N885" s="27"/>
      <c r="O885" s="27"/>
      <c r="P885" s="27"/>
      <c r="Q885" s="27"/>
      <c r="R885" s="27"/>
      <c r="S885" s="27"/>
      <c r="T885" s="27"/>
      <c r="U885" s="27"/>
      <c r="V885" s="27"/>
      <c r="W885" s="27"/>
    </row>
    <row r="886" spans="2:23" hidden="1" x14ac:dyDescent="0.25">
      <c r="B886" s="54" t="s">
        <v>59</v>
      </c>
      <c r="C886" s="54" t="s">
        <v>9</v>
      </c>
      <c r="D886" s="55">
        <v>2008</v>
      </c>
      <c r="E886" s="55" t="s">
        <v>142</v>
      </c>
      <c r="F886" s="56" t="s">
        <v>61</v>
      </c>
      <c r="G886" s="66"/>
      <c r="H886" s="58">
        <v>12</v>
      </c>
      <c r="I886" s="58">
        <v>50.8</v>
      </c>
      <c r="J886" s="58">
        <v>45.666666666666664</v>
      </c>
      <c r="K886" s="59">
        <v>0.11240875912408743</v>
      </c>
      <c r="L886" s="58" t="s">
        <v>194</v>
      </c>
      <c r="M886" s="52">
        <v>0.89895013123359591</v>
      </c>
      <c r="N886" s="27"/>
      <c r="O886" s="27"/>
      <c r="P886" s="27"/>
      <c r="Q886" s="27"/>
      <c r="R886" s="27"/>
      <c r="S886" s="27"/>
      <c r="T886" s="27"/>
      <c r="U886" s="27"/>
      <c r="V886" s="27"/>
      <c r="W886" s="27"/>
    </row>
    <row r="887" spans="2:23" hidden="1" x14ac:dyDescent="0.25">
      <c r="B887" s="54" t="s">
        <v>42</v>
      </c>
      <c r="C887" s="54" t="s">
        <v>33</v>
      </c>
      <c r="D887" s="55">
        <v>2008</v>
      </c>
      <c r="E887" s="55" t="s">
        <v>142</v>
      </c>
      <c r="F887" s="56" t="s">
        <v>42</v>
      </c>
      <c r="G887" s="66"/>
      <c r="H887" s="58">
        <v>12</v>
      </c>
      <c r="I887" s="58">
        <v>26.388888888888889</v>
      </c>
      <c r="J887" s="58">
        <v>26.014166666666668</v>
      </c>
      <c r="K887" s="59">
        <v>1.4404544532359469E-2</v>
      </c>
      <c r="L887" s="58" t="s">
        <v>194</v>
      </c>
      <c r="M887" s="52">
        <v>0.98580000000000001</v>
      </c>
      <c r="N887" s="27"/>
      <c r="O887" s="27"/>
      <c r="P887" s="27"/>
      <c r="Q887" s="27"/>
      <c r="R887" s="27"/>
      <c r="S887" s="27"/>
      <c r="T887" s="27"/>
      <c r="U887" s="27"/>
      <c r="V887" s="27"/>
      <c r="W887" s="27"/>
    </row>
    <row r="888" spans="2:23" hidden="1" x14ac:dyDescent="0.25">
      <c r="B888" s="54" t="s">
        <v>42</v>
      </c>
      <c r="C888" s="54" t="s">
        <v>33</v>
      </c>
      <c r="D888" s="55">
        <v>2008</v>
      </c>
      <c r="E888" s="55" t="s">
        <v>137</v>
      </c>
      <c r="F888" s="56" t="s">
        <v>42</v>
      </c>
      <c r="G888" s="66"/>
      <c r="H888" s="58">
        <v>12</v>
      </c>
      <c r="I888" s="58">
        <v>27.916666666666668</v>
      </c>
      <c r="J888" s="58">
        <v>24.505833333333332</v>
      </c>
      <c r="K888" s="59">
        <v>0.13918454789675941</v>
      </c>
      <c r="L888" s="58" t="s">
        <v>194</v>
      </c>
      <c r="M888" s="52">
        <v>0.87782089552238796</v>
      </c>
      <c r="N888" s="27"/>
      <c r="O888" s="27"/>
      <c r="P888" s="27"/>
      <c r="Q888" s="27"/>
      <c r="R888" s="27"/>
      <c r="S888" s="27"/>
      <c r="T888" s="27"/>
      <c r="U888" s="27"/>
      <c r="V888" s="27"/>
      <c r="W888" s="27"/>
    </row>
    <row r="889" spans="2:23" hidden="1" x14ac:dyDescent="0.25">
      <c r="B889" s="54" t="s">
        <v>42</v>
      </c>
      <c r="C889" s="54" t="s">
        <v>33</v>
      </c>
      <c r="D889" s="55">
        <v>2008</v>
      </c>
      <c r="E889" s="55" t="s">
        <v>142</v>
      </c>
      <c r="F889" s="56" t="s">
        <v>42</v>
      </c>
      <c r="G889" s="66"/>
      <c r="H889" s="58">
        <v>10</v>
      </c>
      <c r="I889" s="58">
        <v>76.033333333333331</v>
      </c>
      <c r="J889" s="58">
        <v>74.403999999999996</v>
      </c>
      <c r="K889" s="59">
        <v>2.1898464240273845E-2</v>
      </c>
      <c r="L889" s="58" t="s">
        <v>194</v>
      </c>
      <c r="M889" s="52">
        <v>0.97857080227970183</v>
      </c>
      <c r="N889" s="27"/>
      <c r="O889" s="27"/>
      <c r="P889" s="27"/>
      <c r="Q889" s="27"/>
      <c r="R889" s="27"/>
      <c r="S889" s="27"/>
      <c r="T889" s="27"/>
      <c r="U889" s="27"/>
      <c r="V889" s="27"/>
      <c r="W889" s="27"/>
    </row>
    <row r="890" spans="2:23" hidden="1" x14ac:dyDescent="0.25">
      <c r="B890" s="54" t="s">
        <v>42</v>
      </c>
      <c r="C890" s="54" t="s">
        <v>33</v>
      </c>
      <c r="D890" s="55">
        <v>2008</v>
      </c>
      <c r="E890" s="55" t="s">
        <v>142</v>
      </c>
      <c r="F890" s="56" t="s">
        <v>42</v>
      </c>
      <c r="G890" s="66"/>
      <c r="H890" s="58">
        <v>11</v>
      </c>
      <c r="I890" s="58">
        <v>57.151515151515149</v>
      </c>
      <c r="J890" s="58">
        <v>54.516363636363629</v>
      </c>
      <c r="K890" s="59">
        <v>4.8336890786197184E-2</v>
      </c>
      <c r="L890" s="58" t="s">
        <v>194</v>
      </c>
      <c r="M890" s="52">
        <v>0.95389183457051951</v>
      </c>
      <c r="N890" s="27"/>
      <c r="O890" s="27"/>
      <c r="P890" s="27"/>
      <c r="Q890" s="27"/>
      <c r="R890" s="27"/>
      <c r="S890" s="27"/>
      <c r="T890" s="27"/>
      <c r="U890" s="27"/>
      <c r="V890" s="27"/>
      <c r="W890" s="27"/>
    </row>
    <row r="891" spans="2:23" hidden="1" x14ac:dyDescent="0.25">
      <c r="B891" s="54" t="s">
        <v>59</v>
      </c>
      <c r="C891" s="54" t="s">
        <v>9</v>
      </c>
      <c r="D891" s="55">
        <v>2009</v>
      </c>
      <c r="E891" s="55" t="s">
        <v>136</v>
      </c>
      <c r="F891" s="56" t="s">
        <v>64</v>
      </c>
      <c r="G891" s="66"/>
      <c r="H891" s="58">
        <v>9</v>
      </c>
      <c r="I891" s="58">
        <v>53.344444444444449</v>
      </c>
      <c r="J891" s="58">
        <v>45.7</v>
      </c>
      <c r="K891" s="59">
        <v>0.16727449550206663</v>
      </c>
      <c r="L891" s="58" t="s">
        <v>194</v>
      </c>
      <c r="M891" s="52">
        <v>0.85669652155800868</v>
      </c>
      <c r="N891" s="27"/>
      <c r="O891" s="27"/>
      <c r="P891" s="27"/>
      <c r="Q891" s="27"/>
      <c r="R891" s="27"/>
      <c r="S891" s="27"/>
      <c r="T891" s="27"/>
      <c r="U891" s="27"/>
      <c r="V891" s="27"/>
      <c r="W891" s="27"/>
    </row>
    <row r="892" spans="2:23" hidden="1" x14ac:dyDescent="0.25">
      <c r="B892" s="54" t="s">
        <v>59</v>
      </c>
      <c r="C892" s="54" t="s">
        <v>9</v>
      </c>
      <c r="D892" s="55">
        <v>2009</v>
      </c>
      <c r="E892" s="55" t="s">
        <v>137</v>
      </c>
      <c r="F892" s="56" t="s">
        <v>223</v>
      </c>
      <c r="G892" s="66"/>
      <c r="H892" s="58">
        <v>12</v>
      </c>
      <c r="I892" s="58">
        <v>22.836111111111109</v>
      </c>
      <c r="J892" s="58">
        <v>22.25</v>
      </c>
      <c r="K892" s="59">
        <v>2.6342072409488028E-2</v>
      </c>
      <c r="L892" s="58" t="s">
        <v>195</v>
      </c>
      <c r="M892" s="52">
        <v>0.97433402262498492</v>
      </c>
      <c r="N892" s="27"/>
      <c r="O892" s="27"/>
      <c r="P892" s="27"/>
      <c r="Q892" s="27"/>
      <c r="R892" s="27"/>
      <c r="S892" s="27"/>
      <c r="T892" s="27"/>
      <c r="U892" s="27"/>
      <c r="V892" s="27"/>
      <c r="W892" s="27"/>
    </row>
    <row r="893" spans="2:23" hidden="1" x14ac:dyDescent="0.25">
      <c r="B893" s="54" t="s">
        <v>4</v>
      </c>
      <c r="C893" s="54" t="s">
        <v>9</v>
      </c>
      <c r="D893" s="55">
        <v>2009</v>
      </c>
      <c r="E893" s="55" t="s">
        <v>136</v>
      </c>
      <c r="F893" s="56" t="s">
        <v>84</v>
      </c>
      <c r="G893" s="66"/>
      <c r="H893" s="58">
        <v>11</v>
      </c>
      <c r="I893" s="58">
        <v>45.096969696969701</v>
      </c>
      <c r="J893" s="58">
        <v>33.363636363636367</v>
      </c>
      <c r="K893" s="59">
        <v>0.35168029064486828</v>
      </c>
      <c r="L893" s="58" t="s">
        <v>194</v>
      </c>
      <c r="M893" s="52">
        <v>0.73981991667786584</v>
      </c>
      <c r="N893" s="27"/>
      <c r="O893" s="27"/>
      <c r="P893" s="27"/>
      <c r="Q893" s="27"/>
      <c r="R893" s="27"/>
      <c r="S893" s="27"/>
      <c r="T893" s="27"/>
      <c r="U893" s="27"/>
      <c r="V893" s="27"/>
      <c r="W893" s="27"/>
    </row>
    <row r="894" spans="2:23" hidden="1" x14ac:dyDescent="0.25">
      <c r="B894" s="54" t="s">
        <v>8</v>
      </c>
      <c r="C894" s="54" t="s">
        <v>9</v>
      </c>
      <c r="D894" s="55">
        <v>2009</v>
      </c>
      <c r="E894" s="55" t="s">
        <v>136</v>
      </c>
      <c r="F894" s="56" t="s">
        <v>178</v>
      </c>
      <c r="G894" s="66"/>
      <c r="H894" s="58">
        <v>12</v>
      </c>
      <c r="I894" s="58">
        <v>62.041666666666664</v>
      </c>
      <c r="J894" s="58">
        <v>48.841666666666661</v>
      </c>
      <c r="K894" s="59">
        <v>0.27026104760279823</v>
      </c>
      <c r="L894" s="58" t="s">
        <v>194</v>
      </c>
      <c r="M894" s="52">
        <v>0.78723975822699788</v>
      </c>
      <c r="N894" s="27"/>
      <c r="O894" s="27"/>
      <c r="P894" s="27"/>
      <c r="Q894" s="27"/>
      <c r="R894" s="27"/>
      <c r="S894" s="27"/>
      <c r="T894" s="27"/>
      <c r="U894" s="27"/>
      <c r="V894" s="27"/>
      <c r="W894" s="27"/>
    </row>
    <row r="895" spans="2:23" hidden="1" x14ac:dyDescent="0.25">
      <c r="B895" s="54" t="s">
        <v>32</v>
      </c>
      <c r="C895" s="54" t="s">
        <v>33</v>
      </c>
      <c r="D895" s="55">
        <v>2008</v>
      </c>
      <c r="E895" s="55" t="s">
        <v>137</v>
      </c>
      <c r="F895" s="56" t="s">
        <v>157</v>
      </c>
      <c r="G895" s="66"/>
      <c r="H895" s="58">
        <v>12</v>
      </c>
      <c r="I895" s="58">
        <v>25.405555555555555</v>
      </c>
      <c r="J895" s="58">
        <v>21.583333333333332</v>
      </c>
      <c r="K895" s="59">
        <v>0.17709137709137712</v>
      </c>
      <c r="L895" s="58" t="s">
        <v>194</v>
      </c>
      <c r="M895" s="52">
        <v>0.84955171659741957</v>
      </c>
      <c r="N895" s="27"/>
      <c r="O895" s="27"/>
      <c r="P895" s="27"/>
      <c r="Q895" s="27"/>
      <c r="R895" s="27"/>
      <c r="S895" s="27"/>
      <c r="T895" s="27"/>
      <c r="U895" s="27"/>
      <c r="V895" s="27"/>
      <c r="W895" s="27"/>
    </row>
    <row r="896" spans="2:23" hidden="1" x14ac:dyDescent="0.25">
      <c r="B896" s="54" t="s">
        <v>4</v>
      </c>
      <c r="C896" s="54" t="s">
        <v>33</v>
      </c>
      <c r="D896" s="55">
        <v>2009</v>
      </c>
      <c r="E896" s="55" t="s">
        <v>136</v>
      </c>
      <c r="F896" s="56" t="s">
        <v>263</v>
      </c>
      <c r="G896" s="66"/>
      <c r="H896" s="58">
        <v>12</v>
      </c>
      <c r="I896" s="58">
        <v>33.945833333333333</v>
      </c>
      <c r="J896" s="58">
        <v>20.941666666666663</v>
      </c>
      <c r="K896" s="59">
        <v>0.62097095105451683</v>
      </c>
      <c r="L896" s="58" t="s">
        <v>194</v>
      </c>
      <c r="M896" s="52">
        <v>0.6169142015465815</v>
      </c>
      <c r="N896" s="27"/>
      <c r="O896" s="27"/>
      <c r="P896" s="27"/>
      <c r="Q896" s="27"/>
      <c r="R896" s="27"/>
      <c r="S896" s="27"/>
      <c r="T896" s="27"/>
      <c r="U896" s="27"/>
      <c r="V896" s="27"/>
      <c r="W896" s="27"/>
    </row>
    <row r="897" spans="1:23" hidden="1" x14ac:dyDescent="0.25">
      <c r="B897" s="54" t="s">
        <v>4</v>
      </c>
      <c r="C897" s="54" t="s">
        <v>33</v>
      </c>
      <c r="D897" s="55">
        <v>2008</v>
      </c>
      <c r="E897" s="55" t="s">
        <v>136</v>
      </c>
      <c r="F897" s="56" t="s">
        <v>188</v>
      </c>
      <c r="G897" s="66"/>
      <c r="H897" s="58">
        <v>12</v>
      </c>
      <c r="I897" s="58">
        <v>60.988888888888887</v>
      </c>
      <c r="J897" s="58">
        <v>57.916666666666664</v>
      </c>
      <c r="K897" s="59">
        <v>5.3045563549160686E-2</v>
      </c>
      <c r="L897" s="58" t="s">
        <v>195</v>
      </c>
      <c r="M897" s="52">
        <v>0.94962652577883033</v>
      </c>
      <c r="N897" s="27"/>
      <c r="O897" s="27"/>
      <c r="P897" s="27"/>
      <c r="Q897" s="27"/>
      <c r="R897" s="27"/>
      <c r="S897" s="27"/>
      <c r="T897" s="27"/>
      <c r="U897" s="27"/>
      <c r="V897" s="27"/>
      <c r="W897" s="27"/>
    </row>
    <row r="898" spans="1:23" hidden="1" x14ac:dyDescent="0.25">
      <c r="B898" s="54" t="s">
        <v>4</v>
      </c>
      <c r="C898" s="54" t="s">
        <v>33</v>
      </c>
      <c r="D898" s="55">
        <v>2009</v>
      </c>
      <c r="E898" s="55" t="s">
        <v>136</v>
      </c>
      <c r="F898" s="56" t="s">
        <v>188</v>
      </c>
      <c r="G898" s="66"/>
      <c r="H898" s="58">
        <v>12</v>
      </c>
      <c r="I898" s="58">
        <v>60.491666666666653</v>
      </c>
      <c r="J898" s="58">
        <v>57.833333333333336</v>
      </c>
      <c r="K898" s="59">
        <v>4.5965417867434875E-2</v>
      </c>
      <c r="L898" s="58" t="s">
        <v>194</v>
      </c>
      <c r="M898" s="52">
        <v>0.95605455296872877</v>
      </c>
      <c r="N898" s="27"/>
      <c r="O898" s="27"/>
      <c r="P898" s="27"/>
      <c r="Q898" s="27"/>
      <c r="R898" s="27"/>
      <c r="S898" s="27"/>
      <c r="T898" s="27"/>
      <c r="U898" s="27"/>
      <c r="V898" s="27"/>
      <c r="W898" s="27"/>
    </row>
    <row r="899" spans="1:23" hidden="1" x14ac:dyDescent="0.25">
      <c r="B899" s="54" t="s">
        <v>36</v>
      </c>
      <c r="C899" s="54" t="s">
        <v>33</v>
      </c>
      <c r="D899" s="55">
        <v>2009</v>
      </c>
      <c r="E899" s="55" t="s">
        <v>136</v>
      </c>
      <c r="F899" s="56" t="s">
        <v>216</v>
      </c>
      <c r="G899" s="66"/>
      <c r="H899" s="58">
        <v>12</v>
      </c>
      <c r="I899" s="58">
        <v>27.533333333333335</v>
      </c>
      <c r="J899" s="58">
        <v>33.44166666666667</v>
      </c>
      <c r="K899" s="59">
        <v>-0.17667580363817595</v>
      </c>
      <c r="L899" s="58" t="s">
        <v>195</v>
      </c>
      <c r="M899" s="52">
        <v>1.214588377723971</v>
      </c>
      <c r="N899" s="27"/>
      <c r="O899" s="27"/>
      <c r="P899" s="27"/>
      <c r="Q899" s="27"/>
      <c r="R899" s="27"/>
      <c r="S899" s="27"/>
      <c r="T899" s="27"/>
      <c r="U899" s="27"/>
      <c r="V899" s="27"/>
      <c r="W899" s="27"/>
    </row>
    <row r="900" spans="1:23" hidden="1" x14ac:dyDescent="0.25">
      <c r="B900" s="54" t="s">
        <v>36</v>
      </c>
      <c r="C900" s="54" t="s">
        <v>33</v>
      </c>
      <c r="D900" s="55">
        <v>2009</v>
      </c>
      <c r="E900" s="55" t="s">
        <v>136</v>
      </c>
      <c r="F900" s="56" t="s">
        <v>216</v>
      </c>
      <c r="G900" s="66"/>
      <c r="H900" s="58">
        <v>12</v>
      </c>
      <c r="I900" s="58">
        <v>34.766666666666666</v>
      </c>
      <c r="J900" s="58">
        <v>39.641666666666666</v>
      </c>
      <c r="K900" s="59">
        <v>-0.12297666596594492</v>
      </c>
      <c r="L900" s="58" t="s">
        <v>194</v>
      </c>
      <c r="M900" s="52">
        <v>1.1402205177372962</v>
      </c>
      <c r="N900" s="27"/>
      <c r="O900" s="27"/>
      <c r="P900" s="27"/>
      <c r="Q900" s="27"/>
      <c r="R900" s="27"/>
      <c r="S900" s="27"/>
      <c r="T900" s="27"/>
      <c r="U900" s="27"/>
      <c r="V900" s="27"/>
      <c r="W900" s="27"/>
    </row>
    <row r="901" spans="1:23" hidden="1" x14ac:dyDescent="0.25">
      <c r="B901" s="54" t="s">
        <v>36</v>
      </c>
      <c r="C901" s="54" t="s">
        <v>33</v>
      </c>
      <c r="D901" s="55">
        <v>2009</v>
      </c>
      <c r="E901" s="55" t="s">
        <v>136</v>
      </c>
      <c r="F901" s="56" t="s">
        <v>216</v>
      </c>
      <c r="G901" s="66"/>
      <c r="H901" s="58">
        <v>11</v>
      </c>
      <c r="I901" s="58">
        <v>30.178787878787876</v>
      </c>
      <c r="J901" s="58">
        <v>42.618181818181817</v>
      </c>
      <c r="K901" s="59">
        <v>-0.29187997724687148</v>
      </c>
      <c r="L901" s="58" t="s">
        <v>195</v>
      </c>
      <c r="M901" s="52">
        <v>1.4121899789135457</v>
      </c>
      <c r="N901" s="27"/>
      <c r="O901" s="27"/>
      <c r="P901" s="27"/>
      <c r="Q901" s="27"/>
      <c r="R901" s="27"/>
      <c r="S901" s="27"/>
      <c r="T901" s="27"/>
      <c r="U901" s="27"/>
      <c r="V901" s="27"/>
      <c r="W901" s="27"/>
    </row>
    <row r="902" spans="1:23" hidden="1" x14ac:dyDescent="0.25">
      <c r="B902" s="54" t="s">
        <v>4</v>
      </c>
      <c r="C902" s="54" t="s">
        <v>9</v>
      </c>
      <c r="D902" s="55">
        <v>2008</v>
      </c>
      <c r="E902" s="55" t="s">
        <v>136</v>
      </c>
      <c r="F902" s="56" t="s">
        <v>269</v>
      </c>
      <c r="G902" s="66"/>
      <c r="H902" s="58">
        <v>12</v>
      </c>
      <c r="I902" s="58">
        <v>28.680694444444445</v>
      </c>
      <c r="J902" s="58">
        <v>27.591666666666672</v>
      </c>
      <c r="K902" s="59">
        <v>3.9469445283398574E-2</v>
      </c>
      <c r="L902" s="58" t="s">
        <v>194</v>
      </c>
      <c r="M902" s="52">
        <v>0.96202923956784736</v>
      </c>
      <c r="N902" s="27"/>
      <c r="O902" s="27"/>
      <c r="P902" s="27"/>
      <c r="Q902" s="27"/>
      <c r="R902" s="27"/>
      <c r="S902" s="27"/>
      <c r="T902" s="27"/>
      <c r="U902" s="27"/>
      <c r="V902" s="27"/>
      <c r="W902" s="27"/>
    </row>
    <row r="903" spans="1:23" hidden="1" x14ac:dyDescent="0.25">
      <c r="B903" s="54" t="s">
        <v>4</v>
      </c>
      <c r="C903" s="54" t="s">
        <v>9</v>
      </c>
      <c r="D903" s="55">
        <v>2009</v>
      </c>
      <c r="E903" s="55" t="s">
        <v>136</v>
      </c>
      <c r="F903" s="56" t="s">
        <v>269</v>
      </c>
      <c r="G903" s="66"/>
      <c r="H903" s="58">
        <v>12</v>
      </c>
      <c r="I903" s="58">
        <v>26.931944444444444</v>
      </c>
      <c r="J903" s="58">
        <v>24.833333333333332</v>
      </c>
      <c r="K903" s="59">
        <v>8.4507829977628651E-2</v>
      </c>
      <c r="L903" s="58" t="s">
        <v>194</v>
      </c>
      <c r="M903" s="52">
        <v>0.92207725233355675</v>
      </c>
      <c r="N903" s="27"/>
      <c r="O903" s="27"/>
      <c r="P903" s="27"/>
      <c r="Q903" s="27"/>
      <c r="R903" s="27"/>
      <c r="S903" s="27"/>
      <c r="T903" s="27"/>
      <c r="U903" s="27"/>
      <c r="V903" s="27"/>
      <c r="W903" s="27"/>
    </row>
    <row r="904" spans="1:23" hidden="1" x14ac:dyDescent="0.25">
      <c r="B904" s="54" t="s">
        <v>4</v>
      </c>
      <c r="C904" s="54" t="s">
        <v>33</v>
      </c>
      <c r="D904" s="55">
        <v>2009</v>
      </c>
      <c r="E904" s="55" t="s">
        <v>136</v>
      </c>
      <c r="F904" s="56" t="s">
        <v>270</v>
      </c>
      <c r="G904" s="66"/>
      <c r="H904" s="58">
        <v>11</v>
      </c>
      <c r="I904" s="58">
        <v>43.688333333333325</v>
      </c>
      <c r="J904" s="58">
        <v>36.090909090909093</v>
      </c>
      <c r="K904" s="59">
        <v>0.21050797649034395</v>
      </c>
      <c r="L904" s="58" t="s">
        <v>194</v>
      </c>
      <c r="M904" s="52">
        <v>0.82609947180961585</v>
      </c>
      <c r="N904" s="27"/>
      <c r="O904" s="27"/>
      <c r="P904" s="27"/>
      <c r="Q904" s="27"/>
      <c r="R904" s="27"/>
      <c r="S904" s="27"/>
      <c r="T904" s="27"/>
      <c r="U904" s="27"/>
      <c r="V904" s="27"/>
      <c r="W904" s="27"/>
    </row>
    <row r="905" spans="1:23" hidden="1" x14ac:dyDescent="0.25">
      <c r="B905" s="54" t="s">
        <v>4</v>
      </c>
      <c r="C905" s="54" t="s">
        <v>33</v>
      </c>
      <c r="D905" s="55">
        <v>2009</v>
      </c>
      <c r="E905" s="55" t="s">
        <v>136</v>
      </c>
      <c r="F905" s="56" t="s">
        <v>21</v>
      </c>
      <c r="G905" s="66"/>
      <c r="H905" s="58">
        <v>12</v>
      </c>
      <c r="I905" s="58">
        <v>45.046388888888885</v>
      </c>
      <c r="J905" s="58">
        <v>36</v>
      </c>
      <c r="K905" s="59">
        <v>0.25128858024691347</v>
      </c>
      <c r="L905" s="58" t="s">
        <v>194</v>
      </c>
      <c r="M905" s="52">
        <v>0.79917615791128904</v>
      </c>
      <c r="N905" s="27"/>
      <c r="O905" s="27"/>
      <c r="P905" s="27"/>
      <c r="Q905" s="27"/>
      <c r="R905" s="27"/>
      <c r="S905" s="27"/>
      <c r="T905" s="27"/>
      <c r="U905" s="27"/>
      <c r="V905" s="27"/>
      <c r="W905" s="27"/>
    </row>
    <row r="906" spans="1:23" hidden="1" x14ac:dyDescent="0.25">
      <c r="B906" s="54" t="s">
        <v>266</v>
      </c>
      <c r="C906" s="54" t="s">
        <v>9</v>
      </c>
      <c r="D906" s="55">
        <v>2009</v>
      </c>
      <c r="E906" s="55" t="s">
        <v>140</v>
      </c>
      <c r="F906" s="56" t="s">
        <v>252</v>
      </c>
      <c r="G906" s="66"/>
      <c r="H906" s="58">
        <v>11</v>
      </c>
      <c r="I906" s="58">
        <v>31.848484848484848</v>
      </c>
      <c r="J906" s="58">
        <v>26.90909090909091</v>
      </c>
      <c r="K906" s="59">
        <v>0.18355855855855849</v>
      </c>
      <c r="L906" s="58" t="s">
        <v>194</v>
      </c>
      <c r="M906" s="52">
        <v>0.84490960989533781</v>
      </c>
      <c r="N906" s="27"/>
      <c r="O906" s="27"/>
      <c r="P906" s="27"/>
      <c r="Q906" s="27"/>
      <c r="R906" s="27"/>
      <c r="S906" s="27"/>
      <c r="T906" s="27"/>
      <c r="U906" s="27"/>
      <c r="V906" s="27"/>
      <c r="W906" s="27"/>
    </row>
    <row r="907" spans="1:23" hidden="1" x14ac:dyDescent="0.25">
      <c r="B907" s="54" t="s">
        <v>4</v>
      </c>
      <c r="C907" s="54" t="s">
        <v>33</v>
      </c>
      <c r="D907" s="55">
        <v>2009</v>
      </c>
      <c r="E907" s="55" t="s">
        <v>137</v>
      </c>
      <c r="F907" s="56" t="s">
        <v>129</v>
      </c>
      <c r="G907" s="66"/>
      <c r="H907" s="58">
        <v>9</v>
      </c>
      <c r="I907" s="58">
        <v>29.333333333333332</v>
      </c>
      <c r="J907" s="58">
        <v>32.944444444444443</v>
      </c>
      <c r="K907" s="59">
        <v>-0.10961214165261382</v>
      </c>
      <c r="L907" s="58" t="s">
        <v>194</v>
      </c>
      <c r="M907" s="52">
        <v>1.1231060606060606</v>
      </c>
      <c r="N907" s="27"/>
      <c r="O907" s="27"/>
      <c r="P907" s="27"/>
      <c r="Q907" s="27"/>
      <c r="R907" s="27"/>
      <c r="S907" s="27"/>
      <c r="T907" s="27"/>
      <c r="U907" s="27"/>
      <c r="V907" s="27"/>
      <c r="W907" s="27"/>
    </row>
    <row r="908" spans="1:23" hidden="1" x14ac:dyDescent="0.25">
      <c r="B908" s="54" t="s">
        <v>4</v>
      </c>
      <c r="C908" s="54" t="s">
        <v>33</v>
      </c>
      <c r="D908" s="55">
        <v>2009</v>
      </c>
      <c r="E908" s="55" t="s">
        <v>136</v>
      </c>
      <c r="F908" s="56" t="s">
        <v>15</v>
      </c>
      <c r="G908" s="66"/>
      <c r="H908" s="58">
        <v>12</v>
      </c>
      <c r="I908" s="58">
        <v>37.91041666666667</v>
      </c>
      <c r="J908" s="58">
        <v>39.497500000000002</v>
      </c>
      <c r="K908" s="59">
        <v>-4.0181868050720305E-2</v>
      </c>
      <c r="L908" s="58" t="s">
        <v>194</v>
      </c>
      <c r="M908" s="52">
        <v>1.0418640435236575</v>
      </c>
      <c r="N908" s="27"/>
      <c r="O908" s="27"/>
      <c r="P908" s="27"/>
      <c r="Q908" s="27"/>
      <c r="R908" s="27"/>
      <c r="S908" s="27"/>
      <c r="T908" s="27"/>
      <c r="U908" s="27"/>
      <c r="V908" s="27"/>
      <c r="W908" s="27"/>
    </row>
    <row r="909" spans="1:23" hidden="1" x14ac:dyDescent="0.25">
      <c r="B909" s="54" t="s">
        <v>4</v>
      </c>
      <c r="C909" s="54" t="s">
        <v>9</v>
      </c>
      <c r="D909" s="55">
        <v>2009</v>
      </c>
      <c r="E909" s="55" t="s">
        <v>141</v>
      </c>
      <c r="F909" s="56" t="s">
        <v>45</v>
      </c>
      <c r="G909" s="66"/>
      <c r="H909" s="58">
        <v>10</v>
      </c>
      <c r="I909" s="58">
        <v>31.987949512514508</v>
      </c>
      <c r="J909" s="58">
        <v>31.16</v>
      </c>
      <c r="K909" s="59">
        <v>2.6570908617282129E-2</v>
      </c>
      <c r="L909" s="58" t="s">
        <v>194</v>
      </c>
      <c r="M909" s="52">
        <v>0.97411683070868305</v>
      </c>
      <c r="N909" s="27"/>
      <c r="O909" s="27"/>
      <c r="P909" s="27"/>
      <c r="Q909" s="27"/>
      <c r="R909" s="27"/>
      <c r="S909" s="27"/>
      <c r="T909" s="27"/>
      <c r="U909" s="27"/>
      <c r="V909" s="27"/>
      <c r="W909" s="27"/>
    </row>
    <row r="910" spans="1:23" hidden="1" x14ac:dyDescent="0.25">
      <c r="B910" s="54" t="s">
        <v>31</v>
      </c>
      <c r="C910" s="54" t="s">
        <v>9</v>
      </c>
      <c r="D910" s="55">
        <v>2009</v>
      </c>
      <c r="E910" s="55" t="s">
        <v>136</v>
      </c>
      <c r="F910" s="56" t="s">
        <v>155</v>
      </c>
      <c r="G910" s="66"/>
      <c r="H910" s="58">
        <v>10</v>
      </c>
      <c r="I910" s="58">
        <v>46.3</v>
      </c>
      <c r="J910" s="58">
        <v>41.52</v>
      </c>
      <c r="K910" s="59">
        <v>0.11512524084778424</v>
      </c>
      <c r="L910" s="58" t="s">
        <v>171</v>
      </c>
      <c r="M910" s="52">
        <v>0.89676025917926561</v>
      </c>
      <c r="N910" s="27"/>
      <c r="O910" s="27"/>
      <c r="P910" s="27"/>
      <c r="Q910" s="27"/>
      <c r="R910" s="27"/>
      <c r="S910" s="27"/>
      <c r="T910" s="27"/>
      <c r="U910" s="27"/>
      <c r="V910" s="27"/>
      <c r="W910" s="27"/>
    </row>
    <row r="911" spans="1:23" hidden="1" x14ac:dyDescent="0.25">
      <c r="B911" s="54" t="s">
        <v>4</v>
      </c>
      <c r="C911" s="54" t="s">
        <v>9</v>
      </c>
      <c r="D911" s="55">
        <v>2009</v>
      </c>
      <c r="E911" s="55" t="s">
        <v>136</v>
      </c>
      <c r="F911" s="56" t="s">
        <v>65</v>
      </c>
      <c r="G911" s="66"/>
      <c r="H911" s="58">
        <v>12</v>
      </c>
      <c r="I911" s="58">
        <v>42.702281340047108</v>
      </c>
      <c r="J911" s="58">
        <v>42.841666666666661</v>
      </c>
      <c r="K911" s="59">
        <v>-3.253499162487147E-3</v>
      </c>
      <c r="L911" s="58" t="s">
        <v>194</v>
      </c>
      <c r="M911" s="52">
        <v>1.0032641189708249</v>
      </c>
      <c r="N911" s="27"/>
      <c r="O911" s="27"/>
      <c r="P911" s="27"/>
      <c r="Q911" s="27"/>
      <c r="R911" s="27"/>
      <c r="S911" s="27"/>
      <c r="T911" s="27"/>
      <c r="U911" s="27"/>
      <c r="V911" s="27"/>
      <c r="W911" s="27"/>
    </row>
    <row r="912" spans="1:23" s="14" customFormat="1" hidden="1" x14ac:dyDescent="0.25">
      <c r="A912" s="33"/>
      <c r="B912" s="67" t="s">
        <v>4</v>
      </c>
      <c r="C912" s="67" t="s">
        <v>9</v>
      </c>
      <c r="D912" s="68">
        <v>2009</v>
      </c>
      <c r="E912" s="68" t="s">
        <v>171</v>
      </c>
      <c r="F912" s="69" t="s">
        <v>65</v>
      </c>
      <c r="G912" s="70"/>
      <c r="H912" s="71">
        <v>12</v>
      </c>
      <c r="I912" s="71">
        <v>27.251651939094241</v>
      </c>
      <c r="J912" s="71">
        <v>27.916666666666668</v>
      </c>
      <c r="K912" s="72">
        <v>-2.3821423077221248E-2</v>
      </c>
      <c r="L912" s="71" t="s">
        <v>194</v>
      </c>
      <c r="M912" s="53">
        <v>1.0244027308531127</v>
      </c>
      <c r="N912" s="27"/>
      <c r="O912" s="27"/>
      <c r="P912" s="40"/>
      <c r="Q912" s="40"/>
      <c r="R912" s="40"/>
      <c r="S912" s="40"/>
      <c r="T912" s="40"/>
      <c r="U912" s="40"/>
      <c r="V912" s="40"/>
      <c r="W912" s="40"/>
    </row>
    <row r="913" spans="2:23" hidden="1" x14ac:dyDescent="0.25">
      <c r="B913" s="54" t="s">
        <v>8</v>
      </c>
      <c r="C913" s="54" t="s">
        <v>9</v>
      </c>
      <c r="D913" s="55">
        <v>2009</v>
      </c>
      <c r="E913" s="55" t="s">
        <v>141</v>
      </c>
      <c r="F913" s="56" t="s">
        <v>2</v>
      </c>
      <c r="G913" s="66"/>
      <c r="H913" s="58">
        <v>11</v>
      </c>
      <c r="I913" s="58">
        <v>30.363636363636363</v>
      </c>
      <c r="J913" s="58">
        <v>28.509090909090904</v>
      </c>
      <c r="K913" s="59">
        <v>6.5051020408163435E-2</v>
      </c>
      <c r="L913" s="58" t="s">
        <v>194</v>
      </c>
      <c r="M913" s="52">
        <v>0.93892215568862258</v>
      </c>
      <c r="N913" s="27"/>
      <c r="O913" s="27"/>
      <c r="P913" s="27"/>
      <c r="Q913" s="27"/>
      <c r="R913" s="27"/>
      <c r="S913" s="27"/>
      <c r="T913" s="27"/>
      <c r="U913" s="27"/>
      <c r="V913" s="27"/>
      <c r="W913" s="27"/>
    </row>
    <row r="914" spans="2:23" hidden="1" x14ac:dyDescent="0.25">
      <c r="B914" s="54" t="s">
        <v>8</v>
      </c>
      <c r="C914" s="54" t="s">
        <v>9</v>
      </c>
      <c r="D914" s="55">
        <v>2009</v>
      </c>
      <c r="E914" s="55" t="s">
        <v>140</v>
      </c>
      <c r="F914" s="56" t="s">
        <v>2</v>
      </c>
      <c r="G914" s="66"/>
      <c r="H914" s="58">
        <v>10</v>
      </c>
      <c r="I914" s="58">
        <v>68.900000000000006</v>
      </c>
      <c r="J914" s="58">
        <v>64.45</v>
      </c>
      <c r="K914" s="59">
        <v>6.904577191621393E-2</v>
      </c>
      <c r="L914" s="58" t="s">
        <v>171</v>
      </c>
      <c r="M914" s="52">
        <v>0.93541364296081297</v>
      </c>
      <c r="N914" s="27"/>
      <c r="O914" s="27"/>
      <c r="P914" s="27"/>
      <c r="Q914" s="27"/>
      <c r="R914" s="27"/>
      <c r="S914" s="27"/>
      <c r="T914" s="27"/>
      <c r="U914" s="27"/>
      <c r="V914" s="27"/>
      <c r="W914" s="27"/>
    </row>
    <row r="915" spans="2:23" hidden="1" x14ac:dyDescent="0.25">
      <c r="B915" s="54" t="s">
        <v>8</v>
      </c>
      <c r="C915" s="54" t="s">
        <v>9</v>
      </c>
      <c r="D915" s="55">
        <v>2009</v>
      </c>
      <c r="E915" s="55" t="s">
        <v>136</v>
      </c>
      <c r="F915" s="56" t="s">
        <v>2</v>
      </c>
      <c r="G915" s="66"/>
      <c r="H915" s="58">
        <v>12</v>
      </c>
      <c r="I915" s="58">
        <v>51.25</v>
      </c>
      <c r="J915" s="58">
        <v>45.15</v>
      </c>
      <c r="K915" s="59">
        <v>0.13510520487264677</v>
      </c>
      <c r="L915" s="58" t="s">
        <v>194</v>
      </c>
      <c r="M915" s="52">
        <v>0.88097560975609757</v>
      </c>
      <c r="N915" s="27"/>
      <c r="O915" s="27"/>
      <c r="P915" s="27"/>
      <c r="Q915" s="27"/>
      <c r="R915" s="27"/>
      <c r="S915" s="27"/>
      <c r="T915" s="27"/>
      <c r="U915" s="27"/>
      <c r="V915" s="27"/>
      <c r="W915" s="27"/>
    </row>
    <row r="916" spans="2:23" hidden="1" x14ac:dyDescent="0.25">
      <c r="B916" s="54" t="s">
        <v>8</v>
      </c>
      <c r="C916" s="54" t="s">
        <v>9</v>
      </c>
      <c r="D916" s="55">
        <v>2009</v>
      </c>
      <c r="E916" s="55" t="s">
        <v>136</v>
      </c>
      <c r="F916" s="56" t="s">
        <v>2</v>
      </c>
      <c r="G916" s="66"/>
      <c r="H916" s="58">
        <v>10</v>
      </c>
      <c r="I916" s="58">
        <v>57.8</v>
      </c>
      <c r="J916" s="58">
        <v>43.2</v>
      </c>
      <c r="K916" s="59">
        <v>0.3379629629629628</v>
      </c>
      <c r="L916" s="58" t="s">
        <v>171</v>
      </c>
      <c r="M916" s="52">
        <v>0.74740484429065757</v>
      </c>
      <c r="N916" s="27"/>
      <c r="O916" s="27"/>
      <c r="P916" s="27"/>
      <c r="Q916" s="27"/>
      <c r="R916" s="27"/>
      <c r="S916" s="27"/>
      <c r="T916" s="27"/>
      <c r="U916" s="27"/>
      <c r="V916" s="27"/>
      <c r="W916" s="27"/>
    </row>
    <row r="917" spans="2:23" hidden="1" x14ac:dyDescent="0.25">
      <c r="B917" s="54" t="s">
        <v>8</v>
      </c>
      <c r="C917" s="54" t="s">
        <v>9</v>
      </c>
      <c r="D917" s="55">
        <v>2009</v>
      </c>
      <c r="E917" s="55" t="s">
        <v>140</v>
      </c>
      <c r="F917" s="56" t="s">
        <v>2</v>
      </c>
      <c r="G917" s="66"/>
      <c r="H917" s="58">
        <v>12</v>
      </c>
      <c r="I917" s="58">
        <v>42.305555555555557</v>
      </c>
      <c r="J917" s="58">
        <v>34</v>
      </c>
      <c r="K917" s="59">
        <v>0.252</v>
      </c>
      <c r="L917" s="58" t="s">
        <v>194</v>
      </c>
      <c r="M917" s="52">
        <v>0.8</v>
      </c>
      <c r="N917" s="27"/>
      <c r="O917" s="27"/>
      <c r="P917" s="27"/>
      <c r="Q917" s="27"/>
      <c r="R917" s="27"/>
      <c r="S917" s="27"/>
      <c r="T917" s="27"/>
      <c r="U917" s="27"/>
      <c r="V917" s="27"/>
      <c r="W917" s="27"/>
    </row>
    <row r="918" spans="2:23" hidden="1" x14ac:dyDescent="0.25">
      <c r="B918" s="54" t="s">
        <v>8</v>
      </c>
      <c r="C918" s="54" t="s">
        <v>9</v>
      </c>
      <c r="D918" s="55">
        <v>2009</v>
      </c>
      <c r="E918" s="55" t="s">
        <v>136</v>
      </c>
      <c r="F918" s="56" t="s">
        <v>2</v>
      </c>
      <c r="G918" s="66"/>
      <c r="H918" s="58">
        <v>11</v>
      </c>
      <c r="I918" s="58">
        <v>42.909090909090907</v>
      </c>
      <c r="J918" s="58">
        <v>37.690909090909095</v>
      </c>
      <c r="K918" s="59">
        <v>0.13844669561022654</v>
      </c>
      <c r="L918" s="58" t="s">
        <v>194</v>
      </c>
      <c r="M918" s="52">
        <v>0.87838983050847474</v>
      </c>
      <c r="N918" s="27"/>
      <c r="O918" s="27"/>
      <c r="P918" s="27"/>
      <c r="Q918" s="27"/>
      <c r="R918" s="27"/>
      <c r="S918" s="27"/>
      <c r="T918" s="27"/>
      <c r="U918" s="27"/>
      <c r="V918" s="27"/>
      <c r="W918" s="27"/>
    </row>
    <row r="919" spans="2:23" hidden="1" x14ac:dyDescent="0.25">
      <c r="B919" s="54" t="s">
        <v>7</v>
      </c>
      <c r="C919" s="54" t="s">
        <v>9</v>
      </c>
      <c r="D919" s="55">
        <v>2009</v>
      </c>
      <c r="E919" s="55" t="s">
        <v>136</v>
      </c>
      <c r="F919" s="56" t="s">
        <v>246</v>
      </c>
      <c r="G919" s="66"/>
      <c r="H919" s="58">
        <v>12</v>
      </c>
      <c r="I919" s="58">
        <v>48.611111111111114</v>
      </c>
      <c r="J919" s="58">
        <v>38.960158160817876</v>
      </c>
      <c r="K919" s="59">
        <v>0.24771339249847232</v>
      </c>
      <c r="L919" s="58" t="s">
        <v>194</v>
      </c>
      <c r="M919" s="52">
        <v>0.80146611073682483</v>
      </c>
      <c r="N919" s="27"/>
      <c r="O919" s="27"/>
      <c r="P919" s="27"/>
      <c r="Q919" s="27"/>
      <c r="R919" s="27"/>
      <c r="S919" s="27"/>
      <c r="T919" s="27"/>
      <c r="U919" s="27"/>
      <c r="V919" s="27"/>
      <c r="W919" s="27"/>
    </row>
    <row r="920" spans="2:23" hidden="1" x14ac:dyDescent="0.25">
      <c r="B920" s="54" t="s">
        <v>7</v>
      </c>
      <c r="C920" s="54" t="s">
        <v>9</v>
      </c>
      <c r="D920" s="55">
        <v>2009</v>
      </c>
      <c r="E920" s="55" t="s">
        <v>137</v>
      </c>
      <c r="F920" s="56" t="s">
        <v>246</v>
      </c>
      <c r="G920" s="66"/>
      <c r="H920" s="58">
        <v>12</v>
      </c>
      <c r="I920" s="58">
        <v>25.194444444444446</v>
      </c>
      <c r="J920" s="58">
        <v>21.003684563060027</v>
      </c>
      <c r="K920" s="59">
        <v>0.19952498661853202</v>
      </c>
      <c r="L920" s="58" t="s">
        <v>194</v>
      </c>
      <c r="M920" s="52">
        <v>0.83366333436621931</v>
      </c>
      <c r="N920" s="27"/>
      <c r="O920" s="27"/>
      <c r="P920" s="27"/>
      <c r="Q920" s="27"/>
      <c r="R920" s="27"/>
      <c r="S920" s="27"/>
      <c r="T920" s="27"/>
      <c r="U920" s="27"/>
      <c r="V920" s="27"/>
      <c r="W920" s="27"/>
    </row>
    <row r="921" spans="2:23" hidden="1" x14ac:dyDescent="0.25">
      <c r="B921" s="54" t="s">
        <v>4</v>
      </c>
      <c r="C921" s="54" t="s">
        <v>33</v>
      </c>
      <c r="D921" s="55">
        <v>2009</v>
      </c>
      <c r="E921" s="55" t="s">
        <v>142</v>
      </c>
      <c r="F921" s="56" t="s">
        <v>47</v>
      </c>
      <c r="G921" s="66"/>
      <c r="H921" s="58">
        <v>12</v>
      </c>
      <c r="I921" s="58">
        <v>53.980277777777779</v>
      </c>
      <c r="J921" s="58">
        <v>44.966666666666661</v>
      </c>
      <c r="K921" s="59">
        <v>0.20045095132196705</v>
      </c>
      <c r="L921" s="58" t="s">
        <v>194</v>
      </c>
      <c r="M921" s="52">
        <v>0.83302029033237435</v>
      </c>
      <c r="N921" s="27"/>
      <c r="O921" s="27"/>
      <c r="P921" s="27"/>
      <c r="Q921" s="27"/>
      <c r="R921" s="27"/>
      <c r="S921" s="27"/>
      <c r="T921" s="27"/>
      <c r="U921" s="27"/>
      <c r="V921" s="27"/>
      <c r="W921" s="27"/>
    </row>
    <row r="922" spans="2:23" hidden="1" x14ac:dyDescent="0.25">
      <c r="B922" s="54" t="s">
        <v>4</v>
      </c>
      <c r="C922" s="54" t="s">
        <v>33</v>
      </c>
      <c r="D922" s="55">
        <v>2009</v>
      </c>
      <c r="E922" s="55" t="s">
        <v>136</v>
      </c>
      <c r="F922" s="56" t="s">
        <v>47</v>
      </c>
      <c r="G922" s="66"/>
      <c r="H922" s="58">
        <v>12</v>
      </c>
      <c r="I922" s="58">
        <v>37.291666666666664</v>
      </c>
      <c r="J922" s="58">
        <v>26.183333333333326</v>
      </c>
      <c r="K922" s="59">
        <v>0.42425206874602195</v>
      </c>
      <c r="L922" s="58" t="s">
        <v>194</v>
      </c>
      <c r="M922" s="52">
        <v>0.70212290502793284</v>
      </c>
      <c r="N922" s="27"/>
      <c r="O922" s="27"/>
      <c r="P922" s="27"/>
      <c r="Q922" s="27"/>
      <c r="R922" s="27"/>
      <c r="S922" s="27"/>
      <c r="T922" s="27"/>
      <c r="U922" s="27"/>
      <c r="V922" s="27"/>
      <c r="W922" s="27"/>
    </row>
    <row r="923" spans="2:23" hidden="1" x14ac:dyDescent="0.25">
      <c r="B923" s="54" t="s">
        <v>268</v>
      </c>
      <c r="C923" s="54" t="s">
        <v>33</v>
      </c>
      <c r="D923" s="55">
        <v>2009</v>
      </c>
      <c r="E923" s="55" t="s">
        <v>171</v>
      </c>
      <c r="F923" s="56" t="s">
        <v>234</v>
      </c>
      <c r="G923" s="66"/>
      <c r="H923" s="58">
        <v>11</v>
      </c>
      <c r="I923" s="58">
        <v>43.777777777777779</v>
      </c>
      <c r="J923" s="58">
        <v>34</v>
      </c>
      <c r="K923" s="59">
        <v>0.30199999999999999</v>
      </c>
      <c r="L923" s="58" t="s">
        <v>194</v>
      </c>
      <c r="M923" s="52">
        <v>0.76503807106598987</v>
      </c>
      <c r="N923" s="27"/>
      <c r="O923" s="27"/>
      <c r="P923" s="27"/>
      <c r="Q923" s="27"/>
      <c r="R923" s="27"/>
      <c r="S923" s="27"/>
      <c r="T923" s="27"/>
      <c r="U923" s="27"/>
      <c r="V923" s="27"/>
      <c r="W923" s="27"/>
    </row>
    <row r="924" spans="2:23" hidden="1" x14ac:dyDescent="0.25">
      <c r="B924" s="54" t="s">
        <v>1</v>
      </c>
      <c r="C924" s="54" t="s">
        <v>33</v>
      </c>
      <c r="D924" s="55">
        <v>2009</v>
      </c>
      <c r="E924" s="55" t="s">
        <v>141</v>
      </c>
      <c r="F924" s="56" t="s">
        <v>1</v>
      </c>
      <c r="G924" s="66"/>
      <c r="H924" s="58">
        <v>12</v>
      </c>
      <c r="I924" s="58">
        <v>26.858888888888888</v>
      </c>
      <c r="J924" s="58">
        <v>20.5</v>
      </c>
      <c r="K924" s="59">
        <v>0.31018970189701917</v>
      </c>
      <c r="L924" s="58" t="s">
        <v>194</v>
      </c>
      <c r="M924" s="52">
        <v>0.76324825218218662</v>
      </c>
      <c r="N924" s="27"/>
      <c r="O924" s="27"/>
      <c r="P924" s="27"/>
      <c r="Q924" s="27"/>
      <c r="R924" s="27"/>
      <c r="S924" s="27"/>
      <c r="T924" s="27"/>
      <c r="U924" s="27"/>
      <c r="V924" s="27"/>
      <c r="W924" s="27"/>
    </row>
    <row r="925" spans="2:23" hidden="1" x14ac:dyDescent="0.25">
      <c r="B925" s="54" t="s">
        <v>1</v>
      </c>
      <c r="C925" s="54" t="s">
        <v>33</v>
      </c>
      <c r="D925" s="55">
        <v>2009</v>
      </c>
      <c r="E925" s="55" t="s">
        <v>136</v>
      </c>
      <c r="F925" s="56" t="s">
        <v>1</v>
      </c>
      <c r="G925" s="66"/>
      <c r="H925" s="58">
        <v>9</v>
      </c>
      <c r="I925" s="58">
        <v>49.988888888888894</v>
      </c>
      <c r="J925" s="58">
        <v>32.966666666666669</v>
      </c>
      <c r="K925" s="59">
        <v>0.51634647792382882</v>
      </c>
      <c r="L925" s="58" t="s">
        <v>194</v>
      </c>
      <c r="M925" s="52">
        <v>0.65947988441875971</v>
      </c>
      <c r="N925" s="27"/>
      <c r="O925" s="27"/>
      <c r="P925" s="27"/>
      <c r="Q925" s="27"/>
      <c r="R925" s="27"/>
      <c r="S925" s="27"/>
      <c r="T925" s="27"/>
      <c r="U925" s="27"/>
      <c r="V925" s="27"/>
      <c r="W925" s="27"/>
    </row>
    <row r="926" spans="2:23" hidden="1" x14ac:dyDescent="0.25">
      <c r="B926" s="54" t="s">
        <v>32</v>
      </c>
      <c r="C926" s="54" t="s">
        <v>33</v>
      </c>
      <c r="D926" s="55">
        <v>2009</v>
      </c>
      <c r="E926" s="55" t="s">
        <v>180</v>
      </c>
      <c r="F926" s="56" t="s">
        <v>206</v>
      </c>
      <c r="G926" s="66"/>
      <c r="H926" s="58">
        <v>12</v>
      </c>
      <c r="I926" s="58">
        <v>6.9861111111111116</v>
      </c>
      <c r="J926" s="58">
        <v>5.7374999999999998</v>
      </c>
      <c r="K926" s="59">
        <v>0.21762285160977965</v>
      </c>
      <c r="L926" s="58" t="s">
        <v>195</v>
      </c>
      <c r="M926" s="52">
        <v>0.82127236580516905</v>
      </c>
      <c r="N926" s="27"/>
      <c r="O926" s="27"/>
      <c r="P926" s="27"/>
      <c r="Q926" s="27"/>
      <c r="R926" s="27"/>
      <c r="S926" s="27"/>
      <c r="T926" s="27"/>
      <c r="U926" s="27"/>
      <c r="V926" s="27"/>
      <c r="W926" s="27"/>
    </row>
    <row r="927" spans="2:23" hidden="1" x14ac:dyDescent="0.25">
      <c r="B927" s="54" t="s">
        <v>266</v>
      </c>
      <c r="C927" s="54" t="s">
        <v>9</v>
      </c>
      <c r="D927" s="55">
        <v>2009</v>
      </c>
      <c r="E927" s="55" t="s">
        <v>136</v>
      </c>
      <c r="F927" s="56" t="s">
        <v>40</v>
      </c>
      <c r="G927" s="66"/>
      <c r="H927" s="58">
        <v>10</v>
      </c>
      <c r="I927" s="58">
        <v>35.200000000000003</v>
      </c>
      <c r="J927" s="58">
        <v>31.69</v>
      </c>
      <c r="K927" s="59">
        <v>0.11076049226885445</v>
      </c>
      <c r="L927" s="58" t="s">
        <v>194</v>
      </c>
      <c r="M927" s="52">
        <v>0.90028409090909101</v>
      </c>
      <c r="N927" s="27"/>
      <c r="O927" s="27"/>
      <c r="P927" s="27"/>
      <c r="Q927" s="27"/>
      <c r="R927" s="27"/>
      <c r="S927" s="27"/>
      <c r="T927" s="27"/>
      <c r="U927" s="27"/>
      <c r="V927" s="27"/>
      <c r="W927" s="27"/>
    </row>
    <row r="928" spans="2:23" hidden="1" x14ac:dyDescent="0.25">
      <c r="B928" s="54" t="s">
        <v>4</v>
      </c>
      <c r="C928" s="54" t="s">
        <v>33</v>
      </c>
      <c r="D928" s="55">
        <v>2009</v>
      </c>
      <c r="E928" s="55" t="s">
        <v>142</v>
      </c>
      <c r="F928" s="56" t="s">
        <v>55</v>
      </c>
      <c r="G928" s="66"/>
      <c r="H928" s="58">
        <v>10</v>
      </c>
      <c r="I928" s="58">
        <v>46.349000000000004</v>
      </c>
      <c r="J928" s="58">
        <v>36.277000000000001</v>
      </c>
      <c r="K928" s="59">
        <v>0.27764148082807294</v>
      </c>
      <c r="L928" s="58" t="s">
        <v>195</v>
      </c>
      <c r="M928" s="52">
        <v>0.78269218321862388</v>
      </c>
      <c r="N928" s="27"/>
      <c r="O928" s="27"/>
      <c r="P928" s="27"/>
      <c r="Q928" s="27"/>
      <c r="R928" s="27"/>
      <c r="S928" s="27"/>
      <c r="T928" s="27"/>
      <c r="U928" s="27"/>
      <c r="V928" s="27"/>
      <c r="W928" s="27"/>
    </row>
    <row r="929" spans="2:23" hidden="1" x14ac:dyDescent="0.25">
      <c r="B929" s="54" t="s">
        <v>273</v>
      </c>
      <c r="C929" s="54" t="s">
        <v>33</v>
      </c>
      <c r="D929" s="55">
        <v>2009</v>
      </c>
      <c r="E929" s="55" t="s">
        <v>179</v>
      </c>
      <c r="F929" s="56" t="s">
        <v>101</v>
      </c>
      <c r="G929" s="66"/>
      <c r="H929" s="58">
        <v>12</v>
      </c>
      <c r="I929" s="58">
        <v>38.272222222222219</v>
      </c>
      <c r="J929" s="58">
        <v>34.158333333333331</v>
      </c>
      <c r="K929" s="59">
        <v>0.12043587866959417</v>
      </c>
      <c r="L929" s="58" t="s">
        <v>194</v>
      </c>
      <c r="M929" s="52">
        <v>0.89250979822906085</v>
      </c>
      <c r="N929" s="27"/>
      <c r="O929" s="27"/>
      <c r="P929" s="27"/>
      <c r="Q929" s="27"/>
      <c r="R929" s="27"/>
      <c r="S929" s="27"/>
      <c r="T929" s="27"/>
      <c r="U929" s="27"/>
      <c r="V929" s="27"/>
      <c r="W929" s="27"/>
    </row>
    <row r="930" spans="2:23" hidden="1" x14ac:dyDescent="0.25">
      <c r="B930" s="54" t="s">
        <v>4</v>
      </c>
      <c r="C930" s="54" t="s">
        <v>9</v>
      </c>
      <c r="D930" s="55">
        <v>2009</v>
      </c>
      <c r="E930" s="55" t="s">
        <v>136</v>
      </c>
      <c r="F930" s="56" t="s">
        <v>235</v>
      </c>
      <c r="G930" s="66"/>
      <c r="H930" s="58">
        <v>12</v>
      </c>
      <c r="I930" s="58">
        <v>38.458888888888886</v>
      </c>
      <c r="J930" s="58">
        <v>29.125</v>
      </c>
      <c r="K930" s="59">
        <v>0.32047687172150696</v>
      </c>
      <c r="L930" s="58" t="s">
        <v>194</v>
      </c>
      <c r="M930" s="52">
        <v>0.75730216970502406</v>
      </c>
      <c r="N930" s="27"/>
      <c r="O930" s="27"/>
      <c r="P930" s="27"/>
      <c r="Q930" s="27"/>
      <c r="R930" s="27"/>
      <c r="S930" s="27"/>
      <c r="T930" s="27"/>
      <c r="U930" s="27"/>
      <c r="V930" s="27"/>
      <c r="W930" s="27"/>
    </row>
    <row r="931" spans="2:23" hidden="1" x14ac:dyDescent="0.25">
      <c r="B931" s="54" t="s">
        <v>273</v>
      </c>
      <c r="C931" s="54" t="s">
        <v>33</v>
      </c>
      <c r="D931" s="55">
        <v>2009</v>
      </c>
      <c r="E931" s="55" t="s">
        <v>137</v>
      </c>
      <c r="F931" s="56" t="s">
        <v>177</v>
      </c>
      <c r="G931" s="66"/>
      <c r="H931" s="58">
        <v>9</v>
      </c>
      <c r="I931" s="58">
        <v>35.303703703703704</v>
      </c>
      <c r="J931" s="58">
        <v>30.315333026213288</v>
      </c>
      <c r="K931" s="59">
        <v>0.16454942695754105</v>
      </c>
      <c r="L931" s="58" t="s">
        <v>194</v>
      </c>
      <c r="M931" s="52">
        <v>0.85870120825404828</v>
      </c>
      <c r="N931" s="27"/>
      <c r="O931" s="27"/>
      <c r="P931" s="27"/>
      <c r="Q931" s="27"/>
      <c r="R931" s="27"/>
      <c r="S931" s="27"/>
      <c r="T931" s="27"/>
      <c r="U931" s="27"/>
      <c r="V931" s="27"/>
      <c r="W931" s="27"/>
    </row>
    <row r="932" spans="2:23" hidden="1" x14ac:dyDescent="0.25">
      <c r="B932" s="54" t="s">
        <v>59</v>
      </c>
      <c r="C932" s="54" t="s">
        <v>9</v>
      </c>
      <c r="D932" s="55">
        <v>2009</v>
      </c>
      <c r="E932" s="55" t="s">
        <v>136</v>
      </c>
      <c r="F932" s="56" t="s">
        <v>271</v>
      </c>
      <c r="G932" s="66"/>
      <c r="H932" s="58">
        <v>9</v>
      </c>
      <c r="I932" s="58">
        <v>34.151851851851852</v>
      </c>
      <c r="J932" s="58">
        <v>29.666666666666668</v>
      </c>
      <c r="K932" s="59">
        <v>0.15118601747815227</v>
      </c>
      <c r="L932" s="58" t="s">
        <v>194</v>
      </c>
      <c r="M932" s="52">
        <v>0.868669341719987</v>
      </c>
      <c r="N932" s="27"/>
      <c r="O932" s="27"/>
      <c r="P932" s="27"/>
      <c r="Q932" s="27"/>
      <c r="R932" s="27"/>
      <c r="S932" s="27"/>
      <c r="T932" s="27"/>
      <c r="U932" s="27"/>
      <c r="V932" s="27"/>
      <c r="W932" s="27"/>
    </row>
    <row r="933" spans="2:23" hidden="1" x14ac:dyDescent="0.25">
      <c r="B933" s="54" t="s">
        <v>8</v>
      </c>
      <c r="C933" s="54" t="s">
        <v>9</v>
      </c>
      <c r="D933" s="55">
        <v>2009</v>
      </c>
      <c r="E933" s="55" t="s">
        <v>141</v>
      </c>
      <c r="F933" s="56" t="s">
        <v>18</v>
      </c>
      <c r="G933" s="66"/>
      <c r="H933" s="58">
        <v>9</v>
      </c>
      <c r="I933" s="58">
        <v>34.518518518518519</v>
      </c>
      <c r="J933" s="58">
        <v>38.200000000000003</v>
      </c>
      <c r="K933" s="59">
        <v>-9.6373860771766587E-2</v>
      </c>
      <c r="L933" s="58" t="s">
        <v>194</v>
      </c>
      <c r="M933" s="52">
        <v>1.1066523605150216</v>
      </c>
      <c r="N933" s="27"/>
      <c r="O933" s="27"/>
      <c r="P933" s="27"/>
      <c r="Q933" s="27"/>
      <c r="R933" s="27"/>
      <c r="S933" s="27"/>
      <c r="T933" s="27"/>
      <c r="U933" s="27"/>
      <c r="V933" s="27"/>
      <c r="W933" s="27"/>
    </row>
    <row r="934" spans="2:23" hidden="1" x14ac:dyDescent="0.25">
      <c r="B934" s="54" t="s">
        <v>85</v>
      </c>
      <c r="C934" s="54" t="s">
        <v>9</v>
      </c>
      <c r="D934" s="55">
        <v>2008</v>
      </c>
      <c r="E934" s="55" t="s">
        <v>136</v>
      </c>
      <c r="F934" s="56" t="s">
        <v>86</v>
      </c>
      <c r="G934" s="66"/>
      <c r="H934" s="58">
        <v>12</v>
      </c>
      <c r="I934" s="58">
        <v>22.388888888888886</v>
      </c>
      <c r="J934" s="58">
        <v>19.816666666666666</v>
      </c>
      <c r="K934" s="59">
        <v>0.12980095318194546</v>
      </c>
      <c r="L934" s="58" t="s">
        <v>194</v>
      </c>
      <c r="M934" s="52">
        <v>0.88511166253101747</v>
      </c>
      <c r="N934" s="27"/>
      <c r="O934" s="27"/>
      <c r="P934" s="27"/>
      <c r="Q934" s="27"/>
      <c r="R934" s="27"/>
      <c r="S934" s="27"/>
      <c r="T934" s="27"/>
      <c r="U934" s="27"/>
      <c r="V934" s="27"/>
      <c r="W934" s="27"/>
    </row>
    <row r="935" spans="2:23" hidden="1" x14ac:dyDescent="0.25">
      <c r="B935" s="54" t="s">
        <v>85</v>
      </c>
      <c r="C935" s="54" t="s">
        <v>9</v>
      </c>
      <c r="D935" s="55">
        <v>2009</v>
      </c>
      <c r="E935" s="55" t="s">
        <v>136</v>
      </c>
      <c r="F935" s="56" t="s">
        <v>86</v>
      </c>
      <c r="G935" s="66"/>
      <c r="H935" s="58">
        <v>12</v>
      </c>
      <c r="I935" s="58">
        <v>22.813888888888894</v>
      </c>
      <c r="J935" s="58">
        <v>21.116666666666671</v>
      </c>
      <c r="K935" s="59">
        <v>8.0373585898447786E-2</v>
      </c>
      <c r="L935" s="58" t="s">
        <v>194</v>
      </c>
      <c r="M935" s="52">
        <v>0.92560574698648479</v>
      </c>
      <c r="N935" s="27"/>
      <c r="O935" s="27"/>
      <c r="P935" s="27"/>
      <c r="Q935" s="27"/>
      <c r="R935" s="27"/>
      <c r="S935" s="27"/>
      <c r="T935" s="27"/>
      <c r="U935" s="27"/>
      <c r="V935" s="27"/>
      <c r="W935" s="27"/>
    </row>
    <row r="936" spans="2:23" hidden="1" x14ac:dyDescent="0.25">
      <c r="B936" s="54" t="s">
        <v>59</v>
      </c>
      <c r="C936" s="54" t="s">
        <v>9</v>
      </c>
      <c r="D936" s="55">
        <v>2008</v>
      </c>
      <c r="E936" s="55" t="s">
        <v>142</v>
      </c>
      <c r="F936" s="56" t="s">
        <v>272</v>
      </c>
      <c r="G936" s="66"/>
      <c r="H936" s="58">
        <v>12</v>
      </c>
      <c r="I936" s="58">
        <v>53.8</v>
      </c>
      <c r="J936" s="58">
        <v>39.799999999999997</v>
      </c>
      <c r="K936" s="59">
        <v>0.35175879396984927</v>
      </c>
      <c r="L936" s="58" t="s">
        <v>194</v>
      </c>
      <c r="M936" s="52">
        <v>0.73977695167286239</v>
      </c>
      <c r="N936" s="27"/>
      <c r="O936" s="27"/>
      <c r="P936" s="27"/>
      <c r="Q936" s="27"/>
      <c r="R936" s="27"/>
      <c r="S936" s="27"/>
      <c r="T936" s="27"/>
      <c r="U936" s="27"/>
      <c r="V936" s="27"/>
      <c r="W936" s="27"/>
    </row>
    <row r="937" spans="2:23" hidden="1" x14ac:dyDescent="0.25">
      <c r="B937" s="54" t="s">
        <v>4</v>
      </c>
      <c r="C937" s="54" t="s">
        <v>33</v>
      </c>
      <c r="D937" s="55">
        <v>2009</v>
      </c>
      <c r="E937" s="55" t="s">
        <v>136</v>
      </c>
      <c r="F937" s="56" t="s">
        <v>241</v>
      </c>
      <c r="G937" s="66"/>
      <c r="H937" s="58">
        <v>9</v>
      </c>
      <c r="I937" s="58">
        <v>37.734074074074073</v>
      </c>
      <c r="J937" s="58">
        <v>31.052051111111105</v>
      </c>
      <c r="K937" s="59">
        <v>0.21518781284538055</v>
      </c>
      <c r="L937" s="58" t="s">
        <v>194</v>
      </c>
      <c r="M937" s="52">
        <v>0.8229180620718084</v>
      </c>
      <c r="N937" s="27"/>
      <c r="O937" s="27"/>
      <c r="P937" s="27"/>
      <c r="Q937" s="27"/>
      <c r="R937" s="27"/>
      <c r="S937" s="27"/>
      <c r="T937" s="27"/>
      <c r="U937" s="27"/>
      <c r="V937" s="27"/>
      <c r="W937" s="27"/>
    </row>
    <row r="938" spans="2:23" hidden="1" x14ac:dyDescent="0.25">
      <c r="B938" s="54" t="s">
        <v>4</v>
      </c>
      <c r="C938" s="54" t="s">
        <v>33</v>
      </c>
      <c r="D938" s="55">
        <v>2009</v>
      </c>
      <c r="E938" s="55" t="s">
        <v>136</v>
      </c>
      <c r="F938" s="56" t="s">
        <v>160</v>
      </c>
      <c r="G938" s="66"/>
      <c r="H938" s="58">
        <v>12</v>
      </c>
      <c r="I938" s="58">
        <v>36.722222222222221</v>
      </c>
      <c r="J938" s="58">
        <v>34.333333333333336</v>
      </c>
      <c r="K938" s="59">
        <v>6.9579288025889877E-2</v>
      </c>
      <c r="L938" s="58" t="s">
        <v>194</v>
      </c>
      <c r="M938" s="52">
        <v>0.93494704992435707</v>
      </c>
      <c r="N938" s="27"/>
      <c r="O938" s="27"/>
      <c r="P938" s="27"/>
      <c r="Q938" s="27"/>
      <c r="R938" s="27"/>
      <c r="S938" s="27"/>
      <c r="T938" s="27"/>
      <c r="U938" s="27"/>
      <c r="V938" s="27"/>
      <c r="W938" s="27"/>
    </row>
    <row r="939" spans="2:23" hidden="1" x14ac:dyDescent="0.25">
      <c r="B939" s="54" t="s">
        <v>4</v>
      </c>
      <c r="C939" s="54" t="s">
        <v>33</v>
      </c>
      <c r="D939" s="55">
        <v>2009</v>
      </c>
      <c r="E939" s="55" t="s">
        <v>140</v>
      </c>
      <c r="F939" s="56" t="s">
        <v>200</v>
      </c>
      <c r="G939" s="66"/>
      <c r="H939" s="58">
        <v>12</v>
      </c>
      <c r="I939" s="58">
        <v>36.472222222222221</v>
      </c>
      <c r="J939" s="58">
        <v>33.701701975254004</v>
      </c>
      <c r="K939" s="59">
        <v>8.2207131527141125E-2</v>
      </c>
      <c r="L939" s="58" t="s">
        <v>194</v>
      </c>
      <c r="M939" s="52">
        <v>0.92403752559721564</v>
      </c>
      <c r="N939" s="27"/>
      <c r="O939" s="27"/>
      <c r="P939" s="27"/>
      <c r="Q939" s="27"/>
      <c r="R939" s="27"/>
      <c r="S939" s="27"/>
      <c r="T939" s="27"/>
      <c r="U939" s="27"/>
      <c r="V939" s="27"/>
      <c r="W939" s="27"/>
    </row>
    <row r="940" spans="2:23" hidden="1" x14ac:dyDescent="0.25">
      <c r="B940" s="54" t="s">
        <v>4</v>
      </c>
      <c r="C940" s="54" t="s">
        <v>33</v>
      </c>
      <c r="D940" s="55">
        <v>2009</v>
      </c>
      <c r="E940" s="55" t="s">
        <v>136</v>
      </c>
      <c r="F940" s="56" t="s">
        <v>200</v>
      </c>
      <c r="G940" s="66"/>
      <c r="H940" s="58">
        <v>12</v>
      </c>
      <c r="I940" s="58">
        <v>45.436965030737191</v>
      </c>
      <c r="J940" s="58">
        <v>40.624697618960099</v>
      </c>
      <c r="K940" s="59">
        <v>0.11845669491287837</v>
      </c>
      <c r="L940" s="58" t="s">
        <v>194</v>
      </c>
      <c r="M940" s="52">
        <v>0.89408915387456689</v>
      </c>
      <c r="N940" s="27"/>
      <c r="O940" s="27"/>
      <c r="P940" s="27"/>
      <c r="Q940" s="27"/>
      <c r="R940" s="27"/>
      <c r="S940" s="27"/>
      <c r="T940" s="27"/>
      <c r="U940" s="27"/>
      <c r="V940" s="27"/>
      <c r="W940" s="27"/>
    </row>
    <row r="941" spans="2:23" hidden="1" x14ac:dyDescent="0.25">
      <c r="B941" s="54" t="s">
        <v>4</v>
      </c>
      <c r="C941" s="54" t="s">
        <v>33</v>
      </c>
      <c r="D941" s="55">
        <v>2009</v>
      </c>
      <c r="E941" s="55" t="s">
        <v>136</v>
      </c>
      <c r="F941" s="56" t="s">
        <v>200</v>
      </c>
      <c r="G941" s="66"/>
      <c r="H941" s="58">
        <v>11</v>
      </c>
      <c r="I941" s="58">
        <v>44.740712412039933</v>
      </c>
      <c r="J941" s="58">
        <v>40.891054724892179</v>
      </c>
      <c r="K941" s="59">
        <v>9.4144250204539204E-2</v>
      </c>
      <c r="L941" s="58" t="s">
        <v>194</v>
      </c>
      <c r="M941" s="52">
        <v>0.91395627204827889</v>
      </c>
      <c r="N941" s="27"/>
      <c r="O941" s="27"/>
      <c r="P941" s="27"/>
      <c r="Q941" s="27"/>
      <c r="R941" s="27"/>
      <c r="S941" s="27"/>
      <c r="T941" s="27"/>
      <c r="U941" s="27"/>
      <c r="V941" s="27"/>
      <c r="W941" s="27"/>
    </row>
    <row r="942" spans="2:23" hidden="1" x14ac:dyDescent="0.25">
      <c r="B942" s="54" t="s">
        <v>267</v>
      </c>
      <c r="C942" s="54" t="s">
        <v>33</v>
      </c>
      <c r="D942" s="55">
        <v>2009</v>
      </c>
      <c r="E942" s="55" t="s">
        <v>136</v>
      </c>
      <c r="F942" s="56" t="s">
        <v>41</v>
      </c>
      <c r="G942" s="66"/>
      <c r="H942" s="58">
        <v>11</v>
      </c>
      <c r="I942" s="58">
        <v>38.354545454545452</v>
      </c>
      <c r="J942" s="58">
        <v>27.973439347503732</v>
      </c>
      <c r="K942" s="59">
        <v>0.37110581856171004</v>
      </c>
      <c r="L942" s="58" t="s">
        <v>194</v>
      </c>
      <c r="M942" s="52">
        <v>0.72933830960545409</v>
      </c>
      <c r="N942" s="27"/>
      <c r="O942" s="27"/>
      <c r="P942" s="27"/>
      <c r="Q942" s="27"/>
      <c r="R942" s="27"/>
      <c r="S942" s="27"/>
      <c r="T942" s="27"/>
      <c r="U942" s="27"/>
      <c r="V942" s="27"/>
      <c r="W942" s="27"/>
    </row>
    <row r="943" spans="2:23" hidden="1" x14ac:dyDescent="0.25">
      <c r="B943" s="54" t="s">
        <v>267</v>
      </c>
      <c r="C943" s="54" t="s">
        <v>33</v>
      </c>
      <c r="D943" s="55">
        <v>2009</v>
      </c>
      <c r="E943" s="55" t="s">
        <v>136</v>
      </c>
      <c r="F943" s="56" t="s">
        <v>41</v>
      </c>
      <c r="G943" s="66"/>
      <c r="H943" s="58">
        <v>10</v>
      </c>
      <c r="I943" s="58">
        <v>32.961666666666666</v>
      </c>
      <c r="J943" s="58">
        <v>26.494027784573699</v>
      </c>
      <c r="K943" s="59">
        <v>0.2441168603989608</v>
      </c>
      <c r="L943" s="58" t="s">
        <v>194</v>
      </c>
      <c r="M943" s="52">
        <v>0.80378301414492692</v>
      </c>
      <c r="N943" s="27"/>
      <c r="O943" s="27"/>
      <c r="P943" s="27"/>
      <c r="Q943" s="27"/>
      <c r="R943" s="27"/>
      <c r="S943" s="27"/>
      <c r="T943" s="27"/>
      <c r="U943" s="27"/>
      <c r="V943" s="27"/>
      <c r="W943" s="27"/>
    </row>
    <row r="944" spans="2:23" hidden="1" x14ac:dyDescent="0.25">
      <c r="B944" s="54" t="s">
        <v>273</v>
      </c>
      <c r="C944" s="54" t="s">
        <v>33</v>
      </c>
      <c r="D944" s="55">
        <v>2009</v>
      </c>
      <c r="E944" s="55" t="s">
        <v>136</v>
      </c>
      <c r="F944" s="56" t="s">
        <v>254</v>
      </c>
      <c r="G944" s="66"/>
      <c r="H944" s="58">
        <v>12</v>
      </c>
      <c r="I944" s="58">
        <v>49.261111111111113</v>
      </c>
      <c r="J944" s="58">
        <v>43.075000000000003</v>
      </c>
      <c r="K944" s="59">
        <v>0.14361256206874329</v>
      </c>
      <c r="L944" s="58" t="s">
        <v>194</v>
      </c>
      <c r="M944" s="52">
        <v>0.87442201420999199</v>
      </c>
      <c r="N944" s="27"/>
      <c r="O944" s="27"/>
      <c r="P944" s="27"/>
      <c r="Q944" s="27"/>
      <c r="R944" s="27"/>
      <c r="S944" s="27"/>
      <c r="T944" s="27"/>
      <c r="U944" s="27"/>
      <c r="V944" s="27"/>
      <c r="W944" s="27"/>
    </row>
    <row r="945" spans="1:23" hidden="1" x14ac:dyDescent="0.25">
      <c r="B945" s="54" t="s">
        <v>273</v>
      </c>
      <c r="C945" s="54" t="s">
        <v>33</v>
      </c>
      <c r="D945" s="55">
        <v>2009</v>
      </c>
      <c r="E945" s="55" t="s">
        <v>171</v>
      </c>
      <c r="F945" s="56" t="s">
        <v>254</v>
      </c>
      <c r="G945" s="66"/>
      <c r="H945" s="58">
        <v>12</v>
      </c>
      <c r="I945" s="58">
        <v>27.066666666666666</v>
      </c>
      <c r="J945" s="58">
        <v>21.75</v>
      </c>
      <c r="K945" s="59">
        <v>0.24444444444444444</v>
      </c>
      <c r="L945" s="58" t="s">
        <v>194</v>
      </c>
      <c r="M945" s="52">
        <v>0.8035714285714286</v>
      </c>
      <c r="N945" s="27"/>
      <c r="O945" s="27"/>
      <c r="P945" s="27"/>
      <c r="Q945" s="27"/>
      <c r="R945" s="27"/>
      <c r="S945" s="27"/>
      <c r="T945" s="27"/>
      <c r="U945" s="27"/>
      <c r="V945" s="27"/>
      <c r="W945" s="27"/>
    </row>
    <row r="946" spans="1:23" hidden="1" x14ac:dyDescent="0.25">
      <c r="B946" s="54" t="s">
        <v>59</v>
      </c>
      <c r="C946" s="54" t="s">
        <v>9</v>
      </c>
      <c r="D946" s="55">
        <v>2009</v>
      </c>
      <c r="E946" s="55" t="s">
        <v>136</v>
      </c>
      <c r="F946" s="56" t="s">
        <v>91</v>
      </c>
      <c r="G946" s="66"/>
      <c r="H946" s="58">
        <v>12</v>
      </c>
      <c r="I946" s="58">
        <v>50.347222222222229</v>
      </c>
      <c r="J946" s="58">
        <v>41.971666666666671</v>
      </c>
      <c r="K946" s="59">
        <v>0.19955260824100918</v>
      </c>
      <c r="L946" s="58" t="s">
        <v>194</v>
      </c>
      <c r="M946" s="52">
        <v>0.83364413793103442</v>
      </c>
      <c r="N946" s="27"/>
      <c r="O946" s="27"/>
      <c r="P946" s="27"/>
      <c r="Q946" s="27"/>
      <c r="R946" s="27"/>
      <c r="S946" s="27"/>
      <c r="T946" s="27"/>
      <c r="U946" s="27"/>
      <c r="V946" s="27"/>
      <c r="W946" s="27"/>
    </row>
    <row r="947" spans="1:23" hidden="1" x14ac:dyDescent="0.25">
      <c r="B947" s="54" t="s">
        <v>8</v>
      </c>
      <c r="C947" s="54" t="s">
        <v>9</v>
      </c>
      <c r="D947" s="55">
        <v>2009</v>
      </c>
      <c r="E947" s="55" t="s">
        <v>140</v>
      </c>
      <c r="F947" s="56" t="s">
        <v>2</v>
      </c>
      <c r="G947" s="66"/>
      <c r="H947" s="58">
        <v>11</v>
      </c>
      <c r="I947" s="58">
        <v>50.272727272727273</v>
      </c>
      <c r="J947" s="58">
        <v>41.727272727272734</v>
      </c>
      <c r="K947" s="59">
        <v>0.20479302832243992</v>
      </c>
      <c r="L947" s="58" t="s">
        <v>171</v>
      </c>
      <c r="M947" s="52">
        <v>0.83001808318264025</v>
      </c>
      <c r="N947" s="27"/>
      <c r="O947" s="27"/>
      <c r="P947" s="27"/>
      <c r="Q947" s="27"/>
      <c r="R947" s="27"/>
      <c r="S947" s="27"/>
      <c r="T947" s="27"/>
      <c r="U947" s="27"/>
      <c r="V947" s="27"/>
      <c r="W947" s="27"/>
    </row>
    <row r="948" spans="1:23" s="15" customFormat="1" hidden="1" x14ac:dyDescent="0.25">
      <c r="A948" s="27"/>
      <c r="B948" s="54" t="s">
        <v>273</v>
      </c>
      <c r="C948" s="54" t="s">
        <v>33</v>
      </c>
      <c r="D948" s="55">
        <v>2009</v>
      </c>
      <c r="E948" s="55" t="s">
        <v>136</v>
      </c>
      <c r="F948" s="56" t="s">
        <v>177</v>
      </c>
      <c r="G948" s="66"/>
      <c r="H948" s="58">
        <v>12</v>
      </c>
      <c r="I948" s="58">
        <v>41.713888888888881</v>
      </c>
      <c r="J948" s="58">
        <v>30.117813336443945</v>
      </c>
      <c r="K948" s="59">
        <v>0.38502382038516553</v>
      </c>
      <c r="L948" s="58" t="s">
        <v>194</v>
      </c>
      <c r="M948" s="52">
        <v>0.72200924293266444</v>
      </c>
      <c r="N948" s="27"/>
      <c r="O948" s="27"/>
      <c r="P948" s="27"/>
      <c r="Q948" s="27"/>
      <c r="R948" s="27"/>
      <c r="S948" s="27"/>
      <c r="T948" s="27"/>
      <c r="U948" s="27"/>
      <c r="V948" s="27"/>
      <c r="W948" s="27"/>
    </row>
    <row r="949" spans="1:23" hidden="1" x14ac:dyDescent="0.25">
      <c r="B949" s="54" t="s">
        <v>273</v>
      </c>
      <c r="C949" s="54" t="s">
        <v>33</v>
      </c>
      <c r="D949" s="55">
        <v>2009</v>
      </c>
      <c r="E949" s="55" t="s">
        <v>136</v>
      </c>
      <c r="F949" s="56" t="s">
        <v>177</v>
      </c>
      <c r="G949" s="66"/>
      <c r="H949" s="58">
        <v>12</v>
      </c>
      <c r="I949" s="58">
        <v>46.980555555555554</v>
      </c>
      <c r="J949" s="58">
        <v>38.269281292550993</v>
      </c>
      <c r="K949" s="59">
        <v>0.22763098675438639</v>
      </c>
      <c r="L949" s="58" t="s">
        <v>194</v>
      </c>
      <c r="M949" s="52">
        <v>0.81457702745334104</v>
      </c>
      <c r="N949" s="27"/>
      <c r="O949" s="27"/>
      <c r="P949" s="27"/>
      <c r="Q949" s="27"/>
      <c r="R949" s="27"/>
      <c r="S949" s="27"/>
      <c r="T949" s="27"/>
      <c r="U949" s="27"/>
      <c r="V949" s="27"/>
      <c r="W949" s="27"/>
    </row>
    <row r="950" spans="1:23" hidden="1" x14ac:dyDescent="0.25">
      <c r="B950" s="54" t="s">
        <v>273</v>
      </c>
      <c r="C950" s="54" t="s">
        <v>33</v>
      </c>
      <c r="D950" s="55">
        <v>2009</v>
      </c>
      <c r="E950" s="55" t="s">
        <v>136</v>
      </c>
      <c r="F950" s="56" t="s">
        <v>177</v>
      </c>
      <c r="G950" s="66"/>
      <c r="H950" s="58">
        <v>10</v>
      </c>
      <c r="I950" s="58">
        <v>57.223333333333322</v>
      </c>
      <c r="J950" s="58">
        <v>41.052792527146025</v>
      </c>
      <c r="K950" s="59">
        <v>0.39389624458542205</v>
      </c>
      <c r="L950" s="58" t="s">
        <v>194</v>
      </c>
      <c r="M950" s="52">
        <v>0.7174135118625159</v>
      </c>
      <c r="N950" s="27"/>
      <c r="O950" s="27"/>
      <c r="P950" s="27"/>
      <c r="Q950" s="27"/>
      <c r="R950" s="27"/>
      <c r="S950" s="27"/>
      <c r="T950" s="27"/>
      <c r="U950" s="27"/>
      <c r="V950" s="27"/>
      <c r="W950" s="27"/>
    </row>
    <row r="951" spans="1:23" hidden="1" x14ac:dyDescent="0.25">
      <c r="B951" s="54" t="s">
        <v>273</v>
      </c>
      <c r="C951" s="54" t="s">
        <v>33</v>
      </c>
      <c r="D951" s="55">
        <v>2009</v>
      </c>
      <c r="E951" s="55" t="s">
        <v>136</v>
      </c>
      <c r="F951" s="56" t="s">
        <v>83</v>
      </c>
      <c r="G951" s="66"/>
      <c r="H951" s="58">
        <v>12</v>
      </c>
      <c r="I951" s="58">
        <v>35.3125</v>
      </c>
      <c r="J951" s="58">
        <v>24.774999999999999</v>
      </c>
      <c r="K951" s="59">
        <v>0.42532795156407688</v>
      </c>
      <c r="L951" s="58" t="s">
        <v>194</v>
      </c>
      <c r="M951" s="52">
        <v>0.70159292035398224</v>
      </c>
      <c r="N951" s="27"/>
      <c r="O951" s="27"/>
      <c r="P951" s="27"/>
      <c r="Q951" s="27"/>
      <c r="R951" s="27"/>
      <c r="S951" s="27"/>
      <c r="T951" s="27"/>
      <c r="U951" s="27"/>
      <c r="V951" s="27"/>
      <c r="W951" s="27"/>
    </row>
    <row r="952" spans="1:23" hidden="1" x14ac:dyDescent="0.25">
      <c r="B952" s="54" t="s">
        <v>266</v>
      </c>
      <c r="C952" s="54" t="s">
        <v>9</v>
      </c>
      <c r="D952" s="55">
        <v>2009</v>
      </c>
      <c r="E952" s="55" t="s">
        <v>136</v>
      </c>
      <c r="F952" s="56" t="s">
        <v>81</v>
      </c>
      <c r="G952" s="66"/>
      <c r="H952" s="58">
        <v>10</v>
      </c>
      <c r="I952" s="58">
        <v>42.9</v>
      </c>
      <c r="J952" s="58">
        <v>41.2</v>
      </c>
      <c r="K952" s="59">
        <v>4.1262135922330162E-2</v>
      </c>
      <c r="L952" s="58" t="s">
        <v>194</v>
      </c>
      <c r="M952" s="52">
        <v>0.96037296037296027</v>
      </c>
      <c r="N952" s="27"/>
      <c r="O952" s="27"/>
      <c r="P952" s="27"/>
      <c r="Q952" s="27"/>
      <c r="R952" s="27"/>
      <c r="S952" s="27"/>
      <c r="T952" s="27"/>
      <c r="U952" s="27"/>
      <c r="V952" s="27"/>
      <c r="W952" s="27"/>
    </row>
    <row r="953" spans="1:23" hidden="1" x14ac:dyDescent="0.25">
      <c r="B953" s="54" t="s">
        <v>4</v>
      </c>
      <c r="C953" s="54" t="s">
        <v>33</v>
      </c>
      <c r="D953" s="55">
        <v>2009</v>
      </c>
      <c r="E953" s="55" t="s">
        <v>140</v>
      </c>
      <c r="F953" s="56" t="s">
        <v>68</v>
      </c>
      <c r="G953" s="66"/>
      <c r="H953" s="58">
        <v>10</v>
      </c>
      <c r="I953" s="58">
        <v>38.898666666666664</v>
      </c>
      <c r="J953" s="58">
        <v>34.001999999999995</v>
      </c>
      <c r="K953" s="59">
        <v>0.14401113659980791</v>
      </c>
      <c r="L953" s="58" t="s">
        <v>194</v>
      </c>
      <c r="M953" s="52">
        <v>0.87411736477685609</v>
      </c>
      <c r="N953" s="27"/>
      <c r="O953" s="27"/>
      <c r="P953" s="27"/>
      <c r="Q953" s="27"/>
      <c r="R953" s="27"/>
      <c r="S953" s="27"/>
      <c r="T953" s="27"/>
      <c r="U953" s="27"/>
      <c r="V953" s="27"/>
      <c r="W953" s="27"/>
    </row>
    <row r="954" spans="1:23" hidden="1" x14ac:dyDescent="0.25">
      <c r="B954" s="54" t="s">
        <v>266</v>
      </c>
      <c r="C954" s="54" t="s">
        <v>9</v>
      </c>
      <c r="D954" s="55">
        <v>2009</v>
      </c>
      <c r="E954" s="55" t="s">
        <v>137</v>
      </c>
      <c r="F954" s="56" t="s">
        <v>90</v>
      </c>
      <c r="G954" s="66"/>
      <c r="H954" s="58">
        <v>12</v>
      </c>
      <c r="I954" s="58">
        <v>15.277777777777779</v>
      </c>
      <c r="J954" s="58">
        <v>15.6425</v>
      </c>
      <c r="K954" s="59">
        <v>-2.3316108181059277E-2</v>
      </c>
      <c r="L954" s="58" t="s">
        <v>194</v>
      </c>
      <c r="M954" s="52">
        <v>1.023872727272727</v>
      </c>
      <c r="N954" s="27"/>
      <c r="O954" s="27"/>
      <c r="P954" s="27"/>
      <c r="Q954" s="27"/>
      <c r="R954" s="27"/>
      <c r="S954" s="27"/>
      <c r="T954" s="27"/>
      <c r="U954" s="27"/>
      <c r="V954" s="27"/>
      <c r="W954" s="27"/>
    </row>
    <row r="955" spans="1:23" hidden="1" x14ac:dyDescent="0.25">
      <c r="B955" s="54" t="s">
        <v>4</v>
      </c>
      <c r="C955" s="54" t="s">
        <v>33</v>
      </c>
      <c r="D955" s="55">
        <v>2009</v>
      </c>
      <c r="E955" s="55" t="s">
        <v>136</v>
      </c>
      <c r="F955" s="56" t="s">
        <v>105</v>
      </c>
      <c r="G955" s="66"/>
      <c r="H955" s="58">
        <v>11</v>
      </c>
      <c r="I955" s="58">
        <v>54.504848484848502</v>
      </c>
      <c r="J955" s="58">
        <v>52.762341438285283</v>
      </c>
      <c r="K955" s="59">
        <v>3.3025582244134925E-2</v>
      </c>
      <c r="L955" s="58" t="s">
        <v>195</v>
      </c>
      <c r="M955" s="52">
        <v>0.9680302377677904</v>
      </c>
      <c r="N955" s="27"/>
      <c r="O955" s="27"/>
      <c r="P955" s="27"/>
      <c r="Q955" s="27"/>
      <c r="R955" s="27"/>
      <c r="S955" s="27"/>
      <c r="T955" s="27"/>
      <c r="U955" s="27"/>
      <c r="V955" s="27"/>
      <c r="W955" s="27"/>
    </row>
    <row r="956" spans="1:23" hidden="1" x14ac:dyDescent="0.25">
      <c r="B956" s="54" t="s">
        <v>59</v>
      </c>
      <c r="C956" s="54" t="s">
        <v>9</v>
      </c>
      <c r="D956" s="55">
        <v>2009</v>
      </c>
      <c r="E956" s="55" t="s">
        <v>141</v>
      </c>
      <c r="F956" s="56" t="s">
        <v>259</v>
      </c>
      <c r="G956" s="66"/>
      <c r="H956" s="58">
        <v>11</v>
      </c>
      <c r="I956" s="58">
        <v>19.848484848484848</v>
      </c>
      <c r="J956" s="58">
        <v>15.672727272727274</v>
      </c>
      <c r="K956" s="59">
        <v>0.26643464810518164</v>
      </c>
      <c r="L956" s="58" t="s">
        <v>194</v>
      </c>
      <c r="M956" s="52">
        <v>0.78961832061068715</v>
      </c>
      <c r="N956" s="27"/>
      <c r="O956" s="27"/>
      <c r="P956" s="27"/>
      <c r="Q956" s="27"/>
      <c r="R956" s="27"/>
      <c r="S956" s="27"/>
      <c r="T956" s="27"/>
      <c r="U956" s="27"/>
      <c r="V956" s="27"/>
      <c r="W956" s="27"/>
    </row>
    <row r="957" spans="1:23" hidden="1" x14ac:dyDescent="0.25">
      <c r="B957" s="54" t="s">
        <v>59</v>
      </c>
      <c r="C957" s="54" t="s">
        <v>9</v>
      </c>
      <c r="D957" s="55">
        <v>2009</v>
      </c>
      <c r="E957" s="55" t="s">
        <v>136</v>
      </c>
      <c r="F957" s="56" t="s">
        <v>259</v>
      </c>
      <c r="G957" s="66"/>
      <c r="H957" s="58">
        <v>12</v>
      </c>
      <c r="I957" s="58">
        <v>48.516666666666659</v>
      </c>
      <c r="J957" s="58">
        <v>37.299999999999997</v>
      </c>
      <c r="K957" s="59">
        <v>0.30071492403932093</v>
      </c>
      <c r="L957" s="58" t="s">
        <v>194</v>
      </c>
      <c r="M957" s="52">
        <v>0.76880796976983845</v>
      </c>
      <c r="N957" s="27"/>
      <c r="O957" s="27"/>
      <c r="P957" s="27"/>
      <c r="Q957" s="27"/>
      <c r="R957" s="27"/>
      <c r="S957" s="27"/>
      <c r="T957" s="27"/>
      <c r="U957" s="27"/>
      <c r="V957" s="27"/>
      <c r="W957" s="27"/>
    </row>
    <row r="958" spans="1:23" hidden="1" x14ac:dyDescent="0.25">
      <c r="B958" s="54" t="s">
        <v>268</v>
      </c>
      <c r="C958" s="54" t="s">
        <v>33</v>
      </c>
      <c r="D958" s="55">
        <v>2009</v>
      </c>
      <c r="E958" s="55" t="s">
        <v>136</v>
      </c>
      <c r="F958" s="56" t="s">
        <v>233</v>
      </c>
      <c r="G958" s="66"/>
      <c r="H958" s="58">
        <v>12</v>
      </c>
      <c r="I958" s="58">
        <v>48.777777777777779</v>
      </c>
      <c r="J958" s="58">
        <v>39.418333333333329</v>
      </c>
      <c r="K958" s="59">
        <v>0.23743886798303115</v>
      </c>
      <c r="L958" s="58" t="s">
        <v>194</v>
      </c>
      <c r="M958" s="52">
        <v>0.80812072892938491</v>
      </c>
      <c r="N958" s="27"/>
      <c r="O958" s="27"/>
      <c r="P958" s="27"/>
      <c r="Q958" s="27"/>
      <c r="R958" s="27"/>
      <c r="S958" s="27"/>
      <c r="T958" s="27"/>
      <c r="U958" s="27"/>
      <c r="V958" s="27"/>
      <c r="W958" s="27"/>
    </row>
    <row r="959" spans="1:23" hidden="1" x14ac:dyDescent="0.25">
      <c r="B959" s="54" t="s">
        <v>268</v>
      </c>
      <c r="C959" s="54" t="s">
        <v>33</v>
      </c>
      <c r="D959" s="55">
        <v>2009</v>
      </c>
      <c r="E959" s="55" t="s">
        <v>136</v>
      </c>
      <c r="F959" s="56" t="s">
        <v>233</v>
      </c>
      <c r="G959" s="66"/>
      <c r="H959" s="58">
        <v>12</v>
      </c>
      <c r="I959" s="58">
        <v>31.277777777777782</v>
      </c>
      <c r="J959" s="58">
        <v>24.553333333333331</v>
      </c>
      <c r="K959" s="59">
        <v>0.2738709385464751</v>
      </c>
      <c r="L959" s="58" t="s">
        <v>194</v>
      </c>
      <c r="M959" s="52">
        <v>0.78500888099467125</v>
      </c>
      <c r="N959" s="27"/>
      <c r="O959" s="27"/>
      <c r="P959" s="27"/>
      <c r="Q959" s="27"/>
      <c r="R959" s="27"/>
      <c r="S959" s="27"/>
      <c r="T959" s="27"/>
      <c r="U959" s="27"/>
      <c r="V959" s="27"/>
      <c r="W959" s="27"/>
    </row>
    <row r="960" spans="1:23" hidden="1" x14ac:dyDescent="0.25">
      <c r="B960" s="54" t="s">
        <v>4</v>
      </c>
      <c r="C960" s="54" t="s">
        <v>33</v>
      </c>
      <c r="D960" s="55">
        <v>2009</v>
      </c>
      <c r="E960" s="55" t="s">
        <v>136</v>
      </c>
      <c r="F960" s="56" t="s">
        <v>274</v>
      </c>
      <c r="G960" s="66"/>
      <c r="H960" s="58">
        <v>10</v>
      </c>
      <c r="I960" s="58">
        <v>39.239666666666672</v>
      </c>
      <c r="J960" s="58">
        <v>35.849000000000004</v>
      </c>
      <c r="K960" s="59">
        <v>9.4581903725812932E-2</v>
      </c>
      <c r="L960" s="58" t="s">
        <v>194</v>
      </c>
      <c r="M960" s="52">
        <v>0.91359083920182804</v>
      </c>
      <c r="N960" s="27"/>
      <c r="O960" s="27"/>
      <c r="P960" s="27"/>
      <c r="Q960" s="27"/>
      <c r="R960" s="27"/>
      <c r="S960" s="27"/>
      <c r="T960" s="27"/>
      <c r="U960" s="27"/>
      <c r="V960" s="27"/>
      <c r="W960" s="27"/>
    </row>
    <row r="961" spans="2:23" hidden="1" x14ac:dyDescent="0.25">
      <c r="B961" s="54" t="s">
        <v>4</v>
      </c>
      <c r="C961" s="54" t="s">
        <v>33</v>
      </c>
      <c r="D961" s="55">
        <v>2009</v>
      </c>
      <c r="E961" s="55" t="s">
        <v>136</v>
      </c>
      <c r="F961" s="56" t="s">
        <v>73</v>
      </c>
      <c r="G961" s="66"/>
      <c r="H961" s="58">
        <v>11</v>
      </c>
      <c r="I961" s="58">
        <v>44.888939393939403</v>
      </c>
      <c r="J961" s="58">
        <v>43.645454545454541</v>
      </c>
      <c r="K961" s="59">
        <v>2.8490592237728554E-2</v>
      </c>
      <c r="L961" s="58" t="s">
        <v>195</v>
      </c>
      <c r="M961" s="52">
        <v>0.972298636027637</v>
      </c>
      <c r="N961" s="27"/>
      <c r="O961" s="27"/>
      <c r="P961" s="27"/>
      <c r="Q961" s="27"/>
      <c r="R961" s="27"/>
      <c r="S961" s="27"/>
      <c r="T961" s="27"/>
      <c r="U961" s="27"/>
      <c r="V961" s="27"/>
      <c r="W961" s="27"/>
    </row>
    <row r="962" spans="2:23" hidden="1" x14ac:dyDescent="0.25">
      <c r="B962" s="54" t="s">
        <v>4</v>
      </c>
      <c r="C962" s="54" t="s">
        <v>33</v>
      </c>
      <c r="D962" s="55">
        <v>2009</v>
      </c>
      <c r="E962" s="55" t="s">
        <v>136</v>
      </c>
      <c r="F962" s="56" t="s">
        <v>73</v>
      </c>
      <c r="G962" s="66"/>
      <c r="H962" s="58">
        <v>11</v>
      </c>
      <c r="I962" s="58">
        <v>37.57772727272728</v>
      </c>
      <c r="J962" s="58">
        <v>29.927272727272733</v>
      </c>
      <c r="K962" s="59">
        <v>0.25563487241798299</v>
      </c>
      <c r="L962" s="58" t="s">
        <v>195</v>
      </c>
      <c r="M962" s="52">
        <v>0.79640986561188321</v>
      </c>
      <c r="N962" s="27"/>
      <c r="O962" s="27"/>
      <c r="P962" s="27"/>
      <c r="Q962" s="27"/>
      <c r="R962" s="27"/>
      <c r="S962" s="27"/>
      <c r="T962" s="27"/>
      <c r="U962" s="27"/>
      <c r="V962" s="27"/>
      <c r="W962" s="27"/>
    </row>
    <row r="963" spans="2:23" hidden="1" x14ac:dyDescent="0.25">
      <c r="B963" s="54" t="s">
        <v>4</v>
      </c>
      <c r="C963" s="54" t="s">
        <v>33</v>
      </c>
      <c r="D963" s="55">
        <v>2009</v>
      </c>
      <c r="E963" s="55" t="s">
        <v>136</v>
      </c>
      <c r="F963" s="56" t="s">
        <v>73</v>
      </c>
      <c r="G963" s="66"/>
      <c r="H963" s="58">
        <v>12</v>
      </c>
      <c r="I963" s="58">
        <v>36.630277777777778</v>
      </c>
      <c r="J963" s="58">
        <v>35.875</v>
      </c>
      <c r="K963" s="59">
        <v>2.1053039101819791E-2</v>
      </c>
      <c r="L963" s="58" t="s">
        <v>194</v>
      </c>
      <c r="M963" s="52">
        <v>0.9793810524080715</v>
      </c>
      <c r="N963" s="27"/>
      <c r="O963" s="27"/>
      <c r="P963" s="27"/>
      <c r="Q963" s="27"/>
      <c r="R963" s="27"/>
      <c r="S963" s="27"/>
      <c r="T963" s="27"/>
      <c r="U963" s="27"/>
      <c r="V963" s="27"/>
      <c r="W963" s="27"/>
    </row>
    <row r="964" spans="2:23" hidden="1" x14ac:dyDescent="0.25">
      <c r="B964" s="54" t="s">
        <v>4</v>
      </c>
      <c r="C964" s="54" t="s">
        <v>33</v>
      </c>
      <c r="D964" s="55">
        <v>2009</v>
      </c>
      <c r="E964" s="55" t="s">
        <v>136</v>
      </c>
      <c r="F964" s="56" t="s">
        <v>73</v>
      </c>
      <c r="G964" s="66"/>
      <c r="H964" s="58">
        <v>9</v>
      </c>
      <c r="I964" s="58">
        <v>50.765555555555551</v>
      </c>
      <c r="J964" s="58">
        <v>65.055555555555557</v>
      </c>
      <c r="K964" s="59">
        <v>-0.21965841161400521</v>
      </c>
      <c r="L964" s="58" t="s">
        <v>194</v>
      </c>
      <c r="M964" s="52">
        <v>1.2814900741972906</v>
      </c>
      <c r="N964" s="27"/>
      <c r="O964" s="27"/>
      <c r="P964" s="27"/>
      <c r="Q964" s="27"/>
      <c r="R964" s="27"/>
      <c r="S964" s="27"/>
      <c r="T964" s="27"/>
      <c r="U964" s="27"/>
      <c r="V964" s="27"/>
      <c r="W964" s="27"/>
    </row>
    <row r="965" spans="2:23" hidden="1" x14ac:dyDescent="0.25">
      <c r="B965" s="54" t="s">
        <v>4</v>
      </c>
      <c r="C965" s="54" t="s">
        <v>33</v>
      </c>
      <c r="D965" s="55">
        <v>2009</v>
      </c>
      <c r="E965" s="55" t="s">
        <v>136</v>
      </c>
      <c r="F965" s="56" t="s">
        <v>37</v>
      </c>
      <c r="G965" s="66"/>
      <c r="H965" s="58">
        <v>11</v>
      </c>
      <c r="I965" s="58">
        <v>41.942121212121215</v>
      </c>
      <c r="J965" s="58">
        <v>37.081818181818178</v>
      </c>
      <c r="K965" s="59">
        <v>0.13106970662744155</v>
      </c>
      <c r="L965" s="58" t="s">
        <v>194</v>
      </c>
      <c r="M965" s="52">
        <v>0.88411880730299319</v>
      </c>
      <c r="N965" s="27"/>
      <c r="O965" s="27"/>
      <c r="P965" s="27"/>
      <c r="Q965" s="27"/>
      <c r="R965" s="27"/>
      <c r="S965" s="27"/>
      <c r="T965" s="27"/>
      <c r="U965" s="27"/>
      <c r="V965" s="27"/>
      <c r="W965" s="27"/>
    </row>
    <row r="966" spans="2:23" hidden="1" x14ac:dyDescent="0.25">
      <c r="B966" s="54" t="s">
        <v>4</v>
      </c>
      <c r="C966" s="54" t="s">
        <v>33</v>
      </c>
      <c r="D966" s="55">
        <v>2009</v>
      </c>
      <c r="E966" s="55" t="s">
        <v>141</v>
      </c>
      <c r="F966" s="56" t="s">
        <v>37</v>
      </c>
      <c r="G966" s="66"/>
      <c r="H966" s="58">
        <v>12</v>
      </c>
      <c r="I966" s="58">
        <v>29.635000000000002</v>
      </c>
      <c r="J966" s="58">
        <v>27.091666666666669</v>
      </c>
      <c r="K966" s="59">
        <v>9.3878806521070418E-2</v>
      </c>
      <c r="L966" s="58" t="s">
        <v>194</v>
      </c>
      <c r="M966" s="52">
        <v>0.91417805522749007</v>
      </c>
      <c r="N966" s="27"/>
      <c r="O966" s="27"/>
      <c r="P966" s="27"/>
      <c r="Q966" s="27"/>
      <c r="R966" s="27"/>
      <c r="S966" s="27"/>
      <c r="T966" s="27"/>
      <c r="U966" s="27"/>
      <c r="V966" s="27"/>
      <c r="W966" s="27"/>
    </row>
    <row r="967" spans="2:23" hidden="1" x14ac:dyDescent="0.25">
      <c r="B967" s="54" t="s">
        <v>4</v>
      </c>
      <c r="C967" s="54" t="s">
        <v>33</v>
      </c>
      <c r="D967" s="55">
        <v>2009</v>
      </c>
      <c r="E967" s="55" t="s">
        <v>180</v>
      </c>
      <c r="F967" s="56" t="s">
        <v>37</v>
      </c>
      <c r="G967" s="66"/>
      <c r="H967" s="58">
        <v>12</v>
      </c>
      <c r="I967" s="58">
        <v>18.896944444444443</v>
      </c>
      <c r="J967" s="58">
        <v>17</v>
      </c>
      <c r="K967" s="59">
        <v>0.11158496732026114</v>
      </c>
      <c r="L967" s="58" t="s">
        <v>194</v>
      </c>
      <c r="M967" s="52">
        <v>0.89961634009025582</v>
      </c>
      <c r="N967" s="27"/>
      <c r="O967" s="27"/>
      <c r="P967" s="27"/>
      <c r="Q967" s="27"/>
      <c r="R967" s="27"/>
      <c r="S967" s="27"/>
      <c r="T967" s="27"/>
      <c r="U967" s="27"/>
      <c r="V967" s="27"/>
      <c r="W967" s="27"/>
    </row>
    <row r="968" spans="2:23" hidden="1" x14ac:dyDescent="0.25">
      <c r="B968" s="54" t="s">
        <v>4</v>
      </c>
      <c r="C968" s="54" t="s">
        <v>33</v>
      </c>
      <c r="D968" s="55">
        <v>2009</v>
      </c>
      <c r="E968" s="55" t="s">
        <v>136</v>
      </c>
      <c r="F968" s="56" t="s">
        <v>37</v>
      </c>
      <c r="G968" s="66"/>
      <c r="H968" s="58">
        <v>12</v>
      </c>
      <c r="I968" s="58">
        <v>44.483611111111109</v>
      </c>
      <c r="J968" s="58">
        <v>39.950000000000003</v>
      </c>
      <c r="K968" s="59">
        <v>0.1134821304408285</v>
      </c>
      <c r="L968" s="58" t="s">
        <v>194</v>
      </c>
      <c r="M968" s="52">
        <v>0.89808356385934918</v>
      </c>
      <c r="N968" s="27"/>
      <c r="O968" s="27"/>
      <c r="P968" s="27"/>
      <c r="Q968" s="27"/>
      <c r="R968" s="27"/>
      <c r="S968" s="27"/>
      <c r="T968" s="27"/>
      <c r="U968" s="27"/>
      <c r="V968" s="27"/>
      <c r="W968" s="27"/>
    </row>
    <row r="969" spans="2:23" hidden="1" x14ac:dyDescent="0.25">
      <c r="B969" s="54" t="s">
        <v>59</v>
      </c>
      <c r="C969" s="54" t="s">
        <v>9</v>
      </c>
      <c r="D969" s="55">
        <v>2009</v>
      </c>
      <c r="E969" s="55" t="s">
        <v>136</v>
      </c>
      <c r="F969" s="56" t="s">
        <v>60</v>
      </c>
      <c r="G969" s="66"/>
      <c r="H969" s="58">
        <v>10</v>
      </c>
      <c r="I969" s="58">
        <v>39.146666666666661</v>
      </c>
      <c r="J969" s="58">
        <v>33.799999999999997</v>
      </c>
      <c r="K969" s="59">
        <v>0.15818540433925043</v>
      </c>
      <c r="L969" s="58" t="s">
        <v>194</v>
      </c>
      <c r="M969" s="52">
        <v>0.86341961852861038</v>
      </c>
      <c r="N969" s="27"/>
      <c r="O969" s="27"/>
      <c r="P969" s="27"/>
      <c r="Q969" s="27"/>
      <c r="R969" s="27"/>
      <c r="S969" s="27"/>
      <c r="T969" s="27"/>
      <c r="U969" s="27"/>
      <c r="V969" s="27"/>
      <c r="W969" s="27"/>
    </row>
    <row r="970" spans="2:23" hidden="1" x14ac:dyDescent="0.25">
      <c r="B970" s="54" t="s">
        <v>59</v>
      </c>
      <c r="C970" s="54" t="s">
        <v>9</v>
      </c>
      <c r="D970" s="55">
        <v>2009</v>
      </c>
      <c r="E970" s="55" t="s">
        <v>136</v>
      </c>
      <c r="F970" s="56" t="s">
        <v>60</v>
      </c>
      <c r="G970" s="66"/>
      <c r="H970" s="58">
        <v>10</v>
      </c>
      <c r="I970" s="58">
        <v>37.673333333333332</v>
      </c>
      <c r="J970" s="58">
        <v>27.57</v>
      </c>
      <c r="K970" s="59">
        <v>0.36646112924676577</v>
      </c>
      <c r="L970" s="58" t="s">
        <v>195</v>
      </c>
      <c r="M970" s="52">
        <v>0.73181737745531772</v>
      </c>
      <c r="N970" s="27"/>
      <c r="O970" s="27"/>
      <c r="P970" s="27"/>
      <c r="Q970" s="27"/>
      <c r="R970" s="27"/>
      <c r="S970" s="27"/>
      <c r="T970" s="27"/>
      <c r="U970" s="27"/>
      <c r="V970" s="27"/>
      <c r="W970" s="27"/>
    </row>
    <row r="971" spans="2:23" hidden="1" x14ac:dyDescent="0.25">
      <c r="B971" s="54" t="s">
        <v>59</v>
      </c>
      <c r="C971" s="54" t="s">
        <v>9</v>
      </c>
      <c r="D971" s="55">
        <v>2009</v>
      </c>
      <c r="E971" s="55" t="s">
        <v>136</v>
      </c>
      <c r="F971" s="56" t="s">
        <v>60</v>
      </c>
      <c r="G971" s="66"/>
      <c r="H971" s="58">
        <v>10</v>
      </c>
      <c r="I971" s="58">
        <v>40.880000000000003</v>
      </c>
      <c r="J971" s="58">
        <v>29.67</v>
      </c>
      <c r="K971" s="59">
        <v>0.37782271654870259</v>
      </c>
      <c r="L971" s="58" t="s">
        <v>194</v>
      </c>
      <c r="M971" s="52">
        <v>0.72578277886497056</v>
      </c>
      <c r="N971" s="39"/>
      <c r="O971" s="27"/>
      <c r="P971" s="27"/>
      <c r="Q971" s="27"/>
      <c r="R971" s="27"/>
      <c r="S971" s="27"/>
      <c r="T971" s="27"/>
      <c r="U971" s="27"/>
      <c r="V971" s="27"/>
      <c r="W971" s="27"/>
    </row>
    <row r="972" spans="2:23" hidden="1" x14ac:dyDescent="0.25">
      <c r="B972" s="54" t="s">
        <v>59</v>
      </c>
      <c r="C972" s="54" t="s">
        <v>9</v>
      </c>
      <c r="D972" s="55">
        <v>2009</v>
      </c>
      <c r="E972" s="55" t="s">
        <v>136</v>
      </c>
      <c r="F972" s="56" t="s">
        <v>60</v>
      </c>
      <c r="G972" s="66"/>
      <c r="H972" s="58">
        <v>9</v>
      </c>
      <c r="I972" s="58">
        <v>34.711111111111116</v>
      </c>
      <c r="J972" s="58">
        <v>30.333333333333339</v>
      </c>
      <c r="K972" s="59">
        <v>0.14432234432234425</v>
      </c>
      <c r="L972" s="58" t="s">
        <v>195</v>
      </c>
      <c r="M972" s="52">
        <v>0.8738796414852753</v>
      </c>
      <c r="N972" s="27"/>
      <c r="O972" s="27"/>
      <c r="P972" s="27"/>
      <c r="Q972" s="27"/>
      <c r="R972" s="27"/>
      <c r="S972" s="27"/>
      <c r="T972" s="27"/>
      <c r="U972" s="27"/>
      <c r="V972" s="27"/>
      <c r="W972" s="27"/>
    </row>
    <row r="973" spans="2:23" hidden="1" x14ac:dyDescent="0.25">
      <c r="B973" s="54" t="s">
        <v>8</v>
      </c>
      <c r="C973" s="54" t="s">
        <v>9</v>
      </c>
      <c r="D973" s="55">
        <v>2009</v>
      </c>
      <c r="E973" s="55" t="s">
        <v>136</v>
      </c>
      <c r="F973" s="56" t="s">
        <v>2</v>
      </c>
      <c r="G973" s="66"/>
      <c r="H973" s="58">
        <v>9</v>
      </c>
      <c r="I973" s="58">
        <v>42</v>
      </c>
      <c r="J973" s="58">
        <v>34.711111111111116</v>
      </c>
      <c r="K973" s="59">
        <v>0.20998719590268869</v>
      </c>
      <c r="L973" s="58" t="s">
        <v>171</v>
      </c>
      <c r="M973" s="52">
        <v>0.82645502645502655</v>
      </c>
      <c r="N973" s="27"/>
      <c r="O973" s="27"/>
      <c r="P973" s="27"/>
      <c r="Q973" s="27"/>
      <c r="R973" s="27"/>
      <c r="S973" s="27"/>
      <c r="T973" s="27"/>
      <c r="U973" s="27"/>
      <c r="V973" s="27"/>
      <c r="W973" s="27"/>
    </row>
    <row r="974" spans="2:23" hidden="1" x14ac:dyDescent="0.25">
      <c r="B974" s="54" t="s">
        <v>8</v>
      </c>
      <c r="C974" s="54" t="s">
        <v>9</v>
      </c>
      <c r="D974" s="55">
        <v>2009</v>
      </c>
      <c r="E974" s="55" t="s">
        <v>136</v>
      </c>
      <c r="F974" s="56" t="s">
        <v>2</v>
      </c>
      <c r="G974" s="66"/>
      <c r="H974" s="58">
        <v>9</v>
      </c>
      <c r="I974" s="58">
        <v>50.333333333333336</v>
      </c>
      <c r="J974" s="58">
        <v>40.888888888888886</v>
      </c>
      <c r="K974" s="59">
        <v>0.23097826086956538</v>
      </c>
      <c r="L974" s="58" t="s">
        <v>171</v>
      </c>
      <c r="M974" s="52">
        <v>0.81236203090507719</v>
      </c>
      <c r="N974" s="27"/>
      <c r="O974" s="27"/>
      <c r="P974" s="27"/>
      <c r="Q974" s="27"/>
      <c r="R974" s="27"/>
      <c r="S974" s="27"/>
      <c r="T974" s="27"/>
      <c r="U974" s="27"/>
      <c r="V974" s="27"/>
      <c r="W974" s="27"/>
    </row>
    <row r="975" spans="2:23" hidden="1" x14ac:dyDescent="0.25">
      <c r="B975" s="54" t="s">
        <v>268</v>
      </c>
      <c r="C975" s="54" t="s">
        <v>33</v>
      </c>
      <c r="D975" s="55">
        <v>2009</v>
      </c>
      <c r="E975" s="55" t="s">
        <v>136</v>
      </c>
      <c r="F975" s="56" t="s">
        <v>212</v>
      </c>
      <c r="G975" s="66"/>
      <c r="H975" s="58">
        <v>12</v>
      </c>
      <c r="I975" s="58">
        <v>32.083333333333336</v>
      </c>
      <c r="J975" s="58">
        <v>26.481666666666666</v>
      </c>
      <c r="K975" s="59">
        <v>0.21152998930077427</v>
      </c>
      <c r="L975" s="58" t="s">
        <v>195</v>
      </c>
      <c r="M975" s="52">
        <v>0.82540259740259736</v>
      </c>
      <c r="N975" s="27"/>
      <c r="O975" s="27"/>
      <c r="P975" s="27"/>
      <c r="Q975" s="27"/>
      <c r="R975" s="27"/>
      <c r="S975" s="27"/>
      <c r="T975" s="27"/>
      <c r="U975" s="27"/>
      <c r="V975" s="27"/>
      <c r="W975" s="27"/>
    </row>
    <row r="976" spans="2:23" hidden="1" x14ac:dyDescent="0.25">
      <c r="B976" s="54" t="s">
        <v>0</v>
      </c>
      <c r="C976" s="54" t="s">
        <v>33</v>
      </c>
      <c r="D976" s="55">
        <v>2009</v>
      </c>
      <c r="E976" s="55" t="s">
        <v>140</v>
      </c>
      <c r="F976" s="56" t="s">
        <v>0</v>
      </c>
      <c r="G976" s="66"/>
      <c r="H976" s="58">
        <v>12</v>
      </c>
      <c r="I976" s="58">
        <v>31.007973866649206</v>
      </c>
      <c r="J976" s="58">
        <v>22.26</v>
      </c>
      <c r="K976" s="59">
        <v>0.39299073974165311</v>
      </c>
      <c r="L976" s="58" t="s">
        <v>194</v>
      </c>
      <c r="M976" s="52">
        <v>0.71787986199065623</v>
      </c>
      <c r="N976" s="27"/>
      <c r="O976" s="27"/>
      <c r="P976" s="27"/>
      <c r="Q976" s="27"/>
      <c r="R976" s="27"/>
      <c r="S976" s="27"/>
      <c r="T976" s="27"/>
      <c r="U976" s="27"/>
      <c r="V976" s="27"/>
      <c r="W976" s="27"/>
    </row>
    <row r="977" spans="2:23" hidden="1" x14ac:dyDescent="0.25">
      <c r="B977" s="54" t="s">
        <v>0</v>
      </c>
      <c r="C977" s="54" t="s">
        <v>33</v>
      </c>
      <c r="D977" s="55">
        <v>2009</v>
      </c>
      <c r="E977" s="55" t="s">
        <v>136</v>
      </c>
      <c r="F977" s="56" t="s">
        <v>0</v>
      </c>
      <c r="G977" s="66"/>
      <c r="H977" s="58">
        <v>12</v>
      </c>
      <c r="I977" s="58">
        <v>45.091687992056244</v>
      </c>
      <c r="J977" s="58">
        <v>34.664999999999999</v>
      </c>
      <c r="K977" s="59">
        <v>0.30078430670867573</v>
      </c>
      <c r="L977" s="58" t="s">
        <v>194</v>
      </c>
      <c r="M977" s="52">
        <v>0.76876696224161967</v>
      </c>
      <c r="N977" s="27"/>
      <c r="O977" s="27"/>
      <c r="P977" s="27"/>
      <c r="Q977" s="27"/>
      <c r="R977" s="27"/>
      <c r="S977" s="27"/>
      <c r="T977" s="27"/>
      <c r="U977" s="27"/>
      <c r="V977" s="27"/>
      <c r="W977" s="27"/>
    </row>
    <row r="978" spans="2:23" hidden="1" x14ac:dyDescent="0.25">
      <c r="B978" s="54" t="s">
        <v>268</v>
      </c>
      <c r="C978" s="54" t="s">
        <v>33</v>
      </c>
      <c r="D978" s="55">
        <v>2009</v>
      </c>
      <c r="E978" s="55" t="s">
        <v>136</v>
      </c>
      <c r="F978" s="56" t="s">
        <v>213</v>
      </c>
      <c r="G978" s="66"/>
      <c r="H978" s="58">
        <v>12</v>
      </c>
      <c r="I978" s="58">
        <v>48.555555555555564</v>
      </c>
      <c r="J978" s="58">
        <v>35.619166666666665</v>
      </c>
      <c r="K978" s="59">
        <v>0.36318617473426479</v>
      </c>
      <c r="L978" s="58" t="s">
        <v>194</v>
      </c>
      <c r="M978" s="52">
        <v>0.73357551487414174</v>
      </c>
      <c r="N978" s="27"/>
      <c r="O978" s="27"/>
      <c r="P978" s="27"/>
      <c r="Q978" s="27"/>
      <c r="R978" s="27"/>
      <c r="S978" s="27"/>
      <c r="T978" s="27"/>
      <c r="U978" s="27"/>
      <c r="V978" s="27"/>
      <c r="W978" s="27"/>
    </row>
    <row r="979" spans="2:23" hidden="1" x14ac:dyDescent="0.25">
      <c r="B979" s="54" t="s">
        <v>4</v>
      </c>
      <c r="C979" s="54" t="s">
        <v>33</v>
      </c>
      <c r="D979" s="55">
        <v>2008</v>
      </c>
      <c r="E979" s="55" t="s">
        <v>136</v>
      </c>
      <c r="F979" s="56" t="s">
        <v>249</v>
      </c>
      <c r="G979" s="66"/>
      <c r="H979" s="58">
        <v>12</v>
      </c>
      <c r="I979" s="58">
        <v>36.148611111111109</v>
      </c>
      <c r="J979" s="58">
        <v>39.957500000000003</v>
      </c>
      <c r="K979" s="59">
        <v>-9.5323503444632113E-2</v>
      </c>
      <c r="L979" s="58" t="s">
        <v>194</v>
      </c>
      <c r="M979" s="52">
        <v>1.1053675029776771</v>
      </c>
      <c r="N979" s="27"/>
      <c r="O979" s="27"/>
      <c r="P979" s="27"/>
      <c r="Q979" s="27"/>
      <c r="R979" s="27"/>
      <c r="S979" s="27"/>
      <c r="T979" s="27"/>
      <c r="U979" s="27"/>
      <c r="V979" s="27"/>
      <c r="W979" s="27"/>
    </row>
    <row r="980" spans="2:23" hidden="1" x14ac:dyDescent="0.25">
      <c r="B980" s="54" t="s">
        <v>59</v>
      </c>
      <c r="C980" s="54" t="s">
        <v>9</v>
      </c>
      <c r="D980" s="55">
        <v>2009</v>
      </c>
      <c r="E980" s="55" t="s">
        <v>136</v>
      </c>
      <c r="F980" s="56" t="s">
        <v>163</v>
      </c>
      <c r="G980" s="66"/>
      <c r="H980" s="58">
        <v>12</v>
      </c>
      <c r="I980" s="58">
        <v>35.136111111111106</v>
      </c>
      <c r="J980" s="58">
        <v>33.842608015677904</v>
      </c>
      <c r="K980" s="59">
        <v>3.8221141078547335E-2</v>
      </c>
      <c r="L980" s="58" t="s">
        <v>194</v>
      </c>
      <c r="M980" s="52">
        <v>0.96318593451213907</v>
      </c>
      <c r="N980" s="27"/>
      <c r="O980" s="27"/>
      <c r="P980" s="27"/>
      <c r="Q980" s="27"/>
      <c r="R980" s="27"/>
      <c r="S980" s="27"/>
      <c r="T980" s="27"/>
      <c r="U980" s="27"/>
      <c r="V980" s="27"/>
      <c r="W980" s="27"/>
    </row>
    <row r="981" spans="2:23" hidden="1" x14ac:dyDescent="0.25">
      <c r="B981" s="54" t="s">
        <v>4</v>
      </c>
      <c r="C981" s="54" t="s">
        <v>9</v>
      </c>
      <c r="D981" s="55">
        <v>2009</v>
      </c>
      <c r="E981" s="55" t="s">
        <v>136</v>
      </c>
      <c r="F981" s="56" t="s">
        <v>5</v>
      </c>
      <c r="G981" s="66"/>
      <c r="H981" s="58">
        <v>12</v>
      </c>
      <c r="I981" s="58">
        <v>45.296354101786648</v>
      </c>
      <c r="J981" s="58">
        <v>43.976620385961837</v>
      </c>
      <c r="K981" s="59">
        <v>3.000989399008238E-2</v>
      </c>
      <c r="L981" s="58" t="s">
        <v>194</v>
      </c>
      <c r="M981" s="52">
        <v>0.97086446046277364</v>
      </c>
      <c r="N981" s="27"/>
      <c r="O981" s="27"/>
      <c r="P981" s="27"/>
      <c r="Q981" s="27"/>
      <c r="R981" s="27"/>
      <c r="S981" s="27"/>
      <c r="T981" s="27"/>
      <c r="U981" s="27"/>
      <c r="V981" s="27"/>
      <c r="W981" s="27"/>
    </row>
    <row r="982" spans="2:23" hidden="1" x14ac:dyDescent="0.25">
      <c r="B982" s="54" t="s">
        <v>4</v>
      </c>
      <c r="C982" s="54" t="s">
        <v>33</v>
      </c>
      <c r="D982" s="55">
        <v>2009</v>
      </c>
      <c r="E982" s="55" t="s">
        <v>136</v>
      </c>
      <c r="F982" s="56" t="s">
        <v>5</v>
      </c>
      <c r="G982" s="66"/>
      <c r="H982" s="58">
        <v>12</v>
      </c>
      <c r="I982" s="58">
        <v>47.119215641998458</v>
      </c>
      <c r="J982" s="58">
        <v>43.976620385961837</v>
      </c>
      <c r="K982" s="59">
        <v>7.146059038770057E-2</v>
      </c>
      <c r="L982" s="58" t="s">
        <v>171</v>
      </c>
      <c r="M982" s="52">
        <v>0.93330544209578159</v>
      </c>
      <c r="N982" s="27"/>
      <c r="O982" s="27"/>
      <c r="P982" s="27"/>
      <c r="Q982" s="27"/>
      <c r="R982" s="27"/>
      <c r="S982" s="27"/>
      <c r="T982" s="27"/>
      <c r="U982" s="27"/>
      <c r="V982" s="27"/>
      <c r="W982" s="27"/>
    </row>
    <row r="983" spans="2:23" hidden="1" x14ac:dyDescent="0.25">
      <c r="B983" s="54" t="s">
        <v>4</v>
      </c>
      <c r="C983" s="54" t="s">
        <v>33</v>
      </c>
      <c r="D983" s="55">
        <v>2009</v>
      </c>
      <c r="E983" s="55" t="s">
        <v>137</v>
      </c>
      <c r="F983" s="56" t="s">
        <v>5</v>
      </c>
      <c r="G983" s="66"/>
      <c r="H983" s="58">
        <v>10</v>
      </c>
      <c r="I983" s="58">
        <v>19.23768258451841</v>
      </c>
      <c r="J983" s="58">
        <v>16.103945117555689</v>
      </c>
      <c r="K983" s="59">
        <v>0.19459439560226036</v>
      </c>
      <c r="L983" s="58" t="s">
        <v>171</v>
      </c>
      <c r="M983" s="52">
        <v>0.83710421184074391</v>
      </c>
      <c r="N983" s="27"/>
      <c r="O983" s="27"/>
      <c r="P983" s="27"/>
      <c r="Q983" s="27"/>
      <c r="R983" s="27"/>
      <c r="S983" s="27"/>
      <c r="T983" s="27"/>
      <c r="U983" s="27"/>
      <c r="V983" s="27"/>
      <c r="W983" s="27"/>
    </row>
    <row r="984" spans="2:23" hidden="1" x14ac:dyDescent="0.25">
      <c r="B984" s="54" t="s">
        <v>4</v>
      </c>
      <c r="C984" s="54" t="s">
        <v>9</v>
      </c>
      <c r="D984" s="55">
        <v>2009</v>
      </c>
      <c r="E984" s="55" t="s">
        <v>137</v>
      </c>
      <c r="F984" s="56" t="s">
        <v>5</v>
      </c>
      <c r="G984" s="66"/>
      <c r="H984" s="58">
        <v>11</v>
      </c>
      <c r="I984" s="58">
        <v>16.510704880522837</v>
      </c>
      <c r="J984" s="58">
        <v>16.78343079747361</v>
      </c>
      <c r="K984" s="59">
        <v>-1.6249712007143716E-2</v>
      </c>
      <c r="L984" s="58" t="s">
        <v>171</v>
      </c>
      <c r="M984" s="52">
        <v>1.0165181268107153</v>
      </c>
      <c r="N984" s="27"/>
      <c r="O984" s="27"/>
      <c r="P984" s="27"/>
      <c r="Q984" s="27"/>
      <c r="R984" s="27"/>
      <c r="S984" s="27"/>
      <c r="T984" s="27"/>
      <c r="U984" s="27"/>
      <c r="V984" s="27"/>
      <c r="W984" s="27"/>
    </row>
    <row r="985" spans="2:23" hidden="1" x14ac:dyDescent="0.25">
      <c r="B985" s="54" t="s">
        <v>4</v>
      </c>
      <c r="C985" s="54" t="s">
        <v>33</v>
      </c>
      <c r="D985" s="55">
        <v>2009</v>
      </c>
      <c r="E985" s="55" t="s">
        <v>137</v>
      </c>
      <c r="F985" s="56" t="s">
        <v>5</v>
      </c>
      <c r="G985" s="66"/>
      <c r="H985" s="58">
        <v>12</v>
      </c>
      <c r="I985" s="58">
        <v>28.983786433531744</v>
      </c>
      <c r="J985" s="58">
        <v>27.37401595206995</v>
      </c>
      <c r="K985" s="59">
        <v>5.8806515064519338E-2</v>
      </c>
      <c r="L985" s="58" t="s">
        <v>171</v>
      </c>
      <c r="M985" s="52">
        <v>0.94445962106595471</v>
      </c>
      <c r="N985" s="27"/>
      <c r="O985" s="27"/>
      <c r="P985" s="27"/>
      <c r="Q985" s="27"/>
      <c r="R985" s="27"/>
      <c r="S985" s="27"/>
      <c r="T985" s="27"/>
      <c r="U985" s="27"/>
      <c r="V985" s="27"/>
      <c r="W985" s="27"/>
    </row>
    <row r="986" spans="2:23" hidden="1" x14ac:dyDescent="0.25">
      <c r="B986" s="54" t="s">
        <v>4</v>
      </c>
      <c r="C986" s="54" t="s">
        <v>9</v>
      </c>
      <c r="D986" s="55">
        <v>2009</v>
      </c>
      <c r="E986" s="55" t="s">
        <v>137</v>
      </c>
      <c r="F986" s="56" t="s">
        <v>5</v>
      </c>
      <c r="G986" s="66"/>
      <c r="H986" s="58">
        <v>11</v>
      </c>
      <c r="I986" s="58">
        <v>26.500942938311688</v>
      </c>
      <c r="J986" s="58">
        <v>28.382374047426119</v>
      </c>
      <c r="K986" s="59">
        <v>-6.628871517127545E-2</v>
      </c>
      <c r="L986" s="58" t="s">
        <v>194</v>
      </c>
      <c r="M986" s="52">
        <v>1.0709948741633075</v>
      </c>
      <c r="N986" s="27"/>
      <c r="O986" s="27"/>
      <c r="P986" s="27"/>
      <c r="Q986" s="27"/>
      <c r="R986" s="27"/>
      <c r="S986" s="27"/>
      <c r="T986" s="27"/>
      <c r="U986" s="27"/>
      <c r="V986" s="27"/>
      <c r="W986" s="27"/>
    </row>
    <row r="987" spans="2:23" hidden="1" x14ac:dyDescent="0.25">
      <c r="B987" s="54" t="s">
        <v>4</v>
      </c>
      <c r="C987" s="54" t="s">
        <v>33</v>
      </c>
      <c r="D987" s="55">
        <v>2009</v>
      </c>
      <c r="E987" s="55" t="s">
        <v>136</v>
      </c>
      <c r="F987" s="56" t="s">
        <v>5</v>
      </c>
      <c r="G987" s="66"/>
      <c r="H987" s="58">
        <v>11</v>
      </c>
      <c r="I987" s="58">
        <v>41.80687946351474</v>
      </c>
      <c r="J987" s="58">
        <v>39.52292611698028</v>
      </c>
      <c r="K987" s="59">
        <v>5.7788063054197869E-2</v>
      </c>
      <c r="L987" s="58" t="s">
        <v>171</v>
      </c>
      <c r="M987" s="52">
        <v>0.9453689589884916</v>
      </c>
      <c r="N987" s="27"/>
      <c r="O987" s="27"/>
      <c r="P987" s="27"/>
      <c r="Q987" s="27"/>
      <c r="R987" s="27"/>
      <c r="S987" s="27"/>
      <c r="T987" s="27"/>
      <c r="U987" s="27"/>
      <c r="V987" s="27"/>
      <c r="W987" s="27"/>
    </row>
    <row r="988" spans="2:23" hidden="1" x14ac:dyDescent="0.25">
      <c r="B988" s="54" t="s">
        <v>4</v>
      </c>
      <c r="C988" s="54" t="s">
        <v>9</v>
      </c>
      <c r="D988" s="55">
        <v>2009</v>
      </c>
      <c r="E988" s="55" t="s">
        <v>136</v>
      </c>
      <c r="F988" s="56" t="s">
        <v>5</v>
      </c>
      <c r="G988" s="66"/>
      <c r="H988" s="58">
        <v>12</v>
      </c>
      <c r="I988" s="58">
        <v>38.386130094938245</v>
      </c>
      <c r="J988" s="58">
        <v>39.821037323393419</v>
      </c>
      <c r="K988" s="59">
        <v>-3.6033898785761104E-2</v>
      </c>
      <c r="L988" s="58" t="s">
        <v>171</v>
      </c>
      <c r="M988" s="52">
        <v>1.0373808775436935</v>
      </c>
      <c r="N988" s="27"/>
      <c r="O988" s="27"/>
      <c r="P988" s="27"/>
      <c r="Q988" s="27"/>
      <c r="R988" s="27"/>
      <c r="S988" s="27"/>
      <c r="T988" s="27"/>
      <c r="U988" s="27"/>
      <c r="V988" s="27"/>
      <c r="W988" s="27"/>
    </row>
    <row r="989" spans="2:23" hidden="1" x14ac:dyDescent="0.25">
      <c r="B989" s="54" t="s">
        <v>59</v>
      </c>
      <c r="C989" s="54" t="s">
        <v>9</v>
      </c>
      <c r="D989" s="55">
        <v>2009</v>
      </c>
      <c r="E989" s="55" t="s">
        <v>190</v>
      </c>
      <c r="F989" s="56" t="s">
        <v>181</v>
      </c>
      <c r="G989" s="66"/>
      <c r="H989" s="58">
        <v>12</v>
      </c>
      <c r="I989" s="58">
        <v>26.432500000000001</v>
      </c>
      <c r="J989" s="58">
        <v>22.25</v>
      </c>
      <c r="K989" s="59">
        <v>0.18797752808988769</v>
      </c>
      <c r="L989" s="58" t="s">
        <v>194</v>
      </c>
      <c r="M989" s="52">
        <v>0.84176676439988651</v>
      </c>
      <c r="N989" s="27"/>
      <c r="O989" s="27"/>
      <c r="P989" s="27"/>
      <c r="Q989" s="27"/>
      <c r="R989" s="27"/>
      <c r="S989" s="27"/>
      <c r="T989" s="27"/>
      <c r="U989" s="27"/>
      <c r="V989" s="27"/>
      <c r="W989" s="27"/>
    </row>
    <row r="990" spans="2:23" hidden="1" x14ac:dyDescent="0.25">
      <c r="B990" s="54" t="s">
        <v>59</v>
      </c>
      <c r="C990" s="54" t="s">
        <v>9</v>
      </c>
      <c r="D990" s="55">
        <v>2009</v>
      </c>
      <c r="E990" s="55" t="s">
        <v>136</v>
      </c>
      <c r="F990" s="56" t="s">
        <v>181</v>
      </c>
      <c r="G990" s="66"/>
      <c r="H990" s="58">
        <v>12</v>
      </c>
      <c r="I990" s="58">
        <v>44.432499999999997</v>
      </c>
      <c r="J990" s="58">
        <v>30.416666666666668</v>
      </c>
      <c r="K990" s="59">
        <v>0.46079452054794506</v>
      </c>
      <c r="L990" s="58" t="s">
        <v>195</v>
      </c>
      <c r="M990" s="52">
        <v>0.68455897522459164</v>
      </c>
      <c r="N990" s="27"/>
      <c r="O990" s="27"/>
      <c r="P990" s="27"/>
      <c r="Q990" s="27"/>
      <c r="R990" s="27"/>
      <c r="S990" s="27"/>
      <c r="T990" s="27"/>
      <c r="U990" s="27"/>
      <c r="V990" s="27"/>
      <c r="W990" s="27"/>
    </row>
    <row r="991" spans="2:23" hidden="1" x14ac:dyDescent="0.25">
      <c r="B991" s="54" t="s">
        <v>4</v>
      </c>
      <c r="C991" s="54" t="s">
        <v>9</v>
      </c>
      <c r="D991" s="55">
        <v>2009</v>
      </c>
      <c r="E991" s="55" t="s">
        <v>137</v>
      </c>
      <c r="F991" s="56" t="s">
        <v>144</v>
      </c>
      <c r="G991" s="66"/>
      <c r="H991" s="58">
        <v>10</v>
      </c>
      <c r="I991" s="58">
        <v>32.833333333333336</v>
      </c>
      <c r="J991" s="58">
        <v>37.700000000000003</v>
      </c>
      <c r="K991" s="59">
        <v>-0.12908930150309461</v>
      </c>
      <c r="L991" s="58" t="s">
        <v>194</v>
      </c>
      <c r="M991" s="52">
        <v>1.1482233502538071</v>
      </c>
      <c r="N991" s="27"/>
      <c r="O991" s="27"/>
      <c r="P991" s="27"/>
      <c r="Q991" s="27"/>
      <c r="R991" s="27"/>
      <c r="S991" s="27"/>
      <c r="T991" s="27"/>
      <c r="U991" s="27"/>
      <c r="V991" s="27"/>
      <c r="W991" s="27"/>
    </row>
    <row r="992" spans="2:23" hidden="1" x14ac:dyDescent="0.25">
      <c r="B992" s="54" t="s">
        <v>266</v>
      </c>
      <c r="C992" s="54" t="s">
        <v>9</v>
      </c>
      <c r="D992" s="55">
        <v>2009</v>
      </c>
      <c r="E992" s="55" t="s">
        <v>137</v>
      </c>
      <c r="F992" s="56" t="s">
        <v>144</v>
      </c>
      <c r="G992" s="66"/>
      <c r="H992" s="58">
        <v>11</v>
      </c>
      <c r="I992" s="58">
        <v>36</v>
      </c>
      <c r="J992" s="58">
        <v>36.363636363636367</v>
      </c>
      <c r="K992" s="59">
        <v>-1.0000000000000089E-2</v>
      </c>
      <c r="L992" s="58" t="s">
        <v>194</v>
      </c>
      <c r="M992" s="52">
        <v>1.0101010101010102</v>
      </c>
      <c r="N992" s="27"/>
      <c r="O992" s="27"/>
      <c r="P992" s="27"/>
      <c r="Q992" s="27"/>
      <c r="R992" s="27"/>
      <c r="S992" s="27"/>
      <c r="T992" s="27"/>
      <c r="U992" s="27"/>
      <c r="V992" s="27"/>
      <c r="W992" s="27"/>
    </row>
    <row r="993" spans="2:23" hidden="1" x14ac:dyDescent="0.25">
      <c r="B993" s="54" t="s">
        <v>266</v>
      </c>
      <c r="C993" s="54" t="s">
        <v>9</v>
      </c>
      <c r="D993" s="55">
        <v>2009</v>
      </c>
      <c r="E993" s="55" t="s">
        <v>231</v>
      </c>
      <c r="F993" s="56" t="s">
        <v>144</v>
      </c>
      <c r="G993" s="66"/>
      <c r="H993" s="58">
        <v>10</v>
      </c>
      <c r="I993" s="58">
        <v>45.766666666666666</v>
      </c>
      <c r="J993" s="58">
        <v>34.700000000000003</v>
      </c>
      <c r="K993" s="59">
        <v>0.31892411143131588</v>
      </c>
      <c r="L993" s="58" t="s">
        <v>194</v>
      </c>
      <c r="M993" s="52">
        <v>0.75819373634377285</v>
      </c>
      <c r="N993" s="27"/>
      <c r="O993" s="27"/>
      <c r="P993" s="27"/>
      <c r="Q993" s="27"/>
      <c r="R993" s="27"/>
      <c r="S993" s="27"/>
      <c r="T993" s="27"/>
      <c r="U993" s="27"/>
      <c r="V993" s="27"/>
      <c r="W993" s="27"/>
    </row>
    <row r="994" spans="2:23" hidden="1" x14ac:dyDescent="0.25">
      <c r="B994" s="54" t="s">
        <v>266</v>
      </c>
      <c r="C994" s="54" t="s">
        <v>9</v>
      </c>
      <c r="D994" s="55">
        <v>2009</v>
      </c>
      <c r="E994" s="55" t="s">
        <v>136</v>
      </c>
      <c r="F994" s="56" t="s">
        <v>144</v>
      </c>
      <c r="G994" s="66"/>
      <c r="H994" s="58">
        <v>10</v>
      </c>
      <c r="I994" s="58">
        <v>36.6</v>
      </c>
      <c r="J994" s="58">
        <v>35.4</v>
      </c>
      <c r="K994" s="59">
        <v>3.3898305084745846E-2</v>
      </c>
      <c r="L994" s="58" t="s">
        <v>194</v>
      </c>
      <c r="M994" s="52">
        <v>0.96721311475409832</v>
      </c>
      <c r="N994" s="27"/>
      <c r="O994" s="27"/>
      <c r="P994" s="27"/>
      <c r="Q994" s="27"/>
      <c r="R994" s="27"/>
      <c r="S994" s="27"/>
      <c r="T994" s="27"/>
      <c r="U994" s="27"/>
      <c r="V994" s="27"/>
      <c r="W994" s="27"/>
    </row>
    <row r="995" spans="2:23" hidden="1" x14ac:dyDescent="0.25">
      <c r="B995" s="54" t="s">
        <v>4</v>
      </c>
      <c r="C995" s="54" t="s">
        <v>9</v>
      </c>
      <c r="D995" s="55">
        <v>2009</v>
      </c>
      <c r="E995" s="55" t="s">
        <v>140</v>
      </c>
      <c r="F995" s="56" t="s">
        <v>251</v>
      </c>
      <c r="G995" s="66"/>
      <c r="H995" s="58">
        <v>9</v>
      </c>
      <c r="I995" s="58">
        <v>24.28407407407407</v>
      </c>
      <c r="J995" s="58">
        <v>24.711111111111116</v>
      </c>
      <c r="K995" s="59">
        <v>-1.728117505995239E-2</v>
      </c>
      <c r="L995" s="58" t="s">
        <v>194</v>
      </c>
      <c r="M995" s="52">
        <v>1.0175850656580296</v>
      </c>
      <c r="N995" s="27"/>
      <c r="O995" s="27"/>
      <c r="P995" s="27"/>
      <c r="Q995" s="27"/>
      <c r="R995" s="27"/>
      <c r="S995" s="27"/>
      <c r="T995" s="27"/>
      <c r="U995" s="27"/>
      <c r="V995" s="27"/>
      <c r="W995" s="27"/>
    </row>
    <row r="996" spans="2:23" hidden="1" x14ac:dyDescent="0.25">
      <c r="B996" s="54" t="s">
        <v>7</v>
      </c>
      <c r="C996" s="54" t="s">
        <v>9</v>
      </c>
      <c r="D996" s="55">
        <v>2009</v>
      </c>
      <c r="E996" s="55" t="s">
        <v>136</v>
      </c>
      <c r="F996" s="56" t="s">
        <v>209</v>
      </c>
      <c r="G996" s="66"/>
      <c r="H996" s="58">
        <v>12</v>
      </c>
      <c r="I996" s="58">
        <v>28.083333333333339</v>
      </c>
      <c r="J996" s="58">
        <v>24.583333333333332</v>
      </c>
      <c r="K996" s="59">
        <v>0.14237288135593251</v>
      </c>
      <c r="L996" s="58" t="s">
        <v>194</v>
      </c>
      <c r="M996" s="52">
        <v>0.87537091988130544</v>
      </c>
      <c r="N996" s="27"/>
      <c r="O996" s="27"/>
      <c r="P996" s="27"/>
      <c r="Q996" s="27"/>
      <c r="R996" s="27"/>
      <c r="S996" s="27"/>
      <c r="T996" s="27"/>
      <c r="U996" s="27"/>
      <c r="V996" s="27"/>
      <c r="W996" s="27"/>
    </row>
    <row r="997" spans="2:23" hidden="1" x14ac:dyDescent="0.25">
      <c r="B997" s="54" t="s">
        <v>7</v>
      </c>
      <c r="C997" s="54" t="s">
        <v>9</v>
      </c>
      <c r="D997" s="55">
        <v>2009</v>
      </c>
      <c r="E997" s="55" t="s">
        <v>136</v>
      </c>
      <c r="F997" s="56" t="s">
        <v>209</v>
      </c>
      <c r="G997" s="66"/>
      <c r="H997" s="58">
        <v>12</v>
      </c>
      <c r="I997" s="58">
        <v>15.583333333333336</v>
      </c>
      <c r="J997" s="58">
        <v>11</v>
      </c>
      <c r="K997" s="59">
        <v>0.41666666666666691</v>
      </c>
      <c r="L997" s="58" t="s">
        <v>194</v>
      </c>
      <c r="M997" s="52">
        <v>0.70588235294117641</v>
      </c>
      <c r="N997" s="27"/>
      <c r="O997" s="27"/>
      <c r="P997" s="27"/>
      <c r="Q997" s="27"/>
      <c r="R997" s="27"/>
      <c r="S997" s="27"/>
      <c r="T997" s="27"/>
      <c r="U997" s="27"/>
      <c r="V997" s="27"/>
      <c r="W997" s="27"/>
    </row>
    <row r="998" spans="2:23" hidden="1" x14ac:dyDescent="0.25">
      <c r="B998" s="54" t="s">
        <v>7</v>
      </c>
      <c r="C998" s="54" t="s">
        <v>9</v>
      </c>
      <c r="D998" s="55">
        <v>2009</v>
      </c>
      <c r="E998" s="55" t="s">
        <v>136</v>
      </c>
      <c r="F998" s="56" t="s">
        <v>209</v>
      </c>
      <c r="G998" s="66"/>
      <c r="H998" s="58">
        <v>9</v>
      </c>
      <c r="I998" s="58">
        <v>26.74074074074074</v>
      </c>
      <c r="J998" s="58">
        <v>26.888888888888889</v>
      </c>
      <c r="K998" s="59">
        <v>-5.5096418732782614E-3</v>
      </c>
      <c r="L998" s="58" t="s">
        <v>194</v>
      </c>
      <c r="M998" s="52">
        <v>1.0055401662049861</v>
      </c>
      <c r="N998" s="39"/>
      <c r="O998" s="27"/>
      <c r="P998" s="27"/>
      <c r="Q998" s="27"/>
      <c r="R998" s="27"/>
      <c r="S998" s="27"/>
      <c r="T998" s="27"/>
      <c r="U998" s="27"/>
      <c r="V998" s="27"/>
      <c r="W998" s="27"/>
    </row>
    <row r="999" spans="2:23" hidden="1" x14ac:dyDescent="0.25">
      <c r="B999" s="54" t="s">
        <v>106</v>
      </c>
      <c r="C999" s="54" t="s">
        <v>9</v>
      </c>
      <c r="D999" s="55">
        <v>2009</v>
      </c>
      <c r="E999" s="55" t="s">
        <v>136</v>
      </c>
      <c r="F999" s="56" t="s">
        <v>106</v>
      </c>
      <c r="G999" s="66"/>
      <c r="H999" s="58">
        <v>9</v>
      </c>
      <c r="I999" s="58">
        <v>59.166232429629616</v>
      </c>
      <c r="J999" s="58">
        <v>55.372373333333329</v>
      </c>
      <c r="K999" s="59">
        <v>6.8515378119298379E-2</v>
      </c>
      <c r="L999" s="58" t="s">
        <v>195</v>
      </c>
      <c r="M999" s="52">
        <v>0.93587796720352978</v>
      </c>
      <c r="N999" s="27"/>
      <c r="O999" s="27"/>
      <c r="P999" s="27"/>
      <c r="Q999" s="27"/>
      <c r="R999" s="27"/>
      <c r="S999" s="27"/>
      <c r="T999" s="27"/>
      <c r="U999" s="27"/>
      <c r="V999" s="27"/>
      <c r="W999" s="27"/>
    </row>
    <row r="1000" spans="2:23" hidden="1" x14ac:dyDescent="0.25">
      <c r="B1000" s="54" t="s">
        <v>106</v>
      </c>
      <c r="C1000" s="54" t="s">
        <v>9</v>
      </c>
      <c r="D1000" s="55">
        <v>2009</v>
      </c>
      <c r="E1000" s="55" t="s">
        <v>179</v>
      </c>
      <c r="F1000" s="56" t="s">
        <v>106</v>
      </c>
      <c r="G1000" s="66"/>
      <c r="H1000" s="58">
        <v>10</v>
      </c>
      <c r="I1000" s="58">
        <v>36.216027910000001</v>
      </c>
      <c r="J1000" s="58">
        <v>34.541179999999997</v>
      </c>
      <c r="K1000" s="59">
        <v>4.8488439306358502E-2</v>
      </c>
      <c r="L1000" s="58" t="s">
        <v>195</v>
      </c>
      <c r="M1000" s="52">
        <v>0.95375395904370996</v>
      </c>
      <c r="N1000" s="27"/>
      <c r="O1000" s="27"/>
      <c r="P1000" s="27"/>
      <c r="Q1000" s="27"/>
      <c r="R1000" s="27"/>
      <c r="S1000" s="27"/>
      <c r="T1000" s="27"/>
      <c r="U1000" s="27"/>
      <c r="V1000" s="27"/>
      <c r="W1000" s="27"/>
    </row>
    <row r="1001" spans="2:23" hidden="1" x14ac:dyDescent="0.25">
      <c r="B1001" s="54" t="s">
        <v>106</v>
      </c>
      <c r="C1001" s="54" t="s">
        <v>9</v>
      </c>
      <c r="D1001" s="55">
        <v>2009</v>
      </c>
      <c r="E1001" s="55" t="s">
        <v>190</v>
      </c>
      <c r="F1001" s="56" t="s">
        <v>106</v>
      </c>
      <c r="G1001" s="66"/>
      <c r="H1001" s="58">
        <v>11</v>
      </c>
      <c r="I1001" s="58">
        <v>27.339443800000002</v>
      </c>
      <c r="J1001" s="58">
        <v>25.756140000000002</v>
      </c>
      <c r="K1001" s="59">
        <v>6.1472868217054236E-2</v>
      </c>
      <c r="L1001" s="58" t="s">
        <v>195</v>
      </c>
      <c r="M1001" s="52">
        <v>0.94208719783831152</v>
      </c>
      <c r="N1001" s="27"/>
      <c r="O1001" s="27"/>
      <c r="P1001" s="27"/>
      <c r="Q1001" s="27"/>
      <c r="R1001" s="27"/>
      <c r="S1001" s="27"/>
      <c r="T1001" s="27"/>
      <c r="U1001" s="27"/>
      <c r="V1001" s="27"/>
      <c r="W1001" s="27"/>
    </row>
    <row r="1002" spans="2:23" hidden="1" x14ac:dyDescent="0.25">
      <c r="B1002" s="54" t="s">
        <v>4</v>
      </c>
      <c r="C1002" s="54" t="s">
        <v>9</v>
      </c>
      <c r="D1002" s="55">
        <v>2009</v>
      </c>
      <c r="E1002" s="55" t="s">
        <v>136</v>
      </c>
      <c r="F1002" s="56" t="s">
        <v>210</v>
      </c>
      <c r="G1002" s="66"/>
      <c r="H1002" s="58">
        <v>12</v>
      </c>
      <c r="I1002" s="58">
        <v>45.02</v>
      </c>
      <c r="J1002" s="58">
        <v>53.55</v>
      </c>
      <c r="K1002" s="59">
        <v>-0.1592903828197946</v>
      </c>
      <c r="L1002" s="58" t="s">
        <v>195</v>
      </c>
      <c r="M1002" s="52">
        <v>1.1894713460684141</v>
      </c>
      <c r="N1002" s="27"/>
      <c r="O1002" s="27"/>
      <c r="P1002" s="27"/>
      <c r="Q1002" s="27"/>
      <c r="R1002" s="27"/>
      <c r="S1002" s="27"/>
      <c r="T1002" s="27"/>
      <c r="U1002" s="27"/>
      <c r="V1002" s="27"/>
      <c r="W1002" s="27"/>
    </row>
    <row r="1003" spans="2:23" hidden="1" x14ac:dyDescent="0.25">
      <c r="B1003" s="54" t="s">
        <v>268</v>
      </c>
      <c r="C1003" s="54" t="s">
        <v>33</v>
      </c>
      <c r="D1003" s="55">
        <v>2009</v>
      </c>
      <c r="E1003" s="55" t="s">
        <v>136</v>
      </c>
      <c r="F1003" s="56" t="s">
        <v>147</v>
      </c>
      <c r="G1003" s="66"/>
      <c r="H1003" s="58">
        <v>11</v>
      </c>
      <c r="I1003" s="58">
        <v>26.361111111111111</v>
      </c>
      <c r="J1003" s="58">
        <v>23.243636363636366</v>
      </c>
      <c r="K1003" s="59">
        <v>0.13412164511194535</v>
      </c>
      <c r="L1003" s="58" t="s">
        <v>194</v>
      </c>
      <c r="M1003" s="52">
        <v>0.88173963023278101</v>
      </c>
      <c r="N1003" s="39"/>
      <c r="O1003" s="27"/>
      <c r="P1003" s="27"/>
      <c r="Q1003" s="27"/>
      <c r="R1003" s="27"/>
      <c r="S1003" s="27"/>
      <c r="T1003" s="27"/>
      <c r="U1003" s="27"/>
      <c r="V1003" s="27"/>
      <c r="W1003" s="27"/>
    </row>
    <row r="1004" spans="2:23" hidden="1" x14ac:dyDescent="0.25">
      <c r="B1004" s="54" t="s">
        <v>4</v>
      </c>
      <c r="C1004" s="54" t="s">
        <v>33</v>
      </c>
      <c r="D1004" s="55">
        <v>2009</v>
      </c>
      <c r="E1004" s="55" t="s">
        <v>136</v>
      </c>
      <c r="F1004" s="56" t="s">
        <v>75</v>
      </c>
      <c r="G1004" s="66"/>
      <c r="H1004" s="58">
        <v>10</v>
      </c>
      <c r="I1004" s="58">
        <v>35.176666666666662</v>
      </c>
      <c r="J1004" s="58">
        <v>33.136663211526361</v>
      </c>
      <c r="K1004" s="59">
        <v>6.156333370436344E-2</v>
      </c>
      <c r="L1004" s="58" t="s">
        <v>194</v>
      </c>
      <c r="M1004" s="52">
        <v>0.9420069140015076</v>
      </c>
      <c r="N1004" s="27"/>
      <c r="O1004" s="27"/>
      <c r="P1004" s="27"/>
      <c r="Q1004" s="27"/>
      <c r="R1004" s="27"/>
      <c r="S1004" s="27"/>
      <c r="T1004" s="27"/>
      <c r="U1004" s="27"/>
      <c r="V1004" s="27"/>
      <c r="W1004" s="27"/>
    </row>
    <row r="1005" spans="2:23" hidden="1" x14ac:dyDescent="0.25">
      <c r="B1005" s="54" t="s">
        <v>268</v>
      </c>
      <c r="C1005" s="54" t="s">
        <v>33</v>
      </c>
      <c r="D1005" s="55">
        <v>2009</v>
      </c>
      <c r="E1005" s="55" t="s">
        <v>136</v>
      </c>
      <c r="F1005" s="56" t="s">
        <v>261</v>
      </c>
      <c r="G1005" s="66"/>
      <c r="H1005" s="58">
        <v>10</v>
      </c>
      <c r="I1005" s="58">
        <v>36.283333333333339</v>
      </c>
      <c r="J1005" s="58">
        <v>32</v>
      </c>
      <c r="K1005" s="59">
        <v>0.13385416666666708</v>
      </c>
      <c r="L1005" s="58" t="s">
        <v>194</v>
      </c>
      <c r="M1005" s="52">
        <v>0.88194763435920964</v>
      </c>
      <c r="N1005" s="27"/>
      <c r="O1005" s="27"/>
      <c r="P1005" s="27"/>
      <c r="Q1005" s="27"/>
      <c r="R1005" s="27"/>
      <c r="S1005" s="27"/>
      <c r="T1005" s="27"/>
      <c r="U1005" s="27"/>
      <c r="V1005" s="27"/>
      <c r="W1005" s="27"/>
    </row>
    <row r="1006" spans="2:23" hidden="1" x14ac:dyDescent="0.25">
      <c r="B1006" s="54" t="s">
        <v>42</v>
      </c>
      <c r="C1006" s="54" t="s">
        <v>33</v>
      </c>
      <c r="D1006" s="55">
        <v>2009</v>
      </c>
      <c r="E1006" s="55" t="s">
        <v>142</v>
      </c>
      <c r="F1006" s="56" t="s">
        <v>165</v>
      </c>
      <c r="G1006" s="66"/>
      <c r="H1006" s="58">
        <v>9</v>
      </c>
      <c r="I1006" s="58">
        <v>125.17037037037036</v>
      </c>
      <c r="J1006" s="58">
        <v>105.66666666666667</v>
      </c>
      <c r="K1006" s="59">
        <v>0.18457763757448289</v>
      </c>
      <c r="L1006" s="58" t="s">
        <v>194</v>
      </c>
      <c r="M1006" s="52">
        <v>0.84418274351994327</v>
      </c>
      <c r="N1006" s="27"/>
      <c r="O1006" s="27"/>
      <c r="P1006" s="27"/>
      <c r="Q1006" s="27"/>
      <c r="R1006" s="27"/>
      <c r="S1006" s="27"/>
      <c r="T1006" s="27"/>
      <c r="U1006" s="27"/>
      <c r="V1006" s="27"/>
      <c r="W1006" s="27"/>
    </row>
    <row r="1007" spans="2:23" hidden="1" x14ac:dyDescent="0.25">
      <c r="B1007" s="54" t="s">
        <v>32</v>
      </c>
      <c r="C1007" s="54" t="s">
        <v>33</v>
      </c>
      <c r="D1007" s="55">
        <v>2009</v>
      </c>
      <c r="E1007" s="55" t="s">
        <v>142</v>
      </c>
      <c r="F1007" s="56" t="s">
        <v>165</v>
      </c>
      <c r="G1007" s="66"/>
      <c r="H1007" s="58">
        <v>11</v>
      </c>
      <c r="I1007" s="58">
        <v>125.4939393939394</v>
      </c>
      <c r="J1007" s="58">
        <v>106.63636363636364</v>
      </c>
      <c r="K1007" s="59">
        <v>0.17684001136686558</v>
      </c>
      <c r="L1007" s="58" t="s">
        <v>194</v>
      </c>
      <c r="M1007" s="52">
        <v>0.84973317557288774</v>
      </c>
      <c r="N1007" s="39"/>
      <c r="O1007" s="27"/>
      <c r="P1007" s="27"/>
      <c r="Q1007" s="27"/>
      <c r="R1007" s="27"/>
      <c r="S1007" s="27"/>
      <c r="T1007" s="27"/>
      <c r="U1007" s="27"/>
      <c r="V1007" s="27"/>
      <c r="W1007" s="27"/>
    </row>
    <row r="1008" spans="2:23" hidden="1" x14ac:dyDescent="0.25">
      <c r="B1008" s="54" t="s">
        <v>268</v>
      </c>
      <c r="C1008" s="54" t="s">
        <v>33</v>
      </c>
      <c r="D1008" s="55">
        <v>2009</v>
      </c>
      <c r="E1008" s="55" t="s">
        <v>142</v>
      </c>
      <c r="F1008" s="56" t="s">
        <v>165</v>
      </c>
      <c r="G1008" s="66"/>
      <c r="H1008" s="58">
        <v>12</v>
      </c>
      <c r="I1008" s="58">
        <v>131.76388888888891</v>
      </c>
      <c r="J1008" s="58">
        <v>107.25</v>
      </c>
      <c r="K1008" s="59">
        <v>0.22856772856772881</v>
      </c>
      <c r="L1008" s="58" t="s">
        <v>194</v>
      </c>
      <c r="M1008" s="52">
        <v>0.81395593970696722</v>
      </c>
      <c r="N1008" s="27"/>
      <c r="O1008" s="27"/>
      <c r="P1008" s="27"/>
      <c r="Q1008" s="27"/>
      <c r="R1008" s="27"/>
      <c r="S1008" s="27"/>
      <c r="T1008" s="27"/>
      <c r="U1008" s="27"/>
      <c r="V1008" s="27"/>
      <c r="W1008" s="27"/>
    </row>
    <row r="1009" spans="2:23" hidden="1" x14ac:dyDescent="0.25">
      <c r="B1009" s="54" t="s">
        <v>85</v>
      </c>
      <c r="C1009" s="54" t="s">
        <v>9</v>
      </c>
      <c r="D1009" s="55">
        <v>2009</v>
      </c>
      <c r="E1009" s="55" t="s">
        <v>142</v>
      </c>
      <c r="F1009" s="56" t="s">
        <v>165</v>
      </c>
      <c r="G1009" s="66"/>
      <c r="H1009" s="58">
        <v>10</v>
      </c>
      <c r="I1009" s="58">
        <v>111.43733333333334</v>
      </c>
      <c r="J1009" s="58">
        <v>107.1</v>
      </c>
      <c r="K1009" s="59">
        <v>4.0497976968565337E-2</v>
      </c>
      <c r="L1009" s="58" t="s">
        <v>194</v>
      </c>
      <c r="M1009" s="52">
        <v>0.96107827418698688</v>
      </c>
      <c r="N1009" s="27"/>
      <c r="O1009" s="27"/>
      <c r="P1009" s="27"/>
      <c r="Q1009" s="27"/>
      <c r="R1009" s="27"/>
      <c r="S1009" s="27"/>
      <c r="T1009" s="27"/>
      <c r="U1009" s="27"/>
      <c r="V1009" s="27"/>
      <c r="W1009" s="27"/>
    </row>
    <row r="1010" spans="2:23" hidden="1" x14ac:dyDescent="0.25">
      <c r="B1010" s="54" t="s">
        <v>36</v>
      </c>
      <c r="C1010" s="54" t="s">
        <v>33</v>
      </c>
      <c r="D1010" s="55">
        <v>2009</v>
      </c>
      <c r="E1010" s="55" t="s">
        <v>142</v>
      </c>
      <c r="F1010" s="56" t="s">
        <v>165</v>
      </c>
      <c r="G1010" s="66"/>
      <c r="H1010" s="58">
        <v>11</v>
      </c>
      <c r="I1010" s="58">
        <v>92.018181818181816</v>
      </c>
      <c r="J1010" s="58">
        <v>107.63636363636364</v>
      </c>
      <c r="K1010" s="59">
        <v>-0.14510135135135141</v>
      </c>
      <c r="L1010" s="58" t="s">
        <v>194</v>
      </c>
      <c r="M1010" s="52">
        <v>1.1697293025093856</v>
      </c>
      <c r="N1010" s="27"/>
      <c r="O1010" s="27"/>
      <c r="P1010" s="27"/>
      <c r="Q1010" s="27"/>
      <c r="R1010" s="27"/>
      <c r="S1010" s="27"/>
      <c r="T1010" s="27"/>
      <c r="U1010" s="27"/>
      <c r="V1010" s="27"/>
      <c r="W1010" s="27"/>
    </row>
    <row r="1011" spans="2:23" hidden="1" x14ac:dyDescent="0.25">
      <c r="B1011" s="54" t="s">
        <v>4</v>
      </c>
      <c r="C1011" s="54" t="s">
        <v>9</v>
      </c>
      <c r="D1011" s="55">
        <v>2009</v>
      </c>
      <c r="E1011" s="55" t="s">
        <v>142</v>
      </c>
      <c r="F1011" s="56" t="s">
        <v>165</v>
      </c>
      <c r="G1011" s="66"/>
      <c r="H1011" s="58">
        <v>12</v>
      </c>
      <c r="I1011" s="58">
        <v>106.28805555555556</v>
      </c>
      <c r="J1011" s="58">
        <v>107.25</v>
      </c>
      <c r="K1011" s="59">
        <v>-8.969178969178938E-3</v>
      </c>
      <c r="L1011" s="58" t="s">
        <v>194</v>
      </c>
      <c r="M1011" s="52">
        <v>1.0090503532068253</v>
      </c>
      <c r="N1011" s="27"/>
      <c r="O1011" s="27"/>
      <c r="P1011" s="27"/>
      <c r="Q1011" s="27"/>
      <c r="R1011" s="27"/>
      <c r="S1011" s="27"/>
      <c r="T1011" s="27"/>
      <c r="U1011" s="27"/>
      <c r="V1011" s="27"/>
      <c r="W1011" s="27"/>
    </row>
    <row r="1012" spans="2:23" hidden="1" x14ac:dyDescent="0.25">
      <c r="B1012" s="54" t="s">
        <v>59</v>
      </c>
      <c r="C1012" s="54" t="s">
        <v>9</v>
      </c>
      <c r="D1012" s="55">
        <v>2009</v>
      </c>
      <c r="E1012" s="55" t="s">
        <v>142</v>
      </c>
      <c r="F1012" s="56" t="s">
        <v>165</v>
      </c>
      <c r="G1012" s="66"/>
      <c r="H1012" s="58">
        <v>11</v>
      </c>
      <c r="I1012" s="58">
        <v>129.4969696969697</v>
      </c>
      <c r="J1012" s="58">
        <v>107.63636363636364</v>
      </c>
      <c r="K1012" s="59">
        <v>0.20309684684684684</v>
      </c>
      <c r="L1012" s="58" t="s">
        <v>194</v>
      </c>
      <c r="M1012" s="52">
        <v>0.83118828099405628</v>
      </c>
      <c r="N1012" s="27"/>
      <c r="O1012" s="27"/>
      <c r="P1012" s="27"/>
      <c r="Q1012" s="27"/>
      <c r="R1012" s="27"/>
      <c r="S1012" s="27"/>
      <c r="T1012" s="27"/>
      <c r="U1012" s="27"/>
      <c r="V1012" s="27"/>
      <c r="W1012" s="27"/>
    </row>
    <row r="1013" spans="2:23" hidden="1" x14ac:dyDescent="0.25">
      <c r="B1013" s="54" t="s">
        <v>29</v>
      </c>
      <c r="C1013" s="54" t="s">
        <v>33</v>
      </c>
      <c r="D1013" s="55">
        <v>2009</v>
      </c>
      <c r="E1013" s="55" t="s">
        <v>142</v>
      </c>
      <c r="F1013" s="56" t="s">
        <v>165</v>
      </c>
      <c r="G1013" s="66"/>
      <c r="H1013" s="58">
        <v>12</v>
      </c>
      <c r="I1013" s="58">
        <v>129.86298055555557</v>
      </c>
      <c r="J1013" s="58">
        <v>107.25</v>
      </c>
      <c r="K1013" s="59">
        <v>0.21084364154364163</v>
      </c>
      <c r="L1013" s="58" t="s">
        <v>194</v>
      </c>
      <c r="M1013" s="52">
        <v>0.82587046393963137</v>
      </c>
      <c r="N1013" s="27"/>
      <c r="O1013" s="27"/>
      <c r="P1013" s="27"/>
      <c r="Q1013" s="27"/>
      <c r="R1013" s="27"/>
      <c r="S1013" s="27"/>
      <c r="T1013" s="27"/>
      <c r="U1013" s="27"/>
      <c r="V1013" s="27"/>
      <c r="W1013" s="27"/>
    </row>
    <row r="1014" spans="2:23" hidden="1" x14ac:dyDescent="0.25">
      <c r="B1014" s="54" t="s">
        <v>98</v>
      </c>
      <c r="C1014" s="54" t="s">
        <v>9</v>
      </c>
      <c r="D1014" s="55">
        <v>2009</v>
      </c>
      <c r="E1014" s="55" t="s">
        <v>142</v>
      </c>
      <c r="F1014" s="56" t="s">
        <v>165</v>
      </c>
      <c r="G1014" s="66"/>
      <c r="H1014" s="58">
        <v>12</v>
      </c>
      <c r="I1014" s="58">
        <v>126.70583333333333</v>
      </c>
      <c r="J1014" s="58">
        <v>107.25</v>
      </c>
      <c r="K1014" s="59">
        <v>0.18140637140637139</v>
      </c>
      <c r="L1014" s="58" t="s">
        <v>194</v>
      </c>
      <c r="M1014" s="52">
        <v>0.84644879543825269</v>
      </c>
      <c r="N1014" s="27"/>
      <c r="O1014" s="27"/>
      <c r="P1014" s="27"/>
      <c r="Q1014" s="27"/>
      <c r="R1014" s="27"/>
      <c r="S1014" s="27"/>
      <c r="T1014" s="27"/>
      <c r="U1014" s="27"/>
      <c r="V1014" s="27"/>
      <c r="W1014" s="27"/>
    </row>
    <row r="1015" spans="2:23" hidden="1" x14ac:dyDescent="0.25">
      <c r="B1015" s="54" t="s">
        <v>31</v>
      </c>
      <c r="C1015" s="54" t="s">
        <v>9</v>
      </c>
      <c r="D1015" s="55">
        <v>2009</v>
      </c>
      <c r="E1015" s="55" t="s">
        <v>142</v>
      </c>
      <c r="F1015" s="56" t="s">
        <v>165</v>
      </c>
      <c r="G1015" s="66"/>
      <c r="H1015" s="58">
        <v>11</v>
      </c>
      <c r="I1015" s="58">
        <v>91.030303030303017</v>
      </c>
      <c r="J1015" s="58">
        <v>107.54545454545455</v>
      </c>
      <c r="K1015" s="59">
        <v>-0.15356438433361524</v>
      </c>
      <c r="L1015" s="58" t="s">
        <v>194</v>
      </c>
      <c r="M1015" s="52">
        <v>1.1814247669773636</v>
      </c>
      <c r="N1015" s="27"/>
      <c r="O1015" s="27"/>
      <c r="P1015" s="27"/>
      <c r="Q1015" s="27"/>
      <c r="R1015" s="27"/>
      <c r="S1015" s="27"/>
      <c r="T1015" s="27"/>
      <c r="U1015" s="27"/>
      <c r="V1015" s="27"/>
      <c r="W1015" s="27"/>
    </row>
    <row r="1016" spans="2:23" hidden="1" x14ac:dyDescent="0.25">
      <c r="B1016" s="54" t="s">
        <v>168</v>
      </c>
      <c r="C1016" s="54" t="s">
        <v>9</v>
      </c>
      <c r="D1016" s="55">
        <v>2009</v>
      </c>
      <c r="E1016" s="55" t="s">
        <v>142</v>
      </c>
      <c r="F1016" s="56" t="s">
        <v>165</v>
      </c>
      <c r="G1016" s="66"/>
      <c r="H1016" s="58">
        <v>12</v>
      </c>
      <c r="I1016" s="58">
        <v>114.79166666666669</v>
      </c>
      <c r="J1016" s="58">
        <v>107.5</v>
      </c>
      <c r="K1016" s="59">
        <v>6.7829457364341261E-2</v>
      </c>
      <c r="L1016" s="58" t="s">
        <v>194</v>
      </c>
      <c r="M1016" s="52">
        <v>0.93647912885662421</v>
      </c>
      <c r="N1016" s="27"/>
      <c r="O1016" s="27"/>
      <c r="P1016" s="27"/>
      <c r="Q1016" s="27"/>
      <c r="R1016" s="27"/>
      <c r="S1016" s="27"/>
      <c r="T1016" s="27"/>
      <c r="U1016" s="27"/>
      <c r="V1016" s="27"/>
      <c r="W1016" s="27"/>
    </row>
    <row r="1017" spans="2:23" hidden="1" x14ac:dyDescent="0.25">
      <c r="B1017" s="54" t="s">
        <v>0</v>
      </c>
      <c r="C1017" s="54" t="s">
        <v>33</v>
      </c>
      <c r="D1017" s="55">
        <v>2009</v>
      </c>
      <c r="E1017" s="55" t="s">
        <v>142</v>
      </c>
      <c r="F1017" s="56" t="s">
        <v>165</v>
      </c>
      <c r="G1017" s="66"/>
      <c r="H1017" s="58">
        <v>9</v>
      </c>
      <c r="I1017" s="58">
        <v>119.05555555555559</v>
      </c>
      <c r="J1017" s="58">
        <v>108.44444444444444</v>
      </c>
      <c r="K1017" s="59">
        <v>9.7848360655738001E-2</v>
      </c>
      <c r="L1017" s="58" t="s">
        <v>194</v>
      </c>
      <c r="M1017" s="52">
        <v>0.91087260849276686</v>
      </c>
      <c r="N1017" s="27"/>
      <c r="O1017" s="27"/>
      <c r="P1017" s="27"/>
      <c r="Q1017" s="27"/>
      <c r="R1017" s="27"/>
      <c r="S1017" s="27"/>
      <c r="T1017" s="27"/>
      <c r="U1017" s="27"/>
      <c r="V1017" s="27"/>
      <c r="W1017" s="27"/>
    </row>
    <row r="1018" spans="2:23" hidden="1" x14ac:dyDescent="0.25">
      <c r="B1018" s="54" t="s">
        <v>1</v>
      </c>
      <c r="C1018" s="54" t="s">
        <v>33</v>
      </c>
      <c r="D1018" s="55">
        <v>2009</v>
      </c>
      <c r="E1018" s="55" t="s">
        <v>142</v>
      </c>
      <c r="F1018" s="56" t="s">
        <v>165</v>
      </c>
      <c r="G1018" s="66"/>
      <c r="H1018" s="58">
        <v>11</v>
      </c>
      <c r="I1018" s="58">
        <v>146.60606060606059</v>
      </c>
      <c r="J1018" s="58">
        <v>106.63636363636364</v>
      </c>
      <c r="K1018" s="59">
        <v>0.37482239272520584</v>
      </c>
      <c r="L1018" s="58" t="s">
        <v>194</v>
      </c>
      <c r="M1018" s="52">
        <v>0.72736668044646557</v>
      </c>
      <c r="N1018" s="27"/>
      <c r="O1018" s="27"/>
      <c r="P1018" s="27"/>
      <c r="Q1018" s="27"/>
      <c r="R1018" s="27"/>
      <c r="S1018" s="27"/>
      <c r="T1018" s="27"/>
      <c r="U1018" s="27"/>
      <c r="V1018" s="27"/>
      <c r="W1018" s="27"/>
    </row>
    <row r="1019" spans="2:23" hidden="1" x14ac:dyDescent="0.25">
      <c r="B1019" s="54" t="s">
        <v>273</v>
      </c>
      <c r="C1019" s="54" t="s">
        <v>33</v>
      </c>
      <c r="D1019" s="55">
        <v>2009</v>
      </c>
      <c r="E1019" s="55" t="s">
        <v>142</v>
      </c>
      <c r="F1019" s="56" t="s">
        <v>165</v>
      </c>
      <c r="G1019" s="66"/>
      <c r="H1019" s="58">
        <v>12</v>
      </c>
      <c r="I1019" s="58">
        <v>115.93805555555555</v>
      </c>
      <c r="J1019" s="58">
        <v>107.25</v>
      </c>
      <c r="K1019" s="59">
        <v>8.1007511007510954E-2</v>
      </c>
      <c r="L1019" s="58" t="s">
        <v>194</v>
      </c>
      <c r="M1019" s="52">
        <v>0.9250629526782741</v>
      </c>
      <c r="N1019" s="39"/>
      <c r="O1019" s="27"/>
      <c r="P1019" s="27"/>
      <c r="Q1019" s="27"/>
      <c r="R1019" s="27"/>
      <c r="S1019" s="27"/>
      <c r="T1019" s="27"/>
      <c r="U1019" s="27"/>
      <c r="V1019" s="27"/>
      <c r="W1019" s="27"/>
    </row>
    <row r="1020" spans="2:23" hidden="1" x14ac:dyDescent="0.25">
      <c r="B1020" s="54" t="s">
        <v>266</v>
      </c>
      <c r="C1020" s="54" t="s">
        <v>9</v>
      </c>
      <c r="D1020" s="55">
        <v>2009</v>
      </c>
      <c r="E1020" s="55" t="s">
        <v>142</v>
      </c>
      <c r="F1020" s="56" t="s">
        <v>165</v>
      </c>
      <c r="G1020" s="66"/>
      <c r="H1020" s="58">
        <v>12</v>
      </c>
      <c r="I1020" s="58">
        <v>129.72222222222223</v>
      </c>
      <c r="J1020" s="58">
        <v>107.5</v>
      </c>
      <c r="K1020" s="59">
        <v>0.20671834625323005</v>
      </c>
      <c r="L1020" s="58" t="s">
        <v>194</v>
      </c>
      <c r="M1020" s="52">
        <v>0.82869379014989286</v>
      </c>
      <c r="N1020" s="27"/>
      <c r="O1020" s="27"/>
      <c r="P1020" s="27"/>
      <c r="Q1020" s="27"/>
      <c r="R1020" s="27"/>
      <c r="S1020" s="27"/>
      <c r="T1020" s="27"/>
      <c r="U1020" s="27"/>
      <c r="V1020" s="27"/>
      <c r="W1020" s="27"/>
    </row>
    <row r="1021" spans="2:23" hidden="1" x14ac:dyDescent="0.25">
      <c r="B1021" s="54" t="s">
        <v>106</v>
      </c>
      <c r="C1021" s="54" t="s">
        <v>9</v>
      </c>
      <c r="D1021" s="55">
        <v>2009</v>
      </c>
      <c r="E1021" s="55" t="s">
        <v>142</v>
      </c>
      <c r="F1021" s="56" t="s">
        <v>165</v>
      </c>
      <c r="G1021" s="66"/>
      <c r="H1021" s="58">
        <v>9</v>
      </c>
      <c r="I1021" s="58">
        <v>71.118518518518528</v>
      </c>
      <c r="J1021" s="58">
        <v>107</v>
      </c>
      <c r="K1021" s="59">
        <v>-0.33534094842506051</v>
      </c>
      <c r="L1021" s="58" t="s">
        <v>195</v>
      </c>
      <c r="M1021" s="52">
        <v>1.5045307780439536</v>
      </c>
      <c r="N1021" s="39"/>
      <c r="O1021" s="27"/>
      <c r="P1021" s="27"/>
      <c r="Q1021" s="27"/>
      <c r="R1021" s="27"/>
      <c r="S1021" s="27"/>
      <c r="T1021" s="27"/>
      <c r="U1021" s="27"/>
      <c r="V1021" s="27"/>
      <c r="W1021" s="27"/>
    </row>
    <row r="1022" spans="2:23" hidden="1" x14ac:dyDescent="0.25">
      <c r="B1022" s="54" t="s">
        <v>8</v>
      </c>
      <c r="C1022" s="54" t="s">
        <v>9</v>
      </c>
      <c r="D1022" s="55">
        <v>2009</v>
      </c>
      <c r="E1022" s="55" t="s">
        <v>142</v>
      </c>
      <c r="F1022" s="56" t="s">
        <v>165</v>
      </c>
      <c r="G1022" s="66"/>
      <c r="H1022" s="58">
        <v>10</v>
      </c>
      <c r="I1022" s="58">
        <v>135.9</v>
      </c>
      <c r="J1022" s="58">
        <v>107.5</v>
      </c>
      <c r="K1022" s="59">
        <v>0.26418604651162797</v>
      </c>
      <c r="L1022" s="58" t="s">
        <v>194</v>
      </c>
      <c r="M1022" s="52">
        <v>0.79102281089036053</v>
      </c>
      <c r="N1022" s="27"/>
      <c r="O1022" s="27"/>
      <c r="P1022" s="27"/>
      <c r="Q1022" s="27"/>
      <c r="R1022" s="27"/>
      <c r="S1022" s="27"/>
      <c r="T1022" s="27"/>
      <c r="U1022" s="27"/>
      <c r="V1022" s="27"/>
      <c r="W1022" s="27"/>
    </row>
    <row r="1023" spans="2:23" hidden="1" x14ac:dyDescent="0.25">
      <c r="B1023" s="54" t="s">
        <v>267</v>
      </c>
      <c r="C1023" s="54" t="s">
        <v>33</v>
      </c>
      <c r="D1023" s="55">
        <v>2009</v>
      </c>
      <c r="E1023" s="55" t="s">
        <v>142</v>
      </c>
      <c r="F1023" s="56" t="s">
        <v>165</v>
      </c>
      <c r="G1023" s="66"/>
      <c r="H1023" s="58">
        <v>11</v>
      </c>
      <c r="I1023" s="58">
        <v>138.61757575757574</v>
      </c>
      <c r="J1023" s="58">
        <v>107.90909090909091</v>
      </c>
      <c r="K1023" s="59">
        <v>0.28457736590845251</v>
      </c>
      <c r="L1023" s="58" t="s">
        <v>194</v>
      </c>
      <c r="M1023" s="52">
        <v>0.778466152790105</v>
      </c>
      <c r="N1023" s="39"/>
      <c r="O1023" s="27"/>
      <c r="P1023" s="27"/>
      <c r="Q1023" s="27"/>
      <c r="R1023" s="27"/>
      <c r="S1023" s="27"/>
      <c r="T1023" s="27"/>
      <c r="U1023" s="27"/>
      <c r="V1023" s="27"/>
      <c r="W1023" s="27"/>
    </row>
    <row r="1024" spans="2:23" hidden="1" x14ac:dyDescent="0.25">
      <c r="B1024" s="54" t="s">
        <v>4</v>
      </c>
      <c r="C1024" s="54" t="s">
        <v>33</v>
      </c>
      <c r="D1024" s="55">
        <v>2009</v>
      </c>
      <c r="E1024" s="55" t="s">
        <v>142</v>
      </c>
      <c r="F1024" s="56" t="s">
        <v>165</v>
      </c>
      <c r="G1024" s="66"/>
      <c r="H1024" s="58">
        <v>12</v>
      </c>
      <c r="I1024" s="58">
        <v>120.80194444444443</v>
      </c>
      <c r="J1024" s="58">
        <v>107.25</v>
      </c>
      <c r="K1024" s="59">
        <v>0.12635845635845622</v>
      </c>
      <c r="L1024" s="58" t="s">
        <v>194</v>
      </c>
      <c r="M1024" s="52">
        <v>0.88781683517787391</v>
      </c>
      <c r="N1024" s="27"/>
      <c r="O1024" s="27"/>
      <c r="P1024" s="27"/>
      <c r="Q1024" s="27"/>
      <c r="R1024" s="27"/>
      <c r="S1024" s="27"/>
      <c r="T1024" s="27"/>
      <c r="U1024" s="27"/>
      <c r="V1024" s="27"/>
      <c r="W1024" s="27"/>
    </row>
    <row r="1025" spans="2:23" hidden="1" x14ac:dyDescent="0.25">
      <c r="B1025" s="54" t="s">
        <v>106</v>
      </c>
      <c r="C1025" s="54" t="s">
        <v>9</v>
      </c>
      <c r="D1025" s="55">
        <v>2009</v>
      </c>
      <c r="E1025" s="55" t="s">
        <v>137</v>
      </c>
      <c r="F1025" s="56" t="s">
        <v>275</v>
      </c>
      <c r="G1025" s="66"/>
      <c r="H1025" s="58">
        <v>9</v>
      </c>
      <c r="I1025" s="58">
        <v>19.203703703703702</v>
      </c>
      <c r="J1025" s="58">
        <v>30.30222222222222</v>
      </c>
      <c r="K1025" s="59">
        <v>-0.36626087806785956</v>
      </c>
      <c r="L1025" s="58" t="s">
        <v>195</v>
      </c>
      <c r="M1025" s="52">
        <v>1.5779363548698166</v>
      </c>
      <c r="N1025" s="27"/>
      <c r="O1025" s="27"/>
      <c r="P1025" s="27"/>
      <c r="Q1025" s="27"/>
      <c r="R1025" s="27"/>
      <c r="S1025" s="27"/>
      <c r="T1025" s="27"/>
      <c r="U1025" s="27"/>
      <c r="V1025" s="27"/>
      <c r="W1025" s="27"/>
    </row>
    <row r="1026" spans="2:23" hidden="1" x14ac:dyDescent="0.25">
      <c r="B1026" s="54" t="s">
        <v>106</v>
      </c>
      <c r="C1026" s="54" t="s">
        <v>9</v>
      </c>
      <c r="D1026" s="55">
        <v>2009</v>
      </c>
      <c r="E1026" s="55" t="s">
        <v>136</v>
      </c>
      <c r="F1026" s="56" t="s">
        <v>275</v>
      </c>
      <c r="G1026" s="66"/>
      <c r="H1026" s="58">
        <v>11</v>
      </c>
      <c r="I1026" s="58">
        <v>46.636363636363626</v>
      </c>
      <c r="J1026" s="58">
        <v>63.35</v>
      </c>
      <c r="K1026" s="59">
        <v>-0.26383009255937467</v>
      </c>
      <c r="L1026" s="58" t="s">
        <v>195</v>
      </c>
      <c r="M1026" s="52">
        <v>1.3583820662768038</v>
      </c>
      <c r="N1026" s="27"/>
      <c r="O1026" s="27"/>
      <c r="P1026" s="27"/>
      <c r="Q1026" s="27"/>
      <c r="R1026" s="27"/>
      <c r="S1026" s="27"/>
      <c r="T1026" s="27"/>
      <c r="U1026" s="27"/>
      <c r="V1026" s="27"/>
      <c r="W1026" s="27"/>
    </row>
    <row r="1027" spans="2:23" hidden="1" x14ac:dyDescent="0.25">
      <c r="B1027" s="54" t="s">
        <v>4</v>
      </c>
      <c r="C1027" s="54" t="s">
        <v>33</v>
      </c>
      <c r="D1027" s="55">
        <v>2009</v>
      </c>
      <c r="E1027" s="55" t="s">
        <v>136</v>
      </c>
      <c r="F1027" s="56" t="s">
        <v>276</v>
      </c>
      <c r="G1027" s="66"/>
      <c r="H1027" s="58">
        <v>11</v>
      </c>
      <c r="I1027" s="58">
        <v>41.118181818181817</v>
      </c>
      <c r="J1027" s="58">
        <v>37.396981818181821</v>
      </c>
      <c r="K1027" s="59">
        <v>9.9505356290298469E-2</v>
      </c>
      <c r="L1027" s="58" t="s">
        <v>194</v>
      </c>
      <c r="M1027" s="52">
        <v>0.90949988945390237</v>
      </c>
      <c r="N1027" s="27"/>
      <c r="O1027" s="27"/>
      <c r="P1027" s="27"/>
      <c r="Q1027" s="27"/>
      <c r="R1027" s="27"/>
      <c r="S1027" s="27"/>
      <c r="T1027" s="27"/>
      <c r="U1027" s="27"/>
      <c r="V1027" s="27"/>
      <c r="W1027" s="27"/>
    </row>
    <row r="1028" spans="2:23" hidden="1" x14ac:dyDescent="0.25">
      <c r="B1028" s="54" t="s">
        <v>8</v>
      </c>
      <c r="C1028" s="54" t="s">
        <v>9</v>
      </c>
      <c r="D1028" s="55">
        <v>2009</v>
      </c>
      <c r="E1028" s="55" t="s">
        <v>136</v>
      </c>
      <c r="F1028" s="56" t="s">
        <v>2</v>
      </c>
      <c r="G1028" s="66"/>
      <c r="H1028" s="58">
        <v>10</v>
      </c>
      <c r="I1028" s="58">
        <v>37.5</v>
      </c>
      <c r="J1028" s="58">
        <v>30.47</v>
      </c>
      <c r="K1028" s="59">
        <v>0.23071873974401055</v>
      </c>
      <c r="L1028" s="58" t="s">
        <v>171</v>
      </c>
      <c r="M1028" s="52">
        <v>0.81253333333333333</v>
      </c>
      <c r="N1028" s="27"/>
      <c r="O1028" s="27"/>
      <c r="P1028" s="27"/>
      <c r="Q1028" s="27"/>
      <c r="R1028" s="27"/>
      <c r="S1028" s="27"/>
      <c r="T1028" s="27"/>
      <c r="U1028" s="27"/>
      <c r="V1028" s="27"/>
      <c r="W1028" s="27"/>
    </row>
    <row r="1029" spans="2:23" hidden="1" x14ac:dyDescent="0.25">
      <c r="B1029" s="54" t="s">
        <v>31</v>
      </c>
      <c r="C1029" s="54" t="s">
        <v>9</v>
      </c>
      <c r="D1029" s="55">
        <v>2009</v>
      </c>
      <c r="E1029" s="55" t="s">
        <v>179</v>
      </c>
      <c r="F1029" s="56" t="s">
        <v>198</v>
      </c>
      <c r="G1029" s="55"/>
      <c r="H1029" s="58">
        <v>12</v>
      </c>
      <c r="I1029" s="58">
        <v>24.75</v>
      </c>
      <c r="J1029" s="58">
        <v>25.107005332772832</v>
      </c>
      <c r="K1029" s="59">
        <v>-1.4219351453549261E-2</v>
      </c>
      <c r="L1029" s="59" t="s">
        <v>195</v>
      </c>
      <c r="M1029" s="52">
        <v>1.0144244578898114</v>
      </c>
      <c r="N1029" s="27"/>
      <c r="O1029" s="27"/>
      <c r="P1029" s="27"/>
      <c r="Q1029" s="27"/>
      <c r="R1029" s="27"/>
      <c r="S1029" s="27"/>
      <c r="T1029" s="27"/>
      <c r="U1029" s="27"/>
      <c r="V1029" s="27"/>
      <c r="W1029" s="27"/>
    </row>
    <row r="1030" spans="2:23" hidden="1" x14ac:dyDescent="0.25">
      <c r="B1030" s="54" t="s">
        <v>31</v>
      </c>
      <c r="C1030" s="54" t="s">
        <v>9</v>
      </c>
      <c r="D1030" s="55">
        <v>2009</v>
      </c>
      <c r="E1030" s="55" t="s">
        <v>179</v>
      </c>
      <c r="F1030" s="56" t="s">
        <v>198</v>
      </c>
      <c r="G1030" s="55"/>
      <c r="H1030" s="58">
        <v>12</v>
      </c>
      <c r="I1030" s="58">
        <v>18.277777777777779</v>
      </c>
      <c r="J1030" s="58">
        <v>17.89132552479894</v>
      </c>
      <c r="K1030" s="59">
        <v>2.1599978852499303E-2</v>
      </c>
      <c r="L1030" s="59" t="s">
        <v>194</v>
      </c>
      <c r="M1030" s="52">
        <v>0.97885671564249521</v>
      </c>
      <c r="N1030" s="27"/>
      <c r="O1030" s="27"/>
      <c r="P1030" s="27"/>
      <c r="Q1030" s="27"/>
      <c r="R1030" s="27"/>
      <c r="S1030" s="27"/>
      <c r="T1030" s="27"/>
      <c r="U1030" s="27"/>
      <c r="V1030" s="27"/>
      <c r="W1030" s="27"/>
    </row>
    <row r="1031" spans="2:23" hidden="1" x14ac:dyDescent="0.25">
      <c r="B1031" s="54" t="s">
        <v>31</v>
      </c>
      <c r="C1031" s="54" t="s">
        <v>9</v>
      </c>
      <c r="D1031" s="55">
        <v>2009</v>
      </c>
      <c r="E1031" s="55" t="s">
        <v>179</v>
      </c>
      <c r="F1031" s="56" t="s">
        <v>198</v>
      </c>
      <c r="G1031" s="55"/>
      <c r="H1031" s="58">
        <v>11</v>
      </c>
      <c r="I1031" s="58">
        <v>29.121212121212121</v>
      </c>
      <c r="J1031" s="58">
        <v>30.471778352152327</v>
      </c>
      <c r="K1031" s="59">
        <v>-4.4321871054985904E-2</v>
      </c>
      <c r="L1031" s="59" t="s">
        <v>194</v>
      </c>
      <c r="M1031" s="52">
        <v>1.0463774043923275</v>
      </c>
      <c r="N1031" s="27"/>
      <c r="O1031" s="27"/>
      <c r="P1031" s="27"/>
      <c r="Q1031" s="27"/>
      <c r="R1031" s="27"/>
      <c r="S1031" s="27"/>
      <c r="T1031" s="27"/>
      <c r="U1031" s="27"/>
      <c r="V1031" s="27"/>
      <c r="W1031" s="27"/>
    </row>
    <row r="1032" spans="2:23" hidden="1" x14ac:dyDescent="0.25">
      <c r="B1032" s="54" t="s">
        <v>4</v>
      </c>
      <c r="C1032" s="54" t="s">
        <v>9</v>
      </c>
      <c r="D1032" s="55">
        <v>2009</v>
      </c>
      <c r="E1032" s="55" t="s">
        <v>136</v>
      </c>
      <c r="F1032" s="56" t="s">
        <v>264</v>
      </c>
      <c r="G1032" s="55"/>
      <c r="H1032" s="58">
        <v>10</v>
      </c>
      <c r="I1032" s="58">
        <v>73.594999999999999</v>
      </c>
      <c r="J1032" s="58">
        <v>61.709000000000003</v>
      </c>
      <c r="K1032" s="59">
        <v>0.19261371923058218</v>
      </c>
      <c r="L1032" s="59" t="s">
        <v>194</v>
      </c>
      <c r="M1032" s="52">
        <v>0.83849446293905838</v>
      </c>
      <c r="N1032" s="27"/>
      <c r="O1032" s="27"/>
      <c r="P1032" s="27"/>
      <c r="Q1032" s="27"/>
      <c r="R1032" s="27"/>
      <c r="S1032" s="27"/>
      <c r="T1032" s="27"/>
      <c r="U1032" s="27"/>
      <c r="V1032" s="27"/>
      <c r="W1032" s="27"/>
    </row>
    <row r="1033" spans="2:23" hidden="1" x14ac:dyDescent="0.25">
      <c r="B1033" s="54" t="s">
        <v>32</v>
      </c>
      <c r="C1033" s="54" t="s">
        <v>33</v>
      </c>
      <c r="D1033" s="55">
        <v>2009</v>
      </c>
      <c r="E1033" s="55" t="s">
        <v>136</v>
      </c>
      <c r="F1033" s="56" t="s">
        <v>278</v>
      </c>
      <c r="G1033" s="55"/>
      <c r="H1033" s="58">
        <v>11</v>
      </c>
      <c r="I1033" s="58">
        <v>48.857575757575766</v>
      </c>
      <c r="J1033" s="58">
        <v>38.871818181818185</v>
      </c>
      <c r="K1033" s="59">
        <v>0.25688938780919429</v>
      </c>
      <c r="L1033" s="59" t="s">
        <v>194</v>
      </c>
      <c r="M1033" s="52">
        <v>0.79561495999503806</v>
      </c>
      <c r="N1033" s="27"/>
      <c r="O1033" s="27"/>
      <c r="P1033" s="27"/>
      <c r="Q1033" s="27"/>
      <c r="R1033" s="27"/>
      <c r="S1033" s="27"/>
      <c r="T1033" s="27"/>
      <c r="U1033" s="27"/>
      <c r="V1033" s="27"/>
      <c r="W1033" s="27"/>
    </row>
    <row r="1034" spans="2:23" hidden="1" x14ac:dyDescent="0.25">
      <c r="B1034" s="54" t="s">
        <v>32</v>
      </c>
      <c r="C1034" s="54" t="s">
        <v>33</v>
      </c>
      <c r="D1034" s="55">
        <v>2009</v>
      </c>
      <c r="E1034" s="55" t="s">
        <v>136</v>
      </c>
      <c r="F1034" s="56" t="s">
        <v>278</v>
      </c>
      <c r="G1034" s="55"/>
      <c r="H1034" s="58">
        <v>10</v>
      </c>
      <c r="I1034" s="58">
        <v>54.02</v>
      </c>
      <c r="J1034" s="58">
        <v>37.854999999999997</v>
      </c>
      <c r="K1034" s="59">
        <v>0.42702417117950076</v>
      </c>
      <c r="L1034" s="59" t="s">
        <v>194</v>
      </c>
      <c r="M1034" s="52">
        <v>0.70075897815623844</v>
      </c>
      <c r="N1034" s="27"/>
      <c r="O1034" s="27"/>
      <c r="P1034" s="27"/>
      <c r="Q1034" s="27"/>
      <c r="R1034" s="27"/>
      <c r="S1034" s="27"/>
      <c r="T1034" s="27"/>
      <c r="U1034" s="27"/>
      <c r="V1034" s="27"/>
      <c r="W1034" s="27"/>
    </row>
    <row r="1035" spans="2:23" hidden="1" x14ac:dyDescent="0.25">
      <c r="B1035" s="54" t="s">
        <v>267</v>
      </c>
      <c r="C1035" s="54" t="s">
        <v>33</v>
      </c>
      <c r="D1035" s="55">
        <v>2009</v>
      </c>
      <c r="E1035" s="55" t="s">
        <v>142</v>
      </c>
      <c r="F1035" s="56" t="s">
        <v>14</v>
      </c>
      <c r="G1035" s="55"/>
      <c r="H1035" s="58">
        <v>10</v>
      </c>
      <c r="I1035" s="58">
        <v>64.77</v>
      </c>
      <c r="J1035" s="58">
        <v>56.14</v>
      </c>
      <c r="K1035" s="59">
        <v>0.15372283576772375</v>
      </c>
      <c r="L1035" s="59" t="s">
        <v>194</v>
      </c>
      <c r="M1035" s="52">
        <v>0.86675930214605512</v>
      </c>
      <c r="N1035" s="27"/>
      <c r="O1035" s="27"/>
      <c r="P1035" s="27"/>
      <c r="Q1035" s="27"/>
      <c r="R1035" s="27"/>
      <c r="S1035" s="27"/>
      <c r="T1035" s="27"/>
      <c r="U1035" s="27"/>
      <c r="V1035" s="27"/>
      <c r="W1035" s="27"/>
    </row>
    <row r="1036" spans="2:23" hidden="1" x14ac:dyDescent="0.25">
      <c r="B1036" s="54" t="s">
        <v>267</v>
      </c>
      <c r="C1036" s="54" t="s">
        <v>33</v>
      </c>
      <c r="D1036" s="55">
        <v>2009</v>
      </c>
      <c r="E1036" s="55" t="s">
        <v>136</v>
      </c>
      <c r="F1036" s="56" t="s">
        <v>14</v>
      </c>
      <c r="G1036" s="55"/>
      <c r="H1036" s="58">
        <v>12</v>
      </c>
      <c r="I1036" s="58">
        <v>54.533333333333339</v>
      </c>
      <c r="J1036" s="58">
        <v>44.875</v>
      </c>
      <c r="K1036" s="59">
        <v>0.21522748375116074</v>
      </c>
      <c r="L1036" s="59" t="s">
        <v>194</v>
      </c>
      <c r="M1036" s="52">
        <v>0.82289119804400968</v>
      </c>
      <c r="N1036" s="27"/>
      <c r="O1036" s="27"/>
      <c r="P1036" s="27"/>
      <c r="Q1036" s="27"/>
      <c r="R1036" s="27"/>
      <c r="S1036" s="27"/>
      <c r="T1036" s="27"/>
      <c r="U1036" s="27"/>
      <c r="V1036" s="27"/>
      <c r="W1036" s="27"/>
    </row>
    <row r="1037" spans="2:23" hidden="1" x14ac:dyDescent="0.25">
      <c r="B1037" s="54" t="s">
        <v>267</v>
      </c>
      <c r="C1037" s="54" t="s">
        <v>33</v>
      </c>
      <c r="D1037" s="55">
        <v>2009</v>
      </c>
      <c r="E1037" s="55" t="s">
        <v>142</v>
      </c>
      <c r="F1037" s="56" t="s">
        <v>14</v>
      </c>
      <c r="G1037" s="55"/>
      <c r="H1037" s="58">
        <v>12</v>
      </c>
      <c r="I1037" s="58">
        <v>46.897222222222219</v>
      </c>
      <c r="J1037" s="58">
        <v>37.774999999999999</v>
      </c>
      <c r="K1037" s="59">
        <v>0.24148834473123018</v>
      </c>
      <c r="L1037" s="59" t="s">
        <v>194</v>
      </c>
      <c r="M1037" s="52">
        <v>0.80548480720251148</v>
      </c>
      <c r="N1037" s="27"/>
      <c r="O1037" s="27"/>
      <c r="P1037" s="27"/>
      <c r="Q1037" s="27"/>
      <c r="R1037" s="27"/>
      <c r="S1037" s="27"/>
      <c r="T1037" s="27"/>
      <c r="U1037" s="27"/>
      <c r="V1037" s="27"/>
      <c r="W1037" s="27"/>
    </row>
    <row r="1038" spans="2:23" hidden="1" x14ac:dyDescent="0.25">
      <c r="B1038" s="54" t="s">
        <v>59</v>
      </c>
      <c r="C1038" s="54" t="s">
        <v>9</v>
      </c>
      <c r="D1038" s="55">
        <v>2009</v>
      </c>
      <c r="E1038" s="55" t="s">
        <v>190</v>
      </c>
      <c r="F1038" s="56" t="s">
        <v>61</v>
      </c>
      <c r="G1038" s="55"/>
      <c r="H1038" s="58">
        <v>10</v>
      </c>
      <c r="I1038" s="58">
        <v>51.673333333333332</v>
      </c>
      <c r="J1038" s="58">
        <v>45.5</v>
      </c>
      <c r="K1038" s="59">
        <v>0.13567765567765566</v>
      </c>
      <c r="L1038" s="59" t="s">
        <v>194</v>
      </c>
      <c r="M1038" s="52">
        <v>0.88053154431686231</v>
      </c>
      <c r="N1038" s="27"/>
      <c r="O1038" s="27"/>
      <c r="P1038" s="27"/>
      <c r="Q1038" s="27"/>
      <c r="R1038" s="27"/>
      <c r="S1038" s="27"/>
      <c r="T1038" s="27"/>
      <c r="U1038" s="27"/>
      <c r="V1038" s="27"/>
      <c r="W1038" s="27"/>
    </row>
    <row r="1039" spans="2:23" hidden="1" x14ac:dyDescent="0.25">
      <c r="B1039" s="54" t="s">
        <v>59</v>
      </c>
      <c r="C1039" s="54" t="s">
        <v>9</v>
      </c>
      <c r="D1039" s="55">
        <v>2009</v>
      </c>
      <c r="E1039" s="55" t="s">
        <v>142</v>
      </c>
      <c r="F1039" s="56" t="s">
        <v>61</v>
      </c>
      <c r="G1039" s="55"/>
      <c r="H1039" s="58">
        <v>12</v>
      </c>
      <c r="I1039" s="58">
        <v>49.611111111111107</v>
      </c>
      <c r="J1039" s="58">
        <v>44.5</v>
      </c>
      <c r="K1039" s="59">
        <v>0.11485642946317094</v>
      </c>
      <c r="L1039" s="59" t="s">
        <v>194</v>
      </c>
      <c r="M1039" s="52">
        <v>0.89697648376259809</v>
      </c>
      <c r="N1039" s="27"/>
      <c r="O1039" s="27"/>
      <c r="P1039" s="27"/>
      <c r="Q1039" s="27"/>
      <c r="R1039" s="27"/>
      <c r="S1039" s="27"/>
      <c r="T1039" s="27"/>
      <c r="U1039" s="27"/>
      <c r="V1039" s="27"/>
      <c r="W1039" s="27"/>
    </row>
    <row r="1040" spans="2:23" hidden="1" x14ac:dyDescent="0.25">
      <c r="B1040" s="54" t="s">
        <v>59</v>
      </c>
      <c r="C1040" s="54" t="s">
        <v>9</v>
      </c>
      <c r="D1040" s="55">
        <v>2009</v>
      </c>
      <c r="E1040" s="55" t="s">
        <v>136</v>
      </c>
      <c r="F1040" s="56" t="s">
        <v>57</v>
      </c>
      <c r="G1040" s="55"/>
      <c r="H1040" s="58">
        <v>12</v>
      </c>
      <c r="I1040" s="58">
        <v>46.497222222222227</v>
      </c>
      <c r="J1040" s="58">
        <v>39.583333333333336</v>
      </c>
      <c r="K1040" s="59">
        <v>0.17466666666666672</v>
      </c>
      <c r="L1040" s="59" t="s">
        <v>194</v>
      </c>
      <c r="M1040" s="52">
        <v>0.85130533484676496</v>
      </c>
      <c r="N1040" s="27"/>
      <c r="O1040" s="27"/>
      <c r="P1040" s="27"/>
      <c r="Q1040" s="27"/>
      <c r="R1040" s="27"/>
      <c r="S1040" s="27"/>
      <c r="T1040" s="27"/>
      <c r="U1040" s="27"/>
      <c r="V1040" s="27"/>
      <c r="W1040" s="27"/>
    </row>
    <row r="1041" spans="2:23" hidden="1" x14ac:dyDescent="0.25">
      <c r="B1041" s="54" t="s">
        <v>59</v>
      </c>
      <c r="C1041" s="54" t="s">
        <v>9</v>
      </c>
      <c r="D1041" s="55">
        <v>2009</v>
      </c>
      <c r="E1041" s="55" t="s">
        <v>136</v>
      </c>
      <c r="F1041" s="56" t="s">
        <v>227</v>
      </c>
      <c r="G1041" s="55"/>
      <c r="H1041" s="58">
        <v>12</v>
      </c>
      <c r="I1041" s="58">
        <v>37.526194444444442</v>
      </c>
      <c r="J1041" s="58">
        <v>29.371024999999999</v>
      </c>
      <c r="K1041" s="59">
        <v>0.27766036236203684</v>
      </c>
      <c r="L1041" s="59" t="s">
        <v>194</v>
      </c>
      <c r="M1041" s="52">
        <v>0.78268061642867248</v>
      </c>
      <c r="N1041" s="27"/>
      <c r="O1041" s="27"/>
      <c r="P1041" s="27"/>
      <c r="Q1041" s="27"/>
      <c r="R1041" s="27"/>
      <c r="S1041" s="27"/>
      <c r="T1041" s="27"/>
      <c r="U1041" s="27"/>
      <c r="V1041" s="27"/>
      <c r="W1041" s="27"/>
    </row>
    <row r="1042" spans="2:23" hidden="1" x14ac:dyDescent="0.25">
      <c r="B1042" s="54" t="s">
        <v>59</v>
      </c>
      <c r="C1042" s="54" t="s">
        <v>9</v>
      </c>
      <c r="D1042" s="55">
        <v>2009</v>
      </c>
      <c r="E1042" s="55" t="s">
        <v>137</v>
      </c>
      <c r="F1042" s="56" t="s">
        <v>227</v>
      </c>
      <c r="G1042" s="55"/>
      <c r="H1042" s="58">
        <v>12</v>
      </c>
      <c r="I1042" s="58">
        <v>27.151180555555555</v>
      </c>
      <c r="J1042" s="58">
        <v>23.69672476677431</v>
      </c>
      <c r="K1042" s="59">
        <v>0.1457777740502271</v>
      </c>
      <c r="L1042" s="59" t="s">
        <v>194</v>
      </c>
      <c r="M1042" s="52">
        <v>0.87276959166792434</v>
      </c>
      <c r="N1042" s="27"/>
      <c r="O1042" s="27"/>
      <c r="P1042" s="27"/>
      <c r="Q1042" s="27"/>
      <c r="R1042" s="27"/>
      <c r="S1042" s="27"/>
      <c r="T1042" s="27"/>
      <c r="U1042" s="27"/>
      <c r="V1042" s="27"/>
      <c r="W1042" s="27"/>
    </row>
    <row r="1043" spans="2:23" hidden="1" x14ac:dyDescent="0.25">
      <c r="B1043" s="54" t="s">
        <v>59</v>
      </c>
      <c r="C1043" s="54" t="s">
        <v>9</v>
      </c>
      <c r="D1043" s="55">
        <v>2009</v>
      </c>
      <c r="E1043" s="55" t="s">
        <v>136</v>
      </c>
      <c r="F1043" s="56" t="s">
        <v>227</v>
      </c>
      <c r="G1043" s="55"/>
      <c r="H1043" s="58">
        <v>12</v>
      </c>
      <c r="I1043" s="58">
        <v>41.834305555555552</v>
      </c>
      <c r="J1043" s="58">
        <v>36.514424999999996</v>
      </c>
      <c r="K1043" s="59">
        <v>0.14569257370355845</v>
      </c>
      <c r="L1043" s="59" t="s">
        <v>194</v>
      </c>
      <c r="M1043" s="52">
        <v>0.87283449587824979</v>
      </c>
      <c r="N1043" s="27"/>
      <c r="O1043" s="27"/>
      <c r="P1043" s="27"/>
      <c r="Q1043" s="27"/>
      <c r="R1043" s="27"/>
      <c r="S1043" s="27"/>
      <c r="T1043" s="27"/>
      <c r="U1043" s="27"/>
      <c r="V1043" s="27"/>
      <c r="W1043" s="27"/>
    </row>
    <row r="1044" spans="2:23" hidden="1" x14ac:dyDescent="0.25">
      <c r="B1044" s="54" t="s">
        <v>59</v>
      </c>
      <c r="C1044" s="54" t="s">
        <v>9</v>
      </c>
      <c r="D1044" s="55">
        <v>2009</v>
      </c>
      <c r="E1044" s="55" t="s">
        <v>136</v>
      </c>
      <c r="F1044" s="56" t="s">
        <v>227</v>
      </c>
      <c r="G1044" s="55"/>
      <c r="H1044" s="58">
        <v>12</v>
      </c>
      <c r="I1044" s="58">
        <v>43.760222222222218</v>
      </c>
      <c r="J1044" s="58">
        <v>37.232266666666668</v>
      </c>
      <c r="K1044" s="59">
        <v>0.17533059735522102</v>
      </c>
      <c r="L1044" s="59" t="s">
        <v>194</v>
      </c>
      <c r="M1044" s="52">
        <v>0.85082444228903986</v>
      </c>
      <c r="N1044" s="27"/>
      <c r="O1044" s="27"/>
      <c r="P1044" s="27"/>
      <c r="Q1044" s="27"/>
      <c r="R1044" s="27"/>
      <c r="S1044" s="27"/>
      <c r="T1044" s="27"/>
      <c r="U1044" s="27"/>
      <c r="V1044" s="27"/>
      <c r="W1044" s="27"/>
    </row>
    <row r="1045" spans="2:23" hidden="1" x14ac:dyDescent="0.25">
      <c r="B1045" s="54" t="s">
        <v>4</v>
      </c>
      <c r="C1045" s="54" t="s">
        <v>9</v>
      </c>
      <c r="D1045" s="55">
        <v>2009</v>
      </c>
      <c r="E1045" s="55" t="s">
        <v>136</v>
      </c>
      <c r="F1045" s="56" t="s">
        <v>279</v>
      </c>
      <c r="G1045" s="55"/>
      <c r="H1045" s="58">
        <v>12</v>
      </c>
      <c r="I1045" s="58">
        <v>40.412222222222219</v>
      </c>
      <c r="J1045" s="58">
        <v>39.524999999999999</v>
      </c>
      <c r="K1045" s="59">
        <v>2.2447115046735317E-2</v>
      </c>
      <c r="L1045" s="59" t="s">
        <v>194</v>
      </c>
      <c r="M1045" s="52">
        <v>0.97804569574661149</v>
      </c>
      <c r="N1045" s="27"/>
      <c r="O1045" s="27"/>
      <c r="P1045" s="27"/>
      <c r="Q1045" s="27"/>
      <c r="R1045" s="27"/>
      <c r="S1045" s="27"/>
      <c r="T1045" s="27"/>
      <c r="U1045" s="27"/>
      <c r="V1045" s="27"/>
      <c r="W1045" s="27"/>
    </row>
    <row r="1046" spans="2:23" hidden="1" x14ac:dyDescent="0.25">
      <c r="B1046" s="54" t="s">
        <v>268</v>
      </c>
      <c r="C1046" s="54" t="s">
        <v>33</v>
      </c>
      <c r="D1046" s="55">
        <v>2009</v>
      </c>
      <c r="E1046" s="55" t="s">
        <v>136</v>
      </c>
      <c r="F1046" s="56" t="s">
        <v>164</v>
      </c>
      <c r="G1046" s="55"/>
      <c r="H1046" s="58">
        <v>10</v>
      </c>
      <c r="I1046" s="58">
        <v>40.93333333333333</v>
      </c>
      <c r="J1046" s="58">
        <v>34.886860692193139</v>
      </c>
      <c r="K1046" s="59">
        <v>0.1733166160890266</v>
      </c>
      <c r="L1046" s="59" t="s">
        <v>194</v>
      </c>
      <c r="M1046" s="52">
        <v>0.85228487033045131</v>
      </c>
      <c r="N1046" s="27"/>
      <c r="O1046" s="27"/>
      <c r="P1046" s="27"/>
      <c r="Q1046" s="27"/>
      <c r="R1046" s="27"/>
      <c r="S1046" s="27"/>
      <c r="T1046" s="27"/>
      <c r="U1046" s="27"/>
      <c r="V1046" s="27"/>
      <c r="W1046" s="27"/>
    </row>
    <row r="1047" spans="2:23" hidden="1" x14ac:dyDescent="0.25">
      <c r="B1047" s="54" t="s">
        <v>59</v>
      </c>
      <c r="C1047" s="54" t="s">
        <v>9</v>
      </c>
      <c r="D1047" s="55">
        <v>2009</v>
      </c>
      <c r="E1047" s="55" t="s">
        <v>142</v>
      </c>
      <c r="F1047" s="56" t="s">
        <v>272</v>
      </c>
      <c r="G1047" s="55"/>
      <c r="H1047" s="58">
        <v>11</v>
      </c>
      <c r="I1047" s="58">
        <v>56.375757575757575</v>
      </c>
      <c r="J1047" s="58">
        <v>39.754545454545458</v>
      </c>
      <c r="K1047" s="59">
        <v>0.41809589145514126</v>
      </c>
      <c r="L1047" s="59" t="s">
        <v>194</v>
      </c>
      <c r="M1047" s="52">
        <v>0.70517093098258443</v>
      </c>
      <c r="N1047" s="27"/>
      <c r="O1047" s="27"/>
      <c r="P1047" s="27"/>
      <c r="Q1047" s="27"/>
      <c r="R1047" s="27"/>
      <c r="S1047" s="27"/>
      <c r="T1047" s="27"/>
      <c r="U1047" s="27"/>
      <c r="V1047" s="27"/>
      <c r="W1047" s="27"/>
    </row>
    <row r="1048" spans="2:23" ht="13.5" hidden="1" customHeight="1" x14ac:dyDescent="0.25">
      <c r="B1048" s="54" t="s">
        <v>4</v>
      </c>
      <c r="C1048" s="54" t="s">
        <v>33</v>
      </c>
      <c r="D1048" s="55">
        <v>2009</v>
      </c>
      <c r="E1048" s="55" t="s">
        <v>136</v>
      </c>
      <c r="F1048" s="56" t="s">
        <v>257</v>
      </c>
      <c r="G1048" s="58">
        <v>9</v>
      </c>
      <c r="H1048" s="58">
        <v>9</v>
      </c>
      <c r="I1048" s="58">
        <v>41</v>
      </c>
      <c r="J1048" s="58">
        <v>47</v>
      </c>
      <c r="K1048" s="59">
        <v>-0.13200000000000001</v>
      </c>
      <c r="L1048" s="59" t="s">
        <v>194</v>
      </c>
      <c r="M1048" s="52">
        <v>1.1499999999999999</v>
      </c>
      <c r="N1048" s="38"/>
      <c r="O1048" s="27"/>
      <c r="P1048" s="27"/>
      <c r="Q1048" s="27"/>
      <c r="R1048" s="27"/>
      <c r="S1048" s="27"/>
      <c r="T1048" s="27"/>
      <c r="U1048" s="27"/>
      <c r="V1048" s="27"/>
      <c r="W1048" s="27"/>
    </row>
    <row r="1049" spans="2:23" ht="13.5" hidden="1" customHeight="1" x14ac:dyDescent="0.25">
      <c r="B1049" s="54" t="s">
        <v>85</v>
      </c>
      <c r="C1049" s="54" t="s">
        <v>9</v>
      </c>
      <c r="D1049" s="55">
        <v>2009</v>
      </c>
      <c r="E1049" s="55" t="s">
        <v>142</v>
      </c>
      <c r="F1049" s="73" t="s">
        <v>69</v>
      </c>
      <c r="G1049" s="108"/>
      <c r="H1049" s="75">
        <v>12</v>
      </c>
      <c r="I1049" s="75">
        <v>76.091666666666669</v>
      </c>
      <c r="J1049" s="75">
        <v>69.741666666666674</v>
      </c>
      <c r="K1049" s="59">
        <v>9.1050304695901446E-2</v>
      </c>
      <c r="L1049" s="59" t="s">
        <v>194</v>
      </c>
      <c r="M1049" s="52">
        <v>0.91654802321761042</v>
      </c>
      <c r="N1049" s="38"/>
      <c r="O1049" s="27"/>
      <c r="P1049" s="27"/>
      <c r="Q1049" s="27"/>
      <c r="R1049" s="27"/>
      <c r="S1049" s="27"/>
      <c r="T1049" s="27"/>
      <c r="U1049" s="27"/>
      <c r="V1049" s="27"/>
      <c r="W1049" s="27"/>
    </row>
    <row r="1050" spans="2:23" ht="13.5" hidden="1" customHeight="1" x14ac:dyDescent="0.25">
      <c r="B1050" s="54" t="s">
        <v>85</v>
      </c>
      <c r="C1050" s="54" t="s">
        <v>9</v>
      </c>
      <c r="D1050" s="55">
        <v>2009</v>
      </c>
      <c r="E1050" s="55" t="s">
        <v>136</v>
      </c>
      <c r="F1050" s="73" t="s">
        <v>69</v>
      </c>
      <c r="G1050" s="108"/>
      <c r="H1050" s="75">
        <v>12</v>
      </c>
      <c r="I1050" s="75">
        <v>40.112499999999997</v>
      </c>
      <c r="J1050" s="75">
        <v>33.325000000000003</v>
      </c>
      <c r="K1050" s="59">
        <v>0.20367591897974471</v>
      </c>
      <c r="L1050" s="59" t="s">
        <v>194</v>
      </c>
      <c r="M1050" s="52">
        <v>0.83078840760361494</v>
      </c>
      <c r="N1050" s="38"/>
      <c r="O1050" s="27"/>
      <c r="P1050" s="27"/>
      <c r="Q1050" s="27"/>
      <c r="R1050" s="27"/>
      <c r="S1050" s="27"/>
      <c r="T1050" s="27"/>
      <c r="U1050" s="27"/>
      <c r="V1050" s="27"/>
      <c r="W1050" s="27"/>
    </row>
    <row r="1051" spans="2:23" ht="13.5" hidden="1" customHeight="1" x14ac:dyDescent="0.25">
      <c r="B1051" s="54" t="s">
        <v>85</v>
      </c>
      <c r="C1051" s="54" t="s">
        <v>9</v>
      </c>
      <c r="D1051" s="55">
        <v>2009</v>
      </c>
      <c r="E1051" s="55" t="s">
        <v>136</v>
      </c>
      <c r="F1051" s="73" t="s">
        <v>69</v>
      </c>
      <c r="G1051" s="108"/>
      <c r="H1051" s="75">
        <v>12</v>
      </c>
      <c r="I1051" s="75">
        <v>31.518055555555559</v>
      </c>
      <c r="J1051" s="75">
        <v>25.691666666666666</v>
      </c>
      <c r="K1051" s="59">
        <v>0.22678127365120568</v>
      </c>
      <c r="L1051" s="59" t="s">
        <v>194</v>
      </c>
      <c r="M1051" s="52">
        <v>0.81514123297933272</v>
      </c>
      <c r="N1051" s="38"/>
      <c r="O1051" s="27"/>
      <c r="P1051" s="27"/>
      <c r="Q1051" s="27"/>
      <c r="R1051" s="27"/>
      <c r="S1051" s="27"/>
      <c r="T1051" s="27"/>
      <c r="U1051" s="27"/>
      <c r="V1051" s="27"/>
      <c r="W1051" s="27"/>
    </row>
    <row r="1052" spans="2:23" ht="13.5" hidden="1" customHeight="1" x14ac:dyDescent="0.25">
      <c r="B1052" s="54" t="s">
        <v>266</v>
      </c>
      <c r="C1052" s="54" t="s">
        <v>9</v>
      </c>
      <c r="D1052" s="55">
        <v>2009</v>
      </c>
      <c r="E1052" s="55" t="s">
        <v>140</v>
      </c>
      <c r="F1052" s="73" t="s">
        <v>335</v>
      </c>
      <c r="G1052" s="108"/>
      <c r="H1052" s="75">
        <v>10</v>
      </c>
      <c r="I1052" s="75">
        <v>51.25</v>
      </c>
      <c r="J1052" s="75">
        <v>48.56</v>
      </c>
      <c r="K1052" s="59">
        <v>5.5395387149917735E-2</v>
      </c>
      <c r="L1052" s="59" t="s">
        <v>194</v>
      </c>
      <c r="M1052" s="52">
        <v>0.95</v>
      </c>
      <c r="N1052" s="38"/>
      <c r="O1052" s="27"/>
      <c r="P1052" s="27"/>
      <c r="Q1052" s="27"/>
      <c r="R1052" s="27"/>
      <c r="S1052" s="27"/>
      <c r="T1052" s="27"/>
      <c r="U1052" s="27"/>
      <c r="V1052" s="27"/>
      <c r="W1052" s="27"/>
    </row>
    <row r="1053" spans="2:23" ht="13.5" hidden="1" customHeight="1" x14ac:dyDescent="0.25">
      <c r="B1053" s="54" t="s">
        <v>8</v>
      </c>
      <c r="C1053" s="54" t="s">
        <v>9</v>
      </c>
      <c r="D1053" s="55">
        <v>2010</v>
      </c>
      <c r="E1053" s="55" t="s">
        <v>136</v>
      </c>
      <c r="F1053" s="73" t="s">
        <v>2</v>
      </c>
      <c r="G1053" s="74"/>
      <c r="H1053" s="75">
        <v>12</v>
      </c>
      <c r="I1053" s="75">
        <v>50.708333333333336</v>
      </c>
      <c r="J1053" s="75">
        <v>45.924999999999997</v>
      </c>
      <c r="K1053" s="59">
        <v>0.10415532571221223</v>
      </c>
      <c r="L1053" s="59" t="s">
        <v>194</v>
      </c>
      <c r="M1053" s="52">
        <v>0.90566967953985189</v>
      </c>
      <c r="N1053" s="38"/>
      <c r="O1053" s="27"/>
      <c r="P1053" s="27"/>
      <c r="Q1053" s="27"/>
      <c r="R1053" s="27"/>
      <c r="S1053" s="27"/>
      <c r="T1053" s="27"/>
      <c r="U1053" s="27"/>
      <c r="V1053" s="27"/>
      <c r="W1053" s="27"/>
    </row>
    <row r="1054" spans="2:23" ht="13.5" hidden="1" customHeight="1" x14ac:dyDescent="0.25">
      <c r="B1054" s="54" t="s">
        <v>8</v>
      </c>
      <c r="C1054" s="54" t="s">
        <v>9</v>
      </c>
      <c r="D1054" s="55">
        <v>2010</v>
      </c>
      <c r="E1054" s="55" t="s">
        <v>136</v>
      </c>
      <c r="F1054" s="56" t="s">
        <v>2</v>
      </c>
      <c r="G1054" s="74"/>
      <c r="H1054" s="58">
        <v>10</v>
      </c>
      <c r="I1054" s="58">
        <v>58.6</v>
      </c>
      <c r="J1054" s="58">
        <v>49.36</v>
      </c>
      <c r="K1054" s="59">
        <v>0.18719611021069696</v>
      </c>
      <c r="L1054" s="59" t="s">
        <v>171</v>
      </c>
      <c r="M1054" s="52">
        <v>0.84232081911262791</v>
      </c>
      <c r="N1054" s="38"/>
      <c r="O1054" s="27"/>
      <c r="P1054" s="27"/>
      <c r="Q1054" s="27"/>
      <c r="R1054" s="27"/>
      <c r="S1054" s="27"/>
      <c r="T1054" s="27"/>
      <c r="U1054" s="27"/>
      <c r="V1054" s="27"/>
      <c r="W1054" s="27"/>
    </row>
    <row r="1055" spans="2:23" ht="13.5" hidden="1" customHeight="1" x14ac:dyDescent="0.25">
      <c r="B1055" s="54" t="s">
        <v>8</v>
      </c>
      <c r="C1055" s="54" t="s">
        <v>9</v>
      </c>
      <c r="D1055" s="55">
        <v>2010</v>
      </c>
      <c r="E1055" s="55" t="s">
        <v>237</v>
      </c>
      <c r="F1055" s="56" t="s">
        <v>2</v>
      </c>
      <c r="G1055" s="74"/>
      <c r="H1055" s="58">
        <v>11</v>
      </c>
      <c r="I1055" s="58">
        <v>31</v>
      </c>
      <c r="J1055" s="58">
        <v>33.981818181818177</v>
      </c>
      <c r="K1055" s="59">
        <v>-8.7747458533975253E-2</v>
      </c>
      <c r="L1055" s="59" t="s">
        <v>171</v>
      </c>
      <c r="M1055" s="52">
        <v>1.0961876832844573</v>
      </c>
      <c r="N1055" s="38"/>
      <c r="O1055" s="27"/>
      <c r="P1055" s="27"/>
      <c r="Q1055" s="27"/>
      <c r="R1055" s="27"/>
      <c r="S1055" s="27"/>
      <c r="T1055" s="27"/>
      <c r="U1055" s="27"/>
      <c r="V1055" s="27"/>
      <c r="W1055" s="27"/>
    </row>
    <row r="1056" spans="2:23" ht="13.5" hidden="1" customHeight="1" x14ac:dyDescent="0.25">
      <c r="B1056" s="54" t="s">
        <v>8</v>
      </c>
      <c r="C1056" s="54" t="s">
        <v>9</v>
      </c>
      <c r="D1056" s="55">
        <v>2010</v>
      </c>
      <c r="E1056" s="55" t="s">
        <v>137</v>
      </c>
      <c r="F1056" s="56" t="s">
        <v>2</v>
      </c>
      <c r="G1056" s="74"/>
      <c r="H1056" s="58">
        <v>11</v>
      </c>
      <c r="I1056" s="58">
        <v>46.939393939393945</v>
      </c>
      <c r="J1056" s="58">
        <v>37.063636363636363</v>
      </c>
      <c r="K1056" s="59">
        <v>0.26645409206115628</v>
      </c>
      <c r="L1056" s="59" t="s">
        <v>194</v>
      </c>
      <c r="M1056" s="52">
        <v>0.78960619754680428</v>
      </c>
      <c r="N1056" s="38"/>
      <c r="O1056" s="27"/>
      <c r="P1056" s="27"/>
      <c r="Q1056" s="27"/>
      <c r="R1056" s="27"/>
      <c r="S1056" s="27"/>
      <c r="T1056" s="27"/>
      <c r="U1056" s="27"/>
      <c r="V1056" s="27"/>
      <c r="W1056" s="27"/>
    </row>
    <row r="1057" spans="2:23" ht="13.5" hidden="1" customHeight="1" x14ac:dyDescent="0.25">
      <c r="B1057" s="54" t="s">
        <v>8</v>
      </c>
      <c r="C1057" s="54" t="s">
        <v>9</v>
      </c>
      <c r="D1057" s="55">
        <v>2010</v>
      </c>
      <c r="E1057" s="55" t="s">
        <v>140</v>
      </c>
      <c r="F1057" s="56" t="s">
        <v>2</v>
      </c>
      <c r="G1057" s="74"/>
      <c r="H1057" s="58">
        <v>10</v>
      </c>
      <c r="I1057" s="58">
        <v>51.6</v>
      </c>
      <c r="J1057" s="58">
        <v>42.908000000000001</v>
      </c>
      <c r="K1057" s="59">
        <v>0.20257294676983312</v>
      </c>
      <c r="L1057" s="59" t="s">
        <v>171</v>
      </c>
      <c r="M1057" s="52">
        <v>0.83155038759689925</v>
      </c>
      <c r="N1057" s="38"/>
      <c r="O1057" s="27"/>
      <c r="P1057" s="27"/>
      <c r="Q1057" s="27"/>
      <c r="R1057" s="27"/>
      <c r="S1057" s="27"/>
      <c r="T1057" s="27"/>
      <c r="U1057" s="27"/>
      <c r="V1057" s="27"/>
      <c r="W1057" s="27"/>
    </row>
    <row r="1058" spans="2:23" ht="13.5" hidden="1" customHeight="1" x14ac:dyDescent="0.25">
      <c r="B1058" s="54" t="s">
        <v>32</v>
      </c>
      <c r="C1058" s="54" t="s">
        <v>33</v>
      </c>
      <c r="D1058" s="55">
        <v>2010</v>
      </c>
      <c r="E1058" s="55" t="s">
        <v>136</v>
      </c>
      <c r="F1058" s="56" t="s">
        <v>278</v>
      </c>
      <c r="G1058" s="74"/>
      <c r="H1058" s="58">
        <v>12</v>
      </c>
      <c r="I1058" s="58">
        <v>40.277777777777779</v>
      </c>
      <c r="J1058" s="58">
        <v>34.583333333333336</v>
      </c>
      <c r="K1058" s="59">
        <v>0.16465863453815255</v>
      </c>
      <c r="L1058" s="59" t="s">
        <v>194</v>
      </c>
      <c r="M1058" s="52">
        <v>0.85862068965517246</v>
      </c>
      <c r="N1058" s="38"/>
      <c r="O1058" s="27"/>
      <c r="P1058" s="27"/>
      <c r="Q1058" s="27"/>
      <c r="R1058" s="27"/>
      <c r="S1058" s="27"/>
      <c r="T1058" s="27"/>
      <c r="U1058" s="27"/>
      <c r="V1058" s="27"/>
      <c r="W1058" s="27"/>
    </row>
    <row r="1059" spans="2:23" ht="13.5" hidden="1" customHeight="1" x14ac:dyDescent="0.25">
      <c r="B1059" s="54" t="s">
        <v>4</v>
      </c>
      <c r="C1059" s="54" t="s">
        <v>9</v>
      </c>
      <c r="D1059" s="55">
        <v>2010</v>
      </c>
      <c r="E1059" s="55" t="s">
        <v>136</v>
      </c>
      <c r="F1059" s="56" t="s">
        <v>215</v>
      </c>
      <c r="G1059" s="74"/>
      <c r="H1059" s="58">
        <v>12</v>
      </c>
      <c r="I1059" s="58">
        <v>40.080555555555556</v>
      </c>
      <c r="J1059" s="58">
        <v>46.2</v>
      </c>
      <c r="K1059" s="59">
        <v>-0.13245550745550738</v>
      </c>
      <c r="L1059" s="59" t="s">
        <v>194</v>
      </c>
      <c r="M1059" s="52">
        <v>1.1526786333079215</v>
      </c>
      <c r="N1059" s="38"/>
      <c r="O1059" s="27"/>
      <c r="P1059" s="27"/>
      <c r="Q1059" s="27"/>
      <c r="R1059" s="27"/>
      <c r="S1059" s="27"/>
      <c r="T1059" s="27"/>
      <c r="U1059" s="27"/>
      <c r="V1059" s="27"/>
      <c r="W1059" s="27"/>
    </row>
    <row r="1060" spans="2:23" ht="13.5" hidden="1" customHeight="1" x14ac:dyDescent="0.25">
      <c r="B1060" s="54" t="s">
        <v>266</v>
      </c>
      <c r="C1060" s="54" t="s">
        <v>9</v>
      </c>
      <c r="D1060" s="55">
        <v>2010</v>
      </c>
      <c r="E1060" s="55" t="s">
        <v>136</v>
      </c>
      <c r="F1060" s="56" t="s">
        <v>81</v>
      </c>
      <c r="G1060" s="74"/>
      <c r="H1060" s="58">
        <v>10</v>
      </c>
      <c r="I1060" s="58">
        <v>44.933333333333337</v>
      </c>
      <c r="J1060" s="58">
        <v>41.2</v>
      </c>
      <c r="K1060" s="59">
        <v>9.0614886731391606E-2</v>
      </c>
      <c r="L1060" s="59" t="s">
        <v>194</v>
      </c>
      <c r="M1060" s="52">
        <v>0.91691394658753711</v>
      </c>
      <c r="N1060" s="38"/>
      <c r="O1060" s="27"/>
      <c r="P1060" s="27"/>
      <c r="Q1060" s="27"/>
      <c r="R1060" s="27"/>
      <c r="S1060" s="27"/>
      <c r="T1060" s="27"/>
      <c r="U1060" s="27"/>
      <c r="V1060" s="27"/>
      <c r="W1060" s="27"/>
    </row>
    <row r="1061" spans="2:23" ht="13.5" hidden="1" customHeight="1" x14ac:dyDescent="0.25">
      <c r="B1061" s="54" t="s">
        <v>4</v>
      </c>
      <c r="C1061" s="54" t="s">
        <v>9</v>
      </c>
      <c r="D1061" s="55">
        <v>2010</v>
      </c>
      <c r="E1061" s="55" t="s">
        <v>136</v>
      </c>
      <c r="F1061" s="56" t="s">
        <v>269</v>
      </c>
      <c r="G1061" s="74"/>
      <c r="H1061" s="58">
        <v>11</v>
      </c>
      <c r="I1061" s="58">
        <v>26.652727272727272</v>
      </c>
      <c r="J1061" s="58">
        <v>25.018181818181816</v>
      </c>
      <c r="K1061" s="59">
        <v>6.5334302325581475E-2</v>
      </c>
      <c r="L1061" s="59" t="s">
        <v>194</v>
      </c>
      <c r="M1061" s="52">
        <v>0.93867248789139768</v>
      </c>
      <c r="N1061" s="38"/>
      <c r="O1061" s="27"/>
      <c r="P1061" s="27"/>
      <c r="Q1061" s="27"/>
      <c r="R1061" s="27"/>
      <c r="S1061" s="27"/>
      <c r="T1061" s="27"/>
      <c r="U1061" s="27"/>
      <c r="V1061" s="27"/>
      <c r="W1061" s="27"/>
    </row>
    <row r="1062" spans="2:23" ht="13.5" hidden="1" customHeight="1" x14ac:dyDescent="0.25">
      <c r="B1062" s="54" t="s">
        <v>32</v>
      </c>
      <c r="C1062" s="54" t="s">
        <v>33</v>
      </c>
      <c r="D1062" s="55">
        <v>2010</v>
      </c>
      <c r="E1062" s="55" t="s">
        <v>136</v>
      </c>
      <c r="F1062" s="56" t="s">
        <v>278</v>
      </c>
      <c r="G1062" s="74"/>
      <c r="H1062" s="58">
        <v>9</v>
      </c>
      <c r="I1062" s="58">
        <v>50.111111111111114</v>
      </c>
      <c r="J1062" s="58">
        <v>40.111111111111114</v>
      </c>
      <c r="K1062" s="59">
        <v>0.24930747922437671</v>
      </c>
      <c r="L1062" s="59" t="s">
        <v>194</v>
      </c>
      <c r="M1062" s="52">
        <v>0.80044345898004432</v>
      </c>
      <c r="N1062" s="38"/>
      <c r="O1062" s="27"/>
      <c r="P1062" s="27"/>
      <c r="Q1062" s="27"/>
      <c r="R1062" s="27"/>
      <c r="S1062" s="27"/>
      <c r="T1062" s="27"/>
      <c r="U1062" s="27"/>
      <c r="V1062" s="27"/>
      <c r="W1062" s="27"/>
    </row>
    <row r="1063" spans="2:23" ht="13.5" hidden="1" customHeight="1" x14ac:dyDescent="0.25">
      <c r="B1063" s="54" t="s">
        <v>8</v>
      </c>
      <c r="C1063" s="54" t="s">
        <v>9</v>
      </c>
      <c r="D1063" s="55">
        <v>2010</v>
      </c>
      <c r="E1063" s="55" t="s">
        <v>136</v>
      </c>
      <c r="F1063" s="56" t="s">
        <v>178</v>
      </c>
      <c r="G1063" s="74"/>
      <c r="H1063" s="58">
        <v>11</v>
      </c>
      <c r="I1063" s="58">
        <v>65.696969696969703</v>
      </c>
      <c r="J1063" s="58">
        <v>54.581818181818178</v>
      </c>
      <c r="K1063" s="59">
        <v>0.20364201643348895</v>
      </c>
      <c r="L1063" s="59" t="s">
        <v>194</v>
      </c>
      <c r="M1063" s="52">
        <v>0.83081180811808109</v>
      </c>
      <c r="N1063" s="38"/>
      <c r="O1063" s="27"/>
      <c r="P1063" s="27"/>
      <c r="Q1063" s="27"/>
      <c r="R1063" s="27"/>
      <c r="S1063" s="27"/>
      <c r="T1063" s="27"/>
      <c r="U1063" s="27"/>
      <c r="V1063" s="27"/>
      <c r="W1063" s="27"/>
    </row>
    <row r="1064" spans="2:23" ht="13.5" hidden="1" customHeight="1" x14ac:dyDescent="0.25">
      <c r="B1064" s="54" t="s">
        <v>7</v>
      </c>
      <c r="C1064" s="54" t="s">
        <v>9</v>
      </c>
      <c r="D1064" s="55">
        <v>2010</v>
      </c>
      <c r="E1064" s="55" t="s">
        <v>136</v>
      </c>
      <c r="F1064" s="56" t="s">
        <v>209</v>
      </c>
      <c r="G1064" s="74"/>
      <c r="H1064" s="58">
        <v>12</v>
      </c>
      <c r="I1064" s="58">
        <v>29.527777777777775</v>
      </c>
      <c r="J1064" s="58">
        <v>26.52416666666667</v>
      </c>
      <c r="K1064" s="59">
        <v>0.11324054583346402</v>
      </c>
      <c r="L1064" s="59" t="s">
        <v>194</v>
      </c>
      <c r="M1064" s="52">
        <v>0.89827845719661359</v>
      </c>
      <c r="N1064" s="38"/>
      <c r="O1064" s="27"/>
      <c r="P1064" s="27"/>
      <c r="Q1064" s="27"/>
      <c r="R1064" s="27"/>
      <c r="S1064" s="27"/>
      <c r="T1064" s="27"/>
      <c r="U1064" s="27"/>
      <c r="V1064" s="27"/>
      <c r="W1064" s="27"/>
    </row>
    <row r="1065" spans="2:23" ht="13.5" hidden="1" customHeight="1" x14ac:dyDescent="0.25">
      <c r="B1065" s="54" t="s">
        <v>7</v>
      </c>
      <c r="C1065" s="54" t="s">
        <v>9</v>
      </c>
      <c r="D1065" s="55">
        <v>2010</v>
      </c>
      <c r="E1065" s="55" t="s">
        <v>179</v>
      </c>
      <c r="F1065" s="56" t="s">
        <v>209</v>
      </c>
      <c r="G1065" s="74"/>
      <c r="H1065" s="58">
        <v>10</v>
      </c>
      <c r="I1065" s="58">
        <v>18.966666666666669</v>
      </c>
      <c r="J1065" s="58">
        <v>12.405999999999999</v>
      </c>
      <c r="K1065" s="59">
        <v>0.5288301359557207</v>
      </c>
      <c r="L1065" s="59" t="s">
        <v>194</v>
      </c>
      <c r="M1065" s="52">
        <v>0.6540949033391914</v>
      </c>
      <c r="N1065" s="38"/>
      <c r="O1065" s="27"/>
      <c r="P1065" s="27"/>
      <c r="Q1065" s="27"/>
      <c r="R1065" s="27"/>
      <c r="S1065" s="27"/>
      <c r="T1065" s="27"/>
      <c r="U1065" s="27"/>
      <c r="V1065" s="27"/>
      <c r="W1065" s="27"/>
    </row>
    <row r="1066" spans="2:23" ht="13.5" hidden="1" customHeight="1" x14ac:dyDescent="0.25">
      <c r="B1066" s="54" t="s">
        <v>7</v>
      </c>
      <c r="C1066" s="54" t="s">
        <v>9</v>
      </c>
      <c r="D1066" s="55">
        <v>2010</v>
      </c>
      <c r="E1066" s="55" t="s">
        <v>136</v>
      </c>
      <c r="F1066" s="56" t="s">
        <v>209</v>
      </c>
      <c r="G1066" s="74"/>
      <c r="H1066" s="58">
        <v>10</v>
      </c>
      <c r="I1066" s="58">
        <v>31.733333333333338</v>
      </c>
      <c r="J1066" s="58">
        <v>31.444262332682577</v>
      </c>
      <c r="K1066" s="59">
        <v>9.1931239344198602E-3</v>
      </c>
      <c r="L1066" s="59" t="s">
        <v>194</v>
      </c>
      <c r="M1066" s="52">
        <v>0.99089061972739201</v>
      </c>
      <c r="N1066" s="38"/>
      <c r="O1066" s="27"/>
      <c r="P1066" s="27"/>
      <c r="Q1066" s="27"/>
      <c r="R1066" s="27"/>
      <c r="S1066" s="27"/>
      <c r="T1066" s="27"/>
      <c r="U1066" s="27"/>
      <c r="V1066" s="27"/>
      <c r="W1066" s="27"/>
    </row>
    <row r="1067" spans="2:23" ht="13.5" hidden="1" customHeight="1" x14ac:dyDescent="0.25">
      <c r="B1067" s="54" t="s">
        <v>4</v>
      </c>
      <c r="C1067" s="54" t="s">
        <v>33</v>
      </c>
      <c r="D1067" s="55">
        <v>2010</v>
      </c>
      <c r="E1067" s="55" t="s">
        <v>140</v>
      </c>
      <c r="F1067" s="56" t="s">
        <v>200</v>
      </c>
      <c r="G1067" s="74"/>
      <c r="H1067" s="58">
        <v>12</v>
      </c>
      <c r="I1067" s="58">
        <v>39.648055555555551</v>
      </c>
      <c r="J1067" s="58">
        <v>40.049999999999997</v>
      </c>
      <c r="K1067" s="59">
        <v>-1.0036066028575607E-2</v>
      </c>
      <c r="L1067" s="59" t="s">
        <v>194</v>
      </c>
      <c r="M1067" s="52">
        <v>1.0101378097566789</v>
      </c>
      <c r="N1067" s="38"/>
      <c r="O1067" s="27"/>
      <c r="P1067" s="27"/>
      <c r="Q1067" s="27"/>
      <c r="R1067" s="27"/>
      <c r="S1067" s="27"/>
      <c r="T1067" s="27"/>
      <c r="U1067" s="27"/>
      <c r="V1067" s="27"/>
      <c r="W1067" s="27"/>
    </row>
    <row r="1068" spans="2:23" ht="13.5" hidden="1" customHeight="1" x14ac:dyDescent="0.25">
      <c r="B1068" s="54" t="s">
        <v>4</v>
      </c>
      <c r="C1068" s="54" t="s">
        <v>33</v>
      </c>
      <c r="D1068" s="55">
        <v>2010</v>
      </c>
      <c r="E1068" s="55" t="s">
        <v>136</v>
      </c>
      <c r="F1068" s="56" t="s">
        <v>200</v>
      </c>
      <c r="G1068" s="74"/>
      <c r="H1068" s="58">
        <v>12</v>
      </c>
      <c r="I1068" s="58">
        <v>45.421666666666674</v>
      </c>
      <c r="J1068" s="58">
        <v>43.283333333333331</v>
      </c>
      <c r="K1068" s="59">
        <v>4.940315748941107E-2</v>
      </c>
      <c r="L1068" s="59" t="s">
        <v>194</v>
      </c>
      <c r="M1068" s="52">
        <v>0.95292261402414391</v>
      </c>
      <c r="N1068" s="38"/>
      <c r="O1068" s="27"/>
      <c r="P1068" s="27"/>
      <c r="Q1068" s="27"/>
      <c r="R1068" s="27"/>
      <c r="S1068" s="27"/>
      <c r="T1068" s="27"/>
      <c r="U1068" s="27"/>
      <c r="V1068" s="27"/>
      <c r="W1068" s="27"/>
    </row>
    <row r="1069" spans="2:23" ht="13.5" hidden="1" customHeight="1" x14ac:dyDescent="0.25">
      <c r="B1069" s="54" t="s">
        <v>4</v>
      </c>
      <c r="C1069" s="54" t="s">
        <v>33</v>
      </c>
      <c r="D1069" s="55">
        <v>2010</v>
      </c>
      <c r="E1069" s="55" t="s">
        <v>136</v>
      </c>
      <c r="F1069" s="56" t="s">
        <v>200</v>
      </c>
      <c r="G1069" s="74"/>
      <c r="H1069" s="58">
        <v>12</v>
      </c>
      <c r="I1069" s="58">
        <v>43.721944444444453</v>
      </c>
      <c r="J1069" s="58">
        <v>41.116666666666667</v>
      </c>
      <c r="K1069" s="59">
        <v>6.336305904607506E-2</v>
      </c>
      <c r="L1069" s="59" t="s">
        <v>194</v>
      </c>
      <c r="M1069" s="52">
        <v>0.9404125820367345</v>
      </c>
      <c r="N1069" s="38"/>
      <c r="O1069" s="27"/>
      <c r="P1069" s="27"/>
      <c r="Q1069" s="27"/>
      <c r="R1069" s="27"/>
      <c r="S1069" s="27"/>
      <c r="T1069" s="27"/>
      <c r="U1069" s="27"/>
      <c r="V1069" s="27"/>
      <c r="W1069" s="27"/>
    </row>
    <row r="1070" spans="2:23" ht="13.5" hidden="1" customHeight="1" x14ac:dyDescent="0.25">
      <c r="B1070" s="54" t="s">
        <v>4</v>
      </c>
      <c r="C1070" s="54" t="s">
        <v>33</v>
      </c>
      <c r="D1070" s="55">
        <v>2010</v>
      </c>
      <c r="E1070" s="55" t="s">
        <v>142</v>
      </c>
      <c r="F1070" s="56" t="s">
        <v>55</v>
      </c>
      <c r="G1070" s="74"/>
      <c r="H1070" s="58">
        <v>12</v>
      </c>
      <c r="I1070" s="58">
        <v>45.564999999999998</v>
      </c>
      <c r="J1070" s="58">
        <v>42.145833333333336</v>
      </c>
      <c r="K1070" s="59">
        <v>8.1127039050914534E-2</v>
      </c>
      <c r="L1070" s="59" t="s">
        <v>194</v>
      </c>
      <c r="M1070" s="52">
        <v>0.92496067888364608</v>
      </c>
      <c r="N1070" s="38"/>
      <c r="O1070" s="27"/>
      <c r="P1070" s="27"/>
      <c r="Q1070" s="27"/>
      <c r="R1070" s="27"/>
      <c r="S1070" s="27"/>
      <c r="T1070" s="27"/>
      <c r="U1070" s="27"/>
      <c r="V1070" s="27"/>
      <c r="W1070" s="27"/>
    </row>
    <row r="1071" spans="2:23" ht="13.5" hidden="1" customHeight="1" x14ac:dyDescent="0.25">
      <c r="B1071" s="54" t="s">
        <v>32</v>
      </c>
      <c r="C1071" s="54" t="s">
        <v>33</v>
      </c>
      <c r="D1071" s="55">
        <v>2010</v>
      </c>
      <c r="E1071" s="55" t="s">
        <v>136</v>
      </c>
      <c r="F1071" s="56" t="s">
        <v>278</v>
      </c>
      <c r="G1071" s="74"/>
      <c r="H1071" s="58">
        <v>9</v>
      </c>
      <c r="I1071" s="58">
        <v>47.962962962962962</v>
      </c>
      <c r="J1071" s="58">
        <v>41.666666666666664</v>
      </c>
      <c r="K1071" s="59">
        <v>0.15111111111111114</v>
      </c>
      <c r="L1071" s="59" t="s">
        <v>194</v>
      </c>
      <c r="M1071" s="52">
        <v>0.86872586872586866</v>
      </c>
      <c r="N1071" s="38"/>
      <c r="O1071" s="27"/>
      <c r="P1071" s="27"/>
      <c r="Q1071" s="27"/>
      <c r="R1071" s="27"/>
      <c r="S1071" s="27"/>
      <c r="T1071" s="27"/>
      <c r="U1071" s="27"/>
      <c r="V1071" s="27"/>
      <c r="W1071" s="27"/>
    </row>
    <row r="1072" spans="2:23" ht="13.5" hidden="1" customHeight="1" x14ac:dyDescent="0.25">
      <c r="B1072" s="54" t="s">
        <v>4</v>
      </c>
      <c r="C1072" s="54" t="s">
        <v>33</v>
      </c>
      <c r="D1072" s="55">
        <v>2010</v>
      </c>
      <c r="E1072" s="55" t="s">
        <v>136</v>
      </c>
      <c r="F1072" s="56" t="s">
        <v>21</v>
      </c>
      <c r="G1072" s="74"/>
      <c r="H1072" s="58">
        <v>12</v>
      </c>
      <c r="I1072" s="58">
        <v>42.606111111111112</v>
      </c>
      <c r="J1072" s="58">
        <v>39.069166666666661</v>
      </c>
      <c r="K1072" s="59">
        <v>9.0530327268590796E-2</v>
      </c>
      <c r="L1072" s="59" t="s">
        <v>194</v>
      </c>
      <c r="M1072" s="52">
        <v>0.91698504387737789</v>
      </c>
      <c r="N1072" s="38"/>
      <c r="O1072" s="27"/>
      <c r="P1072" s="27"/>
      <c r="Q1072" s="27"/>
      <c r="R1072" s="27"/>
      <c r="S1072" s="27"/>
      <c r="T1072" s="27"/>
      <c r="U1072" s="27"/>
      <c r="V1072" s="27"/>
      <c r="W1072" s="27"/>
    </row>
    <row r="1073" spans="2:23" ht="13.5" hidden="1" customHeight="1" x14ac:dyDescent="0.25">
      <c r="B1073" s="54" t="s">
        <v>4</v>
      </c>
      <c r="C1073" s="54" t="s">
        <v>33</v>
      </c>
      <c r="D1073" s="55">
        <v>2010</v>
      </c>
      <c r="E1073" s="55" t="s">
        <v>141</v>
      </c>
      <c r="F1073" s="56" t="s">
        <v>129</v>
      </c>
      <c r="G1073" s="74"/>
      <c r="H1073" s="58">
        <v>12</v>
      </c>
      <c r="I1073" s="58">
        <v>20.944444444444446</v>
      </c>
      <c r="J1073" s="58">
        <v>15.958333333333334</v>
      </c>
      <c r="K1073" s="59">
        <v>0.31244560487380341</v>
      </c>
      <c r="L1073" s="59" t="s">
        <v>194</v>
      </c>
      <c r="M1073" s="52">
        <v>0.76193633952254636</v>
      </c>
      <c r="N1073" s="38"/>
      <c r="O1073" s="27"/>
      <c r="P1073" s="27"/>
      <c r="Q1073" s="27"/>
      <c r="R1073" s="27"/>
      <c r="S1073" s="27"/>
      <c r="T1073" s="27"/>
      <c r="U1073" s="27"/>
      <c r="V1073" s="27"/>
      <c r="W1073" s="27"/>
    </row>
    <row r="1074" spans="2:23" ht="13.5" hidden="1" customHeight="1" x14ac:dyDescent="0.25">
      <c r="B1074" s="54" t="s">
        <v>59</v>
      </c>
      <c r="C1074" s="54" t="s">
        <v>9</v>
      </c>
      <c r="D1074" s="55">
        <v>2010</v>
      </c>
      <c r="E1074" s="76" t="s">
        <v>136</v>
      </c>
      <c r="F1074" s="56" t="s">
        <v>19</v>
      </c>
      <c r="G1074" s="74"/>
      <c r="H1074" s="58">
        <v>11</v>
      </c>
      <c r="I1074" s="58">
        <v>25.739393939393938</v>
      </c>
      <c r="J1074" s="58">
        <v>17.554545454545451</v>
      </c>
      <c r="K1074" s="59">
        <v>0.46625237355428989</v>
      </c>
      <c r="L1074" s="59" t="s">
        <v>194</v>
      </c>
      <c r="M1074" s="52">
        <v>0.68201083117494687</v>
      </c>
      <c r="N1074" s="38"/>
      <c r="O1074" s="27"/>
      <c r="P1074" s="27"/>
      <c r="Q1074" s="27"/>
      <c r="R1074" s="27"/>
      <c r="S1074" s="27"/>
      <c r="T1074" s="27"/>
      <c r="U1074" s="27"/>
      <c r="V1074" s="27"/>
      <c r="W1074" s="27"/>
    </row>
    <row r="1075" spans="2:23" ht="13.5" hidden="1" customHeight="1" x14ac:dyDescent="0.25">
      <c r="B1075" s="54" t="s">
        <v>4</v>
      </c>
      <c r="C1075" s="54" t="s">
        <v>9</v>
      </c>
      <c r="D1075" s="55">
        <v>2010</v>
      </c>
      <c r="E1075" s="76" t="s">
        <v>136</v>
      </c>
      <c r="F1075" s="56" t="s">
        <v>80</v>
      </c>
      <c r="G1075" s="74"/>
      <c r="H1075" s="58">
        <v>12</v>
      </c>
      <c r="I1075" s="58">
        <v>42.326388888888893</v>
      </c>
      <c r="J1075" s="58">
        <v>40.666666666666664</v>
      </c>
      <c r="K1075" s="59">
        <v>4.0812841530054801E-2</v>
      </c>
      <c r="L1075" s="59" t="s">
        <v>194</v>
      </c>
      <c r="M1075" s="52">
        <v>0.96078753076292023</v>
      </c>
      <c r="N1075" s="38"/>
      <c r="O1075" s="27"/>
      <c r="P1075" s="27"/>
      <c r="Q1075" s="27"/>
      <c r="R1075" s="27"/>
      <c r="S1075" s="27"/>
      <c r="T1075" s="27"/>
      <c r="U1075" s="27"/>
      <c r="V1075" s="27"/>
      <c r="W1075" s="27"/>
    </row>
    <row r="1076" spans="2:23" ht="13.5" hidden="1" customHeight="1" x14ac:dyDescent="0.25">
      <c r="B1076" s="54" t="s">
        <v>4</v>
      </c>
      <c r="C1076" s="54" t="s">
        <v>9</v>
      </c>
      <c r="D1076" s="55">
        <v>2010</v>
      </c>
      <c r="E1076" s="76" t="s">
        <v>136</v>
      </c>
      <c r="F1076" s="56" t="s">
        <v>80</v>
      </c>
      <c r="G1076" s="74"/>
      <c r="H1076" s="58">
        <v>12</v>
      </c>
      <c r="I1076" s="58">
        <v>38.464722222222228</v>
      </c>
      <c r="J1076" s="58">
        <v>38.153333333333336</v>
      </c>
      <c r="K1076" s="59">
        <v>8.1615120274914962E-3</v>
      </c>
      <c r="L1076" s="59" t="s">
        <v>194</v>
      </c>
      <c r="M1076" s="52">
        <v>0.99190455901150398</v>
      </c>
      <c r="N1076" s="38"/>
      <c r="O1076" s="27"/>
      <c r="P1076" s="27"/>
      <c r="Q1076" s="27"/>
      <c r="R1076" s="27"/>
      <c r="S1076" s="27"/>
      <c r="T1076" s="27"/>
      <c r="U1076" s="27"/>
      <c r="V1076" s="27"/>
      <c r="W1076" s="27"/>
    </row>
    <row r="1077" spans="2:23" ht="13.5" hidden="1" customHeight="1" x14ac:dyDescent="0.25">
      <c r="B1077" s="54" t="s">
        <v>4</v>
      </c>
      <c r="C1077" s="54" t="s">
        <v>33</v>
      </c>
      <c r="D1077" s="55">
        <v>2010</v>
      </c>
      <c r="E1077" s="76" t="s">
        <v>136</v>
      </c>
      <c r="F1077" s="56" t="s">
        <v>37</v>
      </c>
      <c r="G1077" s="74"/>
      <c r="H1077" s="58">
        <v>12</v>
      </c>
      <c r="I1077" s="58">
        <v>42.126309791464891</v>
      </c>
      <c r="J1077" s="58">
        <v>44.791043055240578</v>
      </c>
      <c r="K1077" s="59">
        <v>-5.9492547661577889E-2</v>
      </c>
      <c r="L1077" s="59" t="s">
        <v>194</v>
      </c>
      <c r="M1077" s="52">
        <v>1.0632557961275684</v>
      </c>
      <c r="N1077" s="38"/>
      <c r="O1077" s="27"/>
      <c r="P1077" s="27"/>
      <c r="Q1077" s="27"/>
      <c r="R1077" s="27"/>
      <c r="S1077" s="27"/>
      <c r="T1077" s="27"/>
      <c r="U1077" s="27"/>
      <c r="V1077" s="27"/>
      <c r="W1077" s="27"/>
    </row>
    <row r="1078" spans="2:23" ht="13.5" hidden="1" customHeight="1" x14ac:dyDescent="0.25">
      <c r="B1078" s="54" t="s">
        <v>4</v>
      </c>
      <c r="C1078" s="54" t="s">
        <v>33</v>
      </c>
      <c r="D1078" s="55">
        <v>2010</v>
      </c>
      <c r="E1078" s="76" t="s">
        <v>141</v>
      </c>
      <c r="F1078" s="56" t="s">
        <v>37</v>
      </c>
      <c r="G1078" s="74"/>
      <c r="H1078" s="58">
        <v>12</v>
      </c>
      <c r="I1078" s="58">
        <v>29.936931230397693</v>
      </c>
      <c r="J1078" s="58">
        <v>29.924630745945368</v>
      </c>
      <c r="K1078" s="59">
        <v>4.1104882986707443E-4</v>
      </c>
      <c r="L1078" s="59" t="s">
        <v>194</v>
      </c>
      <c r="M1078" s="52">
        <v>0.99958912006185074</v>
      </c>
      <c r="N1078" s="38"/>
      <c r="O1078" s="27"/>
      <c r="P1078" s="27"/>
      <c r="Q1078" s="27"/>
      <c r="R1078" s="27"/>
      <c r="S1078" s="27"/>
      <c r="T1078" s="27"/>
      <c r="U1078" s="27"/>
      <c r="V1078" s="27"/>
      <c r="W1078" s="27"/>
    </row>
    <row r="1079" spans="2:23" ht="13.5" hidden="1" customHeight="1" x14ac:dyDescent="0.25">
      <c r="B1079" s="54" t="s">
        <v>4</v>
      </c>
      <c r="C1079" s="54" t="s">
        <v>33</v>
      </c>
      <c r="D1079" s="55">
        <v>2010</v>
      </c>
      <c r="E1079" s="76" t="s">
        <v>136</v>
      </c>
      <c r="F1079" s="56" t="s">
        <v>37</v>
      </c>
      <c r="G1079" s="74"/>
      <c r="H1079" s="58">
        <v>10</v>
      </c>
      <c r="I1079" s="58">
        <v>46.649332141490916</v>
      </c>
      <c r="J1079" s="58">
        <v>45.550198418535125</v>
      </c>
      <c r="K1079" s="59">
        <v>2.4130163229070276E-2</v>
      </c>
      <c r="L1079" s="59" t="s">
        <v>194</v>
      </c>
      <c r="M1079" s="52">
        <v>0.97643838244839098</v>
      </c>
      <c r="N1079" s="38"/>
      <c r="O1079" s="27"/>
      <c r="P1079" s="27"/>
      <c r="Q1079" s="27"/>
      <c r="R1079" s="27"/>
      <c r="S1079" s="27"/>
      <c r="T1079" s="27"/>
      <c r="U1079" s="27"/>
      <c r="V1079" s="27"/>
      <c r="W1079" s="27"/>
    </row>
    <row r="1080" spans="2:23" ht="13.5" hidden="1" customHeight="1" x14ac:dyDescent="0.25">
      <c r="B1080" s="54" t="s">
        <v>268</v>
      </c>
      <c r="C1080" s="54" t="s">
        <v>9</v>
      </c>
      <c r="D1080" s="55">
        <v>2010</v>
      </c>
      <c r="E1080" s="76" t="s">
        <v>140</v>
      </c>
      <c r="F1080" s="56" t="s">
        <v>251</v>
      </c>
      <c r="G1080" s="74"/>
      <c r="H1080" s="58">
        <v>9</v>
      </c>
      <c r="I1080" s="58">
        <v>33.363703703703699</v>
      </c>
      <c r="J1080" s="58">
        <v>31.506666666666668</v>
      </c>
      <c r="K1080" s="59">
        <v>5.8941082428175147E-2</v>
      </c>
      <c r="L1080" s="59" t="s">
        <v>194</v>
      </c>
      <c r="M1080" s="52">
        <v>0.94433960169623232</v>
      </c>
      <c r="N1080" s="38"/>
      <c r="O1080" s="27"/>
      <c r="P1080" s="27"/>
      <c r="Q1080" s="27"/>
      <c r="R1080" s="27"/>
      <c r="S1080" s="27"/>
      <c r="T1080" s="27"/>
      <c r="U1080" s="27"/>
      <c r="V1080" s="27"/>
      <c r="W1080" s="27"/>
    </row>
    <row r="1081" spans="2:23" ht="13.5" hidden="1" customHeight="1" x14ac:dyDescent="0.25">
      <c r="B1081" s="54" t="s">
        <v>7</v>
      </c>
      <c r="C1081" s="54" t="s">
        <v>9</v>
      </c>
      <c r="D1081" s="55">
        <v>2010</v>
      </c>
      <c r="E1081" s="76" t="s">
        <v>142</v>
      </c>
      <c r="F1081" s="56" t="s">
        <v>282</v>
      </c>
      <c r="G1081" s="74"/>
      <c r="H1081" s="58">
        <v>12</v>
      </c>
      <c r="I1081" s="58">
        <v>54.666666666666664</v>
      </c>
      <c r="J1081" s="58">
        <v>48.416666666666664</v>
      </c>
      <c r="K1081" s="59">
        <v>0.12908777969018934</v>
      </c>
      <c r="L1081" s="59" t="s">
        <v>194</v>
      </c>
      <c r="M1081" s="52">
        <v>0.88567073170731703</v>
      </c>
      <c r="N1081" s="38"/>
      <c r="O1081" s="27"/>
      <c r="P1081" s="27"/>
      <c r="Q1081" s="27"/>
      <c r="R1081" s="27"/>
      <c r="S1081" s="27"/>
      <c r="T1081" s="27"/>
      <c r="U1081" s="27"/>
      <c r="V1081" s="27"/>
      <c r="W1081" s="27"/>
    </row>
    <row r="1082" spans="2:23" ht="13.5" hidden="1" customHeight="1" x14ac:dyDescent="0.25">
      <c r="B1082" s="54" t="s">
        <v>4</v>
      </c>
      <c r="C1082" s="54" t="s">
        <v>9</v>
      </c>
      <c r="D1082" s="55">
        <v>2010</v>
      </c>
      <c r="E1082" s="76" t="s">
        <v>136</v>
      </c>
      <c r="F1082" s="56" t="s">
        <v>15</v>
      </c>
      <c r="G1082" s="74"/>
      <c r="H1082" s="58">
        <v>12</v>
      </c>
      <c r="I1082" s="58">
        <v>42.104166666666664</v>
      </c>
      <c r="J1082" s="58">
        <v>39.875</v>
      </c>
      <c r="K1082" s="59">
        <v>5.590386624869359E-2</v>
      </c>
      <c r="L1082" s="59" t="s">
        <v>194</v>
      </c>
      <c r="M1082" s="52">
        <v>0.94705591291439906</v>
      </c>
      <c r="N1082" s="38"/>
      <c r="O1082" s="27"/>
      <c r="P1082" s="27"/>
      <c r="Q1082" s="27"/>
      <c r="R1082" s="27"/>
      <c r="S1082" s="27"/>
      <c r="T1082" s="27"/>
      <c r="U1082" s="27"/>
      <c r="V1082" s="27"/>
      <c r="W1082" s="27"/>
    </row>
    <row r="1083" spans="2:23" ht="13.5" hidden="1" customHeight="1" x14ac:dyDescent="0.25">
      <c r="B1083" s="54" t="s">
        <v>59</v>
      </c>
      <c r="C1083" s="54" t="s">
        <v>9</v>
      </c>
      <c r="D1083" s="55">
        <v>2010</v>
      </c>
      <c r="E1083" s="76" t="s">
        <v>136</v>
      </c>
      <c r="F1083" s="56" t="s">
        <v>224</v>
      </c>
      <c r="G1083" s="74"/>
      <c r="H1083" s="58">
        <v>11</v>
      </c>
      <c r="I1083" s="58">
        <v>37.154545454545456</v>
      </c>
      <c r="J1083" s="58">
        <v>31.328326061361665</v>
      </c>
      <c r="K1083" s="59">
        <v>0.18597289180954593</v>
      </c>
      <c r="L1083" s="59" t="s">
        <v>195</v>
      </c>
      <c r="M1083" s="52">
        <v>0.84318959303885077</v>
      </c>
      <c r="N1083" s="38"/>
      <c r="O1083" s="27"/>
      <c r="P1083" s="27"/>
      <c r="Q1083" s="27"/>
      <c r="R1083" s="27"/>
      <c r="S1083" s="27"/>
      <c r="T1083" s="27"/>
      <c r="U1083" s="27"/>
      <c r="V1083" s="27"/>
      <c r="W1083" s="27"/>
    </row>
    <row r="1084" spans="2:23" ht="13.5" hidden="1" customHeight="1" x14ac:dyDescent="0.25">
      <c r="B1084" s="54" t="s">
        <v>59</v>
      </c>
      <c r="C1084" s="54" t="s">
        <v>9</v>
      </c>
      <c r="D1084" s="55">
        <v>2010</v>
      </c>
      <c r="E1084" s="76" t="s">
        <v>137</v>
      </c>
      <c r="F1084" s="56" t="s">
        <v>224</v>
      </c>
      <c r="G1084" s="74"/>
      <c r="H1084" s="58">
        <v>10</v>
      </c>
      <c r="I1084" s="58">
        <v>26.603333333333332</v>
      </c>
      <c r="J1084" s="58">
        <v>21.973673425824984</v>
      </c>
      <c r="K1084" s="59">
        <v>0.21069121297066565</v>
      </c>
      <c r="L1084" s="59" t="s">
        <v>195</v>
      </c>
      <c r="M1084" s="52">
        <v>0.82597444277001575</v>
      </c>
      <c r="N1084" s="38"/>
      <c r="O1084" s="27"/>
      <c r="P1084" s="27"/>
      <c r="Q1084" s="27"/>
      <c r="R1084" s="27"/>
      <c r="S1084" s="27"/>
      <c r="T1084" s="27"/>
      <c r="U1084" s="27"/>
      <c r="V1084" s="27"/>
      <c r="W1084" s="27"/>
    </row>
    <row r="1085" spans="2:23" ht="13.5" hidden="1" customHeight="1" x14ac:dyDescent="0.25">
      <c r="B1085" s="54" t="s">
        <v>273</v>
      </c>
      <c r="C1085" s="54" t="s">
        <v>33</v>
      </c>
      <c r="D1085" s="55">
        <v>2010</v>
      </c>
      <c r="E1085" s="76" t="s">
        <v>179</v>
      </c>
      <c r="F1085" s="56" t="s">
        <v>101</v>
      </c>
      <c r="G1085" s="74"/>
      <c r="H1085" s="58">
        <v>11</v>
      </c>
      <c r="I1085" s="58">
        <v>41.115151515151517</v>
      </c>
      <c r="J1085" s="58">
        <v>34.710909090909091</v>
      </c>
      <c r="K1085" s="59">
        <v>0.18450229602081264</v>
      </c>
      <c r="L1085" s="59" t="s">
        <v>194</v>
      </c>
      <c r="M1085" s="52">
        <v>0.84423643867924525</v>
      </c>
      <c r="N1085" s="38"/>
      <c r="O1085" s="27"/>
      <c r="P1085" s="27"/>
      <c r="Q1085" s="27"/>
      <c r="R1085" s="27"/>
      <c r="S1085" s="27"/>
      <c r="T1085" s="27"/>
      <c r="U1085" s="27"/>
      <c r="V1085" s="27"/>
      <c r="W1085" s="27"/>
    </row>
    <row r="1086" spans="2:23" ht="13.5" hidden="1" customHeight="1" x14ac:dyDescent="0.25">
      <c r="B1086" s="54" t="s">
        <v>4</v>
      </c>
      <c r="C1086" s="54" t="s">
        <v>9</v>
      </c>
      <c r="D1086" s="55">
        <v>2010</v>
      </c>
      <c r="E1086" s="76" t="s">
        <v>136</v>
      </c>
      <c r="F1086" s="56" t="s">
        <v>283</v>
      </c>
      <c r="G1086" s="74"/>
      <c r="H1086" s="58">
        <v>10</v>
      </c>
      <c r="I1086" s="58">
        <v>74.232230192517292</v>
      </c>
      <c r="J1086" s="58">
        <v>50.85</v>
      </c>
      <c r="K1086" s="59">
        <v>0.45982753574271956</v>
      </c>
      <c r="L1086" s="59" t="s">
        <v>194</v>
      </c>
      <c r="M1086" s="52">
        <v>0.68501242476648305</v>
      </c>
      <c r="N1086" s="38"/>
      <c r="O1086" s="27"/>
      <c r="P1086" s="27"/>
      <c r="Q1086" s="27"/>
      <c r="R1086" s="27"/>
      <c r="S1086" s="27"/>
      <c r="T1086" s="27"/>
      <c r="U1086" s="27"/>
      <c r="V1086" s="27"/>
      <c r="W1086" s="27"/>
    </row>
    <row r="1087" spans="2:23" ht="13.5" hidden="1" customHeight="1" x14ac:dyDescent="0.25">
      <c r="B1087" s="54" t="s">
        <v>273</v>
      </c>
      <c r="C1087" s="54" t="s">
        <v>33</v>
      </c>
      <c r="D1087" s="55">
        <v>2010</v>
      </c>
      <c r="E1087" s="55" t="s">
        <v>137</v>
      </c>
      <c r="F1087" s="56" t="s">
        <v>177</v>
      </c>
      <c r="G1087" s="74"/>
      <c r="H1087" s="58">
        <v>12</v>
      </c>
      <c r="I1087" s="58">
        <v>37.5</v>
      </c>
      <c r="J1087" s="58">
        <v>36.950766254263492</v>
      </c>
      <c r="K1087" s="59">
        <v>1.4863933861537414E-2</v>
      </c>
      <c r="L1087" s="59" t="s">
        <v>194</v>
      </c>
      <c r="M1087" s="52">
        <v>0.98535376678036002</v>
      </c>
      <c r="N1087" s="38"/>
      <c r="O1087" s="27"/>
      <c r="P1087" s="27"/>
      <c r="Q1087" s="27"/>
      <c r="R1087" s="27"/>
      <c r="S1087" s="27"/>
      <c r="T1087" s="27"/>
      <c r="U1087" s="27"/>
      <c r="V1087" s="27"/>
      <c r="W1087" s="27"/>
    </row>
    <row r="1088" spans="2:23" ht="13.5" hidden="1" customHeight="1" x14ac:dyDescent="0.25">
      <c r="B1088" s="54" t="s">
        <v>8</v>
      </c>
      <c r="C1088" s="54" t="s">
        <v>9</v>
      </c>
      <c r="D1088" s="55">
        <v>2010</v>
      </c>
      <c r="E1088" s="55" t="s">
        <v>137</v>
      </c>
      <c r="F1088" s="56" t="s">
        <v>18</v>
      </c>
      <c r="G1088" s="74"/>
      <c r="H1088" s="58">
        <v>11</v>
      </c>
      <c r="I1088" s="58">
        <v>35.212121212121218</v>
      </c>
      <c r="J1088" s="58">
        <v>33</v>
      </c>
      <c r="K1088" s="59">
        <v>6.7033976124885403E-2</v>
      </c>
      <c r="L1088" s="59" t="s">
        <v>194</v>
      </c>
      <c r="M1088" s="52">
        <v>0.93717728055077432</v>
      </c>
      <c r="N1088" s="38"/>
      <c r="O1088" s="27"/>
      <c r="P1088" s="27"/>
      <c r="Q1088" s="27"/>
      <c r="R1088" s="27"/>
      <c r="S1088" s="27"/>
      <c r="T1088" s="27"/>
      <c r="U1088" s="27"/>
      <c r="V1088" s="27"/>
      <c r="W1088" s="27"/>
    </row>
    <row r="1089" spans="2:23" ht="13.5" hidden="1" customHeight="1" x14ac:dyDescent="0.25">
      <c r="B1089" s="54" t="s">
        <v>8</v>
      </c>
      <c r="C1089" s="54" t="s">
        <v>9</v>
      </c>
      <c r="D1089" s="55">
        <v>2010</v>
      </c>
      <c r="E1089" s="55" t="s">
        <v>137</v>
      </c>
      <c r="F1089" s="56" t="s">
        <v>18</v>
      </c>
      <c r="G1089" s="74"/>
      <c r="H1089" s="58">
        <v>9</v>
      </c>
      <c r="I1089" s="58">
        <v>43.944444444444443</v>
      </c>
      <c r="J1089" s="58">
        <v>58.432111111111112</v>
      </c>
      <c r="K1089" s="59">
        <v>-0.24794015467142311</v>
      </c>
      <c r="L1089" s="59" t="s">
        <v>194</v>
      </c>
      <c r="M1089" s="52">
        <v>1.3296814159292036</v>
      </c>
      <c r="N1089" s="38"/>
      <c r="O1089" s="27"/>
      <c r="P1089" s="27"/>
      <c r="Q1089" s="27"/>
      <c r="R1089" s="27"/>
      <c r="S1089" s="27"/>
      <c r="T1089" s="27"/>
      <c r="U1089" s="27"/>
      <c r="V1089" s="27"/>
      <c r="W1089" s="27"/>
    </row>
    <row r="1090" spans="2:23" ht="13.5" hidden="1" customHeight="1" x14ac:dyDescent="0.25">
      <c r="B1090" s="54" t="s">
        <v>8</v>
      </c>
      <c r="C1090" s="54" t="s">
        <v>9</v>
      </c>
      <c r="D1090" s="55">
        <v>2010</v>
      </c>
      <c r="E1090" s="55" t="s">
        <v>142</v>
      </c>
      <c r="F1090" s="56" t="s">
        <v>18</v>
      </c>
      <c r="G1090" s="74"/>
      <c r="H1090" s="58">
        <v>9</v>
      </c>
      <c r="I1090" s="58">
        <v>59.222222222222221</v>
      </c>
      <c r="J1090" s="58">
        <v>57.724444444444458</v>
      </c>
      <c r="K1090" s="59">
        <v>2.5947028025869776E-2</v>
      </c>
      <c r="L1090" s="59" t="s">
        <v>194</v>
      </c>
      <c r="M1090" s="52">
        <v>0.97470919324577887</v>
      </c>
      <c r="N1090" s="38"/>
      <c r="O1090" s="27"/>
      <c r="P1090" s="27"/>
      <c r="Q1090" s="27"/>
      <c r="R1090" s="27"/>
      <c r="S1090" s="27"/>
      <c r="T1090" s="27"/>
      <c r="U1090" s="27"/>
      <c r="V1090" s="27"/>
      <c r="W1090" s="27"/>
    </row>
    <row r="1091" spans="2:23" ht="13.5" hidden="1" customHeight="1" x14ac:dyDescent="0.25">
      <c r="B1091" s="54" t="s">
        <v>8</v>
      </c>
      <c r="C1091" s="54" t="s">
        <v>9</v>
      </c>
      <c r="D1091" s="55">
        <v>2010</v>
      </c>
      <c r="E1091" s="55" t="s">
        <v>136</v>
      </c>
      <c r="F1091" s="56" t="s">
        <v>18</v>
      </c>
      <c r="G1091" s="74"/>
      <c r="H1091" s="58">
        <v>12</v>
      </c>
      <c r="I1091" s="58">
        <v>44.75</v>
      </c>
      <c r="J1091" s="58">
        <v>35.175833333333337</v>
      </c>
      <c r="K1091" s="59">
        <v>0.27218023737888214</v>
      </c>
      <c r="L1091" s="59" t="s">
        <v>194</v>
      </c>
      <c r="M1091" s="52">
        <v>0.78605214152700198</v>
      </c>
      <c r="N1091" s="38"/>
      <c r="O1091" s="27"/>
      <c r="P1091" s="27"/>
      <c r="Q1091" s="27"/>
      <c r="R1091" s="27"/>
      <c r="S1091" s="27"/>
      <c r="T1091" s="27"/>
      <c r="U1091" s="27"/>
      <c r="V1091" s="27"/>
      <c r="W1091" s="27"/>
    </row>
    <row r="1092" spans="2:23" ht="13.5" hidden="1" customHeight="1" x14ac:dyDescent="0.25">
      <c r="B1092" s="54" t="s">
        <v>8</v>
      </c>
      <c r="C1092" s="54" t="s">
        <v>9</v>
      </c>
      <c r="D1092" s="55">
        <v>2010</v>
      </c>
      <c r="E1092" s="55" t="s">
        <v>137</v>
      </c>
      <c r="F1092" s="56" t="s">
        <v>18</v>
      </c>
      <c r="G1092" s="74"/>
      <c r="H1092" s="58">
        <v>12</v>
      </c>
      <c r="I1092" s="58">
        <v>41.805555555555557</v>
      </c>
      <c r="J1092" s="58">
        <v>37.5</v>
      </c>
      <c r="K1092" s="59">
        <v>0.11481481481481486</v>
      </c>
      <c r="L1092" s="59" t="s">
        <v>195</v>
      </c>
      <c r="M1092" s="52">
        <v>0.89700996677740863</v>
      </c>
      <c r="N1092" s="38"/>
      <c r="O1092" s="27"/>
      <c r="P1092" s="27"/>
      <c r="Q1092" s="27"/>
      <c r="R1092" s="27"/>
      <c r="S1092" s="27"/>
      <c r="T1092" s="27"/>
      <c r="U1092" s="27"/>
      <c r="V1092" s="27"/>
      <c r="W1092" s="27"/>
    </row>
    <row r="1093" spans="2:23" ht="13.5" hidden="1" customHeight="1" x14ac:dyDescent="0.25">
      <c r="B1093" s="54" t="s">
        <v>32</v>
      </c>
      <c r="C1093" s="54" t="s">
        <v>33</v>
      </c>
      <c r="D1093" s="55">
        <v>2010</v>
      </c>
      <c r="E1093" s="55" t="s">
        <v>136</v>
      </c>
      <c r="F1093" s="56" t="s">
        <v>278</v>
      </c>
      <c r="G1093" s="74"/>
      <c r="H1093" s="58">
        <v>11</v>
      </c>
      <c r="I1093" s="58">
        <v>45.484848484848484</v>
      </c>
      <c r="J1093" s="58">
        <v>36.18181818181818</v>
      </c>
      <c r="K1093" s="59">
        <v>0.25711892797319941</v>
      </c>
      <c r="L1093" s="59" t="s">
        <v>194</v>
      </c>
      <c r="M1093" s="52">
        <v>0.7954696868754163</v>
      </c>
      <c r="N1093" s="27"/>
      <c r="O1093" s="27"/>
      <c r="P1093" s="27"/>
      <c r="Q1093" s="27"/>
      <c r="R1093" s="27"/>
      <c r="S1093" s="27"/>
      <c r="T1093" s="27"/>
      <c r="U1093" s="27"/>
      <c r="V1093" s="27"/>
      <c r="W1093" s="27"/>
    </row>
    <row r="1094" spans="2:23" ht="13.5" hidden="1" customHeight="1" x14ac:dyDescent="0.25">
      <c r="B1094" s="54" t="s">
        <v>4</v>
      </c>
      <c r="C1094" s="54" t="s">
        <v>9</v>
      </c>
      <c r="D1094" s="55">
        <v>2010</v>
      </c>
      <c r="E1094" s="55" t="s">
        <v>141</v>
      </c>
      <c r="F1094" s="56" t="s">
        <v>45</v>
      </c>
      <c r="G1094" s="74"/>
      <c r="H1094" s="58">
        <v>10</v>
      </c>
      <c r="I1094" s="58">
        <v>27.790088900106003</v>
      </c>
      <c r="J1094" s="58">
        <v>28.199000000000002</v>
      </c>
      <c r="K1094" s="59">
        <v>-1.4500907829852075E-2</v>
      </c>
      <c r="L1094" s="59" t="s">
        <v>194</v>
      </c>
      <c r="M1094" s="52">
        <v>1.0147142782221341</v>
      </c>
      <c r="N1094" s="27"/>
      <c r="O1094" s="27"/>
      <c r="P1094" s="27"/>
      <c r="Q1094" s="27"/>
      <c r="R1094" s="27"/>
      <c r="S1094" s="27"/>
      <c r="T1094" s="27"/>
      <c r="U1094" s="27"/>
      <c r="V1094" s="27"/>
      <c r="W1094" s="27"/>
    </row>
    <row r="1095" spans="2:23" ht="13.5" hidden="1" customHeight="1" x14ac:dyDescent="0.25">
      <c r="B1095" s="54" t="s">
        <v>32</v>
      </c>
      <c r="C1095" s="54" t="s">
        <v>33</v>
      </c>
      <c r="D1095" s="55">
        <v>2010</v>
      </c>
      <c r="E1095" s="55" t="s">
        <v>141</v>
      </c>
      <c r="F1095" s="56" t="s">
        <v>72</v>
      </c>
      <c r="G1095" s="74"/>
      <c r="H1095" s="58">
        <v>12</v>
      </c>
      <c r="I1095" s="58">
        <v>40.375</v>
      </c>
      <c r="J1095" s="58">
        <v>37.841666666666661</v>
      </c>
      <c r="K1095" s="59">
        <v>6.6945606694560816E-2</v>
      </c>
      <c r="L1095" s="59" t="s">
        <v>171</v>
      </c>
      <c r="M1095" s="52">
        <v>0.9372549019607842</v>
      </c>
      <c r="N1095" s="27"/>
      <c r="O1095" s="27"/>
      <c r="P1095" s="27"/>
      <c r="Q1095" s="27"/>
      <c r="R1095" s="27"/>
      <c r="S1095" s="27"/>
      <c r="T1095" s="27"/>
      <c r="U1095" s="27"/>
      <c r="V1095" s="27"/>
      <c r="W1095" s="27"/>
    </row>
    <row r="1096" spans="2:23" ht="13.5" hidden="1" customHeight="1" x14ac:dyDescent="0.25">
      <c r="B1096" s="54" t="s">
        <v>268</v>
      </c>
      <c r="C1096" s="54" t="s">
        <v>33</v>
      </c>
      <c r="D1096" s="55">
        <v>2010</v>
      </c>
      <c r="E1096" s="55" t="s">
        <v>307</v>
      </c>
      <c r="F1096" s="56" t="s">
        <v>234</v>
      </c>
      <c r="G1096" s="74"/>
      <c r="H1096" s="58">
        <v>12</v>
      </c>
      <c r="I1096" s="58">
        <v>42.358750000000001</v>
      </c>
      <c r="J1096" s="58">
        <v>27.9</v>
      </c>
      <c r="K1096" s="59">
        <v>0.51823476702508953</v>
      </c>
      <c r="L1096" s="59" t="s">
        <v>195</v>
      </c>
      <c r="M1096" s="52">
        <v>0.6586596629976097</v>
      </c>
      <c r="N1096" s="27"/>
      <c r="O1096" s="27"/>
      <c r="P1096" s="27"/>
      <c r="Q1096" s="27"/>
      <c r="R1096" s="27"/>
      <c r="S1096" s="27"/>
      <c r="T1096" s="27"/>
      <c r="U1096" s="27"/>
      <c r="V1096" s="27"/>
      <c r="W1096" s="27"/>
    </row>
    <row r="1097" spans="2:23" ht="13.5" hidden="1" customHeight="1" x14ac:dyDescent="0.25">
      <c r="B1097" s="54" t="s">
        <v>59</v>
      </c>
      <c r="C1097" s="54" t="s">
        <v>9</v>
      </c>
      <c r="D1097" s="55">
        <v>2010</v>
      </c>
      <c r="E1097" s="55" t="s">
        <v>136</v>
      </c>
      <c r="F1097" s="56" t="s">
        <v>181</v>
      </c>
      <c r="G1097" s="74"/>
      <c r="H1097" s="58">
        <v>12</v>
      </c>
      <c r="I1097" s="58">
        <v>46.263888888888893</v>
      </c>
      <c r="J1097" s="58">
        <v>39.166666666666664</v>
      </c>
      <c r="K1097" s="59">
        <v>0.18120567375886543</v>
      </c>
      <c r="L1097" s="59" t="s">
        <v>194</v>
      </c>
      <c r="M1097" s="52">
        <v>0.84659261483038117</v>
      </c>
      <c r="N1097" s="27"/>
      <c r="O1097" s="27"/>
      <c r="P1097" s="27"/>
      <c r="Q1097" s="27"/>
      <c r="R1097" s="27"/>
      <c r="S1097" s="27"/>
      <c r="T1097" s="27"/>
      <c r="U1097" s="27"/>
      <c r="V1097" s="27"/>
      <c r="W1097" s="27"/>
    </row>
    <row r="1098" spans="2:23" ht="13.5" hidden="1" customHeight="1" x14ac:dyDescent="0.25">
      <c r="B1098" s="54" t="s">
        <v>268</v>
      </c>
      <c r="C1098" s="54" t="s">
        <v>33</v>
      </c>
      <c r="D1098" s="55">
        <v>2010</v>
      </c>
      <c r="E1098" s="55" t="s">
        <v>136</v>
      </c>
      <c r="F1098" s="56" t="s">
        <v>147</v>
      </c>
      <c r="G1098" s="74"/>
      <c r="H1098" s="58">
        <v>11</v>
      </c>
      <c r="I1098" s="58">
        <v>25.480303030303034</v>
      </c>
      <c r="J1098" s="58">
        <v>23.782727272727268</v>
      </c>
      <c r="K1098" s="59">
        <v>7.1378515092440781E-2</v>
      </c>
      <c r="L1098" s="59" t="s">
        <v>195</v>
      </c>
      <c r="M1098" s="52">
        <v>0.93337694000118898</v>
      </c>
      <c r="N1098" s="27"/>
      <c r="O1098" s="27"/>
      <c r="P1098" s="27"/>
      <c r="Q1098" s="27"/>
      <c r="R1098" s="27"/>
      <c r="S1098" s="27"/>
      <c r="T1098" s="27"/>
      <c r="U1098" s="27"/>
      <c r="V1098" s="27"/>
      <c r="W1098" s="27"/>
    </row>
    <row r="1099" spans="2:23" ht="13.5" hidden="1" customHeight="1" x14ac:dyDescent="0.25">
      <c r="B1099" s="54" t="s">
        <v>4</v>
      </c>
      <c r="C1099" s="54" t="s">
        <v>33</v>
      </c>
      <c r="D1099" s="55">
        <v>2010</v>
      </c>
      <c r="E1099" s="55" t="s">
        <v>136</v>
      </c>
      <c r="F1099" s="56" t="s">
        <v>241</v>
      </c>
      <c r="G1099" s="74"/>
      <c r="H1099" s="58">
        <v>12</v>
      </c>
      <c r="I1099" s="58">
        <v>40.904583333333328</v>
      </c>
      <c r="J1099" s="58">
        <v>32.591666666666661</v>
      </c>
      <c r="K1099" s="59">
        <v>0.25506264382510868</v>
      </c>
      <c r="L1099" s="59" t="s">
        <v>194</v>
      </c>
      <c r="M1099" s="52">
        <v>0.79677297776329059</v>
      </c>
      <c r="N1099" s="27"/>
      <c r="O1099" s="27"/>
      <c r="P1099" s="27"/>
      <c r="Q1099" s="27"/>
      <c r="R1099" s="27"/>
      <c r="S1099" s="27"/>
      <c r="T1099" s="27"/>
      <c r="U1099" s="27"/>
      <c r="V1099" s="27"/>
      <c r="W1099" s="27"/>
    </row>
    <row r="1100" spans="2:23" ht="13.5" hidden="1" customHeight="1" x14ac:dyDescent="0.25">
      <c r="B1100" s="54" t="s">
        <v>4</v>
      </c>
      <c r="C1100" s="54" t="s">
        <v>9</v>
      </c>
      <c r="D1100" s="55">
        <v>2010</v>
      </c>
      <c r="E1100" s="55" t="s">
        <v>136</v>
      </c>
      <c r="F1100" s="56" t="s">
        <v>308</v>
      </c>
      <c r="G1100" s="74"/>
      <c r="H1100" s="58">
        <v>10</v>
      </c>
      <c r="I1100" s="58">
        <v>44.49666666666667</v>
      </c>
      <c r="J1100" s="58">
        <v>41.96</v>
      </c>
      <c r="K1100" s="59">
        <v>6.0454401016841304E-2</v>
      </c>
      <c r="L1100" s="59" t="s">
        <v>194</v>
      </c>
      <c r="M1100" s="52">
        <v>0.94299198441830856</v>
      </c>
      <c r="N1100" s="27"/>
      <c r="O1100" s="27"/>
      <c r="P1100" s="27"/>
      <c r="Q1100" s="27"/>
      <c r="R1100" s="27"/>
      <c r="S1100" s="27"/>
      <c r="T1100" s="27"/>
      <c r="U1100" s="27"/>
      <c r="V1100" s="27"/>
      <c r="W1100" s="27"/>
    </row>
    <row r="1101" spans="2:23" ht="13.5" hidden="1" customHeight="1" x14ac:dyDescent="0.25">
      <c r="B1101" s="54" t="s">
        <v>268</v>
      </c>
      <c r="C1101" s="54" t="s">
        <v>33</v>
      </c>
      <c r="D1101" s="55">
        <v>2010</v>
      </c>
      <c r="E1101" s="55" t="s">
        <v>137</v>
      </c>
      <c r="F1101" s="56" t="s">
        <v>148</v>
      </c>
      <c r="G1101" s="74"/>
      <c r="H1101" s="58">
        <v>12</v>
      </c>
      <c r="I1101" s="58">
        <v>28.277777777777782</v>
      </c>
      <c r="J1101" s="58">
        <v>32.258333333333333</v>
      </c>
      <c r="K1101" s="59">
        <v>-0.12339619392060606</v>
      </c>
      <c r="L1101" s="59" t="s">
        <v>194</v>
      </c>
      <c r="M1101" s="52">
        <v>1.1407662082514733</v>
      </c>
      <c r="N1101" s="27"/>
      <c r="O1101" s="27"/>
      <c r="P1101" s="27"/>
      <c r="Q1101" s="27"/>
      <c r="R1101" s="27"/>
      <c r="S1101" s="27"/>
      <c r="T1101" s="27"/>
      <c r="U1101" s="27"/>
      <c r="V1101" s="27"/>
      <c r="W1101" s="27"/>
    </row>
    <row r="1102" spans="2:23" ht="13.5" hidden="1" customHeight="1" x14ac:dyDescent="0.25">
      <c r="B1102" s="54" t="s">
        <v>268</v>
      </c>
      <c r="C1102" s="54" t="s">
        <v>9</v>
      </c>
      <c r="D1102" s="55">
        <v>2010</v>
      </c>
      <c r="E1102" s="55" t="s">
        <v>136</v>
      </c>
      <c r="F1102" s="56" t="s">
        <v>84</v>
      </c>
      <c r="G1102" s="74"/>
      <c r="H1102" s="58">
        <v>10</v>
      </c>
      <c r="I1102" s="58">
        <v>57.266666666666666</v>
      </c>
      <c r="J1102" s="58">
        <v>32.9</v>
      </c>
      <c r="K1102" s="59">
        <v>0.74062816616008109</v>
      </c>
      <c r="L1102" s="59" t="s">
        <v>194</v>
      </c>
      <c r="M1102" s="52">
        <v>0.57450523864959258</v>
      </c>
      <c r="N1102" s="27"/>
      <c r="O1102" s="27"/>
      <c r="P1102" s="27"/>
      <c r="Q1102" s="27"/>
      <c r="R1102" s="27"/>
      <c r="S1102" s="27"/>
      <c r="T1102" s="27"/>
      <c r="U1102" s="27"/>
      <c r="V1102" s="27"/>
      <c r="W1102" s="27"/>
    </row>
    <row r="1103" spans="2:23" ht="13.5" hidden="1" customHeight="1" x14ac:dyDescent="0.25">
      <c r="B1103" s="54" t="s">
        <v>4</v>
      </c>
      <c r="C1103" s="54" t="s">
        <v>9</v>
      </c>
      <c r="D1103" s="55">
        <v>2010</v>
      </c>
      <c r="E1103" s="55" t="s">
        <v>141</v>
      </c>
      <c r="F1103" s="56" t="s">
        <v>45</v>
      </c>
      <c r="G1103" s="74"/>
      <c r="H1103" s="58">
        <v>10</v>
      </c>
      <c r="I1103" s="58">
        <v>27.790088900106003</v>
      </c>
      <c r="J1103" s="58">
        <v>28.199000000000002</v>
      </c>
      <c r="K1103" s="59">
        <v>-1.4500907829852075E-2</v>
      </c>
      <c r="L1103" s="59" t="s">
        <v>194</v>
      </c>
      <c r="M1103" s="52">
        <v>1.0147142782221341</v>
      </c>
      <c r="N1103" s="27"/>
      <c r="O1103" s="27"/>
      <c r="P1103" s="27"/>
      <c r="Q1103" s="27"/>
      <c r="R1103" s="27"/>
      <c r="S1103" s="27"/>
      <c r="T1103" s="27"/>
      <c r="U1103" s="27"/>
      <c r="V1103" s="27"/>
      <c r="W1103" s="27"/>
    </row>
    <row r="1104" spans="2:23" ht="13.5" hidden="1" customHeight="1" x14ac:dyDescent="0.25">
      <c r="B1104" s="54" t="s">
        <v>1</v>
      </c>
      <c r="C1104" s="54" t="s">
        <v>33</v>
      </c>
      <c r="D1104" s="55">
        <v>2010</v>
      </c>
      <c r="E1104" s="55" t="s">
        <v>136</v>
      </c>
      <c r="F1104" s="56" t="s">
        <v>1</v>
      </c>
      <c r="G1104" s="74"/>
      <c r="H1104" s="58">
        <v>10</v>
      </c>
      <c r="I1104" s="58">
        <v>48.086666666666666</v>
      </c>
      <c r="J1104" s="58">
        <v>33.31</v>
      </c>
      <c r="K1104" s="59">
        <v>0.44361052736915862</v>
      </c>
      <c r="L1104" s="59" t="s">
        <v>194</v>
      </c>
      <c r="M1104" s="52">
        <v>0.69270761125745173</v>
      </c>
      <c r="N1104" s="27"/>
      <c r="O1104" s="27"/>
      <c r="P1104" s="27"/>
      <c r="Q1104" s="27"/>
      <c r="R1104" s="27"/>
      <c r="S1104" s="27"/>
      <c r="T1104" s="27"/>
      <c r="U1104" s="27"/>
      <c r="V1104" s="27"/>
      <c r="W1104" s="27"/>
    </row>
    <row r="1105" spans="2:23" ht="13.5" hidden="1" customHeight="1" x14ac:dyDescent="0.25">
      <c r="B1105" s="54" t="s">
        <v>1</v>
      </c>
      <c r="C1105" s="54" t="s">
        <v>33</v>
      </c>
      <c r="D1105" s="55">
        <v>2010</v>
      </c>
      <c r="E1105" s="76" t="s">
        <v>137</v>
      </c>
      <c r="F1105" s="56" t="s">
        <v>1</v>
      </c>
      <c r="G1105" s="74"/>
      <c r="H1105" s="58">
        <v>12</v>
      </c>
      <c r="I1105" s="58">
        <v>26.286111111111115</v>
      </c>
      <c r="J1105" s="58">
        <v>20.608333333333334</v>
      </c>
      <c r="K1105" s="59">
        <v>0.27550882868311105</v>
      </c>
      <c r="L1105" s="59" t="s">
        <v>194</v>
      </c>
      <c r="M1105" s="52">
        <v>0.7840008453978653</v>
      </c>
      <c r="N1105" s="27"/>
      <c r="O1105" s="27"/>
      <c r="P1105" s="27"/>
      <c r="Q1105" s="27"/>
      <c r="R1105" s="27"/>
      <c r="S1105" s="27"/>
      <c r="T1105" s="27"/>
      <c r="U1105" s="27"/>
      <c r="V1105" s="27"/>
      <c r="W1105" s="27"/>
    </row>
    <row r="1106" spans="2:23" ht="13.5" hidden="1" customHeight="1" x14ac:dyDescent="0.25">
      <c r="B1106" s="54" t="s">
        <v>273</v>
      </c>
      <c r="C1106" s="54" t="s">
        <v>33</v>
      </c>
      <c r="D1106" s="55">
        <v>2010</v>
      </c>
      <c r="E1106" s="76" t="s">
        <v>136</v>
      </c>
      <c r="F1106" s="56" t="s">
        <v>254</v>
      </c>
      <c r="G1106" s="74"/>
      <c r="H1106" s="58">
        <v>11</v>
      </c>
      <c r="I1106" s="58">
        <v>52.587878787878793</v>
      </c>
      <c r="J1106" s="58">
        <v>43.509090909090908</v>
      </c>
      <c r="K1106" s="59">
        <v>0.20866415935367058</v>
      </c>
      <c r="L1106" s="59" t="s">
        <v>194</v>
      </c>
      <c r="M1106" s="52">
        <v>0.82735968652760161</v>
      </c>
      <c r="N1106" s="27"/>
      <c r="O1106" s="27"/>
      <c r="P1106" s="27"/>
      <c r="Q1106" s="27"/>
      <c r="R1106" s="27"/>
      <c r="S1106" s="27"/>
      <c r="T1106" s="27"/>
      <c r="U1106" s="27"/>
      <c r="V1106" s="27"/>
      <c r="W1106" s="27"/>
    </row>
    <row r="1107" spans="2:23" ht="13.5" hidden="1" customHeight="1" x14ac:dyDescent="0.25">
      <c r="B1107" s="54" t="s">
        <v>4</v>
      </c>
      <c r="C1107" s="54" t="s">
        <v>33</v>
      </c>
      <c r="D1107" s="55">
        <v>2010</v>
      </c>
      <c r="E1107" s="76" t="s">
        <v>140</v>
      </c>
      <c r="F1107" s="56" t="s">
        <v>200</v>
      </c>
      <c r="G1107" s="74"/>
      <c r="H1107" s="58">
        <v>12</v>
      </c>
      <c r="I1107" s="58">
        <v>39.648055555555551</v>
      </c>
      <c r="J1107" s="58">
        <v>40.049999999999997</v>
      </c>
      <c r="K1107" s="59">
        <v>-1.0036066028575607E-2</v>
      </c>
      <c r="L1107" s="59" t="s">
        <v>194</v>
      </c>
      <c r="M1107" s="52">
        <v>1.0101378097566789</v>
      </c>
      <c r="N1107" s="27"/>
      <c r="O1107" s="27"/>
      <c r="P1107" s="27"/>
      <c r="Q1107" s="27"/>
      <c r="R1107" s="27"/>
      <c r="S1107" s="27"/>
      <c r="T1107" s="27"/>
      <c r="U1107" s="27"/>
      <c r="V1107" s="27"/>
      <c r="W1107" s="27"/>
    </row>
    <row r="1108" spans="2:23" ht="13.5" hidden="1" customHeight="1" x14ac:dyDescent="0.25">
      <c r="B1108" s="54" t="s">
        <v>4</v>
      </c>
      <c r="C1108" s="54" t="s">
        <v>33</v>
      </c>
      <c r="D1108" s="55">
        <v>2010</v>
      </c>
      <c r="E1108" s="76" t="s">
        <v>136</v>
      </c>
      <c r="F1108" s="56" t="s">
        <v>200</v>
      </c>
      <c r="G1108" s="74"/>
      <c r="H1108" s="58">
        <v>12</v>
      </c>
      <c r="I1108" s="58">
        <v>45.421666666666674</v>
      </c>
      <c r="J1108" s="58">
        <v>43.283333333333331</v>
      </c>
      <c r="K1108" s="59">
        <v>4.940315748941107E-2</v>
      </c>
      <c r="L1108" s="59" t="s">
        <v>194</v>
      </c>
      <c r="M1108" s="52">
        <v>0.95292261402414391</v>
      </c>
      <c r="N1108" s="27"/>
      <c r="O1108" s="27"/>
      <c r="P1108" s="27"/>
      <c r="Q1108" s="27"/>
      <c r="R1108" s="27"/>
      <c r="S1108" s="27"/>
      <c r="T1108" s="27"/>
      <c r="U1108" s="27"/>
      <c r="V1108" s="27"/>
      <c r="W1108" s="27"/>
    </row>
    <row r="1109" spans="2:23" ht="13.5" hidden="1" customHeight="1" x14ac:dyDescent="0.25">
      <c r="B1109" s="54" t="s">
        <v>4</v>
      </c>
      <c r="C1109" s="54" t="s">
        <v>33</v>
      </c>
      <c r="D1109" s="55">
        <v>2010</v>
      </c>
      <c r="E1109" s="76" t="s">
        <v>136</v>
      </c>
      <c r="F1109" s="56" t="s">
        <v>200</v>
      </c>
      <c r="G1109" s="74"/>
      <c r="H1109" s="58">
        <v>12</v>
      </c>
      <c r="I1109" s="58">
        <v>43.721944444444453</v>
      </c>
      <c r="J1109" s="58">
        <v>41.116666666666667</v>
      </c>
      <c r="K1109" s="59">
        <v>6.336305904607506E-2</v>
      </c>
      <c r="L1109" s="59" t="s">
        <v>194</v>
      </c>
      <c r="M1109" s="52">
        <v>0.9404125820367345</v>
      </c>
      <c r="N1109" s="27"/>
      <c r="O1109" s="27"/>
      <c r="P1109" s="27"/>
      <c r="Q1109" s="27"/>
      <c r="R1109" s="27"/>
      <c r="S1109" s="27"/>
      <c r="T1109" s="27"/>
      <c r="U1109" s="27"/>
      <c r="V1109" s="27"/>
      <c r="W1109" s="27"/>
    </row>
    <row r="1110" spans="2:23" ht="13.5" hidden="1" customHeight="1" x14ac:dyDescent="0.25">
      <c r="B1110" s="54" t="s">
        <v>266</v>
      </c>
      <c r="C1110" s="54" t="s">
        <v>9</v>
      </c>
      <c r="D1110" s="55">
        <v>2010</v>
      </c>
      <c r="E1110" s="76" t="s">
        <v>137</v>
      </c>
      <c r="F1110" s="56" t="s">
        <v>90</v>
      </c>
      <c r="G1110" s="74"/>
      <c r="H1110" s="58">
        <v>12</v>
      </c>
      <c r="I1110" s="58">
        <v>17.111111111111111</v>
      </c>
      <c r="J1110" s="58">
        <v>17.071666666666665</v>
      </c>
      <c r="K1110" s="59">
        <v>2.3105210062156763E-3</v>
      </c>
      <c r="L1110" s="59" t="s">
        <v>195</v>
      </c>
      <c r="M1110" s="52">
        <v>0.99769480519480513</v>
      </c>
      <c r="N1110" s="27"/>
      <c r="O1110" s="27"/>
      <c r="P1110" s="27"/>
      <c r="Q1110" s="27"/>
      <c r="R1110" s="27"/>
      <c r="S1110" s="27"/>
      <c r="T1110" s="27"/>
      <c r="U1110" s="27"/>
      <c r="V1110" s="27"/>
      <c r="W1110" s="27"/>
    </row>
    <row r="1111" spans="2:23" ht="13.5" hidden="1" customHeight="1" x14ac:dyDescent="0.25">
      <c r="B1111" s="54" t="s">
        <v>4</v>
      </c>
      <c r="C1111" s="54" t="s">
        <v>33</v>
      </c>
      <c r="D1111" s="55">
        <v>2010</v>
      </c>
      <c r="E1111" s="76" t="s">
        <v>140</v>
      </c>
      <c r="F1111" s="56" t="s">
        <v>68</v>
      </c>
      <c r="G1111" s="74"/>
      <c r="H1111" s="58">
        <v>11</v>
      </c>
      <c r="I1111" s="58">
        <v>38.446969696969695</v>
      </c>
      <c r="J1111" s="58">
        <v>35.461818181818188</v>
      </c>
      <c r="K1111" s="59">
        <v>8.4179313645064022E-2</v>
      </c>
      <c r="L1111" s="59" t="s">
        <v>195</v>
      </c>
      <c r="M1111" s="52">
        <v>0.92235665024630564</v>
      </c>
      <c r="N1111" s="27"/>
      <c r="O1111" s="27"/>
      <c r="P1111" s="27"/>
      <c r="Q1111" s="27"/>
      <c r="R1111" s="27"/>
      <c r="S1111" s="27"/>
      <c r="T1111" s="27"/>
      <c r="U1111" s="27"/>
      <c r="V1111" s="27"/>
      <c r="W1111" s="27"/>
    </row>
    <row r="1112" spans="2:23" ht="13.5" hidden="1" customHeight="1" x14ac:dyDescent="0.25">
      <c r="B1112" s="54" t="s">
        <v>59</v>
      </c>
      <c r="C1112" s="54" t="s">
        <v>9</v>
      </c>
      <c r="D1112" s="55">
        <v>2010</v>
      </c>
      <c r="E1112" s="76" t="s">
        <v>140</v>
      </c>
      <c r="F1112" s="56" t="s">
        <v>57</v>
      </c>
      <c r="G1112" s="74"/>
      <c r="H1112" s="58">
        <v>12</v>
      </c>
      <c r="I1112" s="58">
        <v>44.272222222222219</v>
      </c>
      <c r="J1112" s="58">
        <v>41</v>
      </c>
      <c r="K1112" s="59">
        <v>7.0999999999999994E-2</v>
      </c>
      <c r="L1112" s="59" t="s">
        <v>194</v>
      </c>
      <c r="M1112" s="52">
        <v>0.93</v>
      </c>
      <c r="N1112" s="27"/>
      <c r="O1112" s="27"/>
      <c r="P1112" s="27"/>
      <c r="Q1112" s="27"/>
      <c r="R1112" s="27"/>
      <c r="S1112" s="27"/>
      <c r="T1112" s="27"/>
      <c r="U1112" s="27"/>
      <c r="V1112" s="27"/>
      <c r="W1112" s="27"/>
    </row>
    <row r="1113" spans="2:23" ht="13.5" hidden="1" customHeight="1" x14ac:dyDescent="0.25">
      <c r="B1113" s="54" t="s">
        <v>268</v>
      </c>
      <c r="C1113" s="54" t="s">
        <v>33</v>
      </c>
      <c r="D1113" s="55">
        <v>2010</v>
      </c>
      <c r="E1113" s="76" t="s">
        <v>136</v>
      </c>
      <c r="F1113" s="56" t="s">
        <v>164</v>
      </c>
      <c r="G1113" s="74"/>
      <c r="H1113" s="58">
        <v>12</v>
      </c>
      <c r="I1113" s="58">
        <v>43.344999999999999</v>
      </c>
      <c r="J1113" s="58">
        <v>39.83903569564972</v>
      </c>
      <c r="K1113" s="59">
        <v>8.8003242124987419E-2</v>
      </c>
      <c r="L1113" s="59" t="s">
        <v>194</v>
      </c>
      <c r="M1113" s="52">
        <v>0.91911490819355679</v>
      </c>
      <c r="N1113" s="27"/>
      <c r="O1113" s="27"/>
      <c r="P1113" s="27"/>
      <c r="Q1113" s="27"/>
      <c r="R1113" s="27"/>
      <c r="S1113" s="27"/>
      <c r="T1113" s="27"/>
      <c r="U1113" s="27"/>
      <c r="V1113" s="27"/>
      <c r="W1113" s="27"/>
    </row>
    <row r="1114" spans="2:23" ht="13.5" hidden="1" customHeight="1" x14ac:dyDescent="0.25">
      <c r="B1114" s="54" t="s">
        <v>4</v>
      </c>
      <c r="C1114" s="54" t="s">
        <v>9</v>
      </c>
      <c r="D1114" s="55">
        <v>2010</v>
      </c>
      <c r="E1114" s="76" t="s">
        <v>136</v>
      </c>
      <c r="F1114" s="56" t="s">
        <v>65</v>
      </c>
      <c r="G1114" s="74"/>
      <c r="H1114" s="58">
        <v>12</v>
      </c>
      <c r="I1114" s="58">
        <v>38.621388888888895</v>
      </c>
      <c r="J1114" s="58">
        <v>40.950000000000003</v>
      </c>
      <c r="K1114" s="59">
        <v>-5.6864740198073298E-2</v>
      </c>
      <c r="L1114" s="59" t="s">
        <v>194</v>
      </c>
      <c r="M1114" s="52">
        <v>1.0602933032214443</v>
      </c>
      <c r="N1114" s="27"/>
      <c r="O1114" s="27"/>
      <c r="P1114" s="27"/>
      <c r="Q1114" s="27"/>
      <c r="R1114" s="27"/>
      <c r="S1114" s="27"/>
      <c r="T1114" s="27"/>
      <c r="U1114" s="27"/>
      <c r="V1114" s="27"/>
      <c r="W1114" s="27"/>
    </row>
    <row r="1115" spans="2:23" ht="13.5" hidden="1" customHeight="1" x14ac:dyDescent="0.25">
      <c r="B1115" s="54" t="s">
        <v>4</v>
      </c>
      <c r="C1115" s="54" t="s">
        <v>9</v>
      </c>
      <c r="D1115" s="55">
        <v>2010</v>
      </c>
      <c r="E1115" s="76" t="s">
        <v>141</v>
      </c>
      <c r="F1115" s="56" t="s">
        <v>65</v>
      </c>
      <c r="G1115" s="74"/>
      <c r="H1115" s="58">
        <v>12</v>
      </c>
      <c r="I1115" s="58">
        <v>27.53083333333333</v>
      </c>
      <c r="J1115" s="58">
        <v>26.258333333333336</v>
      </c>
      <c r="K1115" s="59">
        <v>4.8460806093303471E-2</v>
      </c>
      <c r="L1115" s="59" t="s">
        <v>194</v>
      </c>
      <c r="M1115" s="52">
        <v>0.95377909616490619</v>
      </c>
      <c r="N1115" s="27"/>
      <c r="O1115" s="27"/>
      <c r="P1115" s="27"/>
      <c r="Q1115" s="27"/>
      <c r="R1115" s="27"/>
      <c r="S1115" s="27"/>
      <c r="T1115" s="27"/>
      <c r="U1115" s="27"/>
      <c r="V1115" s="27"/>
      <c r="W1115" s="27"/>
    </row>
    <row r="1116" spans="2:23" ht="13.5" hidden="1" customHeight="1" x14ac:dyDescent="0.25">
      <c r="B1116" s="54" t="s">
        <v>4</v>
      </c>
      <c r="C1116" s="54" t="s">
        <v>33</v>
      </c>
      <c r="D1116" s="55">
        <v>2010</v>
      </c>
      <c r="E1116" s="55" t="s">
        <v>137</v>
      </c>
      <c r="F1116" s="56" t="s">
        <v>309</v>
      </c>
      <c r="G1116" s="74"/>
      <c r="H1116" s="58">
        <v>12</v>
      </c>
      <c r="I1116" s="58">
        <v>37.021805555555559</v>
      </c>
      <c r="J1116" s="58">
        <v>33.708333333333336</v>
      </c>
      <c r="K1116" s="59">
        <v>9.8298310671611086E-2</v>
      </c>
      <c r="L1116" s="59" t="s">
        <v>194</v>
      </c>
      <c r="M1116" s="52">
        <v>0.91049944289589091</v>
      </c>
      <c r="N1116" s="37"/>
      <c r="O1116" s="27"/>
      <c r="P1116" s="27"/>
      <c r="Q1116" s="27"/>
      <c r="R1116" s="27"/>
      <c r="S1116" s="27"/>
      <c r="T1116" s="27"/>
      <c r="U1116" s="27"/>
      <c r="V1116" s="27"/>
      <c r="W1116" s="27"/>
    </row>
    <row r="1117" spans="2:23" ht="13.5" hidden="1" customHeight="1" x14ac:dyDescent="0.25">
      <c r="B1117" s="54" t="s">
        <v>266</v>
      </c>
      <c r="C1117" s="54" t="s">
        <v>9</v>
      </c>
      <c r="D1117" s="55">
        <v>2010</v>
      </c>
      <c r="E1117" s="55" t="s">
        <v>137</v>
      </c>
      <c r="F1117" s="56" t="s">
        <v>252</v>
      </c>
      <c r="G1117" s="74"/>
      <c r="H1117" s="58">
        <v>12</v>
      </c>
      <c r="I1117" s="58">
        <v>31.194444444444446</v>
      </c>
      <c r="J1117" s="58">
        <v>27.333333333333332</v>
      </c>
      <c r="K1117" s="59">
        <v>0.14126016260162613</v>
      </c>
      <c r="L1117" s="59" t="s">
        <v>194</v>
      </c>
      <c r="M1117" s="52">
        <v>0.87622439893143356</v>
      </c>
      <c r="N1117" s="37"/>
      <c r="O1117" s="27"/>
      <c r="P1117" s="27"/>
      <c r="Q1117" s="27"/>
      <c r="R1117" s="27"/>
      <c r="S1117" s="27"/>
      <c r="T1117" s="27"/>
      <c r="U1117" s="27"/>
      <c r="V1117" s="27"/>
      <c r="W1117" s="27"/>
    </row>
    <row r="1118" spans="2:23" ht="13.5" hidden="1" customHeight="1" x14ac:dyDescent="0.25">
      <c r="B1118" s="54" t="s">
        <v>31</v>
      </c>
      <c r="C1118" s="54" t="s">
        <v>9</v>
      </c>
      <c r="D1118" s="55">
        <v>2010</v>
      </c>
      <c r="E1118" s="55" t="s">
        <v>136</v>
      </c>
      <c r="F1118" s="56" t="s">
        <v>310</v>
      </c>
      <c r="G1118" s="74"/>
      <c r="H1118" s="58">
        <v>10</v>
      </c>
      <c r="I1118" s="58">
        <v>34.299999999999997</v>
      </c>
      <c r="J1118" s="58">
        <v>39.305</v>
      </c>
      <c r="K1118" s="59">
        <v>-0.12733748886910068</v>
      </c>
      <c r="L1118" s="59" t="s">
        <v>195</v>
      </c>
      <c r="M1118" s="52">
        <v>1.1459183673469389</v>
      </c>
      <c r="N1118" s="37"/>
      <c r="O1118" s="27"/>
      <c r="P1118" s="27"/>
      <c r="Q1118" s="27"/>
      <c r="R1118" s="27"/>
      <c r="S1118" s="27"/>
      <c r="T1118" s="27"/>
      <c r="U1118" s="27"/>
      <c r="V1118" s="27"/>
      <c r="W1118" s="27"/>
    </row>
    <row r="1119" spans="2:23" ht="13.5" hidden="1" customHeight="1" x14ac:dyDescent="0.25">
      <c r="B1119" s="54" t="s">
        <v>59</v>
      </c>
      <c r="C1119" s="54" t="s">
        <v>9</v>
      </c>
      <c r="D1119" s="55">
        <v>2010</v>
      </c>
      <c r="E1119" s="55" t="s">
        <v>141</v>
      </c>
      <c r="F1119" s="56" t="s">
        <v>103</v>
      </c>
      <c r="G1119" s="74"/>
      <c r="H1119" s="58">
        <v>10</v>
      </c>
      <c r="I1119" s="58">
        <v>35.976666666666667</v>
      </c>
      <c r="J1119" s="58">
        <v>27.3</v>
      </c>
      <c r="K1119" s="59">
        <v>0.31782661782661781</v>
      </c>
      <c r="L1119" s="59" t="s">
        <v>194</v>
      </c>
      <c r="M1119" s="52">
        <v>0.75882516445844528</v>
      </c>
      <c r="N1119" s="37"/>
      <c r="O1119" s="27"/>
      <c r="P1119" s="27"/>
      <c r="Q1119" s="27"/>
      <c r="R1119" s="27"/>
      <c r="S1119" s="27"/>
      <c r="T1119" s="27"/>
      <c r="U1119" s="27"/>
      <c r="V1119" s="27"/>
      <c r="W1119" s="27"/>
    </row>
    <row r="1120" spans="2:23" ht="13.5" hidden="1" customHeight="1" x14ac:dyDescent="0.25">
      <c r="B1120" s="54" t="s">
        <v>273</v>
      </c>
      <c r="C1120" s="54" t="s">
        <v>33</v>
      </c>
      <c r="D1120" s="55">
        <v>2010</v>
      </c>
      <c r="E1120" s="55" t="s">
        <v>140</v>
      </c>
      <c r="F1120" s="56" t="s">
        <v>3</v>
      </c>
      <c r="G1120" s="74"/>
      <c r="H1120" s="58">
        <v>12</v>
      </c>
      <c r="I1120" s="58">
        <v>48.463888888888896</v>
      </c>
      <c r="J1120" s="58">
        <v>45.218950441448406</v>
      </c>
      <c r="K1120" s="59">
        <v>7.1760587447561086E-2</v>
      </c>
      <c r="L1120" s="59" t="s">
        <v>194</v>
      </c>
      <c r="M1120" s="52">
        <v>0.93304420008720257</v>
      </c>
      <c r="N1120" s="37"/>
      <c r="O1120" s="27"/>
      <c r="P1120" s="27"/>
      <c r="Q1120" s="27"/>
      <c r="R1120" s="27"/>
      <c r="S1120" s="27"/>
      <c r="T1120" s="27"/>
      <c r="U1120" s="27"/>
      <c r="V1120" s="27"/>
      <c r="W1120" s="27"/>
    </row>
    <row r="1121" spans="1:23" ht="13.5" hidden="1" customHeight="1" x14ac:dyDescent="0.25">
      <c r="B1121" s="54" t="s">
        <v>273</v>
      </c>
      <c r="C1121" s="54" t="s">
        <v>33</v>
      </c>
      <c r="D1121" s="55">
        <v>2010</v>
      </c>
      <c r="E1121" s="55" t="s">
        <v>171</v>
      </c>
      <c r="F1121" s="56" t="s">
        <v>3</v>
      </c>
      <c r="G1121" s="74"/>
      <c r="H1121" s="58">
        <v>12</v>
      </c>
      <c r="I1121" s="58">
        <v>31.536111111111108</v>
      </c>
      <c r="J1121" s="58">
        <v>27.911409119693229</v>
      </c>
      <c r="K1121" s="59">
        <v>0.12986452872637044</v>
      </c>
      <c r="L1121" s="59" t="s">
        <v>194</v>
      </c>
      <c r="M1121" s="52">
        <v>0.88506185881172939</v>
      </c>
      <c r="N1121" s="37"/>
      <c r="O1121" s="27"/>
      <c r="P1121" s="27"/>
      <c r="Q1121" s="27"/>
      <c r="R1121" s="27"/>
      <c r="S1121" s="27"/>
      <c r="T1121" s="27"/>
      <c r="U1121" s="27"/>
      <c r="V1121" s="27"/>
      <c r="W1121" s="27"/>
    </row>
    <row r="1122" spans="1:23" ht="13.5" hidden="1" customHeight="1" x14ac:dyDescent="0.25">
      <c r="B1122" s="54" t="s">
        <v>266</v>
      </c>
      <c r="C1122" s="54" t="s">
        <v>9</v>
      </c>
      <c r="D1122" s="55">
        <v>2010</v>
      </c>
      <c r="E1122" s="55" t="s">
        <v>179</v>
      </c>
      <c r="F1122" s="56" t="s">
        <v>252</v>
      </c>
      <c r="G1122" s="74"/>
      <c r="H1122" s="58">
        <v>12</v>
      </c>
      <c r="I1122" s="58">
        <v>34.513888888888886</v>
      </c>
      <c r="J1122" s="58">
        <v>29.173250000000007</v>
      </c>
      <c r="K1122" s="59">
        <v>0.183066298368844</v>
      </c>
      <c r="L1122" s="59" t="s">
        <v>195</v>
      </c>
      <c r="M1122" s="52">
        <v>0.84526116700201237</v>
      </c>
      <c r="N1122" s="37"/>
      <c r="O1122" s="27"/>
      <c r="P1122" s="27"/>
      <c r="Q1122" s="27"/>
      <c r="R1122" s="27"/>
      <c r="S1122" s="27"/>
      <c r="T1122" s="27"/>
      <c r="U1122" s="27"/>
      <c r="V1122" s="27"/>
      <c r="W1122" s="27"/>
    </row>
    <row r="1123" spans="1:23" ht="13.5" hidden="1" customHeight="1" x14ac:dyDescent="0.25">
      <c r="B1123" s="54" t="s">
        <v>4</v>
      </c>
      <c r="C1123" s="54" t="s">
        <v>9</v>
      </c>
      <c r="D1123" s="55">
        <v>2010</v>
      </c>
      <c r="E1123" s="55" t="s">
        <v>137</v>
      </c>
      <c r="F1123" s="56" t="s">
        <v>215</v>
      </c>
      <c r="G1123" s="74"/>
      <c r="H1123" s="58">
        <v>9</v>
      </c>
      <c r="I1123" s="58">
        <v>20.337037037037035</v>
      </c>
      <c r="J1123" s="58">
        <v>25.577777777777772</v>
      </c>
      <c r="K1123" s="59">
        <v>-0.20489429481610183</v>
      </c>
      <c r="L1123" s="59" t="s">
        <v>194</v>
      </c>
      <c r="M1123" s="52">
        <v>1.2576944090329629</v>
      </c>
      <c r="N1123" s="37"/>
      <c r="O1123" s="27"/>
      <c r="P1123" s="27"/>
      <c r="Q1123" s="27"/>
      <c r="R1123" s="27"/>
      <c r="S1123" s="27"/>
      <c r="T1123" s="27"/>
      <c r="U1123" s="27"/>
      <c r="V1123" s="27"/>
      <c r="W1123" s="27"/>
    </row>
    <row r="1124" spans="1:23" ht="13.5" hidden="1" customHeight="1" x14ac:dyDescent="0.25">
      <c r="B1124" s="54" t="s">
        <v>4</v>
      </c>
      <c r="C1124" s="54" t="s">
        <v>33</v>
      </c>
      <c r="D1124" s="55">
        <v>2010</v>
      </c>
      <c r="E1124" s="55" t="s">
        <v>142</v>
      </c>
      <c r="F1124" s="56" t="s">
        <v>311</v>
      </c>
      <c r="G1124" s="74"/>
      <c r="H1124" s="58">
        <v>11</v>
      </c>
      <c r="I1124" s="58">
        <v>135.78469696969699</v>
      </c>
      <c r="J1124" s="58">
        <v>162.33636363636364</v>
      </c>
      <c r="K1124" s="59">
        <v>-0.16355957514326769</v>
      </c>
      <c r="L1124" s="59" t="s">
        <v>194</v>
      </c>
      <c r="M1124" s="52">
        <v>1.1955424083804684</v>
      </c>
      <c r="N1124" s="37"/>
      <c r="O1124" s="27"/>
      <c r="P1124" s="27"/>
      <c r="Q1124" s="27"/>
      <c r="R1124" s="27"/>
      <c r="S1124" s="27"/>
      <c r="T1124" s="27"/>
      <c r="U1124" s="27"/>
      <c r="V1124" s="27"/>
      <c r="W1124" s="27"/>
    </row>
    <row r="1125" spans="1:23" ht="13.5" hidden="1" customHeight="1" x14ac:dyDescent="0.25">
      <c r="B1125" s="54" t="s">
        <v>59</v>
      </c>
      <c r="C1125" s="54" t="s">
        <v>9</v>
      </c>
      <c r="D1125" s="55">
        <v>2010</v>
      </c>
      <c r="E1125" s="55" t="s">
        <v>190</v>
      </c>
      <c r="F1125" s="56" t="s">
        <v>181</v>
      </c>
      <c r="G1125" s="74"/>
      <c r="H1125" s="58">
        <v>10</v>
      </c>
      <c r="I1125" s="58">
        <v>25.056666666666668</v>
      </c>
      <c r="J1125" s="58">
        <v>30.4</v>
      </c>
      <c r="K1125" s="59">
        <v>-0.17576754385964902</v>
      </c>
      <c r="L1125" s="59" t="s">
        <v>194</v>
      </c>
      <c r="M1125" s="52">
        <v>1.2132499667420511</v>
      </c>
      <c r="N1125" s="38"/>
      <c r="O1125" s="27"/>
      <c r="P1125" s="27"/>
      <c r="Q1125" s="27"/>
      <c r="R1125" s="27"/>
      <c r="S1125" s="27"/>
      <c r="T1125" s="27"/>
      <c r="U1125" s="27"/>
      <c r="V1125" s="27"/>
      <c r="W1125" s="27"/>
    </row>
    <row r="1126" spans="1:23" ht="13.5" hidden="1" customHeight="1" x14ac:dyDescent="0.25">
      <c r="B1126" s="54" t="s">
        <v>4</v>
      </c>
      <c r="C1126" s="54" t="s">
        <v>312</v>
      </c>
      <c r="D1126" s="55">
        <v>2010</v>
      </c>
      <c r="E1126" s="55" t="s">
        <v>137</v>
      </c>
      <c r="F1126" s="56" t="s">
        <v>311</v>
      </c>
      <c r="G1126" s="74"/>
      <c r="H1126" s="58">
        <v>12</v>
      </c>
      <c r="I1126" s="58">
        <v>47.43055555555555</v>
      </c>
      <c r="J1126" s="58">
        <v>52.616666666666667</v>
      </c>
      <c r="K1126" s="59">
        <v>-9.8564037588427952E-2</v>
      </c>
      <c r="L1126" s="59" t="s">
        <v>195</v>
      </c>
      <c r="M1126" s="52">
        <v>1.1093411420204979</v>
      </c>
      <c r="N1126" s="38"/>
      <c r="O1126" s="27"/>
      <c r="P1126" s="27"/>
      <c r="Q1126" s="27"/>
      <c r="R1126" s="27"/>
      <c r="S1126" s="27"/>
      <c r="T1126" s="27"/>
      <c r="U1126" s="27"/>
      <c r="V1126" s="27"/>
      <c r="W1126" s="27"/>
    </row>
    <row r="1127" spans="1:23" ht="13.5" hidden="1" customHeight="1" x14ac:dyDescent="0.25">
      <c r="B1127" s="54" t="s">
        <v>59</v>
      </c>
      <c r="C1127" s="54" t="s">
        <v>9</v>
      </c>
      <c r="D1127" s="55">
        <v>2010</v>
      </c>
      <c r="E1127" s="55" t="s">
        <v>136</v>
      </c>
      <c r="F1127" s="56" t="s">
        <v>313</v>
      </c>
      <c r="G1127" s="74"/>
      <c r="H1127" s="58">
        <v>12</v>
      </c>
      <c r="I1127" s="58">
        <v>66.669444444444451</v>
      </c>
      <c r="J1127" s="58">
        <v>77.083333333333329</v>
      </c>
      <c r="K1127" s="59">
        <v>-0.13509909909909895</v>
      </c>
      <c r="L1127" s="59" t="s">
        <v>194</v>
      </c>
      <c r="M1127" s="52">
        <v>1.1562018249239614</v>
      </c>
      <c r="N1127" s="38"/>
      <c r="O1127" s="27"/>
      <c r="P1127" s="27"/>
      <c r="Q1127" s="27"/>
      <c r="R1127" s="27"/>
      <c r="S1127" s="27"/>
      <c r="T1127" s="27"/>
      <c r="U1127" s="27"/>
      <c r="V1127" s="27"/>
      <c r="W1127" s="27"/>
    </row>
    <row r="1128" spans="1:23" ht="13.5" hidden="1" customHeight="1" x14ac:dyDescent="0.25">
      <c r="B1128" s="54" t="s">
        <v>59</v>
      </c>
      <c r="C1128" s="54" t="s">
        <v>9</v>
      </c>
      <c r="D1128" s="55">
        <v>2010</v>
      </c>
      <c r="E1128" s="55" t="s">
        <v>141</v>
      </c>
      <c r="F1128" s="56" t="s">
        <v>259</v>
      </c>
      <c r="G1128" s="74"/>
      <c r="H1128" s="58">
        <v>12</v>
      </c>
      <c r="I1128" s="58">
        <v>20.780555555555559</v>
      </c>
      <c r="J1128" s="58">
        <v>18</v>
      </c>
      <c r="K1128" s="59">
        <v>0.15447530864197548</v>
      </c>
      <c r="L1128" s="59" t="s">
        <v>194</v>
      </c>
      <c r="M1128" s="52">
        <v>0.86619435904290853</v>
      </c>
      <c r="N1128" s="38"/>
      <c r="O1128" s="27"/>
      <c r="P1128" s="27"/>
      <c r="Q1128" s="27"/>
      <c r="R1128" s="27"/>
      <c r="S1128" s="27"/>
      <c r="T1128" s="27"/>
      <c r="U1128" s="27"/>
      <c r="V1128" s="27"/>
      <c r="W1128" s="27"/>
    </row>
    <row r="1129" spans="1:23" ht="13.5" hidden="1" customHeight="1" x14ac:dyDescent="0.25">
      <c r="B1129" s="54" t="s">
        <v>59</v>
      </c>
      <c r="C1129" s="54" t="s">
        <v>9</v>
      </c>
      <c r="D1129" s="55">
        <v>2010</v>
      </c>
      <c r="E1129" s="55" t="s">
        <v>136</v>
      </c>
      <c r="F1129" s="56" t="s">
        <v>259</v>
      </c>
      <c r="G1129" s="74"/>
      <c r="H1129" s="58">
        <v>12</v>
      </c>
      <c r="I1129" s="58">
        <v>47.808333333333337</v>
      </c>
      <c r="J1129" s="58">
        <v>33.75</v>
      </c>
      <c r="K1129" s="59">
        <v>0.41654320987654331</v>
      </c>
      <c r="L1129" s="59" t="s">
        <v>194</v>
      </c>
      <c r="M1129" s="52">
        <v>0.70594387310440987</v>
      </c>
      <c r="N1129" s="38"/>
      <c r="O1129" s="27"/>
      <c r="P1129" s="27"/>
      <c r="Q1129" s="27"/>
      <c r="R1129" s="27"/>
      <c r="S1129" s="27"/>
      <c r="T1129" s="27"/>
      <c r="U1129" s="27"/>
      <c r="V1129" s="27"/>
      <c r="W1129" s="27"/>
    </row>
    <row r="1130" spans="1:23" s="7" customFormat="1" ht="13.5" hidden="1" customHeight="1" x14ac:dyDescent="0.25">
      <c r="A1130" s="27"/>
      <c r="B1130" s="54" t="s">
        <v>4</v>
      </c>
      <c r="C1130" s="54" t="s">
        <v>33</v>
      </c>
      <c r="D1130" s="55">
        <v>2010</v>
      </c>
      <c r="E1130" s="55" t="s">
        <v>136</v>
      </c>
      <c r="F1130" s="56" t="s">
        <v>160</v>
      </c>
      <c r="G1130" s="74"/>
      <c r="H1130" s="58">
        <v>11</v>
      </c>
      <c r="I1130" s="58">
        <v>36.424242424242429</v>
      </c>
      <c r="J1130" s="58">
        <v>34.909090909090907</v>
      </c>
      <c r="K1130" s="59">
        <v>4.3402777777777998E-2</v>
      </c>
      <c r="L1130" s="59" t="s">
        <v>194</v>
      </c>
      <c r="M1130" s="52">
        <v>0.95840266222961712</v>
      </c>
      <c r="N1130" s="41"/>
      <c r="O1130" s="34"/>
      <c r="P1130" s="34"/>
      <c r="Q1130" s="34"/>
      <c r="R1130" s="34"/>
      <c r="S1130" s="34"/>
      <c r="T1130" s="34"/>
      <c r="U1130" s="34"/>
      <c r="V1130" s="34"/>
      <c r="W1130" s="34"/>
    </row>
    <row r="1131" spans="1:23" s="7" customFormat="1" ht="13.5" hidden="1" customHeight="1" x14ac:dyDescent="0.25">
      <c r="A1131" s="34"/>
      <c r="B1131" s="54" t="s">
        <v>59</v>
      </c>
      <c r="C1131" s="54" t="s">
        <v>9</v>
      </c>
      <c r="D1131" s="55">
        <v>2010</v>
      </c>
      <c r="E1131" s="76" t="s">
        <v>136</v>
      </c>
      <c r="F1131" s="56" t="s">
        <v>103</v>
      </c>
      <c r="G1131" s="74"/>
      <c r="H1131" s="58">
        <v>11</v>
      </c>
      <c r="I1131" s="58">
        <v>41.81818181818182</v>
      </c>
      <c r="J1131" s="58">
        <v>35.909090909090907</v>
      </c>
      <c r="K1131" s="59">
        <v>0.16455696202531658</v>
      </c>
      <c r="L1131" s="59" t="s">
        <v>194</v>
      </c>
      <c r="M1131" s="52">
        <v>0.85869565217391297</v>
      </c>
      <c r="N1131" s="41"/>
      <c r="O1131" s="34"/>
      <c r="P1131" s="34"/>
      <c r="Q1131" s="34"/>
      <c r="R1131" s="34"/>
      <c r="S1131" s="34"/>
      <c r="T1131" s="34"/>
      <c r="U1131" s="34"/>
      <c r="V1131" s="34"/>
      <c r="W1131" s="34"/>
    </row>
    <row r="1132" spans="1:23" ht="13.5" hidden="1" customHeight="1" x14ac:dyDescent="0.25">
      <c r="A1132" s="34"/>
      <c r="B1132" s="54" t="s">
        <v>268</v>
      </c>
      <c r="C1132" s="54" t="s">
        <v>33</v>
      </c>
      <c r="D1132" s="55">
        <v>2010</v>
      </c>
      <c r="E1132" s="76" t="s">
        <v>136</v>
      </c>
      <c r="F1132" s="56" t="s">
        <v>314</v>
      </c>
      <c r="G1132" s="74"/>
      <c r="H1132" s="58">
        <v>11</v>
      </c>
      <c r="I1132" s="58">
        <v>40.812121212121212</v>
      </c>
      <c r="J1132" s="58">
        <v>34.665454545454544</v>
      </c>
      <c r="K1132" s="59">
        <v>0.17731389209412921</v>
      </c>
      <c r="L1132" s="59" t="s">
        <v>194</v>
      </c>
      <c r="M1132" s="52">
        <v>0.84939114939114935</v>
      </c>
      <c r="N1132" s="38"/>
      <c r="O1132" s="27"/>
      <c r="P1132" s="27"/>
      <c r="Q1132" s="27"/>
      <c r="R1132" s="27"/>
      <c r="S1132" s="27"/>
      <c r="T1132" s="27"/>
      <c r="U1132" s="27"/>
      <c r="V1132" s="27"/>
      <c r="W1132" s="27"/>
    </row>
    <row r="1133" spans="1:23" ht="13.5" hidden="1" customHeight="1" x14ac:dyDescent="0.25">
      <c r="B1133" s="54" t="s">
        <v>268</v>
      </c>
      <c r="C1133" s="54" t="s">
        <v>33</v>
      </c>
      <c r="D1133" s="55">
        <v>2010</v>
      </c>
      <c r="E1133" s="76" t="s">
        <v>136</v>
      </c>
      <c r="F1133" s="56" t="s">
        <v>314</v>
      </c>
      <c r="G1133" s="74"/>
      <c r="H1133" s="58">
        <v>10</v>
      </c>
      <c r="I1133" s="58">
        <v>47.993333333333332</v>
      </c>
      <c r="J1133" s="58">
        <v>26.094000000000001</v>
      </c>
      <c r="K1133" s="59">
        <v>0.83924784752561243</v>
      </c>
      <c r="L1133" s="59" t="s">
        <v>195</v>
      </c>
      <c r="M1133" s="52">
        <v>0.5437005139602723</v>
      </c>
      <c r="N1133" s="38"/>
      <c r="O1133" s="27"/>
      <c r="P1133" s="27"/>
      <c r="Q1133" s="27"/>
      <c r="R1133" s="27"/>
      <c r="S1133" s="27"/>
      <c r="T1133" s="27"/>
      <c r="U1133" s="27"/>
      <c r="V1133" s="27"/>
      <c r="W1133" s="27"/>
    </row>
    <row r="1134" spans="1:23" ht="13.5" hidden="1" customHeight="1" x14ac:dyDescent="0.25">
      <c r="B1134" s="54" t="s">
        <v>268</v>
      </c>
      <c r="C1134" s="54" t="s">
        <v>33</v>
      </c>
      <c r="D1134" s="55">
        <v>2010</v>
      </c>
      <c r="E1134" s="76" t="s">
        <v>137</v>
      </c>
      <c r="F1134" s="56" t="s">
        <v>314</v>
      </c>
      <c r="G1134" s="74"/>
      <c r="H1134" s="58">
        <v>10</v>
      </c>
      <c r="I1134" s="58">
        <v>27.63</v>
      </c>
      <c r="J1134" s="58">
        <v>31.209000000000003</v>
      </c>
      <c r="K1134" s="59">
        <v>-0.11467845813707585</v>
      </c>
      <c r="L1134" s="59" t="s">
        <v>195</v>
      </c>
      <c r="M1134" s="52">
        <v>1.1295331161780673</v>
      </c>
      <c r="N1134" s="38"/>
      <c r="O1134" s="27"/>
      <c r="P1134" s="27"/>
      <c r="Q1134" s="27"/>
      <c r="R1134" s="27"/>
      <c r="S1134" s="27"/>
      <c r="T1134" s="27"/>
      <c r="U1134" s="27"/>
      <c r="V1134" s="27"/>
      <c r="W1134" s="27"/>
    </row>
    <row r="1135" spans="1:23" ht="13.5" hidden="1" customHeight="1" x14ac:dyDescent="0.25">
      <c r="A1135" s="35"/>
      <c r="B1135" s="54" t="s">
        <v>59</v>
      </c>
      <c r="C1135" s="54" t="s">
        <v>9</v>
      </c>
      <c r="D1135" s="55">
        <v>2010</v>
      </c>
      <c r="E1135" s="76" t="s">
        <v>315</v>
      </c>
      <c r="F1135" s="56" t="s">
        <v>227</v>
      </c>
      <c r="G1135" s="74"/>
      <c r="H1135" s="58">
        <v>12</v>
      </c>
      <c r="I1135" s="58">
        <v>26.165588888888887</v>
      </c>
      <c r="J1135" s="58">
        <v>24.535819166666666</v>
      </c>
      <c r="K1135" s="59">
        <v>6.6424100664890698E-2</v>
      </c>
      <c r="L1135" s="59" t="s">
        <v>194</v>
      </c>
      <c r="M1135" s="52">
        <v>0.93771324126726241</v>
      </c>
      <c r="N1135" s="38"/>
      <c r="O1135" s="27"/>
      <c r="P1135" s="27"/>
      <c r="Q1135" s="27"/>
      <c r="R1135" s="27"/>
      <c r="S1135" s="27"/>
      <c r="T1135" s="27"/>
      <c r="U1135" s="27"/>
      <c r="V1135" s="27"/>
      <c r="W1135" s="27"/>
    </row>
    <row r="1136" spans="1:23" ht="13.5" hidden="1" customHeight="1" x14ac:dyDescent="0.25">
      <c r="B1136" s="54" t="s">
        <v>4</v>
      </c>
      <c r="C1136" s="54" t="s">
        <v>33</v>
      </c>
      <c r="D1136" s="55">
        <v>2010</v>
      </c>
      <c r="E1136" s="76" t="s">
        <v>136</v>
      </c>
      <c r="F1136" s="56" t="s">
        <v>263</v>
      </c>
      <c r="G1136" s="74"/>
      <c r="H1136" s="58">
        <v>12</v>
      </c>
      <c r="I1136" s="58">
        <v>57.844444444444456</v>
      </c>
      <c r="J1136" s="58">
        <v>44.771666666666668</v>
      </c>
      <c r="K1136" s="59">
        <v>0.29198774026231888</v>
      </c>
      <c r="L1136" s="59" t="s">
        <v>194</v>
      </c>
      <c r="M1136" s="52">
        <v>0.77400115251632717</v>
      </c>
      <c r="N1136" s="38"/>
      <c r="O1136" s="27"/>
      <c r="P1136" s="27"/>
      <c r="Q1136" s="27"/>
      <c r="R1136" s="27"/>
      <c r="S1136" s="27"/>
      <c r="T1136" s="27"/>
      <c r="U1136" s="27"/>
      <c r="V1136" s="27"/>
      <c r="W1136" s="27"/>
    </row>
    <row r="1137" spans="2:23" ht="13.5" hidden="1" customHeight="1" x14ac:dyDescent="0.25">
      <c r="B1137" s="54" t="s">
        <v>268</v>
      </c>
      <c r="C1137" s="54" t="s">
        <v>33</v>
      </c>
      <c r="D1137" s="55">
        <v>2010</v>
      </c>
      <c r="E1137" s="76" t="s">
        <v>136</v>
      </c>
      <c r="F1137" s="56" t="s">
        <v>261</v>
      </c>
      <c r="G1137" s="74"/>
      <c r="H1137" s="58">
        <v>12</v>
      </c>
      <c r="I1137" s="58">
        <v>36.342222222222219</v>
      </c>
      <c r="J1137" s="58">
        <v>30.481666666666666</v>
      </c>
      <c r="K1137" s="59">
        <v>0.1922649315617766</v>
      </c>
      <c r="L1137" s="59" t="s">
        <v>195</v>
      </c>
      <c r="M1137" s="52">
        <v>0.83873975785740496</v>
      </c>
      <c r="N1137" s="38"/>
      <c r="O1137" s="27"/>
      <c r="P1137" s="27"/>
      <c r="Q1137" s="27"/>
      <c r="R1137" s="27"/>
      <c r="S1137" s="27"/>
      <c r="T1137" s="27"/>
      <c r="U1137" s="27"/>
      <c r="V1137" s="27"/>
      <c r="W1137" s="27"/>
    </row>
    <row r="1138" spans="2:23" ht="13.5" hidden="1" customHeight="1" x14ac:dyDescent="0.25">
      <c r="B1138" s="54" t="s">
        <v>4</v>
      </c>
      <c r="C1138" s="54" t="s">
        <v>33</v>
      </c>
      <c r="D1138" s="55">
        <v>2010</v>
      </c>
      <c r="E1138" s="76" t="s">
        <v>136</v>
      </c>
      <c r="F1138" s="56" t="s">
        <v>263</v>
      </c>
      <c r="G1138" s="74"/>
      <c r="H1138" s="58">
        <v>11</v>
      </c>
      <c r="I1138" s="58">
        <v>29.848484848484848</v>
      </c>
      <c r="J1138" s="58">
        <v>30.387272727272727</v>
      </c>
      <c r="K1138" s="59">
        <v>-1.7730708630008585E-2</v>
      </c>
      <c r="L1138" s="59" t="s">
        <v>194</v>
      </c>
      <c r="M1138" s="52">
        <v>1.0180507614213199</v>
      </c>
      <c r="N1138" s="38"/>
      <c r="O1138" s="27"/>
      <c r="P1138" s="27"/>
      <c r="Q1138" s="27"/>
      <c r="R1138" s="27"/>
      <c r="S1138" s="27"/>
      <c r="T1138" s="27"/>
      <c r="U1138" s="27"/>
      <c r="V1138" s="27"/>
      <c r="W1138" s="27"/>
    </row>
    <row r="1139" spans="2:23" ht="13.5" hidden="1" customHeight="1" x14ac:dyDescent="0.25">
      <c r="B1139" s="54" t="s">
        <v>4</v>
      </c>
      <c r="C1139" s="54" t="s">
        <v>33</v>
      </c>
      <c r="D1139" s="55">
        <v>2010</v>
      </c>
      <c r="E1139" s="76" t="s">
        <v>136</v>
      </c>
      <c r="F1139" s="56" t="s">
        <v>60</v>
      </c>
      <c r="G1139" s="74"/>
      <c r="H1139" s="58">
        <v>9</v>
      </c>
      <c r="I1139" s="58">
        <v>38.095185185185187</v>
      </c>
      <c r="J1139" s="58">
        <v>34.497777777777777</v>
      </c>
      <c r="K1139" s="59">
        <v>0.10427939534484246</v>
      </c>
      <c r="L1139" s="59" t="s">
        <v>194</v>
      </c>
      <c r="M1139" s="52">
        <v>0.90556792439989497</v>
      </c>
      <c r="N1139" s="38"/>
      <c r="O1139" s="27"/>
      <c r="P1139" s="27"/>
      <c r="Q1139" s="27"/>
      <c r="R1139" s="27"/>
      <c r="S1139" s="27"/>
      <c r="T1139" s="27"/>
      <c r="U1139" s="27"/>
      <c r="V1139" s="27"/>
      <c r="W1139" s="27"/>
    </row>
    <row r="1140" spans="2:23" ht="13.5" hidden="1" customHeight="1" x14ac:dyDescent="0.25">
      <c r="B1140" s="54" t="s">
        <v>4</v>
      </c>
      <c r="C1140" s="54" t="s">
        <v>33</v>
      </c>
      <c r="D1140" s="55">
        <v>2010</v>
      </c>
      <c r="E1140" s="76" t="s">
        <v>136</v>
      </c>
      <c r="F1140" s="56" t="s">
        <v>60</v>
      </c>
      <c r="G1140" s="74"/>
      <c r="H1140" s="58">
        <v>9</v>
      </c>
      <c r="I1140" s="58">
        <v>35.176666666666662</v>
      </c>
      <c r="J1140" s="58">
        <v>33.18555555555556</v>
      </c>
      <c r="K1140" s="59">
        <v>5.9999330364616202E-2</v>
      </c>
      <c r="L1140" s="59" t="s">
        <v>194</v>
      </c>
      <c r="M1140" s="52">
        <v>0.94339682238857847</v>
      </c>
      <c r="N1140" s="38"/>
      <c r="O1140" s="27"/>
      <c r="P1140" s="27"/>
      <c r="Q1140" s="27"/>
      <c r="R1140" s="27"/>
      <c r="S1140" s="27"/>
      <c r="T1140" s="27"/>
      <c r="U1140" s="27"/>
      <c r="V1140" s="27"/>
      <c r="W1140" s="27"/>
    </row>
    <row r="1141" spans="2:23" ht="13.5" hidden="1" customHeight="1" x14ac:dyDescent="0.25">
      <c r="B1141" s="54" t="s">
        <v>59</v>
      </c>
      <c r="C1141" s="54" t="s">
        <v>9</v>
      </c>
      <c r="D1141" s="55">
        <v>2010</v>
      </c>
      <c r="E1141" s="76" t="s">
        <v>141</v>
      </c>
      <c r="F1141" s="56" t="s">
        <v>103</v>
      </c>
      <c r="G1141" s="74"/>
      <c r="H1141" s="58">
        <v>10</v>
      </c>
      <c r="I1141" s="58">
        <v>35.976666666666667</v>
      </c>
      <c r="J1141" s="58">
        <v>27.3</v>
      </c>
      <c r="K1141" s="59">
        <v>0.31782661782661781</v>
      </c>
      <c r="L1141" s="59" t="s">
        <v>194</v>
      </c>
      <c r="M1141" s="52">
        <v>0.75882516445844528</v>
      </c>
      <c r="N1141" s="38"/>
      <c r="O1141" s="27"/>
      <c r="P1141" s="27"/>
      <c r="Q1141" s="27"/>
      <c r="R1141" s="27"/>
      <c r="S1141" s="27"/>
      <c r="T1141" s="27"/>
      <c r="U1141" s="27"/>
      <c r="V1141" s="27"/>
      <c r="W1141" s="27"/>
    </row>
    <row r="1142" spans="2:23" ht="13.5" hidden="1" customHeight="1" x14ac:dyDescent="0.25">
      <c r="B1142" s="54" t="s">
        <v>4</v>
      </c>
      <c r="C1142" s="54" t="s">
        <v>33</v>
      </c>
      <c r="D1142" s="55">
        <v>2010</v>
      </c>
      <c r="E1142" s="76" t="s">
        <v>136</v>
      </c>
      <c r="F1142" s="56" t="s">
        <v>60</v>
      </c>
      <c r="G1142" s="74"/>
      <c r="H1142" s="58">
        <v>9</v>
      </c>
      <c r="I1142" s="58">
        <v>34.053703703703704</v>
      </c>
      <c r="J1142" s="58">
        <v>34.266666666666666</v>
      </c>
      <c r="K1142" s="59">
        <v>-6.214872460008616E-3</v>
      </c>
      <c r="L1142" s="59" t="s">
        <v>194</v>
      </c>
      <c r="M1142" s="52">
        <v>1.0062537386481047</v>
      </c>
      <c r="N1142" s="38"/>
      <c r="O1142" s="27"/>
      <c r="P1142" s="27"/>
      <c r="Q1142" s="27"/>
      <c r="R1142" s="27"/>
      <c r="S1142" s="27"/>
      <c r="T1142" s="27"/>
      <c r="U1142" s="27"/>
      <c r="V1142" s="27"/>
      <c r="W1142" s="27"/>
    </row>
    <row r="1143" spans="2:23" ht="13.5" hidden="1" customHeight="1" x14ac:dyDescent="0.25">
      <c r="B1143" s="54" t="s">
        <v>4</v>
      </c>
      <c r="C1143" s="54" t="s">
        <v>33</v>
      </c>
      <c r="D1143" s="55">
        <v>2010</v>
      </c>
      <c r="E1143" s="76" t="s">
        <v>136</v>
      </c>
      <c r="F1143" s="56" t="s">
        <v>60</v>
      </c>
      <c r="G1143" s="74"/>
      <c r="H1143" s="58">
        <v>9</v>
      </c>
      <c r="I1143" s="58">
        <v>31.8362962962963</v>
      </c>
      <c r="J1143" s="58">
        <v>35.318888888888893</v>
      </c>
      <c r="K1143" s="59">
        <v>-9.8604251213808558E-2</v>
      </c>
      <c r="L1143" s="59" t="s">
        <v>194</v>
      </c>
      <c r="M1143" s="52">
        <v>1.1093906326345424</v>
      </c>
      <c r="N1143" s="38"/>
      <c r="O1143" s="27"/>
      <c r="P1143" s="27"/>
      <c r="Q1143" s="27"/>
      <c r="R1143" s="27"/>
      <c r="S1143" s="27"/>
      <c r="T1143" s="27"/>
      <c r="U1143" s="27"/>
      <c r="V1143" s="27"/>
      <c r="W1143" s="27"/>
    </row>
    <row r="1144" spans="2:23" ht="13.5" hidden="1" customHeight="1" x14ac:dyDescent="0.25">
      <c r="B1144" s="54" t="s">
        <v>59</v>
      </c>
      <c r="C1144" s="54" t="s">
        <v>9</v>
      </c>
      <c r="D1144" s="55">
        <v>2010</v>
      </c>
      <c r="E1144" s="76" t="s">
        <v>141</v>
      </c>
      <c r="F1144" s="56" t="s">
        <v>316</v>
      </c>
      <c r="G1144" s="74"/>
      <c r="H1144" s="58">
        <v>12</v>
      </c>
      <c r="I1144" s="58">
        <v>30.016666666666666</v>
      </c>
      <c r="J1144" s="58">
        <v>27.175000000000001</v>
      </c>
      <c r="K1144" s="59">
        <v>0.10456915056731028</v>
      </c>
      <c r="L1144" s="59" t="s">
        <v>194</v>
      </c>
      <c r="M1144" s="52">
        <v>0.90533037201554722</v>
      </c>
      <c r="N1144" s="38"/>
      <c r="O1144" s="27"/>
      <c r="P1144" s="27"/>
      <c r="Q1144" s="27"/>
      <c r="R1144" s="27"/>
      <c r="S1144" s="27"/>
      <c r="T1144" s="27"/>
      <c r="U1144" s="27"/>
      <c r="V1144" s="27"/>
      <c r="W1144" s="27"/>
    </row>
    <row r="1145" spans="2:23" ht="13.5" hidden="1" customHeight="1" x14ac:dyDescent="0.25">
      <c r="B1145" s="54" t="s">
        <v>59</v>
      </c>
      <c r="C1145" s="54" t="s">
        <v>9</v>
      </c>
      <c r="D1145" s="55">
        <v>2010</v>
      </c>
      <c r="E1145" s="76" t="s">
        <v>136</v>
      </c>
      <c r="F1145" s="56" t="s">
        <v>316</v>
      </c>
      <c r="G1145" s="74"/>
      <c r="H1145" s="58">
        <v>12</v>
      </c>
      <c r="I1145" s="58">
        <v>24.683333333333334</v>
      </c>
      <c r="J1145" s="58">
        <v>21.083333333333332</v>
      </c>
      <c r="K1145" s="59">
        <v>0.17075098814229256</v>
      </c>
      <c r="L1145" s="59" t="s">
        <v>194</v>
      </c>
      <c r="M1145" s="52">
        <v>0.85415259959486822</v>
      </c>
      <c r="N1145" s="38"/>
      <c r="O1145" s="27"/>
      <c r="P1145" s="27"/>
      <c r="Q1145" s="27"/>
      <c r="R1145" s="27"/>
      <c r="S1145" s="27"/>
      <c r="T1145" s="27"/>
      <c r="U1145" s="27"/>
      <c r="V1145" s="27"/>
      <c r="W1145" s="27"/>
    </row>
    <row r="1146" spans="2:23" ht="13.5" hidden="1" customHeight="1" x14ac:dyDescent="0.25">
      <c r="B1146" s="54" t="s">
        <v>85</v>
      </c>
      <c r="C1146" s="54" t="s">
        <v>9</v>
      </c>
      <c r="D1146" s="55">
        <v>2010</v>
      </c>
      <c r="E1146" s="76" t="s">
        <v>136</v>
      </c>
      <c r="F1146" s="56" t="s">
        <v>86</v>
      </c>
      <c r="G1146" s="74"/>
      <c r="H1146" s="58">
        <v>9</v>
      </c>
      <c r="I1146" s="58">
        <v>23.877777777777801</v>
      </c>
      <c r="J1146" s="58">
        <v>26.222222222222221</v>
      </c>
      <c r="K1146" s="59">
        <v>-8.9406779661016844E-2</v>
      </c>
      <c r="L1146" s="59" t="s">
        <v>194</v>
      </c>
      <c r="M1146" s="52">
        <v>1.0981852024197301</v>
      </c>
      <c r="N1146" s="38"/>
      <c r="O1146" s="27"/>
      <c r="P1146" s="27"/>
      <c r="Q1146" s="27"/>
      <c r="R1146" s="27"/>
      <c r="S1146" s="27"/>
      <c r="T1146" s="27"/>
      <c r="U1146" s="27"/>
      <c r="V1146" s="27"/>
      <c r="W1146" s="27"/>
    </row>
    <row r="1147" spans="2:23" ht="13.5" hidden="1" customHeight="1" x14ac:dyDescent="0.25">
      <c r="B1147" s="54" t="s">
        <v>4</v>
      </c>
      <c r="C1147" s="54" t="s">
        <v>33</v>
      </c>
      <c r="D1147" s="55">
        <v>2010</v>
      </c>
      <c r="E1147" s="76" t="s">
        <v>136</v>
      </c>
      <c r="F1147" s="56" t="s">
        <v>317</v>
      </c>
      <c r="G1147" s="74"/>
      <c r="H1147" s="58">
        <v>10</v>
      </c>
      <c r="I1147" s="58">
        <v>31.386000000000003</v>
      </c>
      <c r="J1147" s="58">
        <v>23.2</v>
      </c>
      <c r="K1147" s="59">
        <v>0.35284482758620705</v>
      </c>
      <c r="L1147" s="59" t="s">
        <v>171</v>
      </c>
      <c r="M1147" s="52">
        <v>0.73918307525648375</v>
      </c>
      <c r="N1147" s="38"/>
      <c r="O1147" s="27"/>
      <c r="P1147" s="27"/>
      <c r="Q1147" s="27"/>
      <c r="R1147" s="27"/>
      <c r="S1147" s="27"/>
      <c r="T1147" s="27"/>
      <c r="U1147" s="27"/>
      <c r="V1147" s="27"/>
      <c r="W1147" s="27"/>
    </row>
    <row r="1148" spans="2:23" ht="13.5" hidden="1" customHeight="1" x14ac:dyDescent="0.25">
      <c r="B1148" s="54" t="s">
        <v>168</v>
      </c>
      <c r="C1148" s="54" t="s">
        <v>9</v>
      </c>
      <c r="D1148" s="55">
        <v>2010</v>
      </c>
      <c r="E1148" s="76" t="s">
        <v>142</v>
      </c>
      <c r="F1148" s="56" t="s">
        <v>318</v>
      </c>
      <c r="G1148" s="74"/>
      <c r="H1148" s="58">
        <v>12</v>
      </c>
      <c r="I1148" s="58">
        <v>103.09194444444444</v>
      </c>
      <c r="J1148" s="58">
        <v>93.208333333333329</v>
      </c>
      <c r="K1148" s="59">
        <v>0.10603784830874681</v>
      </c>
      <c r="L1148" s="59" t="s">
        <v>195</v>
      </c>
      <c r="M1148" s="52">
        <v>0.90412819193222882</v>
      </c>
      <c r="N1148" s="38"/>
      <c r="O1148" s="27"/>
      <c r="P1148" s="27"/>
      <c r="Q1148" s="27"/>
      <c r="R1148" s="27"/>
      <c r="S1148" s="27"/>
      <c r="T1148" s="27"/>
      <c r="U1148" s="27"/>
      <c r="V1148" s="27"/>
      <c r="W1148" s="27"/>
    </row>
    <row r="1149" spans="2:23" ht="13.5" hidden="1" customHeight="1" x14ac:dyDescent="0.25">
      <c r="B1149" s="54" t="s">
        <v>31</v>
      </c>
      <c r="C1149" s="54" t="s">
        <v>9</v>
      </c>
      <c r="D1149" s="55">
        <v>2010</v>
      </c>
      <c r="E1149" s="76" t="s">
        <v>142</v>
      </c>
      <c r="F1149" s="56" t="s">
        <v>318</v>
      </c>
      <c r="G1149" s="74"/>
      <c r="H1149" s="58">
        <v>11</v>
      </c>
      <c r="I1149" s="58">
        <v>90.769696969696966</v>
      </c>
      <c r="J1149" s="58">
        <v>92.409090909090907</v>
      </c>
      <c r="K1149" s="59">
        <v>-1.7740613215281205E-2</v>
      </c>
      <c r="L1149" s="59" t="s">
        <v>194</v>
      </c>
      <c r="M1149" s="52">
        <v>1.0180610269079255</v>
      </c>
      <c r="N1149" s="38"/>
      <c r="O1149" s="27"/>
      <c r="P1149" s="27"/>
      <c r="Q1149" s="27"/>
      <c r="R1149" s="27"/>
      <c r="S1149" s="27"/>
      <c r="T1149" s="27"/>
      <c r="U1149" s="27"/>
      <c r="V1149" s="27"/>
      <c r="W1149" s="27"/>
    </row>
    <row r="1150" spans="2:23" ht="13.5" hidden="1" customHeight="1" x14ac:dyDescent="0.25">
      <c r="B1150" s="54" t="s">
        <v>59</v>
      </c>
      <c r="C1150" s="54" t="s">
        <v>9</v>
      </c>
      <c r="D1150" s="55">
        <v>2010</v>
      </c>
      <c r="E1150" s="76" t="s">
        <v>142</v>
      </c>
      <c r="F1150" s="56" t="s">
        <v>318</v>
      </c>
      <c r="G1150" s="74"/>
      <c r="H1150" s="58">
        <v>11</v>
      </c>
      <c r="I1150" s="58">
        <v>119.97575757575756</v>
      </c>
      <c r="J1150" s="58">
        <v>94.227272727272734</v>
      </c>
      <c r="K1150" s="59">
        <v>0.27325936645762955</v>
      </c>
      <c r="L1150" s="59" t="s">
        <v>194</v>
      </c>
      <c r="M1150" s="52">
        <v>0.78538593655283917</v>
      </c>
      <c r="N1150" s="38"/>
      <c r="O1150" s="27"/>
      <c r="P1150" s="27"/>
      <c r="Q1150" s="27"/>
      <c r="R1150" s="27"/>
      <c r="S1150" s="27"/>
      <c r="T1150" s="27"/>
      <c r="U1150" s="27"/>
      <c r="V1150" s="27"/>
      <c r="W1150" s="27"/>
    </row>
    <row r="1151" spans="2:23" ht="13.5" hidden="1" customHeight="1" x14ac:dyDescent="0.25">
      <c r="B1151" s="54" t="s">
        <v>0</v>
      </c>
      <c r="C1151" s="54" t="s">
        <v>33</v>
      </c>
      <c r="D1151" s="55">
        <v>2010</v>
      </c>
      <c r="E1151" s="76" t="s">
        <v>142</v>
      </c>
      <c r="F1151" s="56" t="s">
        <v>318</v>
      </c>
      <c r="G1151" s="74"/>
      <c r="H1151" s="58">
        <v>12</v>
      </c>
      <c r="I1151" s="58">
        <v>107.98138888888889</v>
      </c>
      <c r="J1151" s="58">
        <v>93.208333333333329</v>
      </c>
      <c r="K1151" s="59">
        <v>0.15849500819549997</v>
      </c>
      <c r="L1151" s="59" t="s">
        <v>194</v>
      </c>
      <c r="M1151" s="52">
        <v>0.86318887256806087</v>
      </c>
      <c r="N1151" s="38"/>
      <c r="O1151" s="27"/>
      <c r="P1151" s="27"/>
      <c r="Q1151" s="27"/>
      <c r="R1151" s="27"/>
      <c r="S1151" s="27"/>
      <c r="T1151" s="27"/>
      <c r="U1151" s="27"/>
      <c r="V1151" s="27"/>
      <c r="W1151" s="27"/>
    </row>
    <row r="1152" spans="2:23" ht="13.5" hidden="1" customHeight="1" x14ac:dyDescent="0.25">
      <c r="B1152" s="54" t="s">
        <v>266</v>
      </c>
      <c r="C1152" s="54" t="s">
        <v>9</v>
      </c>
      <c r="D1152" s="55">
        <v>2010</v>
      </c>
      <c r="E1152" s="76" t="s">
        <v>142</v>
      </c>
      <c r="F1152" s="56" t="s">
        <v>318</v>
      </c>
      <c r="G1152" s="74"/>
      <c r="H1152" s="58">
        <v>12</v>
      </c>
      <c r="I1152" s="58">
        <v>119.925</v>
      </c>
      <c r="J1152" s="58">
        <v>93.208333333333329</v>
      </c>
      <c r="K1152" s="59">
        <v>0.28663388466696488</v>
      </c>
      <c r="L1152" s="59" t="s">
        <v>194</v>
      </c>
      <c r="M1152" s="52">
        <v>0.77722187478285032</v>
      </c>
      <c r="N1152" s="38"/>
      <c r="O1152" s="27"/>
      <c r="P1152" s="27"/>
      <c r="Q1152" s="27"/>
      <c r="R1152" s="27"/>
      <c r="S1152" s="27"/>
      <c r="T1152" s="27"/>
      <c r="U1152" s="27"/>
      <c r="V1152" s="27"/>
      <c r="W1152" s="27"/>
    </row>
    <row r="1153" spans="2:23" ht="13.5" hidden="1" customHeight="1" x14ac:dyDescent="0.25">
      <c r="B1153" s="54" t="s">
        <v>85</v>
      </c>
      <c r="C1153" s="54" t="s">
        <v>9</v>
      </c>
      <c r="D1153" s="55">
        <v>2010</v>
      </c>
      <c r="E1153" s="76" t="s">
        <v>142</v>
      </c>
      <c r="F1153" s="56" t="s">
        <v>318</v>
      </c>
      <c r="G1153" s="74"/>
      <c r="H1153" s="58">
        <v>12</v>
      </c>
      <c r="I1153" s="58">
        <v>98.549583333333359</v>
      </c>
      <c r="J1153" s="58">
        <v>93.208333333333329</v>
      </c>
      <c r="K1153" s="59">
        <v>5.7304425569960099E-2</v>
      </c>
      <c r="L1153" s="59" t="s">
        <v>194</v>
      </c>
      <c r="M1153" s="52">
        <v>0.94580139439114796</v>
      </c>
      <c r="N1153" s="38"/>
      <c r="O1153" s="27"/>
      <c r="P1153" s="27"/>
      <c r="Q1153" s="27"/>
      <c r="R1153" s="27"/>
      <c r="S1153" s="27"/>
      <c r="T1153" s="27"/>
      <c r="U1153" s="27"/>
      <c r="V1153" s="27"/>
      <c r="W1153" s="27"/>
    </row>
    <row r="1154" spans="2:23" ht="13.5" hidden="1" customHeight="1" x14ac:dyDescent="0.25">
      <c r="B1154" s="54" t="s">
        <v>32</v>
      </c>
      <c r="C1154" s="54" t="s">
        <v>33</v>
      </c>
      <c r="D1154" s="55">
        <v>2010</v>
      </c>
      <c r="E1154" s="76" t="s">
        <v>142</v>
      </c>
      <c r="F1154" s="56" t="s">
        <v>318</v>
      </c>
      <c r="G1154" s="74"/>
      <c r="H1154" s="58">
        <v>12</v>
      </c>
      <c r="I1154" s="58">
        <v>118.53888888888891</v>
      </c>
      <c r="J1154" s="58">
        <v>93.208333333333329</v>
      </c>
      <c r="K1154" s="59">
        <v>0.27176277752942957</v>
      </c>
      <c r="L1154" s="59" t="s">
        <v>194</v>
      </c>
      <c r="M1154" s="52">
        <v>0.78631016544031485</v>
      </c>
      <c r="N1154" s="38"/>
      <c r="O1154" s="27"/>
      <c r="P1154" s="27"/>
      <c r="Q1154" s="27"/>
      <c r="R1154" s="27"/>
      <c r="S1154" s="27"/>
      <c r="T1154" s="27"/>
      <c r="U1154" s="27"/>
      <c r="V1154" s="27"/>
      <c r="W1154" s="27"/>
    </row>
    <row r="1155" spans="2:23" ht="13.5" hidden="1" customHeight="1" x14ac:dyDescent="0.25">
      <c r="B1155" s="54" t="s">
        <v>1</v>
      </c>
      <c r="C1155" s="54" t="s">
        <v>33</v>
      </c>
      <c r="D1155" s="55">
        <v>2010</v>
      </c>
      <c r="E1155" s="76" t="s">
        <v>142</v>
      </c>
      <c r="F1155" s="56" t="s">
        <v>318</v>
      </c>
      <c r="G1155" s="74"/>
      <c r="H1155" s="58">
        <v>12</v>
      </c>
      <c r="I1155" s="58">
        <v>127.99722222222222</v>
      </c>
      <c r="J1155" s="58">
        <v>93.208333333333329</v>
      </c>
      <c r="K1155" s="59">
        <v>0.37323796751601851</v>
      </c>
      <c r="L1155" s="59" t="s">
        <v>194</v>
      </c>
      <c r="M1155" s="52">
        <v>0.72820590724625101</v>
      </c>
      <c r="N1155" s="38"/>
      <c r="O1155" s="27"/>
      <c r="P1155" s="27"/>
      <c r="Q1155" s="27"/>
      <c r="R1155" s="27"/>
      <c r="S1155" s="27"/>
      <c r="T1155" s="27"/>
      <c r="U1155" s="27"/>
      <c r="V1155" s="27"/>
      <c r="W1155" s="27"/>
    </row>
    <row r="1156" spans="2:23" ht="13.5" hidden="1" customHeight="1" x14ac:dyDescent="0.25">
      <c r="B1156" s="54" t="s">
        <v>36</v>
      </c>
      <c r="C1156" s="54" t="s">
        <v>33</v>
      </c>
      <c r="D1156" s="55">
        <v>2010</v>
      </c>
      <c r="E1156" s="76" t="s">
        <v>142</v>
      </c>
      <c r="F1156" s="56" t="s">
        <v>318</v>
      </c>
      <c r="G1156" s="74"/>
      <c r="H1156" s="58">
        <v>12</v>
      </c>
      <c r="I1156" s="58">
        <v>84.99166666666666</v>
      </c>
      <c r="J1156" s="58">
        <v>93.208333333333329</v>
      </c>
      <c r="K1156" s="59">
        <v>-8.8153777380420226E-2</v>
      </c>
      <c r="L1156" s="59" t="s">
        <v>194</v>
      </c>
      <c r="M1156" s="52">
        <v>1.0966761447200706</v>
      </c>
      <c r="N1156" s="38"/>
      <c r="O1156" s="27"/>
      <c r="P1156" s="27"/>
      <c r="Q1156" s="27"/>
      <c r="R1156" s="27"/>
      <c r="S1156" s="27"/>
      <c r="T1156" s="27"/>
      <c r="U1156" s="27"/>
      <c r="V1156" s="27"/>
      <c r="W1156" s="27"/>
    </row>
    <row r="1157" spans="2:23" ht="13.5" hidden="1" customHeight="1" x14ac:dyDescent="0.25">
      <c r="B1157" s="54" t="s">
        <v>8</v>
      </c>
      <c r="C1157" s="54" t="s">
        <v>9</v>
      </c>
      <c r="D1157" s="55">
        <v>2010</v>
      </c>
      <c r="E1157" s="76" t="s">
        <v>142</v>
      </c>
      <c r="F1157" s="56" t="s">
        <v>318</v>
      </c>
      <c r="G1157" s="74"/>
      <c r="H1157" s="58">
        <v>12</v>
      </c>
      <c r="I1157" s="58">
        <v>129.86111111111109</v>
      </c>
      <c r="J1157" s="58">
        <v>93.208333333333329</v>
      </c>
      <c r="K1157" s="59">
        <v>0.39323498733422718</v>
      </c>
      <c r="L1157" s="59" t="s">
        <v>194</v>
      </c>
      <c r="M1157" s="52">
        <v>0.71775401069518729</v>
      </c>
      <c r="N1157" s="38"/>
      <c r="O1157" s="27"/>
      <c r="P1157" s="27"/>
      <c r="Q1157" s="27"/>
      <c r="R1157" s="27"/>
      <c r="S1157" s="27"/>
      <c r="T1157" s="27"/>
      <c r="U1157" s="27"/>
      <c r="V1157" s="27"/>
      <c r="W1157" s="27"/>
    </row>
    <row r="1158" spans="2:23" ht="13.5" hidden="1" customHeight="1" x14ac:dyDescent="0.25">
      <c r="B1158" s="54" t="s">
        <v>42</v>
      </c>
      <c r="C1158" s="54" t="s">
        <v>33</v>
      </c>
      <c r="D1158" s="55">
        <v>2010</v>
      </c>
      <c r="E1158" s="76" t="s">
        <v>142</v>
      </c>
      <c r="F1158" s="56" t="s">
        <v>318</v>
      </c>
      <c r="G1158" s="74"/>
      <c r="H1158" s="58">
        <v>12</v>
      </c>
      <c r="I1158" s="58">
        <v>114.35416666666667</v>
      </c>
      <c r="J1158" s="58">
        <v>93.208333333333329</v>
      </c>
      <c r="K1158" s="59">
        <v>0.22686633884666976</v>
      </c>
      <c r="L1158" s="59" t="s">
        <v>194</v>
      </c>
      <c r="M1158" s="52">
        <v>0.815084714884314</v>
      </c>
      <c r="N1158" s="38"/>
      <c r="O1158" s="27"/>
      <c r="P1158" s="27"/>
      <c r="Q1158" s="27"/>
      <c r="R1158" s="27"/>
      <c r="S1158" s="27"/>
      <c r="T1158" s="27"/>
      <c r="U1158" s="27"/>
      <c r="V1158" s="27"/>
      <c r="W1158" s="27"/>
    </row>
    <row r="1159" spans="2:23" ht="13.5" hidden="1" customHeight="1" x14ac:dyDescent="0.25">
      <c r="B1159" s="54" t="s">
        <v>273</v>
      </c>
      <c r="C1159" s="54" t="s">
        <v>33</v>
      </c>
      <c r="D1159" s="55">
        <v>2010</v>
      </c>
      <c r="E1159" s="76" t="s">
        <v>142</v>
      </c>
      <c r="F1159" s="56" t="s">
        <v>318</v>
      </c>
      <c r="G1159" s="74"/>
      <c r="H1159" s="58">
        <v>12</v>
      </c>
      <c r="I1159" s="58">
        <v>118.71305555555553</v>
      </c>
      <c r="J1159" s="58">
        <v>93.208333333333329</v>
      </c>
      <c r="K1159" s="59">
        <v>0.273631351512442</v>
      </c>
      <c r="L1159" s="59" t="s">
        <v>194</v>
      </c>
      <c r="M1159" s="52">
        <v>0.78515655162892795</v>
      </c>
      <c r="N1159" s="38"/>
      <c r="O1159" s="27"/>
      <c r="P1159" s="27"/>
      <c r="Q1159" s="27"/>
      <c r="R1159" s="27"/>
      <c r="S1159" s="27"/>
      <c r="T1159" s="27"/>
      <c r="U1159" s="27"/>
      <c r="V1159" s="27"/>
      <c r="W1159" s="27"/>
    </row>
    <row r="1160" spans="2:23" ht="13.5" hidden="1" customHeight="1" x14ac:dyDescent="0.25">
      <c r="B1160" s="54" t="s">
        <v>98</v>
      </c>
      <c r="C1160" s="54" t="s">
        <v>9</v>
      </c>
      <c r="D1160" s="55">
        <v>2010</v>
      </c>
      <c r="E1160" s="76" t="s">
        <v>142</v>
      </c>
      <c r="F1160" s="56" t="s">
        <v>318</v>
      </c>
      <c r="G1160" s="74"/>
      <c r="H1160" s="58">
        <v>10</v>
      </c>
      <c r="I1160" s="58">
        <v>121.11363333333334</v>
      </c>
      <c r="J1160" s="58">
        <v>94.85</v>
      </c>
      <c r="K1160" s="59">
        <v>0.27689650325074694</v>
      </c>
      <c r="L1160" s="59" t="s">
        <v>194</v>
      </c>
      <c r="M1160" s="52">
        <v>0.78314882800147179</v>
      </c>
      <c r="N1160" s="38"/>
      <c r="O1160" s="27"/>
      <c r="P1160" s="27"/>
      <c r="Q1160" s="27"/>
      <c r="R1160" s="27"/>
      <c r="S1160" s="27"/>
      <c r="T1160" s="27"/>
      <c r="U1160" s="27"/>
      <c r="V1160" s="27"/>
      <c r="W1160" s="27"/>
    </row>
    <row r="1161" spans="2:23" ht="13.5" hidden="1" customHeight="1" x14ac:dyDescent="0.25">
      <c r="B1161" s="54" t="s">
        <v>267</v>
      </c>
      <c r="C1161" s="54" t="s">
        <v>33</v>
      </c>
      <c r="D1161" s="55">
        <v>2010</v>
      </c>
      <c r="E1161" s="76" t="s">
        <v>142</v>
      </c>
      <c r="F1161" s="56" t="s">
        <v>318</v>
      </c>
      <c r="G1161" s="74"/>
      <c r="H1161" s="58">
        <v>12</v>
      </c>
      <c r="I1161" s="58">
        <v>127.47111111111109</v>
      </c>
      <c r="J1161" s="58">
        <v>93.208333333333329</v>
      </c>
      <c r="K1161" s="59">
        <v>0.36759350320369522</v>
      </c>
      <c r="L1161" s="59" t="s">
        <v>194</v>
      </c>
      <c r="M1161" s="52">
        <v>0.73121142916913651</v>
      </c>
      <c r="N1161" s="38"/>
      <c r="O1161" s="27"/>
      <c r="P1161" s="27"/>
      <c r="Q1161" s="27"/>
      <c r="R1161" s="27"/>
      <c r="S1161" s="27"/>
      <c r="T1161" s="27"/>
      <c r="U1161" s="27"/>
      <c r="V1161" s="27"/>
      <c r="W1161" s="27"/>
    </row>
    <row r="1162" spans="2:23" ht="13.5" hidden="1" customHeight="1" x14ac:dyDescent="0.25">
      <c r="B1162" s="54" t="s">
        <v>29</v>
      </c>
      <c r="C1162" s="54" t="s">
        <v>33</v>
      </c>
      <c r="D1162" s="55">
        <v>2010</v>
      </c>
      <c r="E1162" s="76" t="s">
        <v>142</v>
      </c>
      <c r="F1162" s="56" t="s">
        <v>318</v>
      </c>
      <c r="G1162" s="74"/>
      <c r="H1162" s="58">
        <v>12</v>
      </c>
      <c r="I1162" s="58">
        <v>120</v>
      </c>
      <c r="J1162" s="58">
        <v>93.208333333333329</v>
      </c>
      <c r="K1162" s="59">
        <v>0.28899999999999998</v>
      </c>
      <c r="L1162" s="59" t="s">
        <v>194</v>
      </c>
      <c r="M1162" s="52">
        <v>0.78</v>
      </c>
      <c r="N1162" s="38"/>
      <c r="O1162" s="27"/>
      <c r="P1162" s="27"/>
      <c r="Q1162" s="27"/>
      <c r="R1162" s="27"/>
      <c r="S1162" s="27"/>
      <c r="T1162" s="27"/>
      <c r="U1162" s="27"/>
      <c r="V1162" s="27"/>
      <c r="W1162" s="27"/>
    </row>
    <row r="1163" spans="2:23" ht="13.5" hidden="1" customHeight="1" x14ac:dyDescent="0.25">
      <c r="B1163" s="54" t="s">
        <v>268</v>
      </c>
      <c r="C1163" s="54" t="s">
        <v>33</v>
      </c>
      <c r="D1163" s="55">
        <v>2010</v>
      </c>
      <c r="E1163" s="76" t="s">
        <v>142</v>
      </c>
      <c r="F1163" s="56" t="s">
        <v>318</v>
      </c>
      <c r="G1163" s="74"/>
      <c r="H1163" s="58">
        <v>11</v>
      </c>
      <c r="I1163" s="58">
        <v>117.26666666666665</v>
      </c>
      <c r="J1163" s="58">
        <v>94.409090909090907</v>
      </c>
      <c r="K1163" s="59">
        <v>0.24211202054244893</v>
      </c>
      <c r="L1163" s="59" t="s">
        <v>194</v>
      </c>
      <c r="M1163" s="52">
        <v>0.80508036591038301</v>
      </c>
      <c r="N1163" s="38"/>
      <c r="O1163" s="27"/>
      <c r="P1163" s="27"/>
      <c r="Q1163" s="27"/>
      <c r="R1163" s="27"/>
      <c r="S1163" s="27"/>
      <c r="T1163" s="27"/>
      <c r="U1163" s="27"/>
      <c r="V1163" s="27"/>
      <c r="W1163" s="27"/>
    </row>
    <row r="1164" spans="2:23" ht="13.5" hidden="1" customHeight="1" x14ac:dyDescent="0.25">
      <c r="B1164" s="54" t="s">
        <v>268</v>
      </c>
      <c r="C1164" s="54" t="s">
        <v>9</v>
      </c>
      <c r="D1164" s="55">
        <v>2010</v>
      </c>
      <c r="E1164" s="76" t="s">
        <v>142</v>
      </c>
      <c r="F1164" s="56" t="s">
        <v>318</v>
      </c>
      <c r="G1164" s="74"/>
      <c r="H1164" s="58">
        <v>11</v>
      </c>
      <c r="I1164" s="58">
        <v>118.81212121212121</v>
      </c>
      <c r="J1164" s="58">
        <v>94.409090909090907</v>
      </c>
      <c r="K1164" s="59">
        <v>0.25848178462526084</v>
      </c>
      <c r="L1164" s="59" t="s">
        <v>194</v>
      </c>
      <c r="M1164" s="52">
        <v>0.79460824321567025</v>
      </c>
      <c r="N1164" s="38"/>
      <c r="O1164" s="27"/>
      <c r="P1164" s="27"/>
      <c r="Q1164" s="27"/>
      <c r="R1164" s="27"/>
      <c r="S1164" s="27"/>
      <c r="T1164" s="27"/>
      <c r="U1164" s="27"/>
      <c r="V1164" s="27"/>
      <c r="W1164" s="27"/>
    </row>
    <row r="1165" spans="2:23" ht="13.5" hidden="1" customHeight="1" x14ac:dyDescent="0.25">
      <c r="B1165" s="54" t="s">
        <v>59</v>
      </c>
      <c r="C1165" s="54" t="s">
        <v>33</v>
      </c>
      <c r="D1165" s="55">
        <v>2010</v>
      </c>
      <c r="E1165" s="76" t="s">
        <v>142</v>
      </c>
      <c r="F1165" s="56" t="s">
        <v>318</v>
      </c>
      <c r="G1165" s="74"/>
      <c r="H1165" s="58">
        <v>9</v>
      </c>
      <c r="I1165" s="58">
        <v>117.78555555555555</v>
      </c>
      <c r="J1165" s="58">
        <v>90.388888888888886</v>
      </c>
      <c r="K1165" s="59">
        <v>0.30309772587584505</v>
      </c>
      <c r="L1165" s="59" t="s">
        <v>194</v>
      </c>
      <c r="M1165" s="52">
        <v>0.76740215268803003</v>
      </c>
      <c r="N1165" s="38"/>
      <c r="O1165" s="27"/>
      <c r="P1165" s="27"/>
      <c r="Q1165" s="27"/>
      <c r="R1165" s="27"/>
      <c r="S1165" s="27"/>
      <c r="T1165" s="27"/>
      <c r="U1165" s="27"/>
      <c r="V1165" s="27"/>
      <c r="W1165" s="27"/>
    </row>
    <row r="1166" spans="2:23" ht="13.5" hidden="1" customHeight="1" x14ac:dyDescent="0.25">
      <c r="B1166" s="54" t="s">
        <v>4</v>
      </c>
      <c r="C1166" s="54" t="s">
        <v>33</v>
      </c>
      <c r="D1166" s="55">
        <v>2010</v>
      </c>
      <c r="E1166" s="76" t="s">
        <v>136</v>
      </c>
      <c r="F1166" s="56" t="s">
        <v>249</v>
      </c>
      <c r="G1166" s="74"/>
      <c r="H1166" s="58">
        <v>10</v>
      </c>
      <c r="I1166" s="58">
        <v>35.091666666666669</v>
      </c>
      <c r="J1166" s="58">
        <v>34.939</v>
      </c>
      <c r="K1166" s="59">
        <v>4.3695202114161398E-3</v>
      </c>
      <c r="L1166" s="59" t="s">
        <v>194</v>
      </c>
      <c r="M1166" s="52">
        <v>0.99564948943243881</v>
      </c>
      <c r="N1166" s="27"/>
      <c r="O1166" s="27"/>
      <c r="P1166" s="27"/>
      <c r="Q1166" s="27"/>
      <c r="R1166" s="27"/>
      <c r="S1166" s="27"/>
      <c r="T1166" s="27"/>
      <c r="U1166" s="27"/>
      <c r="V1166" s="27"/>
      <c r="W1166" s="27"/>
    </row>
    <row r="1167" spans="2:23" ht="13.5" hidden="1" customHeight="1" x14ac:dyDescent="0.25">
      <c r="B1167" s="54" t="s">
        <v>4</v>
      </c>
      <c r="C1167" s="54" t="s">
        <v>33</v>
      </c>
      <c r="D1167" s="55">
        <v>2010</v>
      </c>
      <c r="E1167" s="76" t="s">
        <v>179</v>
      </c>
      <c r="F1167" s="56" t="s">
        <v>104</v>
      </c>
      <c r="G1167" s="74"/>
      <c r="H1167" s="58">
        <v>9</v>
      </c>
      <c r="I1167" s="58">
        <v>48.124074074074066</v>
      </c>
      <c r="J1167" s="58">
        <v>42.354444444444447</v>
      </c>
      <c r="K1167" s="59">
        <v>0.13622253119616615</v>
      </c>
      <c r="L1167" s="59" t="s">
        <v>195</v>
      </c>
      <c r="M1167" s="52">
        <v>0.88010928541193689</v>
      </c>
      <c r="N1167" s="27"/>
      <c r="O1167" s="27"/>
      <c r="P1167" s="27"/>
      <c r="Q1167" s="27"/>
      <c r="R1167" s="27"/>
      <c r="S1167" s="27"/>
      <c r="T1167" s="27"/>
      <c r="U1167" s="27"/>
      <c r="V1167" s="27"/>
      <c r="W1167" s="27"/>
    </row>
    <row r="1168" spans="2:23" ht="13.5" hidden="1" customHeight="1" x14ac:dyDescent="0.25">
      <c r="B1168" s="54" t="s">
        <v>4</v>
      </c>
      <c r="C1168" s="54" t="s">
        <v>33</v>
      </c>
      <c r="D1168" s="55">
        <v>2010</v>
      </c>
      <c r="E1168" s="76" t="s">
        <v>137</v>
      </c>
      <c r="F1168" s="56" t="s">
        <v>78</v>
      </c>
      <c r="G1168" s="74"/>
      <c r="H1168" s="58">
        <v>10</v>
      </c>
      <c r="I1168" s="58">
        <v>39.119999999999997</v>
      </c>
      <c r="J1168" s="58">
        <v>40.654000000000003</v>
      </c>
      <c r="K1168" s="59">
        <v>-3.7733064397107267E-2</v>
      </c>
      <c r="L1168" s="59" t="s">
        <v>194</v>
      </c>
      <c r="M1168" s="52">
        <v>1.0392126789366052</v>
      </c>
      <c r="N1168" s="27"/>
      <c r="O1168" s="27"/>
      <c r="P1168" s="27"/>
      <c r="Q1168" s="27"/>
      <c r="R1168" s="27"/>
      <c r="S1168" s="27"/>
      <c r="T1168" s="27"/>
      <c r="U1168" s="27"/>
      <c r="V1168" s="27"/>
      <c r="W1168" s="27"/>
    </row>
    <row r="1169" spans="2:23" ht="13.5" hidden="1" customHeight="1" x14ac:dyDescent="0.25">
      <c r="B1169" s="54" t="s">
        <v>4</v>
      </c>
      <c r="C1169" s="54" t="s">
        <v>33</v>
      </c>
      <c r="D1169" s="55">
        <v>2010</v>
      </c>
      <c r="E1169" s="76" t="s">
        <v>136</v>
      </c>
      <c r="F1169" s="56" t="s">
        <v>319</v>
      </c>
      <c r="G1169" s="74"/>
      <c r="H1169" s="58">
        <v>9</v>
      </c>
      <c r="I1169" s="58">
        <v>28.38148148148148</v>
      </c>
      <c r="J1169" s="58">
        <v>17.333333333333332</v>
      </c>
      <c r="K1169" s="59">
        <v>0.63739316239316235</v>
      </c>
      <c r="L1169" s="59" t="s">
        <v>194</v>
      </c>
      <c r="M1169" s="52">
        <v>0.61072686937230847</v>
      </c>
      <c r="N1169" s="27"/>
      <c r="O1169" s="27"/>
      <c r="P1169" s="27"/>
      <c r="Q1169" s="27"/>
      <c r="R1169" s="27"/>
      <c r="S1169" s="27"/>
      <c r="T1169" s="27"/>
      <c r="U1169" s="27"/>
      <c r="V1169" s="27"/>
      <c r="W1169" s="27"/>
    </row>
    <row r="1170" spans="2:23" ht="13.5" hidden="1" customHeight="1" x14ac:dyDescent="0.25">
      <c r="B1170" s="54" t="s">
        <v>31</v>
      </c>
      <c r="C1170" s="54" t="s">
        <v>9</v>
      </c>
      <c r="D1170" s="55">
        <v>2010</v>
      </c>
      <c r="E1170" s="76" t="s">
        <v>136</v>
      </c>
      <c r="F1170" s="56" t="s">
        <v>310</v>
      </c>
      <c r="G1170" s="74"/>
      <c r="H1170" s="58">
        <v>9</v>
      </c>
      <c r="I1170" s="58">
        <v>38.44444444444445</v>
      </c>
      <c r="J1170" s="58">
        <v>41.111111111111114</v>
      </c>
      <c r="K1170" s="59">
        <v>-6.4864864864864799E-2</v>
      </c>
      <c r="L1170" s="59" t="s">
        <v>195</v>
      </c>
      <c r="M1170" s="52">
        <v>1.0693641618497109</v>
      </c>
      <c r="N1170" s="27"/>
      <c r="O1170" s="27"/>
      <c r="P1170" s="27"/>
      <c r="Q1170" s="27"/>
      <c r="R1170" s="27"/>
      <c r="S1170" s="27"/>
      <c r="T1170" s="27"/>
      <c r="U1170" s="27"/>
      <c r="V1170" s="27"/>
      <c r="W1170" s="27"/>
    </row>
    <row r="1171" spans="2:23" ht="13.5" hidden="1" customHeight="1" x14ac:dyDescent="0.25">
      <c r="B1171" s="54" t="s">
        <v>4</v>
      </c>
      <c r="C1171" s="54" t="s">
        <v>33</v>
      </c>
      <c r="D1171" s="55">
        <v>2010</v>
      </c>
      <c r="E1171" s="76" t="s">
        <v>141</v>
      </c>
      <c r="F1171" s="56" t="s">
        <v>274</v>
      </c>
      <c r="G1171" s="74"/>
      <c r="H1171" s="58">
        <v>11</v>
      </c>
      <c r="I1171" s="58">
        <v>16.150151515151517</v>
      </c>
      <c r="J1171" s="58">
        <v>17.056363636363638</v>
      </c>
      <c r="K1171" s="59">
        <v>-5.3130440962228617E-2</v>
      </c>
      <c r="L1171" s="59" t="s">
        <v>194</v>
      </c>
      <c r="M1171" s="52">
        <v>1.0561116792224485</v>
      </c>
      <c r="N1171" s="27"/>
      <c r="O1171" s="27"/>
      <c r="P1171" s="27"/>
      <c r="Q1171" s="27"/>
      <c r="R1171" s="27"/>
      <c r="S1171" s="27"/>
      <c r="T1171" s="27"/>
      <c r="U1171" s="27"/>
      <c r="V1171" s="27"/>
      <c r="W1171" s="27"/>
    </row>
    <row r="1172" spans="2:23" ht="13.5" hidden="1" customHeight="1" x14ac:dyDescent="0.25">
      <c r="B1172" s="54" t="s">
        <v>4</v>
      </c>
      <c r="C1172" s="54" t="s">
        <v>33</v>
      </c>
      <c r="D1172" s="55">
        <v>2010</v>
      </c>
      <c r="E1172" s="76" t="s">
        <v>136</v>
      </c>
      <c r="F1172" s="56" t="s">
        <v>274</v>
      </c>
      <c r="G1172" s="74"/>
      <c r="H1172" s="58">
        <v>12</v>
      </c>
      <c r="I1172" s="58">
        <v>33.192777777777778</v>
      </c>
      <c r="J1172" s="58">
        <v>21.410833333333333</v>
      </c>
      <c r="K1172" s="59">
        <v>0.55027958328468196</v>
      </c>
      <c r="L1172" s="59" t="s">
        <v>194</v>
      </c>
      <c r="M1172" s="52">
        <v>0.64504493949487007</v>
      </c>
      <c r="N1172" s="27"/>
      <c r="O1172" s="27"/>
      <c r="P1172" s="27"/>
      <c r="Q1172" s="27"/>
      <c r="R1172" s="27"/>
      <c r="S1172" s="27"/>
      <c r="T1172" s="27"/>
      <c r="U1172" s="27"/>
      <c r="V1172" s="27"/>
      <c r="W1172" s="27"/>
    </row>
    <row r="1173" spans="2:23" ht="13.5" hidden="1" customHeight="1" x14ac:dyDescent="0.25">
      <c r="B1173" s="54" t="s">
        <v>4</v>
      </c>
      <c r="C1173" s="54" t="s">
        <v>33</v>
      </c>
      <c r="D1173" s="55">
        <v>2010</v>
      </c>
      <c r="E1173" s="76" t="s">
        <v>136</v>
      </c>
      <c r="F1173" s="56" t="s">
        <v>274</v>
      </c>
      <c r="G1173" s="74"/>
      <c r="H1173" s="58">
        <v>10</v>
      </c>
      <c r="I1173" s="58">
        <v>37.160166666666669</v>
      </c>
      <c r="J1173" s="58">
        <v>32.423000000000002</v>
      </c>
      <c r="K1173" s="59">
        <v>0.14610513113119289</v>
      </c>
      <c r="L1173" s="59" t="s">
        <v>194</v>
      </c>
      <c r="M1173" s="52">
        <v>0.8725203062418988</v>
      </c>
      <c r="N1173" s="38"/>
      <c r="O1173" s="27"/>
      <c r="P1173" s="27"/>
      <c r="Q1173" s="27"/>
      <c r="R1173" s="27"/>
      <c r="S1173" s="27"/>
      <c r="T1173" s="27"/>
      <c r="U1173" s="27"/>
      <c r="V1173" s="27"/>
      <c r="W1173" s="27"/>
    </row>
    <row r="1174" spans="2:23" ht="13.5" hidden="1" customHeight="1" x14ac:dyDescent="0.25">
      <c r="B1174" s="54" t="s">
        <v>4</v>
      </c>
      <c r="C1174" s="54" t="s">
        <v>33</v>
      </c>
      <c r="D1174" s="55">
        <v>2010</v>
      </c>
      <c r="E1174" s="76" t="s">
        <v>136</v>
      </c>
      <c r="F1174" s="56" t="s">
        <v>320</v>
      </c>
      <c r="G1174" s="74"/>
      <c r="H1174" s="58">
        <v>10</v>
      </c>
      <c r="I1174" s="58">
        <v>37.278999999999996</v>
      </c>
      <c r="J1174" s="58">
        <v>35.799999999999997</v>
      </c>
      <c r="K1174" s="59">
        <v>4.1312849162011153E-2</v>
      </c>
      <c r="L1174" s="59" t="s">
        <v>194</v>
      </c>
      <c r="M1174" s="52">
        <v>0.96032618900721589</v>
      </c>
      <c r="N1174" s="38"/>
      <c r="O1174" s="27"/>
      <c r="P1174" s="27"/>
      <c r="Q1174" s="27"/>
      <c r="R1174" s="27"/>
      <c r="S1174" s="27"/>
      <c r="T1174" s="27"/>
      <c r="U1174" s="27"/>
      <c r="V1174" s="27"/>
      <c r="W1174" s="27"/>
    </row>
    <row r="1175" spans="2:23" ht="13.5" hidden="1" customHeight="1" x14ac:dyDescent="0.25">
      <c r="B1175" s="54" t="s">
        <v>4</v>
      </c>
      <c r="C1175" s="54" t="s">
        <v>33</v>
      </c>
      <c r="D1175" s="55">
        <v>2010</v>
      </c>
      <c r="E1175" s="76" t="s">
        <v>136</v>
      </c>
      <c r="F1175" s="56" t="s">
        <v>321</v>
      </c>
      <c r="G1175" s="74"/>
      <c r="H1175" s="58">
        <v>9</v>
      </c>
      <c r="I1175" s="58">
        <v>22.092592592592595</v>
      </c>
      <c r="J1175" s="58">
        <v>22.06666666666667</v>
      </c>
      <c r="K1175" s="59">
        <v>1.1748909029875485E-3</v>
      </c>
      <c r="L1175" s="59" t="s">
        <v>194</v>
      </c>
      <c r="M1175" s="52">
        <v>0.998826487845767</v>
      </c>
      <c r="N1175" s="38"/>
      <c r="O1175" s="27"/>
      <c r="P1175" s="27"/>
      <c r="Q1175" s="27"/>
      <c r="R1175" s="27"/>
      <c r="S1175" s="27"/>
      <c r="T1175" s="27"/>
      <c r="U1175" s="27"/>
      <c r="V1175" s="27"/>
      <c r="W1175" s="27"/>
    </row>
    <row r="1176" spans="2:23" ht="13.5" hidden="1" customHeight="1" x14ac:dyDescent="0.25">
      <c r="B1176" s="54" t="s">
        <v>4</v>
      </c>
      <c r="C1176" s="54" t="s">
        <v>33</v>
      </c>
      <c r="D1176" s="55">
        <v>2010</v>
      </c>
      <c r="E1176" s="76" t="s">
        <v>136</v>
      </c>
      <c r="F1176" s="56" t="s">
        <v>322</v>
      </c>
      <c r="G1176" s="74"/>
      <c r="H1176" s="58">
        <v>12</v>
      </c>
      <c r="I1176" s="58">
        <v>34.580833333333338</v>
      </c>
      <c r="J1176" s="58">
        <v>29.25</v>
      </c>
      <c r="K1176" s="59">
        <v>0.1822507122507124</v>
      </c>
      <c r="L1176" s="59" t="s">
        <v>194</v>
      </c>
      <c r="M1176" s="52">
        <v>0.84584427789960703</v>
      </c>
      <c r="N1176" s="38"/>
      <c r="O1176" s="27"/>
      <c r="P1176" s="27"/>
      <c r="Q1176" s="27"/>
      <c r="R1176" s="27"/>
      <c r="S1176" s="27"/>
      <c r="T1176" s="27"/>
      <c r="U1176" s="27"/>
      <c r="V1176" s="27"/>
      <c r="W1176" s="27"/>
    </row>
    <row r="1177" spans="2:23" ht="13.5" hidden="1" customHeight="1" x14ac:dyDescent="0.25">
      <c r="B1177" s="54" t="s">
        <v>59</v>
      </c>
      <c r="C1177" s="54" t="s">
        <v>9</v>
      </c>
      <c r="D1177" s="55">
        <v>2010</v>
      </c>
      <c r="E1177" s="76" t="s">
        <v>136</v>
      </c>
      <c r="F1177" s="56" t="s">
        <v>185</v>
      </c>
      <c r="G1177" s="74"/>
      <c r="H1177" s="58">
        <v>12</v>
      </c>
      <c r="I1177" s="58">
        <v>39.06111111111111</v>
      </c>
      <c r="J1177" s="58">
        <v>31.608333333333334</v>
      </c>
      <c r="K1177" s="59">
        <v>0.23578521838474376</v>
      </c>
      <c r="L1177" s="59" t="s">
        <v>194</v>
      </c>
      <c r="M1177" s="52">
        <v>0.80920210496373213</v>
      </c>
      <c r="N1177" s="38"/>
      <c r="O1177" s="27"/>
      <c r="P1177" s="27"/>
      <c r="Q1177" s="27"/>
      <c r="R1177" s="27"/>
      <c r="S1177" s="27"/>
      <c r="T1177" s="27"/>
      <c r="U1177" s="27"/>
      <c r="V1177" s="27"/>
      <c r="W1177" s="27"/>
    </row>
    <row r="1178" spans="2:23" ht="13.5" hidden="1" customHeight="1" x14ac:dyDescent="0.25">
      <c r="B1178" s="54" t="s">
        <v>268</v>
      </c>
      <c r="C1178" s="54" t="s">
        <v>33</v>
      </c>
      <c r="D1178" s="55">
        <v>2010</v>
      </c>
      <c r="E1178" s="76" t="s">
        <v>136</v>
      </c>
      <c r="F1178" s="56" t="s">
        <v>213</v>
      </c>
      <c r="G1178" s="74"/>
      <c r="H1178" s="58">
        <v>11</v>
      </c>
      <c r="I1178" s="58">
        <v>46.031818181818181</v>
      </c>
      <c r="J1178" s="58">
        <v>34.159999999999997</v>
      </c>
      <c r="K1178" s="59">
        <v>0.34753566106025136</v>
      </c>
      <c r="L1178" s="59" t="s">
        <v>194</v>
      </c>
      <c r="M1178" s="52">
        <v>0.74209538856522161</v>
      </c>
      <c r="N1178" s="38"/>
      <c r="O1178" s="27"/>
      <c r="P1178" s="27"/>
      <c r="Q1178" s="27"/>
      <c r="R1178" s="27"/>
      <c r="S1178" s="27"/>
      <c r="T1178" s="27"/>
      <c r="U1178" s="27"/>
      <c r="V1178" s="27"/>
      <c r="W1178" s="27"/>
    </row>
    <row r="1179" spans="2:23" ht="13.5" hidden="1" customHeight="1" x14ac:dyDescent="0.25">
      <c r="B1179" s="54" t="s">
        <v>32</v>
      </c>
      <c r="C1179" s="54" t="s">
        <v>33</v>
      </c>
      <c r="D1179" s="55">
        <v>2010</v>
      </c>
      <c r="E1179" s="76" t="s">
        <v>136</v>
      </c>
      <c r="F1179" s="56" t="s">
        <v>208</v>
      </c>
      <c r="G1179" s="74"/>
      <c r="H1179" s="58">
        <v>11</v>
      </c>
      <c r="I1179" s="58">
        <v>33.949940888258432</v>
      </c>
      <c r="J1179" s="58">
        <v>31.129727272727269</v>
      </c>
      <c r="K1179" s="59">
        <v>9.0595513119125518E-2</v>
      </c>
      <c r="L1179" s="59" t="s">
        <v>194</v>
      </c>
      <c r="M1179" s="52">
        <v>0.91693023487688807</v>
      </c>
      <c r="N1179" s="38"/>
      <c r="O1179" s="27"/>
      <c r="P1179" s="27"/>
      <c r="Q1179" s="27"/>
      <c r="R1179" s="27"/>
      <c r="S1179" s="27"/>
      <c r="T1179" s="27"/>
      <c r="U1179" s="27"/>
      <c r="V1179" s="27"/>
      <c r="W1179" s="27"/>
    </row>
    <row r="1180" spans="2:23" ht="13.5" hidden="1" customHeight="1" x14ac:dyDescent="0.25">
      <c r="B1180" s="54" t="s">
        <v>0</v>
      </c>
      <c r="C1180" s="54" t="s">
        <v>33</v>
      </c>
      <c r="D1180" s="55">
        <v>2010</v>
      </c>
      <c r="E1180" s="76" t="s">
        <v>140</v>
      </c>
      <c r="F1180" s="56" t="s">
        <v>0</v>
      </c>
      <c r="G1180" s="74"/>
      <c r="H1180" s="58">
        <v>12</v>
      </c>
      <c r="I1180" s="58">
        <v>28.669877241426516</v>
      </c>
      <c r="J1180" s="58">
        <v>22.93735629423395</v>
      </c>
      <c r="K1180" s="59">
        <v>0.24992073513867075</v>
      </c>
      <c r="L1180" s="59" t="s">
        <v>194</v>
      </c>
      <c r="M1180" s="52">
        <v>0.80005073272830884</v>
      </c>
      <c r="N1180" s="38"/>
      <c r="O1180" s="27"/>
      <c r="P1180" s="27"/>
      <c r="Q1180" s="27"/>
      <c r="R1180" s="27"/>
      <c r="S1180" s="27"/>
      <c r="T1180" s="27"/>
      <c r="U1180" s="27"/>
      <c r="V1180" s="27"/>
      <c r="W1180" s="27"/>
    </row>
    <row r="1181" spans="2:23" ht="13.5" hidden="1" customHeight="1" x14ac:dyDescent="0.25">
      <c r="B1181" s="54" t="s">
        <v>0</v>
      </c>
      <c r="C1181" s="54" t="s">
        <v>33</v>
      </c>
      <c r="D1181" s="55">
        <v>2010</v>
      </c>
      <c r="E1181" s="76" t="s">
        <v>179</v>
      </c>
      <c r="F1181" s="56" t="s">
        <v>0</v>
      </c>
      <c r="G1181" s="74"/>
      <c r="H1181" s="58">
        <v>9</v>
      </c>
      <c r="I1181" s="58">
        <v>36.501800655882448</v>
      </c>
      <c r="J1181" s="58">
        <v>30.122744641377658</v>
      </c>
      <c r="K1181" s="59">
        <v>0.21176875116958285</v>
      </c>
      <c r="L1181" s="59" t="s">
        <v>194</v>
      </c>
      <c r="M1181" s="52">
        <v>0.82523996351186102</v>
      </c>
      <c r="N1181" s="38"/>
      <c r="O1181" s="27"/>
      <c r="P1181" s="27"/>
      <c r="Q1181" s="27"/>
      <c r="R1181" s="27"/>
      <c r="S1181" s="27"/>
      <c r="T1181" s="27"/>
      <c r="U1181" s="27"/>
      <c r="V1181" s="27"/>
      <c r="W1181" s="27"/>
    </row>
    <row r="1182" spans="2:23" ht="13.5" hidden="1" customHeight="1" x14ac:dyDescent="0.25">
      <c r="B1182" s="54" t="s">
        <v>0</v>
      </c>
      <c r="C1182" s="54" t="s">
        <v>33</v>
      </c>
      <c r="D1182" s="55">
        <v>2010</v>
      </c>
      <c r="E1182" s="76" t="s">
        <v>140</v>
      </c>
      <c r="F1182" s="56" t="s">
        <v>0</v>
      </c>
      <c r="G1182" s="74"/>
      <c r="H1182" s="58">
        <v>12</v>
      </c>
      <c r="I1182" s="58">
        <v>28.669877241426516</v>
      </c>
      <c r="J1182" s="58">
        <v>22.93735629423395</v>
      </c>
      <c r="K1182" s="59">
        <v>0.24992073513867075</v>
      </c>
      <c r="L1182" s="59" t="s">
        <v>194</v>
      </c>
      <c r="M1182" s="52">
        <v>0.80005073272830884</v>
      </c>
      <c r="N1182" s="38"/>
      <c r="O1182" s="27"/>
      <c r="P1182" s="27"/>
      <c r="Q1182" s="27"/>
      <c r="R1182" s="27"/>
      <c r="S1182" s="27"/>
      <c r="T1182" s="27"/>
      <c r="U1182" s="27"/>
      <c r="V1182" s="27"/>
      <c r="W1182" s="27"/>
    </row>
    <row r="1183" spans="2:23" ht="13.5" hidden="1" customHeight="1" x14ac:dyDescent="0.25">
      <c r="B1183" s="54" t="s">
        <v>0</v>
      </c>
      <c r="C1183" s="54" t="s">
        <v>33</v>
      </c>
      <c r="D1183" s="55">
        <v>2010</v>
      </c>
      <c r="E1183" s="76" t="s">
        <v>136</v>
      </c>
      <c r="F1183" s="56" t="s">
        <v>0</v>
      </c>
      <c r="G1183" s="74"/>
      <c r="H1183" s="58">
        <v>12</v>
      </c>
      <c r="I1183" s="58">
        <v>38.557172826890003</v>
      </c>
      <c r="J1183" s="58">
        <v>34.181577835741813</v>
      </c>
      <c r="K1183" s="59">
        <v>0.12801032802449713</v>
      </c>
      <c r="L1183" s="59" t="s">
        <v>194</v>
      </c>
      <c r="M1183" s="52">
        <v>0.8865167057036758</v>
      </c>
      <c r="N1183" s="38"/>
      <c r="O1183" s="27"/>
      <c r="P1183" s="27"/>
      <c r="Q1183" s="27"/>
      <c r="R1183" s="27"/>
      <c r="S1183" s="27"/>
      <c r="T1183" s="27"/>
      <c r="U1183" s="27"/>
      <c r="V1183" s="27"/>
      <c r="W1183" s="27"/>
    </row>
    <row r="1184" spans="2:23" ht="13.5" hidden="1" customHeight="1" x14ac:dyDescent="0.25">
      <c r="B1184" s="54" t="s">
        <v>0</v>
      </c>
      <c r="C1184" s="54" t="s">
        <v>33</v>
      </c>
      <c r="D1184" s="55">
        <v>2010</v>
      </c>
      <c r="E1184" s="76" t="s">
        <v>136</v>
      </c>
      <c r="F1184" s="56" t="s">
        <v>0</v>
      </c>
      <c r="G1184" s="74"/>
      <c r="H1184" s="58">
        <v>12</v>
      </c>
      <c r="I1184" s="58">
        <v>44.831072350087815</v>
      </c>
      <c r="J1184" s="58">
        <v>38.551079081979978</v>
      </c>
      <c r="K1184" s="59">
        <v>0.16290058326910256</v>
      </c>
      <c r="L1184" s="59" t="s">
        <v>194</v>
      </c>
      <c r="M1184" s="52">
        <v>0.85991873629372295</v>
      </c>
      <c r="N1184" s="38"/>
      <c r="O1184" s="27"/>
      <c r="P1184" s="27"/>
      <c r="Q1184" s="27"/>
      <c r="R1184" s="27"/>
      <c r="S1184" s="27"/>
      <c r="T1184" s="27"/>
      <c r="U1184" s="27"/>
      <c r="V1184" s="27"/>
      <c r="W1184" s="27"/>
    </row>
    <row r="1185" spans="2:23" ht="13.5" hidden="1" customHeight="1" x14ac:dyDescent="0.25">
      <c r="B1185" s="62" t="s">
        <v>59</v>
      </c>
      <c r="C1185" s="62" t="s">
        <v>9</v>
      </c>
      <c r="D1185" s="63">
        <v>2010</v>
      </c>
      <c r="E1185" s="64" t="s">
        <v>136</v>
      </c>
      <c r="F1185" s="56" t="s">
        <v>329</v>
      </c>
      <c r="G1185" s="114"/>
      <c r="H1185" s="115">
        <v>11</v>
      </c>
      <c r="I1185" s="115">
        <v>32</v>
      </c>
      <c r="J1185" s="115">
        <v>26</v>
      </c>
      <c r="K1185" s="59">
        <v>0.25800000000000001</v>
      </c>
      <c r="L1185" s="59" t="s">
        <v>194</v>
      </c>
      <c r="M1185" s="52">
        <v>0.79</v>
      </c>
      <c r="N1185" s="38"/>
      <c r="O1185" s="27"/>
      <c r="P1185" s="27"/>
      <c r="Q1185" s="27"/>
      <c r="R1185" s="27"/>
      <c r="S1185" s="27"/>
      <c r="T1185" s="27"/>
      <c r="U1185" s="27"/>
      <c r="V1185" s="27"/>
      <c r="W1185" s="27"/>
    </row>
    <row r="1186" spans="2:23" ht="13.5" hidden="1" customHeight="1" x14ac:dyDescent="0.25">
      <c r="B1186" s="62" t="s">
        <v>4</v>
      </c>
      <c r="C1186" s="62" t="s">
        <v>9</v>
      </c>
      <c r="D1186" s="63">
        <v>2010</v>
      </c>
      <c r="E1186" s="64" t="s">
        <v>137</v>
      </c>
      <c r="F1186" s="56" t="s">
        <v>5</v>
      </c>
      <c r="G1186" s="83"/>
      <c r="H1186" s="115">
        <v>12</v>
      </c>
      <c r="I1186" s="115">
        <v>26.895455299272488</v>
      </c>
      <c r="J1186" s="115">
        <v>29.949947880170118</v>
      </c>
      <c r="K1186" s="59">
        <v>-0.10198657417096915</v>
      </c>
      <c r="L1186" s="59" t="s">
        <v>194</v>
      </c>
      <c r="M1186" s="52">
        <v>1.1135690973404067</v>
      </c>
      <c r="N1186" s="38"/>
      <c r="O1186" s="27"/>
      <c r="P1186" s="27"/>
      <c r="Q1186" s="27"/>
      <c r="R1186" s="27"/>
      <c r="S1186" s="27"/>
      <c r="T1186" s="27"/>
      <c r="U1186" s="27"/>
      <c r="V1186" s="27"/>
      <c r="W1186" s="27"/>
    </row>
    <row r="1187" spans="2:23" ht="13.5" hidden="1" customHeight="1" x14ac:dyDescent="0.25">
      <c r="B1187" s="62" t="s">
        <v>4</v>
      </c>
      <c r="C1187" s="62" t="s">
        <v>9</v>
      </c>
      <c r="D1187" s="63">
        <v>2010</v>
      </c>
      <c r="E1187" s="64" t="s">
        <v>136</v>
      </c>
      <c r="F1187" s="56" t="s">
        <v>5</v>
      </c>
      <c r="G1187" s="83"/>
      <c r="H1187" s="115">
        <v>12</v>
      </c>
      <c r="I1187" s="115">
        <v>43.257078534894731</v>
      </c>
      <c r="J1187" s="115">
        <v>46.67888357165743</v>
      </c>
      <c r="K1187" s="59">
        <v>-7.3305203015617035E-2</v>
      </c>
      <c r="L1187" s="59" t="s">
        <v>194</v>
      </c>
      <c r="M1187" s="52">
        <v>1.0791039328743015</v>
      </c>
      <c r="N1187" s="38"/>
      <c r="O1187" s="27"/>
      <c r="P1187" s="27"/>
      <c r="Q1187" s="27"/>
      <c r="R1187" s="27"/>
      <c r="S1187" s="27"/>
      <c r="T1187" s="27"/>
      <c r="U1187" s="27"/>
      <c r="V1187" s="27"/>
      <c r="W1187" s="27"/>
    </row>
    <row r="1188" spans="2:23" ht="13.5" hidden="1" customHeight="1" x14ac:dyDescent="0.25">
      <c r="B1188" s="62" t="s">
        <v>4</v>
      </c>
      <c r="C1188" s="62" t="s">
        <v>9</v>
      </c>
      <c r="D1188" s="63">
        <v>2010</v>
      </c>
      <c r="E1188" s="64" t="s">
        <v>136</v>
      </c>
      <c r="F1188" s="56" t="s">
        <v>5</v>
      </c>
      <c r="G1188" s="83"/>
      <c r="H1188" s="115">
        <v>12</v>
      </c>
      <c r="I1188" s="115">
        <v>32.499854922319798</v>
      </c>
      <c r="J1188" s="115">
        <v>39.950022320176984</v>
      </c>
      <c r="K1188" s="59">
        <v>-0.18648718987309393</v>
      </c>
      <c r="L1188" s="59" t="s">
        <v>171</v>
      </c>
      <c r="M1188" s="52">
        <v>1.2292369432314192</v>
      </c>
      <c r="N1188" s="38"/>
      <c r="O1188" s="27"/>
      <c r="P1188" s="27"/>
      <c r="Q1188" s="27"/>
      <c r="R1188" s="27"/>
      <c r="S1188" s="27"/>
      <c r="T1188" s="27"/>
      <c r="U1188" s="27"/>
      <c r="V1188" s="27"/>
      <c r="W1188" s="27"/>
    </row>
    <row r="1189" spans="2:23" ht="13.5" hidden="1" customHeight="1" x14ac:dyDescent="0.25">
      <c r="B1189" s="62" t="s">
        <v>4</v>
      </c>
      <c r="C1189" s="62" t="s">
        <v>9</v>
      </c>
      <c r="D1189" s="63">
        <v>2010</v>
      </c>
      <c r="E1189" s="64" t="s">
        <v>137</v>
      </c>
      <c r="F1189" s="56" t="s">
        <v>5</v>
      </c>
      <c r="G1189" s="83"/>
      <c r="H1189" s="115">
        <v>11</v>
      </c>
      <c r="I1189" s="115">
        <v>19.465756521257873</v>
      </c>
      <c r="J1189" s="115">
        <v>23.144814361080236</v>
      </c>
      <c r="K1189" s="59">
        <v>-0.15895819177573436</v>
      </c>
      <c r="L1189" s="59" t="s">
        <v>171</v>
      </c>
      <c r="M1189" s="52">
        <v>1.1890015338373616</v>
      </c>
      <c r="N1189" s="38"/>
      <c r="O1189" s="27"/>
      <c r="P1189" s="27"/>
      <c r="Q1189" s="27"/>
      <c r="R1189" s="27"/>
      <c r="S1189" s="27"/>
      <c r="T1189" s="27"/>
      <c r="U1189" s="27"/>
      <c r="V1189" s="27"/>
      <c r="W1189" s="27"/>
    </row>
    <row r="1190" spans="2:23" ht="13.5" hidden="1" customHeight="1" x14ac:dyDescent="0.25">
      <c r="B1190" s="62" t="s">
        <v>4</v>
      </c>
      <c r="C1190" s="62" t="s">
        <v>33</v>
      </c>
      <c r="D1190" s="63">
        <v>2010</v>
      </c>
      <c r="E1190" s="64" t="s">
        <v>137</v>
      </c>
      <c r="F1190" s="56" t="s">
        <v>5</v>
      </c>
      <c r="G1190" s="83"/>
      <c r="H1190" s="115">
        <v>11</v>
      </c>
      <c r="I1190" s="115">
        <v>30.980086038961044</v>
      </c>
      <c r="J1190" s="115">
        <v>27.822136232159963</v>
      </c>
      <c r="K1190" s="59">
        <v>0.11350493651708768</v>
      </c>
      <c r="L1190" s="59" t="s">
        <v>171</v>
      </c>
      <c r="M1190" s="52">
        <v>0.8980651699020592</v>
      </c>
      <c r="N1190" s="38"/>
      <c r="O1190" s="27"/>
      <c r="P1190" s="27"/>
      <c r="Q1190" s="27"/>
      <c r="R1190" s="27"/>
      <c r="S1190" s="27"/>
      <c r="T1190" s="27"/>
      <c r="U1190" s="27"/>
      <c r="V1190" s="27"/>
      <c r="W1190" s="27"/>
    </row>
    <row r="1191" spans="2:23" ht="13.5" hidden="1" customHeight="1" x14ac:dyDescent="0.25">
      <c r="B1191" s="62" t="s">
        <v>4</v>
      </c>
      <c r="C1191" s="62" t="s">
        <v>33</v>
      </c>
      <c r="D1191" s="63">
        <v>2010</v>
      </c>
      <c r="E1191" s="64" t="s">
        <v>136</v>
      </c>
      <c r="F1191" s="56" t="s">
        <v>5</v>
      </c>
      <c r="G1191" s="83"/>
      <c r="H1191" s="115">
        <v>11</v>
      </c>
      <c r="I1191" s="115">
        <v>44.593391943755968</v>
      </c>
      <c r="J1191" s="115">
        <v>45.016952328522031</v>
      </c>
      <c r="K1191" s="59">
        <v>-9.4089084857417495E-3</v>
      </c>
      <c r="L1191" s="59" t="s">
        <v>171</v>
      </c>
      <c r="M1191" s="52">
        <v>1.0094982769039027</v>
      </c>
      <c r="N1191" s="38"/>
      <c r="O1191" s="27"/>
      <c r="P1191" s="27"/>
      <c r="Q1191" s="27"/>
      <c r="R1191" s="27"/>
      <c r="S1191" s="27"/>
      <c r="T1191" s="27"/>
      <c r="U1191" s="27"/>
      <c r="V1191" s="27"/>
      <c r="W1191" s="27"/>
    </row>
    <row r="1192" spans="2:23" ht="13.5" hidden="1" customHeight="1" x14ac:dyDescent="0.25">
      <c r="B1192" s="62" t="s">
        <v>4</v>
      </c>
      <c r="C1192" s="62" t="s">
        <v>33</v>
      </c>
      <c r="D1192" s="63">
        <v>2010</v>
      </c>
      <c r="E1192" s="64" t="s">
        <v>136</v>
      </c>
      <c r="F1192" s="56" t="s">
        <v>5</v>
      </c>
      <c r="G1192" s="83"/>
      <c r="H1192" s="115">
        <v>11</v>
      </c>
      <c r="I1192" s="115">
        <v>37.125896112243851</v>
      </c>
      <c r="J1192" s="115">
        <v>36.389083777356809</v>
      </c>
      <c r="K1192" s="59">
        <v>2.0248169461895723E-2</v>
      </c>
      <c r="L1192" s="59" t="s">
        <v>171</v>
      </c>
      <c r="M1192" s="52">
        <v>0.98015368214522247</v>
      </c>
      <c r="N1192" s="38"/>
      <c r="O1192" s="27"/>
      <c r="P1192" s="27"/>
      <c r="Q1192" s="27"/>
      <c r="R1192" s="27"/>
      <c r="S1192" s="27"/>
      <c r="T1192" s="27"/>
      <c r="U1192" s="27"/>
      <c r="V1192" s="27"/>
      <c r="W1192" s="27"/>
    </row>
    <row r="1193" spans="2:23" ht="13.5" hidden="1" customHeight="1" x14ac:dyDescent="0.25">
      <c r="B1193" s="62" t="s">
        <v>4</v>
      </c>
      <c r="C1193" s="62" t="s">
        <v>33</v>
      </c>
      <c r="D1193" s="63">
        <v>2010</v>
      </c>
      <c r="E1193" s="64" t="s">
        <v>137</v>
      </c>
      <c r="F1193" s="56" t="s">
        <v>5</v>
      </c>
      <c r="G1193" s="83"/>
      <c r="H1193" s="115">
        <v>10</v>
      </c>
      <c r="I1193" s="115">
        <v>22.432591672425236</v>
      </c>
      <c r="J1193" s="115">
        <v>20.750933053860759</v>
      </c>
      <c r="K1193" s="59">
        <v>8.1040144758772678E-2</v>
      </c>
      <c r="L1193" s="59" t="s">
        <v>171</v>
      </c>
      <c r="M1193" s="117">
        <v>0.92503502746712862</v>
      </c>
      <c r="N1193" s="38"/>
      <c r="O1193" s="27"/>
      <c r="P1193" s="27"/>
      <c r="Q1193" s="27"/>
      <c r="R1193" s="27"/>
      <c r="S1193" s="27"/>
      <c r="T1193" s="27"/>
      <c r="U1193" s="27"/>
      <c r="V1193" s="27"/>
      <c r="W1193" s="27"/>
    </row>
    <row r="1194" spans="2:23" ht="13.5" hidden="1" customHeight="1" x14ac:dyDescent="0.25">
      <c r="B1194" s="62" t="s">
        <v>268</v>
      </c>
      <c r="C1194" s="62" t="s">
        <v>9</v>
      </c>
      <c r="D1194" s="63">
        <v>2010</v>
      </c>
      <c r="E1194" s="64" t="s">
        <v>136</v>
      </c>
      <c r="F1194" s="56" t="s">
        <v>330</v>
      </c>
      <c r="G1194" s="83"/>
      <c r="H1194" s="115">
        <v>12</v>
      </c>
      <c r="I1194" s="115">
        <v>62.023055555555572</v>
      </c>
      <c r="J1194" s="115">
        <v>46.580849166666667</v>
      </c>
      <c r="K1194" s="59">
        <v>0.33151405921426125</v>
      </c>
      <c r="L1194" s="59" t="s">
        <v>194</v>
      </c>
      <c r="M1194" s="117">
        <v>0.75102473990406771</v>
      </c>
      <c r="N1194" s="38"/>
      <c r="O1194" s="27"/>
      <c r="P1194" s="27"/>
      <c r="Q1194" s="27"/>
      <c r="R1194" s="27"/>
      <c r="S1194" s="27"/>
      <c r="T1194" s="27"/>
      <c r="U1194" s="27"/>
      <c r="V1194" s="27"/>
      <c r="W1194" s="27"/>
    </row>
    <row r="1195" spans="2:23" ht="13.5" hidden="1" customHeight="1" x14ac:dyDescent="0.25">
      <c r="B1195" s="62" t="s">
        <v>273</v>
      </c>
      <c r="C1195" s="62" t="s">
        <v>33</v>
      </c>
      <c r="D1195" s="63">
        <v>2010</v>
      </c>
      <c r="E1195" s="64" t="s">
        <v>136</v>
      </c>
      <c r="F1195" s="56" t="s">
        <v>177</v>
      </c>
      <c r="G1195" s="83"/>
      <c r="H1195" s="115">
        <v>12</v>
      </c>
      <c r="I1195" s="115">
        <v>50.581944444444446</v>
      </c>
      <c r="J1195" s="115">
        <v>41.432992323613739</v>
      </c>
      <c r="K1195" s="59">
        <v>0.22081321207439031</v>
      </c>
      <c r="L1195" s="59" t="s">
        <v>194</v>
      </c>
      <c r="M1195" s="117">
        <v>0.81912612847694588</v>
      </c>
      <c r="N1195" s="38"/>
      <c r="O1195" s="27"/>
      <c r="P1195" s="27"/>
      <c r="Q1195" s="27"/>
      <c r="R1195" s="27"/>
      <c r="S1195" s="27"/>
      <c r="T1195" s="27"/>
      <c r="U1195" s="27"/>
      <c r="V1195" s="27"/>
      <c r="W1195" s="27"/>
    </row>
    <row r="1196" spans="2:23" ht="13.5" hidden="1" customHeight="1" x14ac:dyDescent="0.25">
      <c r="B1196" s="62" t="s">
        <v>273</v>
      </c>
      <c r="C1196" s="62" t="s">
        <v>33</v>
      </c>
      <c r="D1196" s="63">
        <v>2010</v>
      </c>
      <c r="E1196" s="64" t="s">
        <v>136</v>
      </c>
      <c r="F1196" s="56" t="s">
        <v>177</v>
      </c>
      <c r="G1196" s="83"/>
      <c r="H1196" s="115">
        <v>12</v>
      </c>
      <c r="I1196" s="115">
        <v>46.294444444444444</v>
      </c>
      <c r="J1196" s="115">
        <v>34.769212423729925</v>
      </c>
      <c r="K1196" s="59">
        <v>0.33147808699999681</v>
      </c>
      <c r="L1196" s="59" t="s">
        <v>194</v>
      </c>
      <c r="M1196" s="117">
        <v>0.75104503015377255</v>
      </c>
      <c r="N1196" s="38"/>
      <c r="O1196" s="27"/>
      <c r="P1196" s="27"/>
      <c r="Q1196" s="27"/>
      <c r="R1196" s="27"/>
      <c r="S1196" s="27"/>
      <c r="T1196" s="27"/>
      <c r="U1196" s="27"/>
      <c r="V1196" s="27"/>
      <c r="W1196" s="27"/>
    </row>
    <row r="1197" spans="2:23" ht="13.5" hidden="1" customHeight="1" x14ac:dyDescent="0.25">
      <c r="B1197" s="62" t="s">
        <v>36</v>
      </c>
      <c r="C1197" s="62" t="s">
        <v>33</v>
      </c>
      <c r="D1197" s="63">
        <v>2010</v>
      </c>
      <c r="E1197" s="64" t="s">
        <v>137</v>
      </c>
      <c r="F1197" s="56" t="s">
        <v>331</v>
      </c>
      <c r="G1197" s="83"/>
      <c r="H1197" s="115">
        <v>9</v>
      </c>
      <c r="I1197" s="115">
        <v>34.983333333333327</v>
      </c>
      <c r="J1197" s="115">
        <v>38.644444444444439</v>
      </c>
      <c r="K1197" s="59">
        <v>-9.4738355376653274E-2</v>
      </c>
      <c r="L1197" s="59" t="s">
        <v>195</v>
      </c>
      <c r="M1197" s="117">
        <v>1.104653009369541</v>
      </c>
      <c r="N1197" s="38"/>
      <c r="O1197" s="27"/>
      <c r="P1197" s="27"/>
      <c r="Q1197" s="27"/>
      <c r="R1197" s="27"/>
      <c r="S1197" s="27"/>
      <c r="T1197" s="27"/>
      <c r="U1197" s="27"/>
      <c r="V1197" s="27"/>
      <c r="W1197" s="27"/>
    </row>
    <row r="1198" spans="2:23" ht="13.5" hidden="1" customHeight="1" x14ac:dyDescent="0.25">
      <c r="B1198" s="62" t="s">
        <v>36</v>
      </c>
      <c r="C1198" s="62" t="s">
        <v>33</v>
      </c>
      <c r="D1198" s="63">
        <v>2010</v>
      </c>
      <c r="E1198" s="64" t="s">
        <v>136</v>
      </c>
      <c r="F1198" s="56" t="s">
        <v>331</v>
      </c>
      <c r="G1198" s="83"/>
      <c r="H1198" s="115">
        <v>10</v>
      </c>
      <c r="I1198" s="115">
        <v>49.15</v>
      </c>
      <c r="J1198" s="115">
        <v>47.58</v>
      </c>
      <c r="K1198" s="59">
        <v>3.2997057587221226E-2</v>
      </c>
      <c r="L1198" s="59" t="s">
        <v>195</v>
      </c>
      <c r="M1198" s="117">
        <v>0.96805696846388634</v>
      </c>
      <c r="N1198" s="38"/>
      <c r="O1198" s="27"/>
      <c r="P1198" s="27"/>
      <c r="Q1198" s="27"/>
      <c r="R1198" s="27"/>
      <c r="S1198" s="27"/>
      <c r="T1198" s="27"/>
      <c r="U1198" s="27"/>
      <c r="V1198" s="27"/>
      <c r="W1198" s="27"/>
    </row>
    <row r="1199" spans="2:23" ht="13.5" hidden="1" customHeight="1" x14ac:dyDescent="0.25">
      <c r="B1199" s="62" t="s">
        <v>36</v>
      </c>
      <c r="C1199" s="62" t="s">
        <v>33</v>
      </c>
      <c r="D1199" s="63">
        <v>2010</v>
      </c>
      <c r="E1199" s="64" t="s">
        <v>140</v>
      </c>
      <c r="F1199" s="56" t="s">
        <v>331</v>
      </c>
      <c r="G1199" s="83"/>
      <c r="H1199" s="115">
        <v>12</v>
      </c>
      <c r="I1199" s="115">
        <v>38.172222222222224</v>
      </c>
      <c r="J1199" s="115">
        <v>42.9</v>
      </c>
      <c r="K1199" s="59">
        <v>-0.11020461020461013</v>
      </c>
      <c r="L1199" s="59" t="s">
        <v>195</v>
      </c>
      <c r="M1199" s="117">
        <v>1.1238538786202881</v>
      </c>
      <c r="N1199" s="38"/>
      <c r="O1199" s="27"/>
      <c r="P1199" s="27"/>
      <c r="Q1199" s="27"/>
      <c r="R1199" s="27"/>
      <c r="S1199" s="27"/>
      <c r="T1199" s="27"/>
      <c r="U1199" s="27"/>
      <c r="V1199" s="27"/>
      <c r="W1199" s="27"/>
    </row>
    <row r="1200" spans="2:23" ht="13.5" hidden="1" customHeight="1" x14ac:dyDescent="0.25">
      <c r="B1200" s="62" t="s">
        <v>36</v>
      </c>
      <c r="C1200" s="62" t="s">
        <v>33</v>
      </c>
      <c r="D1200" s="63">
        <v>2010</v>
      </c>
      <c r="E1200" s="64" t="s">
        <v>142</v>
      </c>
      <c r="F1200" s="56" t="s">
        <v>331</v>
      </c>
      <c r="G1200" s="83"/>
      <c r="H1200" s="115">
        <v>11</v>
      </c>
      <c r="I1200" s="115">
        <v>67.025757575757581</v>
      </c>
      <c r="J1200" s="115">
        <v>80.654545454545456</v>
      </c>
      <c r="K1200" s="59">
        <v>-0.1689773068830778</v>
      </c>
      <c r="L1200" s="59" t="s">
        <v>194</v>
      </c>
      <c r="M1200" s="117">
        <v>1.2033365734566086</v>
      </c>
      <c r="N1200" s="38"/>
      <c r="O1200" s="27"/>
      <c r="P1200" s="27"/>
      <c r="Q1200" s="27"/>
      <c r="R1200" s="27"/>
      <c r="S1200" s="27"/>
      <c r="T1200" s="27"/>
      <c r="U1200" s="27"/>
      <c r="V1200" s="27"/>
      <c r="W1200" s="27"/>
    </row>
    <row r="1201" spans="2:23" ht="13.5" hidden="1" customHeight="1" x14ac:dyDescent="0.25">
      <c r="B1201" s="62" t="s">
        <v>4</v>
      </c>
      <c r="C1201" s="62" t="s">
        <v>33</v>
      </c>
      <c r="D1201" s="63">
        <v>2010</v>
      </c>
      <c r="E1201" s="64" t="s">
        <v>136</v>
      </c>
      <c r="F1201" s="56" t="s">
        <v>332</v>
      </c>
      <c r="G1201" s="83"/>
      <c r="H1201" s="115">
        <v>11</v>
      </c>
      <c r="I1201" s="115">
        <v>45.173636363636369</v>
      </c>
      <c r="J1201" s="115">
        <v>38.127272727272732</v>
      </c>
      <c r="K1201" s="59">
        <v>0.18481163567000475</v>
      </c>
      <c r="L1201" s="59" t="s">
        <v>194</v>
      </c>
      <c r="M1201" s="117">
        <v>0.84401601899740397</v>
      </c>
      <c r="N1201" s="38"/>
      <c r="O1201" s="27"/>
      <c r="P1201" s="27"/>
      <c r="Q1201" s="27"/>
      <c r="R1201" s="27"/>
      <c r="S1201" s="27"/>
      <c r="T1201" s="27"/>
      <c r="U1201" s="27"/>
      <c r="V1201" s="27"/>
      <c r="W1201" s="27"/>
    </row>
    <row r="1202" spans="2:23" ht="13.5" hidden="1" customHeight="1" x14ac:dyDescent="0.25">
      <c r="B1202" s="62" t="s">
        <v>4</v>
      </c>
      <c r="C1202" s="62" t="s">
        <v>33</v>
      </c>
      <c r="D1202" s="63">
        <v>2010</v>
      </c>
      <c r="E1202" s="64" t="s">
        <v>136</v>
      </c>
      <c r="F1202" s="56" t="s">
        <v>105</v>
      </c>
      <c r="G1202" s="83"/>
      <c r="H1202" s="115">
        <v>12</v>
      </c>
      <c r="I1202" s="115">
        <v>54.387500000000003</v>
      </c>
      <c r="J1202" s="115">
        <v>52.606016303755467</v>
      </c>
      <c r="K1202" s="59">
        <v>3.3864637952396158E-2</v>
      </c>
      <c r="L1202" s="59" t="s">
        <v>194</v>
      </c>
      <c r="M1202" s="117">
        <v>0.96724461142276208</v>
      </c>
      <c r="N1202" s="38"/>
      <c r="O1202" s="27"/>
      <c r="P1202" s="27"/>
      <c r="Q1202" s="27"/>
      <c r="R1202" s="27"/>
      <c r="S1202" s="27"/>
      <c r="T1202" s="27"/>
      <c r="U1202" s="27"/>
      <c r="V1202" s="27"/>
      <c r="W1202" s="27"/>
    </row>
    <row r="1203" spans="2:23" ht="13.5" hidden="1" customHeight="1" x14ac:dyDescent="0.25">
      <c r="B1203" s="54" t="s">
        <v>59</v>
      </c>
      <c r="C1203" s="54" t="s">
        <v>9</v>
      </c>
      <c r="D1203" s="55">
        <v>2010</v>
      </c>
      <c r="E1203" s="76" t="s">
        <v>142</v>
      </c>
      <c r="F1203" s="56" t="s">
        <v>336</v>
      </c>
      <c r="G1203" s="83"/>
      <c r="H1203" s="115">
        <v>12</v>
      </c>
      <c r="I1203" s="115">
        <v>53</v>
      </c>
      <c r="J1203" s="115">
        <v>45</v>
      </c>
      <c r="K1203" s="59">
        <v>0.17899999999999999</v>
      </c>
      <c r="L1203" s="59" t="s">
        <v>194</v>
      </c>
      <c r="M1203" s="52">
        <v>0.85</v>
      </c>
      <c r="N1203" s="38"/>
      <c r="O1203" s="27"/>
      <c r="P1203" s="27"/>
      <c r="Q1203" s="27"/>
      <c r="R1203" s="27"/>
      <c r="S1203" s="27"/>
      <c r="T1203" s="27"/>
      <c r="U1203" s="27"/>
      <c r="V1203" s="27"/>
      <c r="W1203" s="27"/>
    </row>
    <row r="1204" spans="2:23" ht="13.5" hidden="1" customHeight="1" x14ac:dyDescent="0.25">
      <c r="B1204" s="54" t="s">
        <v>36</v>
      </c>
      <c r="C1204" s="54" t="s">
        <v>33</v>
      </c>
      <c r="D1204" s="55">
        <v>2010</v>
      </c>
      <c r="E1204" s="76" t="s">
        <v>136</v>
      </c>
      <c r="F1204" s="56" t="s">
        <v>337</v>
      </c>
      <c r="G1204" s="83"/>
      <c r="H1204" s="115">
        <v>11</v>
      </c>
      <c r="I1204" s="115">
        <v>33.603030303030302</v>
      </c>
      <c r="J1204" s="115">
        <v>41.81818181818182</v>
      </c>
      <c r="K1204" s="59">
        <v>-0.1964492753623189</v>
      </c>
      <c r="L1204" s="59" t="s">
        <v>195</v>
      </c>
      <c r="M1204" s="52">
        <v>1.24</v>
      </c>
      <c r="N1204" s="38"/>
      <c r="O1204" s="27"/>
      <c r="P1204" s="27"/>
      <c r="Q1204" s="27"/>
      <c r="R1204" s="27"/>
      <c r="S1204" s="27"/>
      <c r="T1204" s="27"/>
      <c r="U1204" s="27"/>
      <c r="V1204" s="27"/>
      <c r="W1204" s="27"/>
    </row>
    <row r="1205" spans="2:23" ht="13.5" hidden="1" customHeight="1" x14ac:dyDescent="0.25">
      <c r="B1205" s="54" t="s">
        <v>31</v>
      </c>
      <c r="C1205" s="54" t="s">
        <v>9</v>
      </c>
      <c r="D1205" s="55">
        <v>2010</v>
      </c>
      <c r="E1205" s="76" t="s">
        <v>136</v>
      </c>
      <c r="F1205" s="56" t="s">
        <v>338</v>
      </c>
      <c r="G1205" s="83"/>
      <c r="H1205" s="115">
        <v>12</v>
      </c>
      <c r="I1205" s="115">
        <v>43.166666666666664</v>
      </c>
      <c r="J1205" s="115">
        <v>44.433333333333337</v>
      </c>
      <c r="K1205" s="59">
        <v>-2.850712678169556E-2</v>
      </c>
      <c r="L1205" s="59" t="s">
        <v>171</v>
      </c>
      <c r="M1205" s="52">
        <v>1.03</v>
      </c>
      <c r="N1205" s="38"/>
      <c r="O1205" s="27"/>
      <c r="P1205" s="27"/>
      <c r="Q1205" s="27"/>
      <c r="R1205" s="27"/>
      <c r="S1205" s="27"/>
      <c r="T1205" s="27"/>
      <c r="U1205" s="27"/>
      <c r="V1205" s="27"/>
      <c r="W1205" s="27"/>
    </row>
    <row r="1206" spans="2:23" ht="13.5" hidden="1" customHeight="1" x14ac:dyDescent="0.25">
      <c r="B1206" s="54" t="s">
        <v>267</v>
      </c>
      <c r="C1206" s="54" t="s">
        <v>33</v>
      </c>
      <c r="D1206" s="55">
        <v>2010</v>
      </c>
      <c r="E1206" s="76" t="s">
        <v>142</v>
      </c>
      <c r="F1206" s="56" t="s">
        <v>14</v>
      </c>
      <c r="G1206" s="83"/>
      <c r="H1206" s="115">
        <v>12</v>
      </c>
      <c r="I1206" s="115">
        <v>63.641666666666673</v>
      </c>
      <c r="J1206" s="115">
        <v>54.166666666666664</v>
      </c>
      <c r="K1206" s="59">
        <v>0.1749230769230771</v>
      </c>
      <c r="L1206" s="59" t="s">
        <v>194</v>
      </c>
      <c r="M1206" s="52">
        <v>0.85111954956134594</v>
      </c>
      <c r="N1206" s="38"/>
      <c r="O1206" s="27"/>
      <c r="P1206" s="27"/>
      <c r="Q1206" s="27"/>
      <c r="R1206" s="27"/>
      <c r="S1206" s="27"/>
      <c r="T1206" s="27"/>
      <c r="U1206" s="27"/>
      <c r="V1206" s="27"/>
      <c r="W1206" s="27"/>
    </row>
    <row r="1207" spans="2:23" ht="13.5" hidden="1" customHeight="1" x14ac:dyDescent="0.25">
      <c r="B1207" s="54" t="s">
        <v>267</v>
      </c>
      <c r="C1207" s="54" t="s">
        <v>33</v>
      </c>
      <c r="D1207" s="55">
        <v>2010</v>
      </c>
      <c r="E1207" s="76" t="s">
        <v>136</v>
      </c>
      <c r="F1207" s="56" t="s">
        <v>14</v>
      </c>
      <c r="G1207" s="83"/>
      <c r="H1207" s="115">
        <v>10</v>
      </c>
      <c r="I1207" s="115">
        <v>51.113333333333337</v>
      </c>
      <c r="J1207" s="115">
        <v>39.799999999999997</v>
      </c>
      <c r="K1207" s="59">
        <v>0.28425460636515931</v>
      </c>
      <c r="L1207" s="59" t="s">
        <v>194</v>
      </c>
      <c r="M1207" s="52">
        <v>0.77866179731316021</v>
      </c>
      <c r="N1207" s="38"/>
      <c r="O1207" s="27"/>
      <c r="P1207" s="27"/>
      <c r="Q1207" s="27"/>
      <c r="R1207" s="27"/>
      <c r="S1207" s="27"/>
      <c r="T1207" s="27"/>
      <c r="U1207" s="27"/>
      <c r="V1207" s="27"/>
      <c r="W1207" s="27"/>
    </row>
    <row r="1208" spans="2:23" ht="13.5" hidden="1" customHeight="1" x14ac:dyDescent="0.25">
      <c r="B1208" s="54" t="s">
        <v>267</v>
      </c>
      <c r="C1208" s="54" t="s">
        <v>33</v>
      </c>
      <c r="D1208" s="55">
        <v>2010</v>
      </c>
      <c r="E1208" s="76" t="s">
        <v>142</v>
      </c>
      <c r="F1208" s="56" t="s">
        <v>14</v>
      </c>
      <c r="G1208" s="83"/>
      <c r="H1208" s="115">
        <v>11</v>
      </c>
      <c r="I1208" s="115">
        <v>45.115151515151517</v>
      </c>
      <c r="J1208" s="115">
        <v>35.672727272727279</v>
      </c>
      <c r="K1208" s="59">
        <v>0.26469588854909937</v>
      </c>
      <c r="L1208" s="59" t="s">
        <v>194</v>
      </c>
      <c r="M1208" s="52">
        <v>0.7907039226222462</v>
      </c>
      <c r="N1208" s="38"/>
      <c r="O1208" s="27"/>
      <c r="P1208" s="27"/>
      <c r="Q1208" s="27"/>
      <c r="R1208" s="27"/>
      <c r="S1208" s="27"/>
      <c r="T1208" s="27"/>
      <c r="U1208" s="27"/>
      <c r="V1208" s="27"/>
      <c r="W1208" s="27"/>
    </row>
    <row r="1209" spans="2:23" ht="13.5" hidden="1" customHeight="1" x14ac:dyDescent="0.25">
      <c r="B1209" s="54" t="s">
        <v>273</v>
      </c>
      <c r="C1209" s="54" t="s">
        <v>33</v>
      </c>
      <c r="D1209" s="55">
        <v>2010</v>
      </c>
      <c r="E1209" s="76" t="s">
        <v>137</v>
      </c>
      <c r="F1209" s="56" t="s">
        <v>149</v>
      </c>
      <c r="G1209" s="83"/>
      <c r="H1209" s="115">
        <v>12</v>
      </c>
      <c r="I1209" s="115">
        <v>37.908333333333339</v>
      </c>
      <c r="J1209" s="115">
        <v>32.166666666666664</v>
      </c>
      <c r="K1209" s="59">
        <v>0.17849740932642513</v>
      </c>
      <c r="L1209" s="59" t="s">
        <v>194</v>
      </c>
      <c r="M1209" s="52">
        <v>0.84853814025060437</v>
      </c>
      <c r="N1209" s="38"/>
      <c r="O1209" s="27"/>
      <c r="P1209" s="27"/>
      <c r="Q1209" s="27"/>
      <c r="R1209" s="27"/>
      <c r="S1209" s="27"/>
      <c r="T1209" s="27"/>
      <c r="U1209" s="27"/>
      <c r="V1209" s="27"/>
      <c r="W1209" s="27"/>
    </row>
    <row r="1210" spans="2:23" ht="13.5" hidden="1" customHeight="1" x14ac:dyDescent="0.25">
      <c r="B1210" s="54" t="s">
        <v>42</v>
      </c>
      <c r="C1210" s="54" t="s">
        <v>33</v>
      </c>
      <c r="D1210" s="55">
        <v>2010</v>
      </c>
      <c r="E1210" s="76" t="s">
        <v>136</v>
      </c>
      <c r="F1210" s="56" t="s">
        <v>42</v>
      </c>
      <c r="G1210" s="83"/>
      <c r="H1210" s="115">
        <v>10</v>
      </c>
      <c r="I1210" s="115">
        <v>31.366666666666656</v>
      </c>
      <c r="J1210" s="115">
        <v>26.909199999999998</v>
      </c>
      <c r="K1210" s="59">
        <v>0.16564842755141954</v>
      </c>
      <c r="L1210" s="59" t="s">
        <v>194</v>
      </c>
      <c r="M1210" s="52">
        <v>0.857891604675877</v>
      </c>
      <c r="N1210" s="38"/>
      <c r="O1210" s="27"/>
      <c r="P1210" s="27"/>
      <c r="Q1210" s="27"/>
      <c r="R1210" s="27"/>
      <c r="S1210" s="27"/>
      <c r="T1210" s="27"/>
      <c r="U1210" s="27"/>
      <c r="V1210" s="27"/>
      <c r="W1210" s="27"/>
    </row>
    <row r="1211" spans="2:23" ht="13.5" hidden="1" customHeight="1" x14ac:dyDescent="0.25">
      <c r="B1211" s="54" t="s">
        <v>59</v>
      </c>
      <c r="C1211" s="54" t="s">
        <v>9</v>
      </c>
      <c r="D1211" s="55">
        <v>2010</v>
      </c>
      <c r="E1211" s="76" t="s">
        <v>142</v>
      </c>
      <c r="F1211" s="56" t="s">
        <v>61</v>
      </c>
      <c r="G1211" s="83"/>
      <c r="H1211" s="115">
        <v>9</v>
      </c>
      <c r="I1211" s="115">
        <v>50.562962962962963</v>
      </c>
      <c r="J1211" s="115">
        <v>46.111111111111114</v>
      </c>
      <c r="K1211" s="59">
        <v>9.6546184738955751E-2</v>
      </c>
      <c r="L1211" s="59" t="s">
        <v>194</v>
      </c>
      <c r="M1211" s="52">
        <v>0.91195429241136838</v>
      </c>
      <c r="N1211" s="38"/>
      <c r="O1211" s="27"/>
      <c r="P1211" s="27"/>
      <c r="Q1211" s="27"/>
      <c r="R1211" s="27"/>
      <c r="S1211" s="27"/>
      <c r="T1211" s="27"/>
      <c r="U1211" s="27"/>
      <c r="V1211" s="27"/>
      <c r="W1211" s="27"/>
    </row>
    <row r="1212" spans="2:23" ht="13.5" hidden="1" customHeight="1" x14ac:dyDescent="0.25">
      <c r="B1212" s="54" t="s">
        <v>42</v>
      </c>
      <c r="C1212" s="54" t="s">
        <v>33</v>
      </c>
      <c r="D1212" s="55">
        <v>2010</v>
      </c>
      <c r="E1212" s="76" t="s">
        <v>136</v>
      </c>
      <c r="F1212" s="56" t="s">
        <v>42</v>
      </c>
      <c r="G1212" s="83"/>
      <c r="H1212" s="115">
        <v>12</v>
      </c>
      <c r="I1212" s="115">
        <v>35.55555555555555</v>
      </c>
      <c r="J1212" s="115">
        <v>29.228166666666667</v>
      </c>
      <c r="K1212" s="59">
        <v>0.21648257863894588</v>
      </c>
      <c r="L1212" s="59" t="s">
        <v>194</v>
      </c>
      <c r="M1212" s="52">
        <v>0.82204218750000013</v>
      </c>
      <c r="N1212" s="38"/>
      <c r="O1212" s="27"/>
      <c r="P1212" s="27"/>
      <c r="Q1212" s="27"/>
      <c r="R1212" s="27"/>
      <c r="S1212" s="27"/>
      <c r="T1212" s="27"/>
      <c r="U1212" s="27"/>
      <c r="V1212" s="27"/>
      <c r="W1212" s="27"/>
    </row>
    <row r="1213" spans="2:23" ht="13.5" hidden="1" customHeight="1" x14ac:dyDescent="0.25">
      <c r="B1213" s="54" t="s">
        <v>42</v>
      </c>
      <c r="C1213" s="54" t="s">
        <v>33</v>
      </c>
      <c r="D1213" s="55">
        <v>2010</v>
      </c>
      <c r="E1213" s="76" t="s">
        <v>136</v>
      </c>
      <c r="F1213" s="56" t="s">
        <v>42</v>
      </c>
      <c r="G1213" s="83"/>
      <c r="H1213" s="115">
        <v>9</v>
      </c>
      <c r="I1213" s="115">
        <v>54.518518518518519</v>
      </c>
      <c r="J1213" s="115">
        <v>56.211111111111116</v>
      </c>
      <c r="K1213" s="59">
        <v>-3.0111352704750679E-2</v>
      </c>
      <c r="L1213" s="59" t="s">
        <v>195</v>
      </c>
      <c r="M1213" s="52">
        <v>1.0310461956521739</v>
      </c>
      <c r="N1213" s="38"/>
      <c r="O1213" s="27"/>
      <c r="P1213" s="27"/>
      <c r="Q1213" s="27"/>
      <c r="R1213" s="27"/>
      <c r="S1213" s="27"/>
      <c r="T1213" s="27"/>
      <c r="U1213" s="27"/>
      <c r="V1213" s="27"/>
      <c r="W1213" s="27"/>
    </row>
    <row r="1214" spans="2:23" ht="13.5" hidden="1" customHeight="1" x14ac:dyDescent="0.25">
      <c r="B1214" s="54" t="s">
        <v>42</v>
      </c>
      <c r="C1214" s="54" t="s">
        <v>33</v>
      </c>
      <c r="D1214" s="55">
        <v>2010</v>
      </c>
      <c r="E1214" s="76" t="s">
        <v>136</v>
      </c>
      <c r="F1214" s="56" t="s">
        <v>42</v>
      </c>
      <c r="G1214" s="83"/>
      <c r="H1214" s="115">
        <v>12</v>
      </c>
      <c r="I1214" s="115">
        <v>57.013888888888886</v>
      </c>
      <c r="J1214" s="115">
        <v>52.064999999999998</v>
      </c>
      <c r="K1214" s="59">
        <v>9.5052125014671973E-2</v>
      </c>
      <c r="L1214" s="59" t="s">
        <v>194</v>
      </c>
      <c r="M1214" s="52">
        <v>0.91319853836784393</v>
      </c>
      <c r="N1214" s="38"/>
      <c r="O1214" s="27"/>
      <c r="P1214" s="27"/>
      <c r="Q1214" s="27"/>
      <c r="R1214" s="27"/>
      <c r="S1214" s="27"/>
      <c r="T1214" s="27"/>
      <c r="U1214" s="27"/>
      <c r="V1214" s="27"/>
      <c r="W1214" s="27"/>
    </row>
    <row r="1215" spans="2:23" ht="13.5" hidden="1" customHeight="1" x14ac:dyDescent="0.25">
      <c r="B1215" s="54" t="s">
        <v>4</v>
      </c>
      <c r="C1215" s="54" t="s">
        <v>33</v>
      </c>
      <c r="D1215" s="55">
        <v>2010</v>
      </c>
      <c r="E1215" s="76" t="s">
        <v>136</v>
      </c>
      <c r="F1215" s="56" t="s">
        <v>340</v>
      </c>
      <c r="G1215" s="83"/>
      <c r="H1215" s="115">
        <v>11</v>
      </c>
      <c r="I1215" s="115">
        <v>25.640303030303031</v>
      </c>
      <c r="J1215" s="115">
        <v>24.281818181818185</v>
      </c>
      <c r="K1215" s="59">
        <v>5.5946586796455637E-2</v>
      </c>
      <c r="L1215" s="59" t="s">
        <v>194</v>
      </c>
      <c r="M1215" s="52">
        <v>0.94701759776866445</v>
      </c>
      <c r="N1215" s="38"/>
      <c r="O1215" s="27"/>
      <c r="P1215" s="27"/>
      <c r="Q1215" s="27"/>
      <c r="R1215" s="27"/>
      <c r="S1215" s="27"/>
      <c r="T1215" s="27"/>
      <c r="U1215" s="27"/>
      <c r="V1215" s="27"/>
      <c r="W1215" s="27"/>
    </row>
    <row r="1216" spans="2:23" ht="13.5" hidden="1" customHeight="1" x14ac:dyDescent="0.25">
      <c r="B1216" s="54" t="s">
        <v>85</v>
      </c>
      <c r="C1216" s="54" t="s">
        <v>6</v>
      </c>
      <c r="D1216" s="55">
        <v>2010</v>
      </c>
      <c r="E1216" s="76" t="s">
        <v>136</v>
      </c>
      <c r="F1216" s="56" t="s">
        <v>409</v>
      </c>
      <c r="G1216" s="83"/>
      <c r="H1216" s="115">
        <v>12</v>
      </c>
      <c r="I1216" s="115">
        <v>38.412500000000009</v>
      </c>
      <c r="J1216" s="115">
        <v>30.241666666666671</v>
      </c>
      <c r="K1216" s="59">
        <v>0.27018462386332337</v>
      </c>
      <c r="L1216" s="59" t="s">
        <v>194</v>
      </c>
      <c r="M1216" s="52">
        <v>0.78728712441696491</v>
      </c>
      <c r="N1216" s="38"/>
      <c r="O1216" s="27"/>
      <c r="P1216" s="27"/>
      <c r="Q1216" s="27"/>
      <c r="R1216" s="27"/>
      <c r="S1216" s="27"/>
      <c r="T1216" s="27"/>
      <c r="U1216" s="27"/>
      <c r="V1216" s="27"/>
      <c r="W1216" s="27"/>
    </row>
    <row r="1217" spans="2:23" ht="13.5" hidden="1" customHeight="1" x14ac:dyDescent="0.25">
      <c r="B1217" s="54" t="s">
        <v>85</v>
      </c>
      <c r="C1217" s="54" t="s">
        <v>6</v>
      </c>
      <c r="D1217" s="55">
        <v>2010</v>
      </c>
      <c r="E1217" s="76" t="s">
        <v>136</v>
      </c>
      <c r="F1217" s="56" t="s">
        <v>409</v>
      </c>
      <c r="G1217" s="83"/>
      <c r="H1217" s="115">
        <v>12</v>
      </c>
      <c r="I1217" s="115">
        <v>43.755555555555553</v>
      </c>
      <c r="J1217" s="115">
        <v>36.924999999999997</v>
      </c>
      <c r="K1217" s="59">
        <v>0.18498457834950727</v>
      </c>
      <c r="L1217" s="59" t="s">
        <v>194</v>
      </c>
      <c r="M1217" s="52">
        <v>0.84389283900457079</v>
      </c>
      <c r="N1217" s="38"/>
      <c r="O1217" s="27"/>
      <c r="P1217" s="27"/>
      <c r="Q1217" s="27"/>
      <c r="R1217" s="27"/>
      <c r="S1217" s="27"/>
      <c r="T1217" s="27"/>
      <c r="U1217" s="27"/>
      <c r="V1217" s="27"/>
      <c r="W1217" s="27"/>
    </row>
    <row r="1218" spans="2:23" ht="13.5" hidden="1" customHeight="1" x14ac:dyDescent="0.25">
      <c r="B1218" s="54" t="s">
        <v>85</v>
      </c>
      <c r="C1218" s="54" t="s">
        <v>6</v>
      </c>
      <c r="D1218" s="55">
        <v>2010</v>
      </c>
      <c r="E1218" s="76" t="s">
        <v>136</v>
      </c>
      <c r="F1218" s="56" t="s">
        <v>409</v>
      </c>
      <c r="G1218" s="83"/>
      <c r="H1218" s="115">
        <v>12</v>
      </c>
      <c r="I1218" s="115">
        <v>35.049999999999997</v>
      </c>
      <c r="J1218" s="115">
        <v>29.858333333333331</v>
      </c>
      <c r="K1218" s="59">
        <v>0.17387663968741279</v>
      </c>
      <c r="L1218" s="59" t="s">
        <v>194</v>
      </c>
      <c r="M1218" s="52">
        <v>0.85187826913932474</v>
      </c>
      <c r="N1218" s="38"/>
      <c r="O1218" s="27"/>
      <c r="P1218" s="27"/>
      <c r="Q1218" s="27"/>
      <c r="R1218" s="27"/>
      <c r="S1218" s="27"/>
      <c r="T1218" s="27"/>
      <c r="U1218" s="27"/>
      <c r="V1218" s="27"/>
      <c r="W1218" s="27"/>
    </row>
    <row r="1219" spans="2:23" ht="13.5" hidden="1" customHeight="1" x14ac:dyDescent="0.25">
      <c r="B1219" s="54" t="s">
        <v>85</v>
      </c>
      <c r="C1219" s="54" t="s">
        <v>6</v>
      </c>
      <c r="D1219" s="55">
        <v>2010</v>
      </c>
      <c r="E1219" s="76" t="s">
        <v>136</v>
      </c>
      <c r="F1219" s="56" t="s">
        <v>409</v>
      </c>
      <c r="G1219" s="83"/>
      <c r="H1219" s="115">
        <v>12</v>
      </c>
      <c r="I1219" s="115">
        <v>77.288888888888891</v>
      </c>
      <c r="J1219" s="115">
        <v>71.26666666666668</v>
      </c>
      <c r="K1219" s="59">
        <v>8.4502650452135786E-2</v>
      </c>
      <c r="L1219" s="59" t="s">
        <v>194</v>
      </c>
      <c r="M1219" s="52">
        <v>0.92208165612420945</v>
      </c>
      <c r="N1219" s="38"/>
      <c r="O1219" s="27"/>
      <c r="P1219" s="27"/>
      <c r="Q1219" s="27"/>
      <c r="R1219" s="27"/>
      <c r="S1219" s="27"/>
      <c r="T1219" s="27"/>
      <c r="U1219" s="27"/>
      <c r="V1219" s="27"/>
      <c r="W1219" s="27"/>
    </row>
    <row r="1220" spans="2:23" ht="13.5" hidden="1" customHeight="1" x14ac:dyDescent="0.25">
      <c r="B1220" s="54" t="s">
        <v>4</v>
      </c>
      <c r="C1220" s="54" t="s">
        <v>89</v>
      </c>
      <c r="D1220" s="55">
        <v>2011</v>
      </c>
      <c r="E1220" s="76" t="s">
        <v>136</v>
      </c>
      <c r="F1220" s="56" t="s">
        <v>350</v>
      </c>
      <c r="G1220" s="83"/>
      <c r="H1220" s="115">
        <v>12</v>
      </c>
      <c r="I1220" s="115">
        <v>35.189166666666672</v>
      </c>
      <c r="J1220" s="115">
        <v>36.916666666666664</v>
      </c>
      <c r="K1220" s="59">
        <v>-4.6794582392776313E-2</v>
      </c>
      <c r="L1220" s="59" t="s">
        <v>194</v>
      </c>
      <c r="M1220" s="52">
        <v>1.049091813294811</v>
      </c>
      <c r="N1220" s="38"/>
      <c r="O1220" s="27"/>
      <c r="P1220" s="27"/>
      <c r="Q1220" s="27"/>
      <c r="R1220" s="27"/>
      <c r="S1220" s="27"/>
      <c r="T1220" s="27"/>
      <c r="U1220" s="27"/>
      <c r="V1220" s="27"/>
      <c r="W1220" s="27"/>
    </row>
    <row r="1221" spans="2:23" ht="13.5" hidden="1" customHeight="1" x14ac:dyDescent="0.25">
      <c r="B1221" s="54" t="s">
        <v>273</v>
      </c>
      <c r="C1221" s="54" t="s">
        <v>89</v>
      </c>
      <c r="D1221" s="55">
        <v>2011</v>
      </c>
      <c r="E1221" s="76" t="s">
        <v>137</v>
      </c>
      <c r="F1221" s="56" t="s">
        <v>177</v>
      </c>
      <c r="G1221" s="83"/>
      <c r="H1221" s="115">
        <v>12</v>
      </c>
      <c r="I1221" s="115">
        <v>32.402777777777779</v>
      </c>
      <c r="J1221" s="115">
        <v>32.238328509854938</v>
      </c>
      <c r="K1221" s="59">
        <v>5.1010482095115491E-3</v>
      </c>
      <c r="L1221" s="59" t="s">
        <v>194</v>
      </c>
      <c r="M1221" s="52">
        <v>0.99492484042415574</v>
      </c>
      <c r="N1221" s="38"/>
      <c r="O1221" s="27"/>
      <c r="P1221" s="27"/>
      <c r="Q1221" s="27"/>
      <c r="R1221" s="27"/>
      <c r="S1221" s="27"/>
      <c r="T1221" s="27"/>
      <c r="U1221" s="27"/>
      <c r="V1221" s="27"/>
      <c r="W1221" s="27"/>
    </row>
    <row r="1222" spans="2:23" ht="13.5" hidden="1" customHeight="1" x14ac:dyDescent="0.25">
      <c r="B1222" s="54" t="s">
        <v>32</v>
      </c>
      <c r="C1222" s="54" t="s">
        <v>89</v>
      </c>
      <c r="D1222" s="55">
        <v>2011</v>
      </c>
      <c r="E1222" s="76" t="s">
        <v>136</v>
      </c>
      <c r="F1222" s="56" t="s">
        <v>278</v>
      </c>
      <c r="G1222" s="83"/>
      <c r="H1222" s="115">
        <v>10</v>
      </c>
      <c r="I1222" s="115">
        <v>42.833333333333336</v>
      </c>
      <c r="J1222" s="115">
        <v>35.200000000000003</v>
      </c>
      <c r="K1222" s="59">
        <v>0.21685606060606058</v>
      </c>
      <c r="L1222" s="59" t="s">
        <v>194</v>
      </c>
      <c r="M1222" s="52">
        <v>0.82178988326848246</v>
      </c>
      <c r="N1222" s="38"/>
      <c r="O1222" s="27"/>
      <c r="P1222" s="27"/>
      <c r="Q1222" s="27"/>
      <c r="R1222" s="27"/>
      <c r="S1222" s="27"/>
      <c r="T1222" s="27"/>
      <c r="U1222" s="27"/>
      <c r="V1222" s="27"/>
      <c r="W1222" s="27"/>
    </row>
    <row r="1223" spans="2:23" ht="13.5" hidden="1" customHeight="1" x14ac:dyDescent="0.25">
      <c r="B1223" s="54" t="s">
        <v>4</v>
      </c>
      <c r="C1223" s="54" t="s">
        <v>33</v>
      </c>
      <c r="D1223" s="55">
        <v>2011</v>
      </c>
      <c r="E1223" s="76" t="s">
        <v>136</v>
      </c>
      <c r="F1223" s="56" t="s">
        <v>37</v>
      </c>
      <c r="G1223" s="83"/>
      <c r="H1223" s="115">
        <v>12</v>
      </c>
      <c r="I1223" s="115">
        <v>34.783391849231258</v>
      </c>
      <c r="J1223" s="115">
        <v>28.217683651693989</v>
      </c>
      <c r="K1223" s="59">
        <v>0.23268062249833574</v>
      </c>
      <c r="L1223" s="59" t="s">
        <v>194</v>
      </c>
      <c r="M1223" s="52">
        <v>0.8112401393746661</v>
      </c>
      <c r="N1223" s="38"/>
      <c r="O1223" s="27"/>
      <c r="P1223" s="27"/>
      <c r="Q1223" s="27"/>
      <c r="R1223" s="27"/>
      <c r="S1223" s="27"/>
      <c r="T1223" s="27"/>
      <c r="U1223" s="27"/>
      <c r="V1223" s="27"/>
      <c r="W1223" s="27"/>
    </row>
    <row r="1224" spans="2:23" ht="13.5" hidden="1" customHeight="1" x14ac:dyDescent="0.25">
      <c r="B1224" s="54" t="s">
        <v>8</v>
      </c>
      <c r="C1224" s="54" t="s">
        <v>6</v>
      </c>
      <c r="D1224" s="55">
        <v>2011</v>
      </c>
      <c r="E1224" s="76" t="s">
        <v>136</v>
      </c>
      <c r="F1224" s="56" t="s">
        <v>178</v>
      </c>
      <c r="G1224" s="83"/>
      <c r="H1224" s="115">
        <v>12</v>
      </c>
      <c r="I1224" s="115">
        <v>62.583333333333336</v>
      </c>
      <c r="J1224" s="115">
        <v>55.408333333333331</v>
      </c>
      <c r="K1224" s="59">
        <v>0.12949315686569418</v>
      </c>
      <c r="L1224" s="59" t="s">
        <v>194</v>
      </c>
      <c r="M1224" s="52">
        <v>0.88535286284953385</v>
      </c>
      <c r="N1224" s="38"/>
      <c r="O1224" s="27"/>
      <c r="P1224" s="27"/>
      <c r="Q1224" s="27"/>
      <c r="R1224" s="27"/>
      <c r="S1224" s="27"/>
      <c r="T1224" s="27"/>
      <c r="U1224" s="27"/>
      <c r="V1224" s="27"/>
      <c r="W1224" s="27"/>
    </row>
    <row r="1225" spans="2:23" ht="13.5" hidden="1" customHeight="1" x14ac:dyDescent="0.25">
      <c r="B1225" s="54" t="s">
        <v>4</v>
      </c>
      <c r="C1225" s="54" t="s">
        <v>33</v>
      </c>
      <c r="D1225" s="55">
        <v>2011</v>
      </c>
      <c r="E1225" s="76" t="s">
        <v>137</v>
      </c>
      <c r="F1225" s="56" t="s">
        <v>37</v>
      </c>
      <c r="G1225" s="83"/>
      <c r="H1225" s="115">
        <v>12</v>
      </c>
      <c r="I1225" s="115">
        <v>27.567078522636766</v>
      </c>
      <c r="J1225" s="115">
        <v>25.050689493906674</v>
      </c>
      <c r="K1225" s="59">
        <v>0.10045188693677187</v>
      </c>
      <c r="L1225" s="59" t="s">
        <v>194</v>
      </c>
      <c r="M1225" s="52">
        <v>0.90871760216942266</v>
      </c>
      <c r="N1225" s="38"/>
      <c r="O1225" s="27"/>
      <c r="P1225" s="27"/>
      <c r="Q1225" s="27"/>
      <c r="R1225" s="27"/>
      <c r="S1225" s="27"/>
      <c r="T1225" s="27"/>
      <c r="U1225" s="27"/>
      <c r="V1225" s="27"/>
      <c r="W1225" s="27"/>
    </row>
    <row r="1226" spans="2:23" ht="13.5" hidden="1" customHeight="1" x14ac:dyDescent="0.25">
      <c r="B1226" s="54" t="s">
        <v>448</v>
      </c>
      <c r="C1226" s="54" t="s">
        <v>6</v>
      </c>
      <c r="D1226" s="55">
        <v>2011</v>
      </c>
      <c r="E1226" s="76" t="s">
        <v>141</v>
      </c>
      <c r="F1226" s="56" t="s">
        <v>316</v>
      </c>
      <c r="G1226" s="83"/>
      <c r="H1226" s="115">
        <v>12</v>
      </c>
      <c r="I1226" s="115">
        <v>27.105555555555554</v>
      </c>
      <c r="J1226" s="115">
        <v>25.425000000000001</v>
      </c>
      <c r="K1226" s="59">
        <v>6.609854692450555E-2</v>
      </c>
      <c r="L1226" s="59" t="s">
        <v>194</v>
      </c>
      <c r="M1226" s="52">
        <v>0.9379995900799345</v>
      </c>
      <c r="N1226" s="38"/>
      <c r="O1226" s="27"/>
      <c r="P1226" s="27"/>
      <c r="Q1226" s="27"/>
      <c r="R1226" s="27"/>
      <c r="S1226" s="27"/>
      <c r="T1226" s="27"/>
      <c r="U1226" s="27"/>
      <c r="V1226" s="27"/>
      <c r="W1226" s="27"/>
    </row>
    <row r="1227" spans="2:23" ht="13.5" hidden="1" customHeight="1" x14ac:dyDescent="0.25">
      <c r="B1227" s="54" t="s">
        <v>448</v>
      </c>
      <c r="C1227" s="54" t="s">
        <v>6</v>
      </c>
      <c r="D1227" s="55">
        <v>2011</v>
      </c>
      <c r="E1227" s="76" t="s">
        <v>136</v>
      </c>
      <c r="F1227" s="56" t="s">
        <v>316</v>
      </c>
      <c r="G1227" s="83"/>
      <c r="H1227" s="115">
        <v>12</v>
      </c>
      <c r="I1227" s="115">
        <v>20.211111111111112</v>
      </c>
      <c r="J1227" s="115">
        <v>18.416666666666661</v>
      </c>
      <c r="K1227" s="59">
        <v>9.7435897435897839E-2</v>
      </c>
      <c r="L1227" s="59" t="s">
        <v>194</v>
      </c>
      <c r="M1227" s="52">
        <v>0.91121495327102775</v>
      </c>
      <c r="N1227" s="38"/>
      <c r="O1227" s="27"/>
      <c r="P1227" s="27"/>
      <c r="Q1227" s="27"/>
      <c r="R1227" s="27"/>
      <c r="S1227" s="27"/>
      <c r="T1227" s="27"/>
      <c r="U1227" s="27"/>
      <c r="V1227" s="27"/>
      <c r="W1227" s="27"/>
    </row>
    <row r="1228" spans="2:23" ht="13.5" hidden="1" customHeight="1" x14ac:dyDescent="0.25">
      <c r="B1228" s="54" t="s">
        <v>4</v>
      </c>
      <c r="C1228" s="54" t="s">
        <v>33</v>
      </c>
      <c r="D1228" s="55">
        <v>2011</v>
      </c>
      <c r="E1228" s="76" t="s">
        <v>136</v>
      </c>
      <c r="F1228" s="56" t="s">
        <v>37</v>
      </c>
      <c r="G1228" s="83"/>
      <c r="H1228" s="115">
        <v>11</v>
      </c>
      <c r="I1228" s="115">
        <v>44.693302604379241</v>
      </c>
      <c r="J1228" s="115">
        <v>39.981015555890892</v>
      </c>
      <c r="K1228" s="59">
        <v>0.11786311535535846</v>
      </c>
      <c r="L1228" s="59" t="s">
        <v>194</v>
      </c>
      <c r="M1228" s="52">
        <v>0.89456391061092411</v>
      </c>
      <c r="N1228" s="38"/>
      <c r="O1228" s="27"/>
      <c r="P1228" s="27"/>
      <c r="Q1228" s="27"/>
      <c r="R1228" s="27"/>
      <c r="S1228" s="27"/>
      <c r="T1228" s="27"/>
      <c r="U1228" s="27"/>
      <c r="V1228" s="27"/>
      <c r="W1228" s="27"/>
    </row>
    <row r="1229" spans="2:23" ht="13.5" hidden="1" customHeight="1" x14ac:dyDescent="0.25">
      <c r="B1229" s="54" t="s">
        <v>448</v>
      </c>
      <c r="C1229" s="54" t="s">
        <v>9</v>
      </c>
      <c r="D1229" s="55">
        <v>2011</v>
      </c>
      <c r="E1229" s="76" t="s">
        <v>136</v>
      </c>
      <c r="F1229" s="56" t="s">
        <v>185</v>
      </c>
      <c r="G1229" s="83"/>
      <c r="H1229" s="115">
        <v>12</v>
      </c>
      <c r="I1229" s="115">
        <v>34.890277777777776</v>
      </c>
      <c r="J1229" s="115">
        <v>31.5</v>
      </c>
      <c r="K1229" s="59">
        <v>0.10762786596119923</v>
      </c>
      <c r="L1229" s="59" t="s">
        <v>194</v>
      </c>
      <c r="M1229" s="52">
        <v>0.90283030134150721</v>
      </c>
      <c r="N1229" s="38"/>
      <c r="O1229" s="27"/>
      <c r="P1229" s="27"/>
      <c r="Q1229" s="27"/>
      <c r="R1229" s="27"/>
      <c r="S1229" s="27"/>
      <c r="T1229" s="27"/>
      <c r="U1229" s="27"/>
      <c r="V1229" s="27"/>
      <c r="W1229" s="27"/>
    </row>
    <row r="1230" spans="2:23" ht="13.5" hidden="1" customHeight="1" x14ac:dyDescent="0.25">
      <c r="B1230" s="54" t="s">
        <v>448</v>
      </c>
      <c r="C1230" s="54" t="s">
        <v>6</v>
      </c>
      <c r="D1230" s="55">
        <v>2011</v>
      </c>
      <c r="E1230" s="76" t="s">
        <v>136</v>
      </c>
      <c r="F1230" s="56" t="s">
        <v>224</v>
      </c>
      <c r="G1230" s="83"/>
      <c r="H1230" s="115">
        <v>10</v>
      </c>
      <c r="I1230" s="115">
        <v>34.58</v>
      </c>
      <c r="J1230" s="115">
        <v>26.788220268049837</v>
      </c>
      <c r="K1230" s="59">
        <v>0.29086589754689207</v>
      </c>
      <c r="L1230" s="59" t="s">
        <v>194</v>
      </c>
      <c r="M1230" s="52">
        <v>0.77467380763591209</v>
      </c>
      <c r="N1230" s="38"/>
      <c r="O1230" s="27"/>
      <c r="P1230" s="27"/>
      <c r="Q1230" s="27"/>
      <c r="R1230" s="27"/>
      <c r="S1230" s="27"/>
      <c r="T1230" s="27"/>
      <c r="U1230" s="27"/>
      <c r="V1230" s="27"/>
      <c r="W1230" s="27"/>
    </row>
    <row r="1231" spans="2:23" ht="13.5" hidden="1" customHeight="1" x14ac:dyDescent="0.25">
      <c r="B1231" s="54" t="s">
        <v>448</v>
      </c>
      <c r="C1231" s="54" t="s">
        <v>6</v>
      </c>
      <c r="D1231" s="55">
        <v>2011</v>
      </c>
      <c r="E1231" s="76" t="s">
        <v>137</v>
      </c>
      <c r="F1231" s="56" t="s">
        <v>224</v>
      </c>
      <c r="G1231" s="83"/>
      <c r="H1231" s="115">
        <v>12</v>
      </c>
      <c r="I1231" s="115">
        <v>25.641666666666666</v>
      </c>
      <c r="J1231" s="115">
        <v>21.793587787389555</v>
      </c>
      <c r="K1231" s="59">
        <v>0.17656931556279726</v>
      </c>
      <c r="L1231" s="59" t="s">
        <v>194</v>
      </c>
      <c r="M1231" s="52">
        <v>0.84992867549130535</v>
      </c>
      <c r="N1231" s="38"/>
      <c r="O1231" s="27"/>
      <c r="P1231" s="27"/>
      <c r="Q1231" s="27"/>
      <c r="R1231" s="27"/>
      <c r="S1231" s="27"/>
      <c r="T1231" s="27"/>
      <c r="U1231" s="27"/>
      <c r="V1231" s="27"/>
      <c r="W1231" s="27"/>
    </row>
    <row r="1232" spans="2:23" ht="13.5" hidden="1" customHeight="1" x14ac:dyDescent="0.25">
      <c r="B1232" s="54" t="s">
        <v>448</v>
      </c>
      <c r="C1232" s="54" t="s">
        <v>6</v>
      </c>
      <c r="D1232" s="55">
        <v>2011</v>
      </c>
      <c r="E1232" s="76" t="s">
        <v>136</v>
      </c>
      <c r="F1232" s="56" t="s">
        <v>351</v>
      </c>
      <c r="G1232" s="83"/>
      <c r="H1232" s="115">
        <v>12</v>
      </c>
      <c r="I1232" s="115">
        <v>25.658333333333335</v>
      </c>
      <c r="J1232" s="115">
        <v>20.133333333333333</v>
      </c>
      <c r="K1232" s="59">
        <v>0.27442052980132464</v>
      </c>
      <c r="L1232" s="59" t="s">
        <v>194</v>
      </c>
      <c r="M1232" s="52">
        <v>0.78467034751542697</v>
      </c>
      <c r="N1232" s="38"/>
      <c r="O1232" s="27"/>
      <c r="P1232" s="27"/>
      <c r="Q1232" s="27"/>
      <c r="R1232" s="27"/>
      <c r="S1232" s="27"/>
      <c r="T1232" s="27"/>
      <c r="U1232" s="27"/>
      <c r="V1232" s="27"/>
      <c r="W1232" s="27"/>
    </row>
    <row r="1233" spans="2:23" ht="13.5" hidden="1" customHeight="1" x14ac:dyDescent="0.25">
      <c r="B1233" s="54" t="s">
        <v>448</v>
      </c>
      <c r="C1233" s="54" t="s">
        <v>6</v>
      </c>
      <c r="D1233" s="55">
        <v>2011</v>
      </c>
      <c r="E1233" s="76" t="s">
        <v>136</v>
      </c>
      <c r="F1233" s="56" t="s">
        <v>352</v>
      </c>
      <c r="G1233" s="83"/>
      <c r="H1233" s="115">
        <v>12</v>
      </c>
      <c r="I1233" s="115">
        <v>42.640277777777776</v>
      </c>
      <c r="J1233" s="115">
        <v>28.5</v>
      </c>
      <c r="K1233" s="59">
        <v>0.49615009746588684</v>
      </c>
      <c r="L1233" s="59" t="s">
        <v>194</v>
      </c>
      <c r="M1233" s="52">
        <v>0.66838213738966157</v>
      </c>
      <c r="N1233" s="38"/>
      <c r="O1233" s="27"/>
      <c r="P1233" s="27"/>
      <c r="Q1233" s="27"/>
      <c r="R1233" s="27"/>
      <c r="S1233" s="27"/>
      <c r="T1233" s="27"/>
      <c r="U1233" s="27"/>
      <c r="V1233" s="27"/>
      <c r="W1233" s="27"/>
    </row>
    <row r="1234" spans="2:23" ht="13.5" hidden="1" customHeight="1" x14ac:dyDescent="0.25">
      <c r="B1234" s="54" t="s">
        <v>448</v>
      </c>
      <c r="C1234" s="54" t="s">
        <v>6</v>
      </c>
      <c r="D1234" s="55">
        <v>2011</v>
      </c>
      <c r="E1234" s="76" t="s">
        <v>136</v>
      </c>
      <c r="F1234" s="56" t="s">
        <v>352</v>
      </c>
      <c r="G1234" s="83"/>
      <c r="H1234" s="115">
        <v>12</v>
      </c>
      <c r="I1234" s="115">
        <v>42.640277777777776</v>
      </c>
      <c r="J1234" s="115">
        <v>28.5</v>
      </c>
      <c r="K1234" s="59">
        <v>0.49615009746588684</v>
      </c>
      <c r="L1234" s="59" t="s">
        <v>194</v>
      </c>
      <c r="M1234" s="52">
        <v>0.66838213738966157</v>
      </c>
      <c r="N1234" s="38"/>
      <c r="O1234" s="27"/>
      <c r="P1234" s="27"/>
      <c r="Q1234" s="27"/>
      <c r="R1234" s="27"/>
      <c r="S1234" s="27"/>
      <c r="T1234" s="27"/>
      <c r="U1234" s="27"/>
      <c r="V1234" s="27"/>
      <c r="W1234" s="27"/>
    </row>
    <row r="1235" spans="2:23" ht="13.5" hidden="1" customHeight="1" x14ac:dyDescent="0.25">
      <c r="B1235" s="54" t="s">
        <v>8</v>
      </c>
      <c r="C1235" s="54" t="s">
        <v>6</v>
      </c>
      <c r="D1235" s="55">
        <v>2011</v>
      </c>
      <c r="E1235" s="76" t="s">
        <v>140</v>
      </c>
      <c r="F1235" s="56" t="s">
        <v>353</v>
      </c>
      <c r="G1235" s="83"/>
      <c r="H1235" s="115">
        <v>10</v>
      </c>
      <c r="I1235" s="115">
        <v>60.8</v>
      </c>
      <c r="J1235" s="115">
        <v>54.46</v>
      </c>
      <c r="K1235" s="59">
        <v>0.11641571795813434</v>
      </c>
      <c r="L1235" s="59" t="s">
        <v>171</v>
      </c>
      <c r="M1235" s="52">
        <v>0.89572368421052639</v>
      </c>
      <c r="N1235" s="38"/>
      <c r="O1235" s="27"/>
      <c r="P1235" s="27"/>
      <c r="Q1235" s="27"/>
      <c r="R1235" s="27"/>
      <c r="S1235" s="27"/>
      <c r="T1235" s="27"/>
      <c r="U1235" s="27"/>
      <c r="V1235" s="27"/>
      <c r="W1235" s="27"/>
    </row>
    <row r="1236" spans="2:23" ht="13.5" hidden="1" customHeight="1" x14ac:dyDescent="0.25">
      <c r="B1236" s="54" t="s">
        <v>32</v>
      </c>
      <c r="C1236" s="54" t="s">
        <v>89</v>
      </c>
      <c r="D1236" s="55">
        <v>2011</v>
      </c>
      <c r="E1236" s="76" t="s">
        <v>136</v>
      </c>
      <c r="F1236" s="56" t="s">
        <v>278</v>
      </c>
      <c r="G1236" s="83"/>
      <c r="H1236" s="115">
        <v>11</v>
      </c>
      <c r="I1236" s="115">
        <v>44.742424242424242</v>
      </c>
      <c r="J1236" s="115">
        <v>35.454545454545453</v>
      </c>
      <c r="K1236" s="59">
        <v>0.26196581196581198</v>
      </c>
      <c r="L1236" s="59" t="s">
        <v>194</v>
      </c>
      <c r="M1236" s="52">
        <v>0.79241449373518458</v>
      </c>
      <c r="N1236" s="38"/>
      <c r="O1236" s="27"/>
      <c r="P1236" s="27"/>
      <c r="Q1236" s="27"/>
      <c r="R1236" s="27"/>
      <c r="S1236" s="27"/>
      <c r="T1236" s="27"/>
      <c r="U1236" s="27"/>
      <c r="V1236" s="27"/>
      <c r="W1236" s="27"/>
    </row>
    <row r="1237" spans="2:23" ht="13.5" hidden="1" customHeight="1" x14ac:dyDescent="0.25">
      <c r="B1237" s="54" t="s">
        <v>273</v>
      </c>
      <c r="C1237" s="54" t="s">
        <v>89</v>
      </c>
      <c r="D1237" s="55">
        <v>2011</v>
      </c>
      <c r="E1237" s="76" t="s">
        <v>136</v>
      </c>
      <c r="F1237" s="56" t="s">
        <v>354</v>
      </c>
      <c r="G1237" s="83"/>
      <c r="H1237" s="115">
        <v>12</v>
      </c>
      <c r="I1237" s="115">
        <v>52.472222222222229</v>
      </c>
      <c r="J1237" s="115">
        <v>39.018862333287878</v>
      </c>
      <c r="K1237" s="59">
        <v>0.34479118775990003</v>
      </c>
      <c r="L1237" s="59" t="s">
        <v>194</v>
      </c>
      <c r="M1237" s="52">
        <v>0.74360986977150001</v>
      </c>
      <c r="N1237" s="38"/>
      <c r="O1237" s="27"/>
      <c r="P1237" s="27"/>
      <c r="Q1237" s="27"/>
      <c r="R1237" s="27"/>
      <c r="S1237" s="27"/>
      <c r="T1237" s="27"/>
      <c r="U1237" s="27"/>
      <c r="V1237" s="27"/>
      <c r="W1237" s="27"/>
    </row>
    <row r="1238" spans="2:23" ht="13.5" hidden="1" customHeight="1" x14ac:dyDescent="0.25">
      <c r="B1238" s="54" t="s">
        <v>406</v>
      </c>
      <c r="C1238" s="54" t="s">
        <v>6</v>
      </c>
      <c r="D1238" s="55">
        <v>2011</v>
      </c>
      <c r="E1238" s="76" t="s">
        <v>136</v>
      </c>
      <c r="F1238" s="56" t="s">
        <v>81</v>
      </c>
      <c r="G1238" s="83"/>
      <c r="H1238" s="115">
        <v>12</v>
      </c>
      <c r="I1238" s="115">
        <v>45.929100542262155</v>
      </c>
      <c r="J1238" s="115">
        <v>41.666666666666664</v>
      </c>
      <c r="K1238" s="59">
        <v>0.10229841301429179</v>
      </c>
      <c r="L1238" s="59" t="s">
        <v>194</v>
      </c>
      <c r="M1238" s="52">
        <v>0.90719535489981207</v>
      </c>
      <c r="N1238" s="38"/>
      <c r="O1238" s="27"/>
      <c r="P1238" s="27"/>
      <c r="Q1238" s="27"/>
      <c r="R1238" s="27"/>
      <c r="S1238" s="27"/>
      <c r="T1238" s="27"/>
      <c r="U1238" s="27"/>
      <c r="V1238" s="27"/>
      <c r="W1238" s="27"/>
    </row>
    <row r="1239" spans="2:23" ht="13.5" hidden="1" customHeight="1" x14ac:dyDescent="0.25">
      <c r="B1239" s="54" t="s">
        <v>4</v>
      </c>
      <c r="C1239" s="54" t="s">
        <v>89</v>
      </c>
      <c r="D1239" s="55">
        <v>2011</v>
      </c>
      <c r="E1239" s="76" t="s">
        <v>142</v>
      </c>
      <c r="F1239" s="56" t="s">
        <v>355</v>
      </c>
      <c r="G1239" s="83"/>
      <c r="H1239" s="115">
        <v>10</v>
      </c>
      <c r="I1239" s="115">
        <v>40.971000000000004</v>
      </c>
      <c r="J1239" s="115">
        <v>37.835999999999999</v>
      </c>
      <c r="K1239" s="59">
        <v>8.2857595940374382E-2</v>
      </c>
      <c r="L1239" s="59" t="s">
        <v>194</v>
      </c>
      <c r="M1239" s="52">
        <v>0.92348246320568195</v>
      </c>
      <c r="N1239" s="38"/>
      <c r="O1239" s="27"/>
      <c r="P1239" s="27"/>
      <c r="Q1239" s="27"/>
      <c r="R1239" s="27"/>
      <c r="S1239" s="27"/>
      <c r="T1239" s="27"/>
      <c r="U1239" s="27"/>
      <c r="V1239" s="27"/>
      <c r="W1239" s="27"/>
    </row>
    <row r="1240" spans="2:23" ht="13.5" hidden="1" customHeight="1" x14ac:dyDescent="0.25">
      <c r="B1240" s="54" t="s">
        <v>4</v>
      </c>
      <c r="C1240" s="54" t="s">
        <v>6</v>
      </c>
      <c r="D1240" s="55">
        <v>2011</v>
      </c>
      <c r="E1240" s="76" t="s">
        <v>136</v>
      </c>
      <c r="F1240" s="56" t="s">
        <v>356</v>
      </c>
      <c r="G1240" s="83"/>
      <c r="H1240" s="115">
        <v>12</v>
      </c>
      <c r="I1240" s="115">
        <v>38.089444444444439</v>
      </c>
      <c r="J1240" s="115">
        <v>39.700000000000003</v>
      </c>
      <c r="K1240" s="59">
        <v>-4.0568150013994053E-2</v>
      </c>
      <c r="L1240" s="59" t="s">
        <v>194</v>
      </c>
      <c r="M1240" s="52">
        <v>1.0422835139510802</v>
      </c>
      <c r="N1240" s="38"/>
      <c r="O1240" s="27"/>
      <c r="P1240" s="27"/>
      <c r="Q1240" s="27"/>
      <c r="R1240" s="27"/>
      <c r="S1240" s="27"/>
      <c r="T1240" s="27"/>
      <c r="U1240" s="27"/>
      <c r="V1240" s="27"/>
      <c r="W1240" s="27"/>
    </row>
    <row r="1241" spans="2:23" ht="13.5" hidden="1" customHeight="1" x14ac:dyDescent="0.25">
      <c r="B1241" s="54" t="s">
        <v>4</v>
      </c>
      <c r="C1241" s="54" t="s">
        <v>6</v>
      </c>
      <c r="D1241" s="55">
        <v>2011</v>
      </c>
      <c r="E1241" s="76" t="s">
        <v>141</v>
      </c>
      <c r="F1241" s="56" t="s">
        <v>356</v>
      </c>
      <c r="G1241" s="83"/>
      <c r="H1241" s="115">
        <v>12</v>
      </c>
      <c r="I1241" s="115">
        <v>27.841666666666665</v>
      </c>
      <c r="J1241" s="115">
        <v>26.258333333333329</v>
      </c>
      <c r="K1241" s="59">
        <v>6.0298317994287629E-2</v>
      </c>
      <c r="L1241" s="59" t="s">
        <v>195</v>
      </c>
      <c r="M1241" s="52">
        <v>0.94313079916192744</v>
      </c>
      <c r="N1241" s="38"/>
      <c r="O1241" s="27"/>
      <c r="P1241" s="27"/>
      <c r="Q1241" s="27"/>
      <c r="R1241" s="27"/>
      <c r="S1241" s="27"/>
      <c r="T1241" s="27"/>
      <c r="U1241" s="27"/>
      <c r="V1241" s="27"/>
      <c r="W1241" s="27"/>
    </row>
    <row r="1242" spans="2:23" ht="13.5" hidden="1" customHeight="1" x14ac:dyDescent="0.25">
      <c r="B1242" s="54" t="s">
        <v>4</v>
      </c>
      <c r="C1242" s="54" t="s">
        <v>6</v>
      </c>
      <c r="D1242" s="55">
        <v>2011</v>
      </c>
      <c r="E1242" s="76" t="s">
        <v>137</v>
      </c>
      <c r="F1242" s="56" t="s">
        <v>357</v>
      </c>
      <c r="G1242" s="83"/>
      <c r="H1242" s="115">
        <v>12</v>
      </c>
      <c r="I1242" s="115">
        <v>22.24388888888889</v>
      </c>
      <c r="J1242" s="115">
        <v>23.514166666666668</v>
      </c>
      <c r="K1242" s="59">
        <v>-5.4021807184794053E-2</v>
      </c>
      <c r="L1242" s="59" t="s">
        <v>194</v>
      </c>
      <c r="M1242" s="52">
        <v>1.0571068208496717</v>
      </c>
      <c r="N1242" s="38"/>
      <c r="O1242" s="27"/>
      <c r="P1242" s="27"/>
      <c r="Q1242" s="27"/>
      <c r="R1242" s="27"/>
      <c r="S1242" s="27"/>
      <c r="T1242" s="27"/>
      <c r="U1242" s="27"/>
      <c r="V1242" s="27"/>
      <c r="W1242" s="27"/>
    </row>
    <row r="1243" spans="2:23" ht="13.5" hidden="1" customHeight="1" x14ac:dyDescent="0.25">
      <c r="B1243" s="54" t="s">
        <v>4</v>
      </c>
      <c r="C1243" s="54" t="s">
        <v>9</v>
      </c>
      <c r="D1243" s="55">
        <v>2011</v>
      </c>
      <c r="E1243" s="76" t="s">
        <v>136</v>
      </c>
      <c r="F1243" s="56" t="s">
        <v>358</v>
      </c>
      <c r="G1243" s="83"/>
      <c r="H1243" s="115">
        <v>11</v>
      </c>
      <c r="I1243" s="115">
        <v>43.393939393939391</v>
      </c>
      <c r="J1243" s="115">
        <v>38.372727272727268</v>
      </c>
      <c r="K1243" s="59">
        <v>0.13085366816710106</v>
      </c>
      <c r="L1243" s="59" t="s">
        <v>194</v>
      </c>
      <c r="M1243" s="52">
        <v>0.8842877094972067</v>
      </c>
      <c r="N1243" s="38"/>
      <c r="O1243" s="27"/>
      <c r="P1243" s="27"/>
      <c r="Q1243" s="27"/>
      <c r="R1243" s="27"/>
      <c r="S1243" s="27"/>
      <c r="T1243" s="27"/>
      <c r="U1243" s="27"/>
      <c r="V1243" s="27"/>
      <c r="W1243" s="27"/>
    </row>
    <row r="1244" spans="2:23" ht="13.5" hidden="1" customHeight="1" x14ac:dyDescent="0.25">
      <c r="B1244" s="54" t="s">
        <v>4</v>
      </c>
      <c r="C1244" s="54" t="s">
        <v>89</v>
      </c>
      <c r="D1244" s="55">
        <v>2011</v>
      </c>
      <c r="E1244" s="76" t="s">
        <v>136</v>
      </c>
      <c r="F1244" s="56" t="s">
        <v>359</v>
      </c>
      <c r="G1244" s="83"/>
      <c r="H1244" s="115">
        <v>11</v>
      </c>
      <c r="I1244" s="115">
        <v>43.06666666666667</v>
      </c>
      <c r="J1244" s="115">
        <v>34.578181818181818</v>
      </c>
      <c r="K1244" s="59">
        <v>0.24548673186805492</v>
      </c>
      <c r="L1244" s="59" t="s">
        <v>194</v>
      </c>
      <c r="M1244" s="52">
        <v>0.80289895862651273</v>
      </c>
      <c r="N1244" s="38"/>
      <c r="O1244" s="27"/>
      <c r="P1244" s="27"/>
      <c r="Q1244" s="27"/>
      <c r="R1244" s="27"/>
      <c r="S1244" s="27"/>
      <c r="T1244" s="27"/>
      <c r="U1244" s="27"/>
      <c r="V1244" s="27"/>
      <c r="W1244" s="27"/>
    </row>
    <row r="1245" spans="2:23" ht="13.5" hidden="1" customHeight="1" x14ac:dyDescent="0.25">
      <c r="B1245" s="54" t="s">
        <v>4</v>
      </c>
      <c r="C1245" s="54" t="s">
        <v>6</v>
      </c>
      <c r="D1245" s="55">
        <v>2011</v>
      </c>
      <c r="E1245" s="76" t="s">
        <v>136</v>
      </c>
      <c r="F1245" s="56" t="s">
        <v>357</v>
      </c>
      <c r="G1245" s="83"/>
      <c r="H1245" s="115">
        <v>10</v>
      </c>
      <c r="I1245" s="115">
        <v>38.264666666666663</v>
      </c>
      <c r="J1245" s="115">
        <v>42.881</v>
      </c>
      <c r="K1245" s="59">
        <v>-0.10765451676344621</v>
      </c>
      <c r="L1245" s="59" t="s">
        <v>194</v>
      </c>
      <c r="M1245" s="52">
        <v>1.1206421938428839</v>
      </c>
      <c r="N1245" s="38"/>
      <c r="O1245" s="27"/>
      <c r="P1245" s="27"/>
      <c r="Q1245" s="27"/>
      <c r="R1245" s="27"/>
      <c r="S1245" s="27"/>
      <c r="T1245" s="27"/>
      <c r="U1245" s="27"/>
      <c r="V1245" s="27"/>
      <c r="W1245" s="27"/>
    </row>
    <row r="1246" spans="2:23" ht="13.5" hidden="1" customHeight="1" x14ac:dyDescent="0.25">
      <c r="B1246" s="54" t="s">
        <v>7</v>
      </c>
      <c r="C1246" s="54" t="s">
        <v>360</v>
      </c>
      <c r="D1246" s="55">
        <v>2011</v>
      </c>
      <c r="E1246" s="76" t="s">
        <v>136</v>
      </c>
      <c r="F1246" s="56" t="s">
        <v>361</v>
      </c>
      <c r="G1246" s="83"/>
      <c r="H1246" s="115">
        <v>10</v>
      </c>
      <c r="I1246" s="115">
        <v>28.5</v>
      </c>
      <c r="J1246" s="115">
        <v>24.7</v>
      </c>
      <c r="K1246" s="59">
        <v>0.15384615384615388</v>
      </c>
      <c r="L1246" s="59" t="s">
        <v>195</v>
      </c>
      <c r="M1246" s="52">
        <v>0.8666666666666667</v>
      </c>
      <c r="N1246" s="38"/>
      <c r="O1246" s="27"/>
      <c r="P1246" s="27"/>
      <c r="Q1246" s="27"/>
      <c r="R1246" s="27"/>
      <c r="S1246" s="27"/>
      <c r="T1246" s="27"/>
      <c r="U1246" s="27"/>
      <c r="V1246" s="27"/>
      <c r="W1246" s="27"/>
    </row>
    <row r="1247" spans="2:23" ht="13.5" hidden="1" customHeight="1" x14ac:dyDescent="0.25">
      <c r="B1247" s="54" t="s">
        <v>448</v>
      </c>
      <c r="C1247" s="54" t="s">
        <v>6</v>
      </c>
      <c r="D1247" s="55">
        <v>2011</v>
      </c>
      <c r="E1247" s="76" t="s">
        <v>136</v>
      </c>
      <c r="F1247" s="56" t="s">
        <v>362</v>
      </c>
      <c r="G1247" s="83"/>
      <c r="H1247" s="115">
        <v>12</v>
      </c>
      <c r="I1247" s="115">
        <v>42.080555555555556</v>
      </c>
      <c r="J1247" s="115">
        <v>36.916666666666664</v>
      </c>
      <c r="K1247" s="59">
        <v>0.13987960872836727</v>
      </c>
      <c r="L1247" s="59" t="s">
        <v>194</v>
      </c>
      <c r="M1247" s="52">
        <v>0.87728562941448274</v>
      </c>
      <c r="N1247" s="38"/>
      <c r="O1247" s="27"/>
      <c r="P1247" s="27"/>
      <c r="Q1247" s="27"/>
      <c r="R1247" s="27"/>
      <c r="S1247" s="27"/>
      <c r="T1247" s="27"/>
      <c r="U1247" s="27"/>
      <c r="V1247" s="27"/>
      <c r="W1247" s="27"/>
    </row>
    <row r="1248" spans="2:23" ht="13.5" hidden="1" customHeight="1" x14ac:dyDescent="0.25">
      <c r="B1248" s="54" t="s">
        <v>32</v>
      </c>
      <c r="C1248" s="54" t="s">
        <v>89</v>
      </c>
      <c r="D1248" s="55">
        <v>2011</v>
      </c>
      <c r="E1248" s="76" t="s">
        <v>136</v>
      </c>
      <c r="F1248" s="56" t="s">
        <v>278</v>
      </c>
      <c r="G1248" s="83"/>
      <c r="H1248" s="115">
        <v>11</v>
      </c>
      <c r="I1248" s="115">
        <v>44.030303030303031</v>
      </c>
      <c r="J1248" s="115">
        <v>35.81818181818182</v>
      </c>
      <c r="K1248" s="59">
        <v>0.22927241962774952</v>
      </c>
      <c r="L1248" s="59" t="s">
        <v>194</v>
      </c>
      <c r="M1248" s="52">
        <v>0.81348933241569166</v>
      </c>
      <c r="N1248" s="38"/>
      <c r="O1248" s="27"/>
      <c r="P1248" s="27"/>
      <c r="Q1248" s="27"/>
      <c r="R1248" s="27"/>
      <c r="S1248" s="27"/>
      <c r="T1248" s="27"/>
      <c r="U1248" s="27"/>
      <c r="V1248" s="27"/>
      <c r="W1248" s="27"/>
    </row>
    <row r="1249" spans="2:23" ht="13.5" hidden="1" customHeight="1" x14ac:dyDescent="0.25">
      <c r="B1249" s="54" t="s">
        <v>7</v>
      </c>
      <c r="C1249" s="54" t="s">
        <v>6</v>
      </c>
      <c r="D1249" s="55">
        <v>2011</v>
      </c>
      <c r="E1249" s="76" t="s">
        <v>179</v>
      </c>
      <c r="F1249" s="56" t="s">
        <v>361</v>
      </c>
      <c r="G1249" s="83"/>
      <c r="H1249" s="115">
        <v>10</v>
      </c>
      <c r="I1249" s="115">
        <v>16.7</v>
      </c>
      <c r="J1249" s="115">
        <v>13.3</v>
      </c>
      <c r="K1249" s="59">
        <v>0.25563909774436078</v>
      </c>
      <c r="L1249" s="59" t="s">
        <v>194</v>
      </c>
      <c r="M1249" s="52">
        <v>0.79640718562874258</v>
      </c>
      <c r="N1249" s="38"/>
      <c r="O1249" s="27"/>
      <c r="P1249" s="27"/>
      <c r="Q1249" s="27"/>
      <c r="R1249" s="27"/>
      <c r="S1249" s="27"/>
      <c r="T1249" s="27"/>
      <c r="U1249" s="27"/>
      <c r="V1249" s="27"/>
      <c r="W1249" s="27"/>
    </row>
    <row r="1250" spans="2:23" ht="13.5" hidden="1" customHeight="1" x14ac:dyDescent="0.25">
      <c r="B1250" s="54" t="s">
        <v>4</v>
      </c>
      <c r="C1250" s="54" t="s">
        <v>89</v>
      </c>
      <c r="D1250" s="55">
        <v>2011</v>
      </c>
      <c r="E1250" s="76" t="s">
        <v>136</v>
      </c>
      <c r="F1250" s="56" t="s">
        <v>363</v>
      </c>
      <c r="G1250" s="83"/>
      <c r="H1250" s="115">
        <v>12</v>
      </c>
      <c r="I1250" s="115">
        <v>39.19166666666667</v>
      </c>
      <c r="J1250" s="115">
        <v>37.358333333333334</v>
      </c>
      <c r="K1250" s="59">
        <v>4.9074280615659216E-2</v>
      </c>
      <c r="L1250" s="59" t="s">
        <v>194</v>
      </c>
      <c r="M1250" s="52">
        <v>0.95322134807569636</v>
      </c>
      <c r="N1250" s="38"/>
      <c r="O1250" s="27"/>
      <c r="P1250" s="27"/>
      <c r="Q1250" s="27"/>
      <c r="R1250" s="27"/>
      <c r="S1250" s="27"/>
      <c r="T1250" s="27"/>
      <c r="U1250" s="27"/>
      <c r="V1250" s="27"/>
      <c r="W1250" s="27"/>
    </row>
    <row r="1251" spans="2:23" ht="13.5" hidden="1" customHeight="1" x14ac:dyDescent="0.25">
      <c r="B1251" s="54" t="s">
        <v>4</v>
      </c>
      <c r="C1251" s="54" t="s">
        <v>89</v>
      </c>
      <c r="D1251" s="55">
        <v>2011</v>
      </c>
      <c r="E1251" s="76" t="s">
        <v>136</v>
      </c>
      <c r="F1251" s="56" t="s">
        <v>363</v>
      </c>
      <c r="G1251" s="83"/>
      <c r="H1251" s="115">
        <v>12</v>
      </c>
      <c r="I1251" s="115">
        <v>37.105555555555554</v>
      </c>
      <c r="J1251" s="115">
        <v>36.43333333333333</v>
      </c>
      <c r="K1251" s="59">
        <v>1.845074717901805E-2</v>
      </c>
      <c r="L1251" s="59" t="s">
        <v>195</v>
      </c>
      <c r="M1251" s="52">
        <v>0.98188351549633168</v>
      </c>
      <c r="N1251" s="38"/>
      <c r="O1251" s="27"/>
      <c r="P1251" s="27"/>
      <c r="Q1251" s="27"/>
      <c r="R1251" s="27"/>
      <c r="S1251" s="27"/>
      <c r="T1251" s="27"/>
      <c r="U1251" s="27"/>
      <c r="V1251" s="27"/>
      <c r="W1251" s="27"/>
    </row>
    <row r="1252" spans="2:23" ht="13.5" hidden="1" customHeight="1" x14ac:dyDescent="0.25">
      <c r="B1252" s="54" t="s">
        <v>4</v>
      </c>
      <c r="C1252" s="54" t="s">
        <v>89</v>
      </c>
      <c r="D1252" s="55">
        <v>2011</v>
      </c>
      <c r="E1252" s="76" t="s">
        <v>136</v>
      </c>
      <c r="F1252" s="56" t="s">
        <v>363</v>
      </c>
      <c r="G1252" s="83"/>
      <c r="H1252" s="115">
        <v>10</v>
      </c>
      <c r="I1252" s="115">
        <v>32.85</v>
      </c>
      <c r="J1252" s="115">
        <v>31.27</v>
      </c>
      <c r="K1252" s="59">
        <v>5.0527662296130538E-2</v>
      </c>
      <c r="L1252" s="59" t="s">
        <v>194</v>
      </c>
      <c r="M1252" s="52">
        <v>0.95190258751902579</v>
      </c>
      <c r="N1252" s="38"/>
      <c r="O1252" s="27"/>
      <c r="P1252" s="27"/>
      <c r="Q1252" s="27"/>
      <c r="R1252" s="27"/>
      <c r="S1252" s="27"/>
      <c r="T1252" s="27"/>
      <c r="U1252" s="27"/>
      <c r="V1252" s="27"/>
      <c r="W1252" s="27"/>
    </row>
    <row r="1253" spans="2:23" ht="13.5" hidden="1" customHeight="1" x14ac:dyDescent="0.25">
      <c r="B1253" s="54" t="s">
        <v>4</v>
      </c>
      <c r="C1253" s="54" t="s">
        <v>89</v>
      </c>
      <c r="D1253" s="55">
        <v>2011</v>
      </c>
      <c r="E1253" s="76" t="s">
        <v>136</v>
      </c>
      <c r="F1253" s="56" t="s">
        <v>364</v>
      </c>
      <c r="G1253" s="83"/>
      <c r="H1253" s="115">
        <v>10</v>
      </c>
      <c r="I1253" s="115">
        <v>27.614999999999998</v>
      </c>
      <c r="J1253" s="115">
        <v>24.845566602559941</v>
      </c>
      <c r="K1253" s="59">
        <v>0.11146589819186135</v>
      </c>
      <c r="L1253" s="59" t="s">
        <v>171</v>
      </c>
      <c r="M1253" s="52">
        <v>0.89971271419735444</v>
      </c>
      <c r="N1253" s="38"/>
      <c r="O1253" s="27"/>
      <c r="P1253" s="27"/>
      <c r="Q1253" s="27"/>
      <c r="R1253" s="27"/>
      <c r="S1253" s="27"/>
      <c r="T1253" s="27"/>
      <c r="U1253" s="27"/>
      <c r="V1253" s="27"/>
      <c r="W1253" s="27"/>
    </row>
    <row r="1254" spans="2:23" ht="13.5" hidden="1" customHeight="1" x14ac:dyDescent="0.25">
      <c r="B1254" s="54" t="s">
        <v>8</v>
      </c>
      <c r="C1254" s="54" t="s">
        <v>6</v>
      </c>
      <c r="D1254" s="55">
        <v>2011</v>
      </c>
      <c r="E1254" s="76" t="s">
        <v>136</v>
      </c>
      <c r="F1254" s="56" t="s">
        <v>353</v>
      </c>
      <c r="G1254" s="83"/>
      <c r="H1254" s="115">
        <v>10</v>
      </c>
      <c r="I1254" s="115">
        <v>52.95</v>
      </c>
      <c r="J1254" s="115">
        <v>44.85</v>
      </c>
      <c r="K1254" s="59">
        <v>0.18060200668896323</v>
      </c>
      <c r="L1254" s="59" t="s">
        <v>194</v>
      </c>
      <c r="M1254" s="52">
        <v>0.84702549575070818</v>
      </c>
      <c r="N1254" s="38"/>
      <c r="O1254" s="27"/>
      <c r="P1254" s="27"/>
      <c r="Q1254" s="27"/>
      <c r="R1254" s="27"/>
      <c r="S1254" s="27"/>
      <c r="T1254" s="27"/>
      <c r="U1254" s="27"/>
      <c r="V1254" s="27"/>
      <c r="W1254" s="27"/>
    </row>
    <row r="1255" spans="2:23" ht="13.5" hidden="1" customHeight="1" x14ac:dyDescent="0.25">
      <c r="B1255" s="54" t="s">
        <v>31</v>
      </c>
      <c r="C1255" s="54" t="s">
        <v>6</v>
      </c>
      <c r="D1255" s="55">
        <v>2011</v>
      </c>
      <c r="E1255" s="76" t="s">
        <v>136</v>
      </c>
      <c r="F1255" s="56" t="s">
        <v>239</v>
      </c>
      <c r="G1255" s="83"/>
      <c r="H1255" s="115">
        <v>11</v>
      </c>
      <c r="I1255" s="115">
        <v>58.166666666666657</v>
      </c>
      <c r="J1255" s="115">
        <v>57.445454545454552</v>
      </c>
      <c r="K1255" s="59">
        <v>1.2554729123806221E-2</v>
      </c>
      <c r="L1255" s="59" t="s">
        <v>194</v>
      </c>
      <c r="M1255" s="52">
        <v>0.98760093774420454</v>
      </c>
      <c r="N1255" s="38"/>
      <c r="O1255" s="27"/>
      <c r="P1255" s="27"/>
      <c r="Q1255" s="27"/>
      <c r="R1255" s="27"/>
      <c r="S1255" s="27"/>
      <c r="T1255" s="27"/>
      <c r="U1255" s="27"/>
      <c r="V1255" s="27"/>
      <c r="W1255" s="27"/>
    </row>
    <row r="1256" spans="2:23" ht="13.5" hidden="1" customHeight="1" x14ac:dyDescent="0.25">
      <c r="B1256" s="54" t="s">
        <v>448</v>
      </c>
      <c r="C1256" s="54" t="s">
        <v>6</v>
      </c>
      <c r="D1256" s="55">
        <v>2011</v>
      </c>
      <c r="E1256" s="76" t="s">
        <v>137</v>
      </c>
      <c r="F1256" s="56" t="s">
        <v>95</v>
      </c>
      <c r="G1256" s="83"/>
      <c r="H1256" s="115">
        <v>12</v>
      </c>
      <c r="I1256" s="115">
        <v>21.938888888888886</v>
      </c>
      <c r="J1256" s="115">
        <v>25</v>
      </c>
      <c r="K1256" s="59">
        <v>-0.12244444444444454</v>
      </c>
      <c r="L1256" s="59" t="s">
        <v>194</v>
      </c>
      <c r="M1256" s="52">
        <v>1.1395289946821983</v>
      </c>
      <c r="N1256" s="38"/>
      <c r="O1256" s="27"/>
      <c r="P1256" s="27"/>
      <c r="Q1256" s="27"/>
      <c r="R1256" s="27"/>
      <c r="S1256" s="27"/>
      <c r="T1256" s="27"/>
      <c r="U1256" s="27"/>
      <c r="V1256" s="27"/>
      <c r="W1256" s="27"/>
    </row>
    <row r="1257" spans="2:23" ht="13.5" hidden="1" customHeight="1" x14ac:dyDescent="0.25">
      <c r="B1257" s="54" t="s">
        <v>273</v>
      </c>
      <c r="C1257" s="54" t="s">
        <v>89</v>
      </c>
      <c r="D1257" s="55">
        <v>2011</v>
      </c>
      <c r="E1257" s="76" t="s">
        <v>136</v>
      </c>
      <c r="F1257" s="56" t="s">
        <v>177</v>
      </c>
      <c r="G1257" s="83"/>
      <c r="H1257" s="115">
        <v>12</v>
      </c>
      <c r="I1257" s="115">
        <v>40.319444444444443</v>
      </c>
      <c r="J1257" s="115">
        <v>38.673097027746714</v>
      </c>
      <c r="K1257" s="59">
        <v>4.2570870792078726E-2</v>
      </c>
      <c r="L1257" s="59" t="s">
        <v>194</v>
      </c>
      <c r="M1257" s="52">
        <v>0.95916740819764501</v>
      </c>
      <c r="N1257" s="38"/>
      <c r="O1257" s="27"/>
      <c r="P1257" s="27"/>
      <c r="Q1257" s="27"/>
      <c r="R1257" s="27"/>
      <c r="S1257" s="27"/>
      <c r="T1257" s="27"/>
      <c r="U1257" s="27"/>
      <c r="V1257" s="27"/>
      <c r="W1257" s="27"/>
    </row>
    <row r="1258" spans="2:23" ht="13.5" hidden="1" customHeight="1" x14ac:dyDescent="0.25">
      <c r="B1258" s="54" t="s">
        <v>32</v>
      </c>
      <c r="C1258" s="54" t="s">
        <v>89</v>
      </c>
      <c r="D1258" s="55">
        <v>2011</v>
      </c>
      <c r="E1258" s="76" t="s">
        <v>141</v>
      </c>
      <c r="F1258" s="56" t="s">
        <v>365</v>
      </c>
      <c r="G1258" s="83"/>
      <c r="H1258" s="115">
        <v>12</v>
      </c>
      <c r="I1258" s="115">
        <v>6.5222222222222213</v>
      </c>
      <c r="J1258" s="115">
        <v>4.6416666666666666</v>
      </c>
      <c r="K1258" s="59">
        <v>0.40514661879114283</v>
      </c>
      <c r="L1258" s="59" t="s">
        <v>194</v>
      </c>
      <c r="M1258" s="52">
        <v>0.71166950596252143</v>
      </c>
      <c r="N1258" s="38"/>
      <c r="O1258" s="27"/>
      <c r="P1258" s="27"/>
      <c r="Q1258" s="27"/>
      <c r="R1258" s="27"/>
      <c r="S1258" s="27"/>
      <c r="T1258" s="27"/>
      <c r="U1258" s="27"/>
      <c r="V1258" s="27"/>
      <c r="W1258" s="27"/>
    </row>
    <row r="1259" spans="2:23" ht="13.5" hidden="1" customHeight="1" x14ac:dyDescent="0.25">
      <c r="B1259" s="54" t="s">
        <v>7</v>
      </c>
      <c r="C1259" s="54" t="s">
        <v>6</v>
      </c>
      <c r="D1259" s="55">
        <v>2011</v>
      </c>
      <c r="E1259" s="76" t="s">
        <v>136</v>
      </c>
      <c r="F1259" s="56" t="s">
        <v>361</v>
      </c>
      <c r="G1259" s="83"/>
      <c r="H1259" s="115">
        <v>10</v>
      </c>
      <c r="I1259" s="115">
        <v>22.266666666666666</v>
      </c>
      <c r="J1259" s="115">
        <v>20.8</v>
      </c>
      <c r="K1259" s="59">
        <v>7.0512820512820429E-2</v>
      </c>
      <c r="L1259" s="59" t="s">
        <v>194</v>
      </c>
      <c r="M1259" s="52">
        <v>0.93413173652694614</v>
      </c>
      <c r="N1259" s="38"/>
      <c r="O1259" s="27"/>
      <c r="P1259" s="27"/>
      <c r="Q1259" s="27"/>
      <c r="R1259" s="27"/>
      <c r="S1259" s="27"/>
      <c r="T1259" s="27"/>
      <c r="U1259" s="27"/>
      <c r="V1259" s="27"/>
      <c r="W1259" s="27"/>
    </row>
    <row r="1260" spans="2:23" ht="13.5" hidden="1" customHeight="1" x14ac:dyDescent="0.25">
      <c r="B1260" s="54" t="s">
        <v>8</v>
      </c>
      <c r="C1260" s="54" t="s">
        <v>6</v>
      </c>
      <c r="D1260" s="55">
        <v>2011</v>
      </c>
      <c r="E1260" s="76" t="s">
        <v>140</v>
      </c>
      <c r="F1260" s="56" t="s">
        <v>353</v>
      </c>
      <c r="G1260" s="83"/>
      <c r="H1260" s="115">
        <v>11</v>
      </c>
      <c r="I1260" s="115">
        <v>48.348484848484851</v>
      </c>
      <c r="J1260" s="115">
        <v>37.81818181818182</v>
      </c>
      <c r="K1260" s="59">
        <v>0.27844551282051283</v>
      </c>
      <c r="L1260" s="59" t="s">
        <v>194</v>
      </c>
      <c r="M1260" s="52">
        <v>0.78219993732372295</v>
      </c>
      <c r="N1260" s="38"/>
      <c r="O1260" s="27"/>
      <c r="P1260" s="27"/>
      <c r="Q1260" s="27"/>
      <c r="R1260" s="27"/>
      <c r="S1260" s="27"/>
      <c r="T1260" s="27"/>
      <c r="U1260" s="27"/>
      <c r="V1260" s="27"/>
      <c r="W1260" s="27"/>
    </row>
    <row r="1261" spans="2:23" ht="13.5" hidden="1" customHeight="1" x14ac:dyDescent="0.25">
      <c r="B1261" s="54" t="s">
        <v>448</v>
      </c>
      <c r="C1261" s="54" t="s">
        <v>6</v>
      </c>
      <c r="D1261" s="55">
        <v>2011</v>
      </c>
      <c r="E1261" s="76" t="s">
        <v>136</v>
      </c>
      <c r="F1261" s="56" t="s">
        <v>314</v>
      </c>
      <c r="G1261" s="83"/>
      <c r="H1261" s="115">
        <v>10</v>
      </c>
      <c r="I1261" s="115">
        <v>52.090000000000011</v>
      </c>
      <c r="J1261" s="115">
        <v>47.817999999999998</v>
      </c>
      <c r="K1261" s="59">
        <v>8.9338742732862367E-2</v>
      </c>
      <c r="L1261" s="59" t="s">
        <v>194</v>
      </c>
      <c r="M1261" s="52">
        <v>0.91798809752351673</v>
      </c>
      <c r="N1261" s="38"/>
      <c r="O1261" s="27"/>
      <c r="P1261" s="27"/>
      <c r="Q1261" s="27"/>
      <c r="R1261" s="27"/>
      <c r="S1261" s="27"/>
      <c r="T1261" s="27"/>
      <c r="U1261" s="27"/>
      <c r="V1261" s="27"/>
      <c r="W1261" s="27"/>
    </row>
    <row r="1262" spans="2:23" ht="13.5" hidden="1" customHeight="1" x14ac:dyDescent="0.25">
      <c r="B1262" s="54" t="s">
        <v>448</v>
      </c>
      <c r="C1262" s="54" t="s">
        <v>6</v>
      </c>
      <c r="D1262" s="55">
        <v>2011</v>
      </c>
      <c r="E1262" s="76" t="s">
        <v>136</v>
      </c>
      <c r="F1262" s="56" t="s">
        <v>314</v>
      </c>
      <c r="G1262" s="83"/>
      <c r="H1262" s="115">
        <v>9</v>
      </c>
      <c r="I1262" s="115">
        <v>37.681481481481484</v>
      </c>
      <c r="J1262" s="115">
        <v>35.058888888888895</v>
      </c>
      <c r="K1262" s="59">
        <v>7.4805353954721585E-2</v>
      </c>
      <c r="L1262" s="59" t="s">
        <v>194</v>
      </c>
      <c r="M1262" s="52">
        <v>0.93040102221348542</v>
      </c>
      <c r="N1262" s="38"/>
      <c r="O1262" s="27"/>
      <c r="P1262" s="27"/>
      <c r="Q1262" s="27"/>
      <c r="R1262" s="27"/>
      <c r="S1262" s="27"/>
      <c r="T1262" s="27"/>
      <c r="U1262" s="27"/>
      <c r="V1262" s="27"/>
      <c r="W1262" s="27"/>
    </row>
    <row r="1263" spans="2:23" ht="13.5" hidden="1" customHeight="1" x14ac:dyDescent="0.25">
      <c r="B1263" s="54" t="s">
        <v>448</v>
      </c>
      <c r="C1263" s="54" t="s">
        <v>6</v>
      </c>
      <c r="D1263" s="55">
        <v>2011</v>
      </c>
      <c r="E1263" s="76" t="s">
        <v>136</v>
      </c>
      <c r="F1263" s="56" t="s">
        <v>314</v>
      </c>
      <c r="G1263" s="83"/>
      <c r="H1263" s="115">
        <v>12</v>
      </c>
      <c r="I1263" s="115">
        <v>40.916666666666664</v>
      </c>
      <c r="J1263" s="115">
        <v>30.818333333333332</v>
      </c>
      <c r="K1263" s="59">
        <v>0.32767292196203557</v>
      </c>
      <c r="L1263" s="59" t="s">
        <v>194</v>
      </c>
      <c r="M1263" s="52">
        <v>0.75319755600814664</v>
      </c>
      <c r="N1263" s="38"/>
      <c r="O1263" s="27"/>
      <c r="P1263" s="27"/>
      <c r="Q1263" s="27"/>
      <c r="R1263" s="27"/>
      <c r="S1263" s="27"/>
      <c r="T1263" s="27"/>
      <c r="U1263" s="27"/>
      <c r="V1263" s="27"/>
      <c r="W1263" s="27"/>
    </row>
    <row r="1264" spans="2:23" ht="13.5" hidden="1" customHeight="1" x14ac:dyDescent="0.25">
      <c r="B1264" s="54" t="s">
        <v>448</v>
      </c>
      <c r="C1264" s="54" t="s">
        <v>6</v>
      </c>
      <c r="D1264" s="55">
        <v>2011</v>
      </c>
      <c r="E1264" s="76" t="s">
        <v>137</v>
      </c>
      <c r="F1264" s="56" t="s">
        <v>314</v>
      </c>
      <c r="G1264" s="83"/>
      <c r="H1264" s="115">
        <v>12</v>
      </c>
      <c r="I1264" s="115">
        <v>22.069444444444446</v>
      </c>
      <c r="J1264" s="115">
        <v>20.537499999999998</v>
      </c>
      <c r="K1264" s="59">
        <v>7.4592547507946375E-2</v>
      </c>
      <c r="L1264" s="59" t="s">
        <v>194</v>
      </c>
      <c r="M1264" s="52">
        <v>0.93058527375707978</v>
      </c>
      <c r="N1264" s="38"/>
      <c r="O1264" s="27"/>
      <c r="P1264" s="27"/>
      <c r="Q1264" s="27"/>
      <c r="R1264" s="27"/>
      <c r="S1264" s="27"/>
      <c r="T1264" s="27"/>
      <c r="U1264" s="27"/>
      <c r="V1264" s="27"/>
      <c r="W1264" s="27"/>
    </row>
    <row r="1265" spans="2:23" ht="13.5" hidden="1" customHeight="1" x14ac:dyDescent="0.25">
      <c r="B1265" s="54" t="s">
        <v>448</v>
      </c>
      <c r="C1265" s="54" t="s">
        <v>6</v>
      </c>
      <c r="D1265" s="55">
        <v>2011</v>
      </c>
      <c r="E1265" s="76" t="s">
        <v>141</v>
      </c>
      <c r="F1265" s="56" t="s">
        <v>95</v>
      </c>
      <c r="G1265" s="83"/>
      <c r="H1265" s="115">
        <v>9</v>
      </c>
      <c r="I1265" s="115">
        <v>31.585185185185182</v>
      </c>
      <c r="J1265" s="115">
        <v>20.666666666666668</v>
      </c>
      <c r="K1265" s="59">
        <v>0.52831541218637967</v>
      </c>
      <c r="L1265" s="59" t="s">
        <v>195</v>
      </c>
      <c r="M1265" s="52">
        <v>0.6543151969981239</v>
      </c>
      <c r="N1265" s="38"/>
      <c r="O1265" s="27"/>
      <c r="P1265" s="27"/>
      <c r="Q1265" s="27"/>
      <c r="R1265" s="27"/>
      <c r="S1265" s="27"/>
      <c r="T1265" s="27"/>
      <c r="U1265" s="27"/>
      <c r="V1265" s="27"/>
      <c r="W1265" s="27"/>
    </row>
    <row r="1266" spans="2:23" ht="13.5" hidden="1" customHeight="1" x14ac:dyDescent="0.25">
      <c r="B1266" s="54" t="s">
        <v>273</v>
      </c>
      <c r="C1266" s="54" t="s">
        <v>89</v>
      </c>
      <c r="D1266" s="55">
        <v>2011</v>
      </c>
      <c r="E1266" s="76" t="s">
        <v>179</v>
      </c>
      <c r="F1266" s="56" t="s">
        <v>366</v>
      </c>
      <c r="G1266" s="83"/>
      <c r="H1266" s="115">
        <v>11</v>
      </c>
      <c r="I1266" s="115">
        <v>36.336363636363643</v>
      </c>
      <c r="J1266" s="115">
        <v>33.953636363636363</v>
      </c>
      <c r="K1266" s="59">
        <v>7.0175908324185604E-2</v>
      </c>
      <c r="L1266" s="59" t="s">
        <v>194</v>
      </c>
      <c r="M1266" s="52">
        <v>0.93442581936452318</v>
      </c>
      <c r="N1266" s="38"/>
      <c r="O1266" s="27"/>
      <c r="P1266" s="27"/>
      <c r="Q1266" s="27"/>
      <c r="R1266" s="27"/>
      <c r="S1266" s="27"/>
      <c r="T1266" s="27"/>
      <c r="U1266" s="27"/>
      <c r="V1266" s="27"/>
      <c r="W1266" s="27"/>
    </row>
    <row r="1267" spans="2:23" ht="13.5" hidden="1" customHeight="1" x14ac:dyDescent="0.25">
      <c r="B1267" s="54" t="s">
        <v>4</v>
      </c>
      <c r="C1267" s="54" t="s">
        <v>89</v>
      </c>
      <c r="D1267" s="55">
        <v>2011</v>
      </c>
      <c r="E1267" s="76" t="s">
        <v>140</v>
      </c>
      <c r="F1267" s="56" t="s">
        <v>367</v>
      </c>
      <c r="G1267" s="83"/>
      <c r="H1267" s="115">
        <v>12</v>
      </c>
      <c r="I1267" s="115">
        <v>30.935628489758699</v>
      </c>
      <c r="J1267" s="115">
        <v>34.675000000000004</v>
      </c>
      <c r="K1267" s="59">
        <v>-0.10784056266016741</v>
      </c>
      <c r="L1267" s="59" t="s">
        <v>194</v>
      </c>
      <c r="M1267" s="52">
        <v>1.1208758862448593</v>
      </c>
      <c r="N1267" s="38"/>
      <c r="O1267" s="27"/>
      <c r="P1267" s="27"/>
      <c r="Q1267" s="27"/>
      <c r="R1267" s="27"/>
      <c r="S1267" s="27"/>
      <c r="T1267" s="27"/>
      <c r="U1267" s="27"/>
      <c r="V1267" s="27"/>
      <c r="W1267" s="27"/>
    </row>
    <row r="1268" spans="2:23" ht="13.5" hidden="1" customHeight="1" x14ac:dyDescent="0.25">
      <c r="B1268" s="54" t="s">
        <v>4</v>
      </c>
      <c r="C1268" s="54" t="s">
        <v>33</v>
      </c>
      <c r="D1268" s="55">
        <v>2011</v>
      </c>
      <c r="E1268" s="76" t="s">
        <v>136</v>
      </c>
      <c r="F1268" s="56" t="s">
        <v>37</v>
      </c>
      <c r="G1268" s="83"/>
      <c r="H1268" s="115">
        <v>9</v>
      </c>
      <c r="I1268" s="115">
        <v>49.739736004403113</v>
      </c>
      <c r="J1268" s="115">
        <v>50.509574261654507</v>
      </c>
      <c r="K1268" s="59">
        <v>-1.5241432312682029E-2</v>
      </c>
      <c r="L1268" s="59" t="s">
        <v>194</v>
      </c>
      <c r="M1268" s="52">
        <v>1.0154773289746299</v>
      </c>
      <c r="N1268" s="38"/>
      <c r="O1268" s="27"/>
      <c r="P1268" s="27"/>
      <c r="Q1268" s="27"/>
      <c r="R1268" s="27"/>
      <c r="S1268" s="27"/>
      <c r="T1268" s="27"/>
      <c r="U1268" s="27"/>
      <c r="V1268" s="27"/>
      <c r="W1268" s="27"/>
    </row>
    <row r="1269" spans="2:23" ht="13.5" hidden="1" customHeight="1" x14ac:dyDescent="0.25">
      <c r="B1269" s="54" t="s">
        <v>448</v>
      </c>
      <c r="C1269" s="54" t="s">
        <v>6</v>
      </c>
      <c r="D1269" s="55">
        <v>2011</v>
      </c>
      <c r="E1269" s="76" t="s">
        <v>136</v>
      </c>
      <c r="F1269" s="56" t="s">
        <v>368</v>
      </c>
      <c r="G1269" s="83"/>
      <c r="H1269" s="115">
        <v>12</v>
      </c>
      <c r="I1269" s="115">
        <v>21.519444444444442</v>
      </c>
      <c r="J1269" s="115">
        <v>19.256666666666664</v>
      </c>
      <c r="K1269" s="59">
        <v>0.11750620275806362</v>
      </c>
      <c r="L1269" s="59" t="s">
        <v>194</v>
      </c>
      <c r="M1269" s="52">
        <v>0.89484961920743511</v>
      </c>
      <c r="N1269" s="38"/>
      <c r="O1269" s="27"/>
      <c r="P1269" s="27"/>
      <c r="Q1269" s="27"/>
      <c r="R1269" s="27"/>
      <c r="S1269" s="27"/>
      <c r="T1269" s="27"/>
      <c r="U1269" s="27"/>
      <c r="V1269" s="27"/>
      <c r="W1269" s="27"/>
    </row>
    <row r="1270" spans="2:23" ht="13.5" hidden="1" customHeight="1" x14ac:dyDescent="0.25">
      <c r="B1270" s="54" t="s">
        <v>8</v>
      </c>
      <c r="C1270" s="54" t="s">
        <v>6</v>
      </c>
      <c r="D1270" s="55">
        <v>2011</v>
      </c>
      <c r="E1270" s="76" t="s">
        <v>136</v>
      </c>
      <c r="F1270" s="56" t="s">
        <v>353</v>
      </c>
      <c r="G1270" s="83"/>
      <c r="H1270" s="115">
        <v>9</v>
      </c>
      <c r="I1270" s="115">
        <v>37.833333333333336</v>
      </c>
      <c r="J1270" s="115">
        <v>30.177777777777781</v>
      </c>
      <c r="K1270" s="59">
        <v>0.25368188512518403</v>
      </c>
      <c r="L1270" s="59" t="s">
        <v>194</v>
      </c>
      <c r="M1270" s="52">
        <v>0.79765051395007347</v>
      </c>
      <c r="N1270" s="38"/>
      <c r="O1270" s="27"/>
      <c r="P1270" s="27"/>
      <c r="Q1270" s="27"/>
      <c r="R1270" s="27"/>
      <c r="S1270" s="27"/>
      <c r="T1270" s="27"/>
      <c r="U1270" s="27"/>
      <c r="V1270" s="27"/>
      <c r="W1270" s="27"/>
    </row>
    <row r="1271" spans="2:23" ht="13.5" hidden="1" customHeight="1" x14ac:dyDescent="0.25">
      <c r="B1271" s="54" t="s">
        <v>448</v>
      </c>
      <c r="C1271" s="54" t="s">
        <v>6</v>
      </c>
      <c r="D1271" s="55">
        <v>2011</v>
      </c>
      <c r="E1271" s="76" t="s">
        <v>136</v>
      </c>
      <c r="F1271" s="56" t="s">
        <v>95</v>
      </c>
      <c r="G1271" s="83"/>
      <c r="H1271" s="115">
        <v>9</v>
      </c>
      <c r="I1271" s="115">
        <v>36.085185185185182</v>
      </c>
      <c r="J1271" s="115">
        <v>30.444444444444443</v>
      </c>
      <c r="K1271" s="59">
        <v>0.185279805352798</v>
      </c>
      <c r="L1271" s="59" t="s">
        <v>194</v>
      </c>
      <c r="M1271" s="52">
        <v>0.84368264394950221</v>
      </c>
      <c r="N1271" s="38"/>
      <c r="O1271" s="27"/>
      <c r="P1271" s="27"/>
      <c r="Q1271" s="27"/>
      <c r="R1271" s="27"/>
      <c r="S1271" s="27"/>
      <c r="T1271" s="27"/>
      <c r="U1271" s="27"/>
      <c r="V1271" s="27"/>
      <c r="W1271" s="27"/>
    </row>
    <row r="1272" spans="2:23" ht="13.5" hidden="1" customHeight="1" x14ac:dyDescent="0.25">
      <c r="B1272" s="54" t="s">
        <v>4</v>
      </c>
      <c r="C1272" s="54" t="s">
        <v>6</v>
      </c>
      <c r="D1272" s="55">
        <v>2011</v>
      </c>
      <c r="E1272" s="76" t="s">
        <v>136</v>
      </c>
      <c r="F1272" s="56" t="s">
        <v>210</v>
      </c>
      <c r="G1272" s="83"/>
      <c r="H1272" s="115">
        <v>11</v>
      </c>
      <c r="I1272" s="115">
        <v>41.106363636363639</v>
      </c>
      <c r="J1272" s="115">
        <v>44.045454545454547</v>
      </c>
      <c r="K1272" s="59">
        <v>-6.6728586171310597E-2</v>
      </c>
      <c r="L1272" s="59" t="s">
        <v>194</v>
      </c>
      <c r="M1272" s="52">
        <v>1.071499657208572</v>
      </c>
      <c r="N1272" s="38"/>
      <c r="O1272" s="27"/>
      <c r="P1272" s="27"/>
      <c r="Q1272" s="27"/>
      <c r="R1272" s="27"/>
      <c r="S1272" s="27"/>
      <c r="T1272" s="27"/>
      <c r="U1272" s="27"/>
      <c r="V1272" s="27"/>
      <c r="W1272" s="27"/>
    </row>
    <row r="1273" spans="2:23" ht="13.5" hidden="1" customHeight="1" x14ac:dyDescent="0.25">
      <c r="B1273" s="54" t="s">
        <v>8</v>
      </c>
      <c r="C1273" s="54" t="s">
        <v>6</v>
      </c>
      <c r="D1273" s="55">
        <v>2011</v>
      </c>
      <c r="E1273" s="76" t="s">
        <v>426</v>
      </c>
      <c r="F1273" s="56" t="s">
        <v>18</v>
      </c>
      <c r="G1273" s="83"/>
      <c r="H1273" s="115">
        <v>12</v>
      </c>
      <c r="I1273" s="115">
        <v>61.666666666666664</v>
      </c>
      <c r="J1273" s="115">
        <v>57.936666666666667</v>
      </c>
      <c r="K1273" s="59">
        <v>6.4380645532477937E-2</v>
      </c>
      <c r="L1273" s="59" t="s">
        <v>194</v>
      </c>
      <c r="M1273" s="52">
        <v>0.93951351351351353</v>
      </c>
      <c r="N1273" s="38"/>
      <c r="O1273" s="27"/>
      <c r="P1273" s="27"/>
      <c r="Q1273" s="27"/>
      <c r="R1273" s="27"/>
      <c r="S1273" s="27"/>
      <c r="T1273" s="27"/>
      <c r="U1273" s="27"/>
      <c r="V1273" s="27"/>
      <c r="W1273" s="27"/>
    </row>
    <row r="1274" spans="2:23" ht="13.5" hidden="1" customHeight="1" x14ac:dyDescent="0.25">
      <c r="B1274" s="54" t="s">
        <v>8</v>
      </c>
      <c r="C1274" s="54" t="s">
        <v>6</v>
      </c>
      <c r="D1274" s="55">
        <v>2011</v>
      </c>
      <c r="E1274" s="76" t="s">
        <v>137</v>
      </c>
      <c r="F1274" s="56" t="s">
        <v>18</v>
      </c>
      <c r="G1274" s="83"/>
      <c r="H1274" s="115">
        <v>12</v>
      </c>
      <c r="I1274" s="115">
        <v>40.083333333333329</v>
      </c>
      <c r="J1274" s="115">
        <v>29.923333333333336</v>
      </c>
      <c r="K1274" s="59">
        <v>0.33953436560098005</v>
      </c>
      <c r="L1274" s="59" t="s">
        <v>194</v>
      </c>
      <c r="M1274" s="52">
        <v>0.74652806652806669</v>
      </c>
      <c r="N1274" s="38"/>
      <c r="O1274" s="27"/>
      <c r="P1274" s="27"/>
      <c r="Q1274" s="27"/>
      <c r="R1274" s="27"/>
      <c r="S1274" s="27"/>
      <c r="T1274" s="27"/>
      <c r="U1274" s="27"/>
      <c r="V1274" s="27"/>
      <c r="W1274" s="27"/>
    </row>
    <row r="1275" spans="2:23" ht="13.5" hidden="1" customHeight="1" x14ac:dyDescent="0.25">
      <c r="B1275" s="54" t="s">
        <v>8</v>
      </c>
      <c r="C1275" s="54" t="s">
        <v>6</v>
      </c>
      <c r="D1275" s="55">
        <v>2011</v>
      </c>
      <c r="E1275" s="76" t="s">
        <v>137</v>
      </c>
      <c r="F1275" s="56" t="s">
        <v>18</v>
      </c>
      <c r="G1275" s="83"/>
      <c r="H1275" s="115">
        <v>12</v>
      </c>
      <c r="I1275" s="115">
        <v>42.05555555555555</v>
      </c>
      <c r="J1275" s="115">
        <v>41.238999999999997</v>
      </c>
      <c r="K1275" s="59">
        <v>1.9800566346311815E-2</v>
      </c>
      <c r="L1275" s="59" t="s">
        <v>194</v>
      </c>
      <c r="M1275" s="52">
        <v>0.98058388375165129</v>
      </c>
      <c r="N1275" s="38"/>
      <c r="O1275" s="27"/>
      <c r="P1275" s="27"/>
      <c r="Q1275" s="27"/>
      <c r="R1275" s="27"/>
      <c r="S1275" s="27"/>
      <c r="T1275" s="27"/>
      <c r="U1275" s="27"/>
      <c r="V1275" s="27"/>
      <c r="W1275" s="27"/>
    </row>
    <row r="1276" spans="2:23" ht="13.5" hidden="1" customHeight="1" x14ac:dyDescent="0.25">
      <c r="B1276" s="54" t="s">
        <v>8</v>
      </c>
      <c r="C1276" s="54" t="s">
        <v>6</v>
      </c>
      <c r="D1276" s="55">
        <v>2011</v>
      </c>
      <c r="E1276" s="76" t="s">
        <v>137</v>
      </c>
      <c r="F1276" s="56" t="s">
        <v>18</v>
      </c>
      <c r="G1276" s="83"/>
      <c r="H1276" s="115">
        <v>11</v>
      </c>
      <c r="I1276" s="115">
        <v>30.757575757575754</v>
      </c>
      <c r="J1276" s="115">
        <v>29.865454545454543</v>
      </c>
      <c r="K1276" s="59">
        <v>2.9871342181094968E-2</v>
      </c>
      <c r="L1276" s="59" t="s">
        <v>194</v>
      </c>
      <c r="M1276" s="52">
        <v>0.97099507389162565</v>
      </c>
      <c r="N1276" s="38"/>
      <c r="O1276" s="27"/>
      <c r="P1276" s="27"/>
      <c r="Q1276" s="27"/>
      <c r="R1276" s="27"/>
      <c r="S1276" s="27"/>
      <c r="T1276" s="27"/>
      <c r="U1276" s="27"/>
      <c r="V1276" s="27"/>
      <c r="W1276" s="27"/>
    </row>
    <row r="1277" spans="2:23" ht="13.5" hidden="1" customHeight="1" x14ac:dyDescent="0.25">
      <c r="B1277" s="54" t="s">
        <v>31</v>
      </c>
      <c r="C1277" s="54" t="s">
        <v>6</v>
      </c>
      <c r="D1277" s="55">
        <v>2011</v>
      </c>
      <c r="E1277" s="76" t="s">
        <v>142</v>
      </c>
      <c r="F1277" s="56" t="s">
        <v>318</v>
      </c>
      <c r="G1277" s="83"/>
      <c r="H1277" s="115">
        <v>11</v>
      </c>
      <c r="I1277" s="115">
        <v>89.38181818181819</v>
      </c>
      <c r="J1277" s="115">
        <v>98.8048270759041</v>
      </c>
      <c r="K1277" s="59">
        <v>-9.5369924455684152E-2</v>
      </c>
      <c r="L1277" s="59" t="s">
        <v>194</v>
      </c>
      <c r="M1277" s="52">
        <v>1.1054242248117829</v>
      </c>
      <c r="N1277" s="38"/>
      <c r="O1277" s="27"/>
      <c r="P1277" s="27"/>
      <c r="Q1277" s="27"/>
      <c r="R1277" s="27"/>
      <c r="S1277" s="27"/>
      <c r="T1277" s="27"/>
      <c r="U1277" s="27"/>
      <c r="V1277" s="27"/>
      <c r="W1277" s="27"/>
    </row>
    <row r="1278" spans="2:23" ht="13.5" hidden="1" customHeight="1" x14ac:dyDescent="0.25">
      <c r="B1278" s="54" t="s">
        <v>447</v>
      </c>
      <c r="C1278" s="54" t="s">
        <v>89</v>
      </c>
      <c r="D1278" s="55">
        <v>2011</v>
      </c>
      <c r="E1278" s="76" t="s">
        <v>142</v>
      </c>
      <c r="F1278" s="56" t="s">
        <v>318</v>
      </c>
      <c r="G1278" s="83"/>
      <c r="H1278" s="115">
        <v>11</v>
      </c>
      <c r="I1278" s="115">
        <v>118.6090909090909</v>
      </c>
      <c r="J1278" s="115">
        <v>99.286645257722284</v>
      </c>
      <c r="K1278" s="59">
        <v>0.19461273569282728</v>
      </c>
      <c r="L1278" s="59" t="s">
        <v>194</v>
      </c>
      <c r="M1278" s="52">
        <v>0.83709136033949971</v>
      </c>
      <c r="N1278" s="38"/>
      <c r="O1278" s="27"/>
      <c r="P1278" s="27"/>
      <c r="Q1278" s="27"/>
      <c r="R1278" s="27"/>
      <c r="S1278" s="27"/>
      <c r="T1278" s="27"/>
      <c r="U1278" s="27"/>
      <c r="V1278" s="27"/>
      <c r="W1278" s="27"/>
    </row>
    <row r="1279" spans="2:23" ht="13.5" hidden="1" customHeight="1" x14ac:dyDescent="0.25">
      <c r="B1279" s="54" t="s">
        <v>447</v>
      </c>
      <c r="C1279" s="54" t="s">
        <v>6</v>
      </c>
      <c r="D1279" s="55">
        <v>2011</v>
      </c>
      <c r="E1279" s="76" t="s">
        <v>142</v>
      </c>
      <c r="F1279" s="56" t="s">
        <v>318</v>
      </c>
      <c r="G1279" s="83"/>
      <c r="H1279" s="115">
        <v>11</v>
      </c>
      <c r="I1279" s="115">
        <v>120.59393939393939</v>
      </c>
      <c r="J1279" s="115">
        <v>99.286645257722284</v>
      </c>
      <c r="K1279" s="59">
        <v>0.21460382794593291</v>
      </c>
      <c r="L1279" s="59" t="s">
        <v>194</v>
      </c>
      <c r="M1279" s="52">
        <v>0.82331372336537223</v>
      </c>
      <c r="N1279" s="38"/>
      <c r="O1279" s="27"/>
      <c r="P1279" s="27"/>
      <c r="Q1279" s="27"/>
      <c r="R1279" s="27"/>
      <c r="S1279" s="27"/>
      <c r="T1279" s="27"/>
      <c r="U1279" s="27"/>
      <c r="V1279" s="27"/>
      <c r="W1279" s="27"/>
    </row>
    <row r="1280" spans="2:23" ht="13.5" hidden="1" customHeight="1" x14ac:dyDescent="0.25">
      <c r="B1280" s="54" t="s">
        <v>448</v>
      </c>
      <c r="C1280" s="54" t="s">
        <v>6</v>
      </c>
      <c r="D1280" s="55">
        <v>2011</v>
      </c>
      <c r="E1280" s="76" t="s">
        <v>142</v>
      </c>
      <c r="F1280" s="56" t="s">
        <v>318</v>
      </c>
      <c r="G1280" s="83"/>
      <c r="H1280" s="115">
        <v>11</v>
      </c>
      <c r="I1280" s="115">
        <v>125.4</v>
      </c>
      <c r="J1280" s="115">
        <v>99.286645257722284</v>
      </c>
      <c r="K1280" s="59">
        <v>0.26300973987482656</v>
      </c>
      <c r="L1280" s="59" t="s">
        <v>194</v>
      </c>
      <c r="M1280" s="52">
        <v>0.79175953156078371</v>
      </c>
      <c r="N1280" s="38"/>
      <c r="O1280" s="27"/>
      <c r="P1280" s="27"/>
      <c r="Q1280" s="27"/>
      <c r="R1280" s="27"/>
      <c r="S1280" s="27"/>
      <c r="T1280" s="27"/>
      <c r="U1280" s="27"/>
      <c r="V1280" s="27"/>
      <c r="W1280" s="27"/>
    </row>
    <row r="1281" spans="2:23" ht="13.5" hidden="1" customHeight="1" x14ac:dyDescent="0.25">
      <c r="B1281" s="54" t="s">
        <v>448</v>
      </c>
      <c r="C1281" s="54" t="s">
        <v>89</v>
      </c>
      <c r="D1281" s="55">
        <v>2011</v>
      </c>
      <c r="E1281" s="76" t="s">
        <v>142</v>
      </c>
      <c r="F1281" s="56" t="s">
        <v>318</v>
      </c>
      <c r="G1281" s="83"/>
      <c r="H1281" s="115">
        <v>11</v>
      </c>
      <c r="I1281" s="115">
        <v>128.23636363636362</v>
      </c>
      <c r="J1281" s="115">
        <v>99.286645257722284</v>
      </c>
      <c r="K1281" s="59">
        <v>0.29157716330827177</v>
      </c>
      <c r="L1281" s="59" t="s">
        <v>194</v>
      </c>
      <c r="M1281" s="52">
        <v>0.77424719823829946</v>
      </c>
      <c r="N1281" s="38"/>
      <c r="O1281" s="27"/>
      <c r="P1281" s="27"/>
      <c r="Q1281" s="27"/>
      <c r="R1281" s="27"/>
      <c r="S1281" s="27"/>
      <c r="T1281" s="27"/>
      <c r="U1281" s="27"/>
      <c r="V1281" s="27"/>
      <c r="W1281" s="27"/>
    </row>
    <row r="1282" spans="2:23" ht="13.5" hidden="1" customHeight="1" x14ac:dyDescent="0.25">
      <c r="B1282" s="54" t="s">
        <v>0</v>
      </c>
      <c r="C1282" s="54" t="s">
        <v>89</v>
      </c>
      <c r="D1282" s="55">
        <v>2011</v>
      </c>
      <c r="E1282" s="76" t="s">
        <v>142</v>
      </c>
      <c r="F1282" s="56" t="s">
        <v>318</v>
      </c>
      <c r="G1282" s="83"/>
      <c r="H1282" s="115">
        <v>12</v>
      </c>
      <c r="I1282" s="115">
        <v>121.52499999999999</v>
      </c>
      <c r="J1282" s="115">
        <v>99.879424819578773</v>
      </c>
      <c r="K1282" s="59">
        <v>0.21671705878885042</v>
      </c>
      <c r="L1282" s="59" t="s">
        <v>194</v>
      </c>
      <c r="M1282" s="52">
        <v>0.82188376728721479</v>
      </c>
      <c r="N1282" s="38"/>
      <c r="O1282" s="27"/>
      <c r="P1282" s="27"/>
      <c r="Q1282" s="27"/>
      <c r="R1282" s="27"/>
      <c r="S1282" s="27"/>
      <c r="T1282" s="27"/>
      <c r="U1282" s="27"/>
      <c r="V1282" s="27"/>
      <c r="W1282" s="27"/>
    </row>
    <row r="1283" spans="2:23" ht="13.5" hidden="1" customHeight="1" x14ac:dyDescent="0.25">
      <c r="B1283" s="54" t="s">
        <v>406</v>
      </c>
      <c r="C1283" s="54" t="s">
        <v>6</v>
      </c>
      <c r="D1283" s="55">
        <v>2011</v>
      </c>
      <c r="E1283" s="76" t="s">
        <v>142</v>
      </c>
      <c r="F1283" s="56" t="s">
        <v>318</v>
      </c>
      <c r="G1283" s="83"/>
      <c r="H1283" s="115">
        <v>11</v>
      </c>
      <c r="I1283" s="115">
        <v>129.04242424242423</v>
      </c>
      <c r="J1283" s="115">
        <v>99.096645257722273</v>
      </c>
      <c r="K1283" s="59">
        <v>0.30218761600679295</v>
      </c>
      <c r="L1283" s="59" t="s">
        <v>194</v>
      </c>
      <c r="M1283" s="52">
        <v>0.76793849650216872</v>
      </c>
      <c r="N1283" s="38"/>
      <c r="O1283" s="27"/>
      <c r="P1283" s="27"/>
      <c r="Q1283" s="27"/>
      <c r="R1283" s="27"/>
      <c r="S1283" s="27"/>
      <c r="T1283" s="27"/>
      <c r="U1283" s="27"/>
      <c r="V1283" s="27"/>
      <c r="W1283" s="27"/>
    </row>
    <row r="1284" spans="2:23" ht="13.5" hidden="1" customHeight="1" x14ac:dyDescent="0.25">
      <c r="B1284" s="54" t="s">
        <v>85</v>
      </c>
      <c r="C1284" s="54" t="s">
        <v>6</v>
      </c>
      <c r="D1284" s="55">
        <v>2011</v>
      </c>
      <c r="E1284" s="76" t="s">
        <v>142</v>
      </c>
      <c r="F1284" s="56" t="s">
        <v>318</v>
      </c>
      <c r="G1284" s="83"/>
      <c r="H1284" s="115">
        <v>12</v>
      </c>
      <c r="I1284" s="115">
        <v>103.07975</v>
      </c>
      <c r="J1284" s="115">
        <v>99.879424819578773</v>
      </c>
      <c r="K1284" s="59">
        <v>3.2041886366509092E-2</v>
      </c>
      <c r="L1284" s="59" t="s">
        <v>194</v>
      </c>
      <c r="M1284" s="52">
        <v>0.96895292062290383</v>
      </c>
      <c r="N1284" s="38"/>
      <c r="O1284" s="27"/>
      <c r="P1284" s="27"/>
      <c r="Q1284" s="27"/>
      <c r="R1284" s="27"/>
      <c r="S1284" s="27"/>
      <c r="T1284" s="27"/>
      <c r="U1284" s="27"/>
      <c r="V1284" s="27"/>
      <c r="W1284" s="27"/>
    </row>
    <row r="1285" spans="2:23" ht="13.5" hidden="1" customHeight="1" x14ac:dyDescent="0.25">
      <c r="B1285" s="54" t="s">
        <v>32</v>
      </c>
      <c r="C1285" s="54" t="s">
        <v>89</v>
      </c>
      <c r="D1285" s="55">
        <v>2011</v>
      </c>
      <c r="E1285" s="76" t="s">
        <v>142</v>
      </c>
      <c r="F1285" s="56" t="s">
        <v>318</v>
      </c>
      <c r="G1285" s="83"/>
      <c r="H1285" s="115">
        <v>12</v>
      </c>
      <c r="I1285" s="115">
        <v>118.85555555555557</v>
      </c>
      <c r="J1285" s="115">
        <v>99.879424819578773</v>
      </c>
      <c r="K1285" s="59">
        <v>0.18999038861362183</v>
      </c>
      <c r="L1285" s="59" t="s">
        <v>194</v>
      </c>
      <c r="M1285" s="52">
        <v>0.84034292173152181</v>
      </c>
      <c r="N1285" s="38"/>
      <c r="O1285" s="27"/>
      <c r="P1285" s="27"/>
      <c r="Q1285" s="27"/>
      <c r="R1285" s="27"/>
      <c r="S1285" s="27"/>
      <c r="T1285" s="27"/>
      <c r="U1285" s="27"/>
      <c r="V1285" s="27"/>
      <c r="W1285" s="27"/>
    </row>
    <row r="1286" spans="2:23" ht="13.5" hidden="1" customHeight="1" x14ac:dyDescent="0.25">
      <c r="B1286" s="54" t="s">
        <v>1</v>
      </c>
      <c r="C1286" s="54" t="s">
        <v>89</v>
      </c>
      <c r="D1286" s="55">
        <v>2011</v>
      </c>
      <c r="E1286" s="76" t="s">
        <v>142</v>
      </c>
      <c r="F1286" s="56" t="s">
        <v>318</v>
      </c>
      <c r="G1286" s="83"/>
      <c r="H1286" s="115">
        <v>12</v>
      </c>
      <c r="I1286" s="115">
        <v>139.1</v>
      </c>
      <c r="J1286" s="115">
        <v>99.879424819578773</v>
      </c>
      <c r="K1286" s="59">
        <v>0.39267922548882206</v>
      </c>
      <c r="L1286" s="59" t="s">
        <v>194</v>
      </c>
      <c r="M1286" s="52">
        <v>0.7180404372363679</v>
      </c>
      <c r="N1286" s="38"/>
      <c r="O1286" s="27"/>
      <c r="P1286" s="27"/>
      <c r="Q1286" s="27"/>
      <c r="R1286" s="27"/>
      <c r="S1286" s="27"/>
      <c r="T1286" s="27"/>
      <c r="U1286" s="27"/>
      <c r="V1286" s="27"/>
      <c r="W1286" s="27"/>
    </row>
    <row r="1287" spans="2:23" ht="13.5" hidden="1" customHeight="1" x14ac:dyDescent="0.25">
      <c r="B1287" s="54" t="s">
        <v>407</v>
      </c>
      <c r="C1287" s="54" t="s">
        <v>89</v>
      </c>
      <c r="D1287" s="55">
        <v>2011</v>
      </c>
      <c r="E1287" s="76" t="s">
        <v>142</v>
      </c>
      <c r="F1287" s="56" t="s">
        <v>318</v>
      </c>
      <c r="G1287" s="83"/>
      <c r="H1287" s="115">
        <v>11</v>
      </c>
      <c r="I1287" s="115">
        <v>115.2</v>
      </c>
      <c r="J1287" s="115">
        <v>98.804827075904086</v>
      </c>
      <c r="K1287" s="59">
        <v>0.16593493869991571</v>
      </c>
      <c r="L1287" s="59" t="s">
        <v>194</v>
      </c>
      <c r="M1287" s="52">
        <v>0.85768079058944513</v>
      </c>
      <c r="N1287" s="38"/>
      <c r="O1287" s="27"/>
      <c r="P1287" s="27"/>
      <c r="Q1287" s="27"/>
      <c r="R1287" s="27"/>
      <c r="S1287" s="27"/>
      <c r="T1287" s="27"/>
      <c r="U1287" s="27"/>
      <c r="V1287" s="27"/>
      <c r="W1287" s="27"/>
    </row>
    <row r="1288" spans="2:23" ht="13.5" hidden="1" customHeight="1" x14ac:dyDescent="0.25">
      <c r="B1288" s="54" t="s">
        <v>8</v>
      </c>
      <c r="C1288" s="54" t="s">
        <v>6</v>
      </c>
      <c r="D1288" s="55">
        <v>2011</v>
      </c>
      <c r="E1288" s="76" t="s">
        <v>142</v>
      </c>
      <c r="F1288" s="56" t="s">
        <v>318</v>
      </c>
      <c r="G1288" s="83"/>
      <c r="H1288" s="115">
        <v>12</v>
      </c>
      <c r="I1288" s="115">
        <v>137.08333333333334</v>
      </c>
      <c r="J1288" s="115">
        <v>99.879424819578773</v>
      </c>
      <c r="K1288" s="59">
        <v>0.37248821347298855</v>
      </c>
      <c r="L1288" s="59" t="s">
        <v>194</v>
      </c>
      <c r="M1288" s="52">
        <v>0.72860370689054421</v>
      </c>
      <c r="N1288" s="38"/>
      <c r="O1288" s="27"/>
      <c r="P1288" s="27"/>
      <c r="Q1288" s="27"/>
      <c r="R1288" s="27"/>
      <c r="S1288" s="27"/>
      <c r="T1288" s="27"/>
      <c r="U1288" s="27"/>
      <c r="V1288" s="27"/>
      <c r="W1288" s="27"/>
    </row>
    <row r="1289" spans="2:23" ht="13.5" hidden="1" customHeight="1" x14ac:dyDescent="0.25">
      <c r="B1289" s="54" t="s">
        <v>4</v>
      </c>
      <c r="C1289" s="54" t="s">
        <v>89</v>
      </c>
      <c r="D1289" s="55">
        <v>2011</v>
      </c>
      <c r="E1289" s="76" t="s">
        <v>142</v>
      </c>
      <c r="F1289" s="56" t="s">
        <v>318</v>
      </c>
      <c r="G1289" s="83"/>
      <c r="H1289" s="115">
        <v>12</v>
      </c>
      <c r="I1289" s="115">
        <v>111.27333333333333</v>
      </c>
      <c r="J1289" s="115">
        <v>99.879424819578773</v>
      </c>
      <c r="K1289" s="59">
        <v>0.11407663324389783</v>
      </c>
      <c r="L1289" s="59" t="s">
        <v>195</v>
      </c>
      <c r="M1289" s="52">
        <v>0.89760432106745058</v>
      </c>
      <c r="N1289" s="38"/>
      <c r="O1289" s="27"/>
      <c r="P1289" s="27"/>
      <c r="Q1289" s="27"/>
      <c r="R1289" s="27"/>
      <c r="S1289" s="27"/>
      <c r="T1289" s="27"/>
      <c r="U1289" s="27"/>
      <c r="V1289" s="27"/>
      <c r="W1289" s="27"/>
    </row>
    <row r="1290" spans="2:23" ht="13.5" hidden="1" customHeight="1" x14ac:dyDescent="0.25">
      <c r="B1290" s="54" t="s">
        <v>4</v>
      </c>
      <c r="C1290" s="54" t="s">
        <v>6</v>
      </c>
      <c r="D1290" s="55">
        <v>2011</v>
      </c>
      <c r="E1290" s="76" t="s">
        <v>142</v>
      </c>
      <c r="F1290" s="56" t="s">
        <v>318</v>
      </c>
      <c r="G1290" s="83"/>
      <c r="H1290" s="115">
        <v>12</v>
      </c>
      <c r="I1290" s="115">
        <v>97.876666666666665</v>
      </c>
      <c r="J1290" s="115">
        <v>99.879424819578773</v>
      </c>
      <c r="K1290" s="59">
        <v>-2.0051758973681225E-2</v>
      </c>
      <c r="L1290" s="59" t="s">
        <v>194</v>
      </c>
      <c r="M1290" s="52">
        <v>1.0204620592539466</v>
      </c>
      <c r="N1290" s="38"/>
      <c r="O1290" s="27"/>
      <c r="P1290" s="27"/>
      <c r="Q1290" s="27"/>
      <c r="R1290" s="27"/>
      <c r="S1290" s="27"/>
      <c r="T1290" s="27"/>
      <c r="U1290" s="27"/>
      <c r="V1290" s="27"/>
      <c r="W1290" s="27"/>
    </row>
    <row r="1291" spans="2:23" ht="13.5" hidden="1" customHeight="1" x14ac:dyDescent="0.25">
      <c r="B1291" s="54" t="s">
        <v>427</v>
      </c>
      <c r="C1291" s="54" t="s">
        <v>89</v>
      </c>
      <c r="D1291" s="55">
        <v>2011</v>
      </c>
      <c r="E1291" s="76" t="s">
        <v>142</v>
      </c>
      <c r="F1291" s="56" t="s">
        <v>318</v>
      </c>
      <c r="G1291" s="83"/>
      <c r="H1291" s="115">
        <v>11</v>
      </c>
      <c r="I1291" s="115">
        <v>117.87000000000002</v>
      </c>
      <c r="J1291" s="115">
        <v>100.66937253044956</v>
      </c>
      <c r="K1291" s="59">
        <v>0.17086256760314825</v>
      </c>
      <c r="L1291" s="59" t="s">
        <v>194</v>
      </c>
      <c r="M1291" s="52">
        <v>0.85407120158182359</v>
      </c>
      <c r="N1291" s="38"/>
      <c r="O1291" s="27"/>
      <c r="P1291" s="27"/>
      <c r="Q1291" s="27"/>
      <c r="R1291" s="27"/>
      <c r="S1291" s="27"/>
      <c r="T1291" s="27"/>
      <c r="U1291" s="27"/>
      <c r="V1291" s="27"/>
      <c r="W1291" s="27"/>
    </row>
    <row r="1292" spans="2:23" ht="13.5" hidden="1" customHeight="1" x14ac:dyDescent="0.25">
      <c r="B1292" s="54" t="s">
        <v>273</v>
      </c>
      <c r="C1292" s="54" t="s">
        <v>89</v>
      </c>
      <c r="D1292" s="55">
        <v>2011</v>
      </c>
      <c r="E1292" s="76" t="s">
        <v>142</v>
      </c>
      <c r="F1292" s="56" t="s">
        <v>318</v>
      </c>
      <c r="G1292" s="83"/>
      <c r="H1292" s="115">
        <v>12</v>
      </c>
      <c r="I1292" s="115">
        <v>118.64166666666669</v>
      </c>
      <c r="J1292" s="115">
        <v>99.879424819578773</v>
      </c>
      <c r="K1292" s="59">
        <v>0.18784891764224568</v>
      </c>
      <c r="L1292" s="59" t="s">
        <v>194</v>
      </c>
      <c r="M1292" s="52">
        <v>0.84185790393688631</v>
      </c>
      <c r="N1292" s="38"/>
      <c r="O1292" s="27"/>
      <c r="P1292" s="27"/>
      <c r="Q1292" s="27"/>
      <c r="R1292" s="27"/>
      <c r="S1292" s="27"/>
      <c r="T1292" s="27"/>
      <c r="U1292" s="27"/>
      <c r="V1292" s="27"/>
      <c r="W1292" s="27"/>
    </row>
    <row r="1293" spans="2:23" ht="13.5" hidden="1" customHeight="1" x14ac:dyDescent="0.25">
      <c r="B1293" s="54" t="s">
        <v>386</v>
      </c>
      <c r="C1293" s="54" t="s">
        <v>6</v>
      </c>
      <c r="D1293" s="55">
        <v>2011</v>
      </c>
      <c r="E1293" s="76" t="s">
        <v>142</v>
      </c>
      <c r="F1293" s="56" t="s">
        <v>318</v>
      </c>
      <c r="G1293" s="83"/>
      <c r="H1293" s="115">
        <v>12</v>
      </c>
      <c r="I1293" s="115">
        <v>135.78177777777779</v>
      </c>
      <c r="J1293" s="115">
        <v>99.879424819578773</v>
      </c>
      <c r="K1293" s="59">
        <v>0.35945694544249407</v>
      </c>
      <c r="L1293" s="59" t="s">
        <v>194</v>
      </c>
      <c r="M1293" s="52">
        <v>0.73558784141891798</v>
      </c>
      <c r="N1293" s="38"/>
      <c r="O1293" s="27"/>
      <c r="P1293" s="27"/>
      <c r="Q1293" s="27"/>
      <c r="R1293" s="27"/>
      <c r="S1293" s="27"/>
      <c r="T1293" s="27"/>
      <c r="U1293" s="27"/>
      <c r="V1293" s="27"/>
      <c r="W1293" s="27"/>
    </row>
    <row r="1294" spans="2:23" ht="13.5" hidden="1" customHeight="1" x14ac:dyDescent="0.25">
      <c r="B1294" s="54" t="s">
        <v>408</v>
      </c>
      <c r="C1294" s="54" t="s">
        <v>89</v>
      </c>
      <c r="D1294" s="55">
        <v>2011</v>
      </c>
      <c r="E1294" s="76" t="s">
        <v>142</v>
      </c>
      <c r="F1294" s="56" t="s">
        <v>318</v>
      </c>
      <c r="G1294" s="83"/>
      <c r="H1294" s="115">
        <v>12</v>
      </c>
      <c r="I1294" s="115">
        <v>127.47222222222221</v>
      </c>
      <c r="J1294" s="115">
        <v>99.879424819578773</v>
      </c>
      <c r="K1294" s="59">
        <v>0.27626107631763802</v>
      </c>
      <c r="L1294" s="59" t="s">
        <v>194</v>
      </c>
      <c r="M1294" s="52">
        <v>0.78353874340920371</v>
      </c>
      <c r="N1294" s="38"/>
      <c r="O1294" s="27"/>
      <c r="P1294" s="27"/>
      <c r="Q1294" s="27"/>
      <c r="R1294" s="27"/>
      <c r="S1294" s="27"/>
      <c r="T1294" s="27"/>
      <c r="U1294" s="27"/>
      <c r="V1294" s="27"/>
      <c r="W1294" s="27"/>
    </row>
    <row r="1295" spans="2:23" ht="13.5" hidden="1" customHeight="1" x14ac:dyDescent="0.25">
      <c r="B1295" s="54" t="s">
        <v>265</v>
      </c>
      <c r="C1295" s="54" t="s">
        <v>89</v>
      </c>
      <c r="D1295" s="55">
        <v>2011</v>
      </c>
      <c r="E1295" s="76" t="s">
        <v>142</v>
      </c>
      <c r="F1295" s="56" t="s">
        <v>318</v>
      </c>
      <c r="G1295" s="83"/>
      <c r="H1295" s="115">
        <v>12</v>
      </c>
      <c r="I1295" s="115">
        <v>127.63611111111113</v>
      </c>
      <c r="J1295" s="115">
        <v>99.879424819578773</v>
      </c>
      <c r="K1295" s="59">
        <v>0.27790194368531629</v>
      </c>
      <c r="L1295" s="59" t="s">
        <v>195</v>
      </c>
      <c r="M1295" s="52">
        <v>0.78253265435696862</v>
      </c>
      <c r="N1295" s="38"/>
      <c r="O1295" s="27"/>
      <c r="P1295" s="27"/>
      <c r="Q1295" s="27"/>
      <c r="R1295" s="27"/>
      <c r="S1295" s="27"/>
      <c r="T1295" s="27"/>
      <c r="U1295" s="27"/>
      <c r="V1295" s="27"/>
      <c r="W1295" s="27"/>
    </row>
    <row r="1296" spans="2:23" ht="13.5" hidden="1" customHeight="1" x14ac:dyDescent="0.25">
      <c r="B1296" s="54" t="s">
        <v>29</v>
      </c>
      <c r="C1296" s="54" t="s">
        <v>89</v>
      </c>
      <c r="D1296" s="55">
        <v>2011</v>
      </c>
      <c r="E1296" s="76" t="s">
        <v>142</v>
      </c>
      <c r="F1296" s="56" t="s">
        <v>318</v>
      </c>
      <c r="G1296" s="83"/>
      <c r="H1296" s="115">
        <v>12</v>
      </c>
      <c r="I1296" s="115">
        <v>129.58222222222221</v>
      </c>
      <c r="J1296" s="115">
        <v>99.879424819578773</v>
      </c>
      <c r="K1296" s="59">
        <v>0.29738654839370859</v>
      </c>
      <c r="L1296" s="59" t="s">
        <v>194</v>
      </c>
      <c r="M1296" s="52">
        <v>0.77078030540558462</v>
      </c>
      <c r="N1296" s="38"/>
      <c r="O1296" s="27"/>
      <c r="P1296" s="27"/>
      <c r="Q1296" s="27"/>
      <c r="R1296" s="27"/>
      <c r="S1296" s="27"/>
      <c r="T1296" s="27"/>
      <c r="U1296" s="27"/>
      <c r="V1296" s="27"/>
      <c r="W1296" s="27"/>
    </row>
    <row r="1297" spans="2:23" ht="13.5" hidden="1" customHeight="1" x14ac:dyDescent="0.25">
      <c r="B1297" s="54" t="s">
        <v>273</v>
      </c>
      <c r="C1297" s="54" t="s">
        <v>428</v>
      </c>
      <c r="D1297" s="55">
        <v>2011</v>
      </c>
      <c r="E1297" s="76" t="s">
        <v>136</v>
      </c>
      <c r="F1297" s="56" t="s">
        <v>254</v>
      </c>
      <c r="G1297" s="83"/>
      <c r="H1297" s="115">
        <v>9</v>
      </c>
      <c r="I1297" s="115">
        <v>43.540740740740745</v>
      </c>
      <c r="J1297" s="115">
        <v>43.466666666666669</v>
      </c>
      <c r="K1297" s="59">
        <v>1.7041581458759857E-3</v>
      </c>
      <c r="L1297" s="59" t="s">
        <v>194</v>
      </c>
      <c r="M1297" s="52">
        <v>0.99829874106839056</v>
      </c>
      <c r="N1297" s="38"/>
      <c r="O1297" s="27"/>
      <c r="P1297" s="27"/>
      <c r="Q1297" s="27"/>
      <c r="R1297" s="27"/>
      <c r="S1297" s="27"/>
      <c r="T1297" s="27"/>
      <c r="U1297" s="27"/>
      <c r="V1297" s="27"/>
      <c r="W1297" s="27"/>
    </row>
    <row r="1298" spans="2:23" ht="13.5" hidden="1" customHeight="1" x14ac:dyDescent="0.25">
      <c r="B1298" s="54" t="s">
        <v>448</v>
      </c>
      <c r="C1298" s="54" t="s">
        <v>6</v>
      </c>
      <c r="D1298" s="55">
        <v>2011</v>
      </c>
      <c r="E1298" s="76" t="s">
        <v>136</v>
      </c>
      <c r="F1298" s="56" t="s">
        <v>369</v>
      </c>
      <c r="G1298" s="83"/>
      <c r="H1298" s="115">
        <v>11</v>
      </c>
      <c r="I1298" s="115">
        <v>48.121212121212118</v>
      </c>
      <c r="J1298" s="115">
        <v>39.81818181818182</v>
      </c>
      <c r="K1298" s="59">
        <v>0.20852359208523577</v>
      </c>
      <c r="L1298" s="59" t="s">
        <v>194</v>
      </c>
      <c r="M1298" s="52">
        <v>0.82745591939546614</v>
      </c>
      <c r="N1298" s="38"/>
      <c r="O1298" s="27"/>
      <c r="P1298" s="27"/>
      <c r="Q1298" s="27"/>
      <c r="R1298" s="27"/>
      <c r="S1298" s="27"/>
      <c r="T1298" s="27"/>
      <c r="U1298" s="27"/>
      <c r="V1298" s="27"/>
      <c r="W1298" s="27"/>
    </row>
    <row r="1299" spans="2:23" ht="13.5" hidden="1" customHeight="1" x14ac:dyDescent="0.25">
      <c r="B1299" s="54" t="s">
        <v>448</v>
      </c>
      <c r="C1299" s="54" t="s">
        <v>6</v>
      </c>
      <c r="D1299" s="55">
        <v>2011</v>
      </c>
      <c r="E1299" s="76" t="s">
        <v>136</v>
      </c>
      <c r="F1299" s="56" t="s">
        <v>370</v>
      </c>
      <c r="G1299" s="83"/>
      <c r="H1299" s="115">
        <v>12</v>
      </c>
      <c r="I1299" s="115">
        <v>50.513888888888893</v>
      </c>
      <c r="J1299" s="115">
        <v>36.333333333333336</v>
      </c>
      <c r="K1299" s="59">
        <v>0.39029051987767588</v>
      </c>
      <c r="L1299" s="59" t="s">
        <v>194</v>
      </c>
      <c r="M1299" s="52">
        <v>0.71927412702777016</v>
      </c>
      <c r="N1299" s="38"/>
      <c r="O1299" s="27"/>
      <c r="P1299" s="27"/>
      <c r="Q1299" s="27"/>
      <c r="R1299" s="27"/>
      <c r="S1299" s="27"/>
      <c r="T1299" s="27"/>
      <c r="U1299" s="27"/>
      <c r="V1299" s="27"/>
      <c r="W1299" s="27"/>
    </row>
    <row r="1300" spans="2:23" ht="13.5" hidden="1" customHeight="1" x14ac:dyDescent="0.25">
      <c r="B1300" s="54" t="s">
        <v>448</v>
      </c>
      <c r="C1300" s="54" t="s">
        <v>6</v>
      </c>
      <c r="D1300" s="55">
        <v>2011</v>
      </c>
      <c r="E1300" s="76" t="s">
        <v>136</v>
      </c>
      <c r="F1300" s="56" t="s">
        <v>371</v>
      </c>
      <c r="G1300" s="83"/>
      <c r="H1300" s="115">
        <v>12</v>
      </c>
      <c r="I1300" s="115">
        <v>30.166666666666668</v>
      </c>
      <c r="J1300" s="115">
        <v>20.166666666666668</v>
      </c>
      <c r="K1300" s="59">
        <v>0.49586776859504128</v>
      </c>
      <c r="L1300" s="59" t="s">
        <v>194</v>
      </c>
      <c r="M1300" s="52">
        <v>0.66850828729281764</v>
      </c>
      <c r="N1300" s="38"/>
      <c r="O1300" s="27"/>
      <c r="P1300" s="27"/>
      <c r="Q1300" s="27"/>
      <c r="R1300" s="27"/>
      <c r="S1300" s="27"/>
      <c r="T1300" s="27"/>
      <c r="U1300" s="27"/>
      <c r="V1300" s="27"/>
      <c r="W1300" s="27"/>
    </row>
    <row r="1301" spans="2:23" ht="13.5" hidden="1" customHeight="1" x14ac:dyDescent="0.25">
      <c r="B1301" s="54" t="s">
        <v>448</v>
      </c>
      <c r="C1301" s="54" t="s">
        <v>6</v>
      </c>
      <c r="D1301" s="55">
        <v>2011</v>
      </c>
      <c r="E1301" s="76" t="s">
        <v>136</v>
      </c>
      <c r="F1301" s="56" t="s">
        <v>372</v>
      </c>
      <c r="G1301" s="83"/>
      <c r="H1301" s="115">
        <v>11</v>
      </c>
      <c r="I1301" s="115">
        <v>45.000000000000007</v>
      </c>
      <c r="J1301" s="115">
        <v>27</v>
      </c>
      <c r="K1301" s="59">
        <v>0.66666666666666696</v>
      </c>
      <c r="L1301" s="59" t="s">
        <v>194</v>
      </c>
      <c r="M1301" s="52">
        <v>0.59999999999999987</v>
      </c>
      <c r="N1301" s="38"/>
      <c r="O1301" s="27"/>
      <c r="P1301" s="27"/>
      <c r="Q1301" s="27"/>
      <c r="R1301" s="27"/>
      <c r="S1301" s="27"/>
      <c r="T1301" s="27"/>
      <c r="U1301" s="27"/>
      <c r="V1301" s="27"/>
      <c r="W1301" s="27"/>
    </row>
    <row r="1302" spans="2:23" ht="13.5" hidden="1" customHeight="1" x14ac:dyDescent="0.25">
      <c r="B1302" s="54" t="s">
        <v>4</v>
      </c>
      <c r="C1302" s="54" t="s">
        <v>6</v>
      </c>
      <c r="D1302" s="55">
        <v>2011</v>
      </c>
      <c r="E1302" s="76" t="s">
        <v>136</v>
      </c>
      <c r="F1302" s="56" t="s">
        <v>283</v>
      </c>
      <c r="G1302" s="83"/>
      <c r="H1302" s="115">
        <v>12</v>
      </c>
      <c r="I1302" s="115">
        <v>80.193603679342488</v>
      </c>
      <c r="J1302" s="115">
        <v>48.192054574638838</v>
      </c>
      <c r="K1302" s="59">
        <v>0.66404201661791207</v>
      </c>
      <c r="L1302" s="59" t="s">
        <v>195</v>
      </c>
      <c r="M1302" s="52">
        <v>0.60094636434268256</v>
      </c>
      <c r="N1302" s="38"/>
      <c r="O1302" s="27"/>
      <c r="P1302" s="27"/>
      <c r="Q1302" s="27"/>
      <c r="R1302" s="27"/>
      <c r="S1302" s="27"/>
      <c r="T1302" s="27"/>
      <c r="U1302" s="27"/>
      <c r="V1302" s="27"/>
      <c r="W1302" s="27"/>
    </row>
    <row r="1303" spans="2:23" ht="13.5" hidden="1" customHeight="1" x14ac:dyDescent="0.25">
      <c r="B1303" s="54" t="s">
        <v>4</v>
      </c>
      <c r="C1303" s="54" t="s">
        <v>6</v>
      </c>
      <c r="D1303" s="55">
        <v>2011</v>
      </c>
      <c r="E1303" s="76" t="s">
        <v>136</v>
      </c>
      <c r="F1303" s="56" t="s">
        <v>373</v>
      </c>
      <c r="G1303" s="83"/>
      <c r="H1303" s="115">
        <v>12</v>
      </c>
      <c r="I1303" s="115">
        <v>38.090000000000003</v>
      </c>
      <c r="J1303" s="115">
        <v>35.8125</v>
      </c>
      <c r="K1303" s="59">
        <v>6.359511343804547E-2</v>
      </c>
      <c r="L1303" s="59" t="s">
        <v>194</v>
      </c>
      <c r="M1303" s="52">
        <v>0.9402074035179836</v>
      </c>
      <c r="N1303" s="38"/>
      <c r="O1303" s="27"/>
      <c r="P1303" s="27"/>
      <c r="Q1303" s="27"/>
      <c r="R1303" s="27"/>
      <c r="S1303" s="27"/>
      <c r="T1303" s="27"/>
      <c r="U1303" s="27"/>
      <c r="V1303" s="27"/>
      <c r="W1303" s="27"/>
    </row>
    <row r="1304" spans="2:23" ht="13.5" hidden="1" customHeight="1" x14ac:dyDescent="0.25">
      <c r="B1304" s="54" t="s">
        <v>4</v>
      </c>
      <c r="C1304" s="54" t="s">
        <v>6</v>
      </c>
      <c r="D1304" s="55">
        <v>2011</v>
      </c>
      <c r="E1304" s="76" t="s">
        <v>136</v>
      </c>
      <c r="F1304" s="56" t="s">
        <v>373</v>
      </c>
      <c r="G1304" s="83"/>
      <c r="H1304" s="115">
        <v>12</v>
      </c>
      <c r="I1304" s="115">
        <v>39.19638888888889</v>
      </c>
      <c r="J1304" s="115">
        <v>33.265833333333333</v>
      </c>
      <c r="K1304" s="59">
        <v>0.17827767896657404</v>
      </c>
      <c r="L1304" s="59" t="s">
        <v>194</v>
      </c>
      <c r="M1304" s="52">
        <v>0.84869637934333519</v>
      </c>
      <c r="N1304" s="38"/>
      <c r="O1304" s="27"/>
      <c r="P1304" s="27"/>
      <c r="Q1304" s="27"/>
      <c r="R1304" s="27"/>
      <c r="S1304" s="27"/>
      <c r="T1304" s="27"/>
      <c r="U1304" s="27"/>
      <c r="V1304" s="27"/>
      <c r="W1304" s="27"/>
    </row>
    <row r="1305" spans="2:23" ht="13.5" hidden="1" customHeight="1" x14ac:dyDescent="0.25">
      <c r="B1305" s="54" t="s">
        <v>4</v>
      </c>
      <c r="C1305" s="54" t="s">
        <v>6</v>
      </c>
      <c r="D1305" s="55">
        <v>2011</v>
      </c>
      <c r="E1305" s="76" t="s">
        <v>136</v>
      </c>
      <c r="F1305" s="56" t="s">
        <v>373</v>
      </c>
      <c r="G1305" s="83"/>
      <c r="H1305" s="115">
        <v>9</v>
      </c>
      <c r="I1305" s="115">
        <v>34.144814814814815</v>
      </c>
      <c r="J1305" s="115">
        <v>38.836666666666666</v>
      </c>
      <c r="K1305" s="59">
        <v>-0.12080984941683592</v>
      </c>
      <c r="L1305" s="59" t="s">
        <v>194</v>
      </c>
      <c r="M1305" s="52">
        <v>1.1374103762840191</v>
      </c>
      <c r="N1305" s="38"/>
      <c r="O1305" s="27"/>
      <c r="P1305" s="27"/>
      <c r="Q1305" s="27"/>
      <c r="R1305" s="27"/>
      <c r="S1305" s="27"/>
      <c r="T1305" s="27"/>
      <c r="U1305" s="27"/>
      <c r="V1305" s="27"/>
      <c r="W1305" s="27"/>
    </row>
    <row r="1306" spans="2:23" ht="13.5" hidden="1" customHeight="1" x14ac:dyDescent="0.25">
      <c r="B1306" s="54" t="s">
        <v>448</v>
      </c>
      <c r="C1306" s="54" t="s">
        <v>6</v>
      </c>
      <c r="D1306" s="55">
        <v>2011</v>
      </c>
      <c r="E1306" s="76" t="s">
        <v>136</v>
      </c>
      <c r="F1306" s="56" t="s">
        <v>374</v>
      </c>
      <c r="G1306" s="83"/>
      <c r="H1306" s="115">
        <v>12</v>
      </c>
      <c r="I1306" s="115">
        <v>48.273611111111116</v>
      </c>
      <c r="J1306" s="115">
        <v>53.25</v>
      </c>
      <c r="K1306" s="59">
        <v>-9.3453312467396882E-2</v>
      </c>
      <c r="L1306" s="59" t="s">
        <v>195</v>
      </c>
      <c r="M1306" s="52">
        <v>1.1030871479126505</v>
      </c>
      <c r="N1306" s="38"/>
      <c r="O1306" s="27"/>
      <c r="P1306" s="27"/>
      <c r="Q1306" s="27"/>
      <c r="R1306" s="27"/>
      <c r="S1306" s="27"/>
      <c r="T1306" s="27"/>
      <c r="U1306" s="27"/>
      <c r="V1306" s="27"/>
      <c r="W1306" s="27"/>
    </row>
    <row r="1307" spans="2:23" ht="13.5" hidden="1" customHeight="1" x14ac:dyDescent="0.25">
      <c r="B1307" s="54" t="s">
        <v>448</v>
      </c>
      <c r="C1307" s="54" t="s">
        <v>6</v>
      </c>
      <c r="D1307" s="55">
        <v>2011</v>
      </c>
      <c r="E1307" s="76" t="s">
        <v>141</v>
      </c>
      <c r="F1307" s="56" t="s">
        <v>374</v>
      </c>
      <c r="G1307" s="83"/>
      <c r="H1307" s="115">
        <v>12</v>
      </c>
      <c r="I1307" s="115">
        <v>17.258333333333333</v>
      </c>
      <c r="J1307" s="115">
        <v>12.583333333333334</v>
      </c>
      <c r="K1307" s="59">
        <v>0.37152317880794694</v>
      </c>
      <c r="L1307" s="59" t="s">
        <v>194</v>
      </c>
      <c r="M1307" s="52">
        <v>0.72911636890391118</v>
      </c>
      <c r="N1307" s="38"/>
      <c r="O1307" s="27"/>
      <c r="P1307" s="27"/>
      <c r="Q1307" s="27"/>
      <c r="R1307" s="27"/>
      <c r="S1307" s="27"/>
      <c r="T1307" s="27"/>
      <c r="U1307" s="27"/>
      <c r="V1307" s="27"/>
      <c r="W1307" s="27"/>
    </row>
    <row r="1308" spans="2:23" ht="13.5" hidden="1" customHeight="1" x14ac:dyDescent="0.25">
      <c r="B1308" s="54" t="s">
        <v>4</v>
      </c>
      <c r="C1308" s="54" t="s">
        <v>89</v>
      </c>
      <c r="D1308" s="55">
        <v>2011</v>
      </c>
      <c r="E1308" s="76" t="s">
        <v>137</v>
      </c>
      <c r="F1308" s="56" t="s">
        <v>309</v>
      </c>
      <c r="G1308" s="83"/>
      <c r="H1308" s="115">
        <v>11</v>
      </c>
      <c r="I1308" s="115">
        <v>38.792121212121209</v>
      </c>
      <c r="J1308" s="115">
        <v>34.909090909090907</v>
      </c>
      <c r="K1308" s="59">
        <v>0.11123263888888889</v>
      </c>
      <c r="L1308" s="59" t="s">
        <v>194</v>
      </c>
      <c r="M1308" s="52">
        <v>0.89990157326542408</v>
      </c>
      <c r="N1308" s="38"/>
      <c r="O1308" s="27"/>
      <c r="P1308" s="27"/>
      <c r="Q1308" s="27"/>
      <c r="R1308" s="27"/>
      <c r="S1308" s="27"/>
      <c r="T1308" s="27"/>
      <c r="U1308" s="27"/>
      <c r="V1308" s="27"/>
      <c r="W1308" s="27"/>
    </row>
    <row r="1309" spans="2:23" ht="13.5" hidden="1" customHeight="1" x14ac:dyDescent="0.25">
      <c r="B1309" s="54" t="s">
        <v>448</v>
      </c>
      <c r="C1309" s="54" t="s">
        <v>9</v>
      </c>
      <c r="D1309" s="55">
        <v>2011</v>
      </c>
      <c r="E1309" s="76" t="s">
        <v>142</v>
      </c>
      <c r="F1309" s="56" t="s">
        <v>375</v>
      </c>
      <c r="G1309" s="83"/>
      <c r="H1309" s="115">
        <v>12</v>
      </c>
      <c r="I1309" s="115">
        <v>50.502777777777787</v>
      </c>
      <c r="J1309" s="115">
        <v>42.583333333333336</v>
      </c>
      <c r="K1309" s="59">
        <v>0.18597521200260941</v>
      </c>
      <c r="L1309" s="59" t="s">
        <v>194</v>
      </c>
      <c r="M1309" s="52">
        <v>0.84318794345745551</v>
      </c>
      <c r="N1309" s="38"/>
      <c r="O1309" s="27"/>
      <c r="P1309" s="27"/>
      <c r="Q1309" s="27"/>
      <c r="R1309" s="27"/>
      <c r="S1309" s="27"/>
      <c r="T1309" s="27"/>
      <c r="U1309" s="27"/>
      <c r="V1309" s="27"/>
      <c r="W1309" s="27"/>
    </row>
    <row r="1310" spans="2:23" ht="13.5" hidden="1" customHeight="1" x14ac:dyDescent="0.25">
      <c r="B1310" s="54" t="s">
        <v>406</v>
      </c>
      <c r="C1310" s="54" t="s">
        <v>6</v>
      </c>
      <c r="D1310" s="55">
        <v>2011</v>
      </c>
      <c r="E1310" s="76" t="s">
        <v>137</v>
      </c>
      <c r="F1310" s="56" t="s">
        <v>230</v>
      </c>
      <c r="G1310" s="83"/>
      <c r="H1310" s="115">
        <v>10</v>
      </c>
      <c r="I1310" s="115">
        <v>20.599999999999998</v>
      </c>
      <c r="J1310" s="115">
        <v>15.999000000000001</v>
      </c>
      <c r="K1310" s="59">
        <v>0.28758047377961105</v>
      </c>
      <c r="L1310" s="59" t="s">
        <v>194</v>
      </c>
      <c r="M1310" s="52">
        <v>0.7766504854368933</v>
      </c>
      <c r="N1310" s="38"/>
      <c r="O1310" s="27"/>
      <c r="P1310" s="27"/>
      <c r="Q1310" s="27"/>
      <c r="R1310" s="27"/>
      <c r="S1310" s="27"/>
      <c r="T1310" s="27"/>
      <c r="U1310" s="27"/>
      <c r="V1310" s="27"/>
      <c r="W1310" s="27"/>
    </row>
    <row r="1311" spans="2:23" ht="13.5" hidden="1" customHeight="1" x14ac:dyDescent="0.25">
      <c r="B1311" s="54" t="s">
        <v>448</v>
      </c>
      <c r="C1311" s="54" t="s">
        <v>6</v>
      </c>
      <c r="D1311" s="55">
        <v>2011</v>
      </c>
      <c r="E1311" s="76" t="s">
        <v>137</v>
      </c>
      <c r="F1311" s="56" t="s">
        <v>376</v>
      </c>
      <c r="G1311" s="83"/>
      <c r="H1311" s="115">
        <v>12</v>
      </c>
      <c r="I1311" s="115">
        <v>26.867333333333331</v>
      </c>
      <c r="J1311" s="115">
        <v>24.865016666666662</v>
      </c>
      <c r="K1311" s="59">
        <v>8.0527461272564438E-2</v>
      </c>
      <c r="L1311" s="59" t="s">
        <v>194</v>
      </c>
      <c r="M1311" s="52">
        <v>0.92547393364928898</v>
      </c>
      <c r="N1311" s="38"/>
      <c r="O1311" s="27"/>
      <c r="P1311" s="27"/>
      <c r="Q1311" s="27"/>
      <c r="R1311" s="27"/>
      <c r="S1311" s="27"/>
      <c r="T1311" s="27"/>
      <c r="U1311" s="27"/>
      <c r="V1311" s="27"/>
      <c r="W1311" s="27"/>
    </row>
    <row r="1312" spans="2:23" ht="13.5" hidden="1" customHeight="1" x14ac:dyDescent="0.25">
      <c r="B1312" s="54" t="s">
        <v>448</v>
      </c>
      <c r="C1312" s="54" t="s">
        <v>6</v>
      </c>
      <c r="D1312" s="55">
        <v>2011</v>
      </c>
      <c r="E1312" s="76" t="s">
        <v>136</v>
      </c>
      <c r="F1312" s="56" t="s">
        <v>376</v>
      </c>
      <c r="G1312" s="83"/>
      <c r="H1312" s="115">
        <v>11</v>
      </c>
      <c r="I1312" s="115">
        <v>38.095818181818174</v>
      </c>
      <c r="J1312" s="115">
        <v>30.424545454545463</v>
      </c>
      <c r="K1312" s="59">
        <v>0.25214091493112561</v>
      </c>
      <c r="L1312" s="59" t="s">
        <v>194</v>
      </c>
      <c r="M1312" s="52">
        <v>0.79863215719215219</v>
      </c>
      <c r="N1312" s="38"/>
      <c r="O1312" s="27"/>
      <c r="P1312" s="27"/>
      <c r="Q1312" s="27"/>
      <c r="R1312" s="27"/>
      <c r="S1312" s="27"/>
      <c r="T1312" s="27"/>
      <c r="U1312" s="27"/>
      <c r="V1312" s="27"/>
      <c r="W1312" s="27"/>
    </row>
    <row r="1313" spans="2:23" ht="13.5" hidden="1" customHeight="1" x14ac:dyDescent="0.25">
      <c r="B1313" s="54" t="s">
        <v>448</v>
      </c>
      <c r="C1313" s="54" t="s">
        <v>6</v>
      </c>
      <c r="D1313" s="55">
        <v>2011</v>
      </c>
      <c r="E1313" s="76" t="s">
        <v>136</v>
      </c>
      <c r="F1313" s="56" t="s">
        <v>376</v>
      </c>
      <c r="G1313" s="83"/>
      <c r="H1313" s="115">
        <v>11</v>
      </c>
      <c r="I1313" s="115">
        <v>35.31763636363636</v>
      </c>
      <c r="J1313" s="115">
        <v>28.584545454545449</v>
      </c>
      <c r="K1313" s="59">
        <v>0.23555004293483461</v>
      </c>
      <c r="L1313" s="59" t="s">
        <v>194</v>
      </c>
      <c r="M1313" s="52">
        <v>0.80935612905218601</v>
      </c>
      <c r="N1313" s="38"/>
      <c r="O1313" s="27"/>
      <c r="P1313" s="27"/>
      <c r="Q1313" s="27"/>
      <c r="R1313" s="27"/>
      <c r="S1313" s="27"/>
      <c r="T1313" s="27"/>
      <c r="U1313" s="27"/>
      <c r="V1313" s="27"/>
      <c r="W1313" s="27"/>
    </row>
    <row r="1314" spans="2:23" ht="13.5" hidden="1" customHeight="1" x14ac:dyDescent="0.25">
      <c r="B1314" s="54" t="s">
        <v>448</v>
      </c>
      <c r="C1314" s="54" t="s">
        <v>6</v>
      </c>
      <c r="D1314" s="55">
        <v>2011</v>
      </c>
      <c r="E1314" s="76" t="s">
        <v>136</v>
      </c>
      <c r="F1314" s="56" t="s">
        <v>376</v>
      </c>
      <c r="G1314" s="83"/>
      <c r="H1314" s="115">
        <v>12</v>
      </c>
      <c r="I1314" s="115">
        <v>44.744402777777786</v>
      </c>
      <c r="J1314" s="115">
        <v>50.005833333333328</v>
      </c>
      <c r="K1314" s="59">
        <v>-0.10521633587192579</v>
      </c>
      <c r="L1314" s="59" t="s">
        <v>194</v>
      </c>
      <c r="M1314" s="52">
        <v>1.1175885748589904</v>
      </c>
      <c r="N1314" s="38"/>
      <c r="O1314" s="27"/>
      <c r="P1314" s="27"/>
      <c r="Q1314" s="27"/>
      <c r="R1314" s="27"/>
      <c r="S1314" s="27"/>
      <c r="T1314" s="27"/>
      <c r="U1314" s="27"/>
      <c r="V1314" s="27"/>
      <c r="W1314" s="27"/>
    </row>
    <row r="1315" spans="2:23" ht="13.5" hidden="1" customHeight="1" x14ac:dyDescent="0.25">
      <c r="B1315" s="54" t="s">
        <v>36</v>
      </c>
      <c r="C1315" s="54" t="s">
        <v>89</v>
      </c>
      <c r="D1315" s="55">
        <v>2011</v>
      </c>
      <c r="E1315" s="76" t="s">
        <v>136</v>
      </c>
      <c r="F1315" s="56" t="s">
        <v>377</v>
      </c>
      <c r="G1315" s="83"/>
      <c r="H1315" s="115">
        <v>12</v>
      </c>
      <c r="I1315" s="115">
        <v>23.727777777777778</v>
      </c>
      <c r="J1315" s="115">
        <v>18.183333333333334</v>
      </c>
      <c r="K1315" s="59">
        <v>0.30491903452490071</v>
      </c>
      <c r="L1315" s="59" t="s">
        <v>194</v>
      </c>
      <c r="M1315" s="52">
        <v>0.76633107000702416</v>
      </c>
      <c r="N1315" s="38"/>
      <c r="O1315" s="27"/>
      <c r="P1315" s="27"/>
      <c r="Q1315" s="27"/>
      <c r="R1315" s="27"/>
      <c r="S1315" s="27"/>
      <c r="T1315" s="27"/>
      <c r="U1315" s="27"/>
      <c r="V1315" s="27"/>
      <c r="W1315" s="27"/>
    </row>
    <row r="1316" spans="2:23" ht="13.5" hidden="1" customHeight="1" x14ac:dyDescent="0.25">
      <c r="B1316" s="54" t="s">
        <v>448</v>
      </c>
      <c r="C1316" s="54" t="s">
        <v>6</v>
      </c>
      <c r="D1316" s="55">
        <v>2011</v>
      </c>
      <c r="E1316" s="76" t="s">
        <v>136</v>
      </c>
      <c r="F1316" s="56" t="s">
        <v>164</v>
      </c>
      <c r="G1316" s="83"/>
      <c r="H1316" s="115">
        <v>12</v>
      </c>
      <c r="I1316" s="115">
        <v>37.93055555555555</v>
      </c>
      <c r="J1316" s="115">
        <v>31.596065587884397</v>
      </c>
      <c r="K1316" s="59">
        <v>0.2004835048228325</v>
      </c>
      <c r="L1316" s="59" t="s">
        <v>194</v>
      </c>
      <c r="M1316" s="52">
        <v>0.83299770132833284</v>
      </c>
      <c r="N1316" s="38"/>
      <c r="O1316" s="27"/>
      <c r="P1316" s="27"/>
      <c r="Q1316" s="27"/>
      <c r="R1316" s="27"/>
      <c r="S1316" s="27"/>
      <c r="T1316" s="27"/>
      <c r="U1316" s="27"/>
      <c r="V1316" s="27"/>
      <c r="W1316" s="27"/>
    </row>
    <row r="1317" spans="2:23" ht="13.5" hidden="1" customHeight="1" x14ac:dyDescent="0.25">
      <c r="B1317" s="54" t="s">
        <v>4</v>
      </c>
      <c r="C1317" s="54" t="s">
        <v>6</v>
      </c>
      <c r="D1317" s="55">
        <v>2011</v>
      </c>
      <c r="E1317" s="76" t="s">
        <v>136</v>
      </c>
      <c r="F1317" s="56" t="s">
        <v>378</v>
      </c>
      <c r="G1317" s="83"/>
      <c r="H1317" s="115">
        <v>11</v>
      </c>
      <c r="I1317" s="115">
        <v>24.382424242424239</v>
      </c>
      <c r="J1317" s="115">
        <v>22.354545454545455</v>
      </c>
      <c r="K1317" s="59">
        <v>9.0714382540327862E-2</v>
      </c>
      <c r="L1317" s="59" t="s">
        <v>194</v>
      </c>
      <c r="M1317" s="52">
        <v>0.91683030498869045</v>
      </c>
      <c r="N1317" s="38"/>
      <c r="O1317" s="27"/>
      <c r="P1317" s="27"/>
      <c r="Q1317" s="27"/>
      <c r="R1317" s="27"/>
      <c r="S1317" s="27"/>
      <c r="T1317" s="27"/>
      <c r="U1317" s="27"/>
      <c r="V1317" s="27"/>
      <c r="W1317" s="27"/>
    </row>
    <row r="1318" spans="2:23" ht="13.5" hidden="1" customHeight="1" x14ac:dyDescent="0.25">
      <c r="B1318" s="54" t="s">
        <v>4</v>
      </c>
      <c r="C1318" s="54" t="s">
        <v>89</v>
      </c>
      <c r="D1318" s="55">
        <v>2011</v>
      </c>
      <c r="E1318" s="76" t="s">
        <v>136</v>
      </c>
      <c r="F1318" s="56" t="s">
        <v>379</v>
      </c>
      <c r="G1318" s="83"/>
      <c r="H1318" s="115">
        <v>11</v>
      </c>
      <c r="I1318" s="115">
        <v>37.454999999999998</v>
      </c>
      <c r="J1318" s="115">
        <v>32.536363636363639</v>
      </c>
      <c r="K1318" s="59">
        <v>0.15117351215423289</v>
      </c>
      <c r="L1318" s="59" t="s">
        <v>194</v>
      </c>
      <c r="M1318" s="52">
        <v>0.86867877817016792</v>
      </c>
      <c r="N1318" s="38"/>
      <c r="O1318" s="27"/>
      <c r="P1318" s="27"/>
      <c r="Q1318" s="27"/>
      <c r="R1318" s="27"/>
      <c r="S1318" s="27"/>
      <c r="T1318" s="27"/>
      <c r="U1318" s="27"/>
      <c r="V1318" s="27"/>
      <c r="W1318" s="27"/>
    </row>
    <row r="1319" spans="2:23" ht="13.5" hidden="1" customHeight="1" x14ac:dyDescent="0.25">
      <c r="B1319" s="54" t="s">
        <v>8</v>
      </c>
      <c r="C1319" s="54" t="s">
        <v>6</v>
      </c>
      <c r="D1319" s="55">
        <v>2011</v>
      </c>
      <c r="E1319" s="76" t="s">
        <v>137</v>
      </c>
      <c r="F1319" s="56" t="s">
        <v>353</v>
      </c>
      <c r="G1319" s="83"/>
      <c r="H1319" s="115">
        <v>9</v>
      </c>
      <c r="I1319" s="115">
        <v>25.888888888888889</v>
      </c>
      <c r="J1319" s="115">
        <v>20.611111111111111</v>
      </c>
      <c r="K1319" s="59">
        <v>0.2560646900269542</v>
      </c>
      <c r="L1319" s="59" t="s">
        <v>171</v>
      </c>
      <c r="M1319" s="52">
        <v>0.79613733905579398</v>
      </c>
      <c r="N1319" s="38"/>
      <c r="O1319" s="27"/>
      <c r="P1319" s="27"/>
      <c r="Q1319" s="27"/>
      <c r="R1319" s="27"/>
      <c r="S1319" s="27"/>
      <c r="T1319" s="27"/>
      <c r="U1319" s="27"/>
      <c r="V1319" s="27"/>
      <c r="W1319" s="27"/>
    </row>
    <row r="1320" spans="2:23" ht="13.5" hidden="1" customHeight="1" x14ac:dyDescent="0.25">
      <c r="B1320" s="54" t="s">
        <v>1</v>
      </c>
      <c r="C1320" s="54" t="s">
        <v>89</v>
      </c>
      <c r="D1320" s="55">
        <v>2011</v>
      </c>
      <c r="E1320" s="76" t="s">
        <v>136</v>
      </c>
      <c r="F1320" s="56" t="s">
        <v>1</v>
      </c>
      <c r="G1320" s="83"/>
      <c r="H1320" s="115">
        <v>10</v>
      </c>
      <c r="I1320" s="115">
        <v>55.443333333333342</v>
      </c>
      <c r="J1320" s="115">
        <v>36.540000000000006</v>
      </c>
      <c r="K1320" s="59">
        <v>0.51733260353950006</v>
      </c>
      <c r="L1320" s="59" t="s">
        <v>194</v>
      </c>
      <c r="M1320" s="52">
        <v>0.65905128359285758</v>
      </c>
      <c r="N1320" s="38"/>
      <c r="O1320" s="27"/>
      <c r="P1320" s="27"/>
      <c r="Q1320" s="27"/>
      <c r="R1320" s="27"/>
      <c r="S1320" s="27"/>
      <c r="T1320" s="27"/>
      <c r="U1320" s="27"/>
      <c r="V1320" s="27"/>
      <c r="W1320" s="27"/>
    </row>
    <row r="1321" spans="2:23" ht="13.5" hidden="1" customHeight="1" x14ac:dyDescent="0.25">
      <c r="B1321" s="54" t="s">
        <v>1</v>
      </c>
      <c r="C1321" s="54" t="s">
        <v>89</v>
      </c>
      <c r="D1321" s="55">
        <v>2011</v>
      </c>
      <c r="E1321" s="76" t="s">
        <v>137</v>
      </c>
      <c r="F1321" s="56" t="s">
        <v>1</v>
      </c>
      <c r="G1321" s="83"/>
      <c r="H1321" s="115">
        <v>12</v>
      </c>
      <c r="I1321" s="115">
        <v>24.686111111111106</v>
      </c>
      <c r="J1321" s="115">
        <v>18.466666666666669</v>
      </c>
      <c r="K1321" s="59">
        <v>0.33679302045727999</v>
      </c>
      <c r="L1321" s="59" t="s">
        <v>194</v>
      </c>
      <c r="M1321" s="52">
        <v>0.74805896252953774</v>
      </c>
      <c r="N1321" s="38"/>
      <c r="O1321" s="27"/>
      <c r="P1321" s="27"/>
      <c r="Q1321" s="27"/>
      <c r="R1321" s="27"/>
      <c r="S1321" s="27"/>
      <c r="T1321" s="27"/>
      <c r="U1321" s="27"/>
      <c r="V1321" s="27"/>
      <c r="W1321" s="27"/>
    </row>
    <row r="1322" spans="2:23" ht="13.5" hidden="1" customHeight="1" x14ac:dyDescent="0.25">
      <c r="B1322" s="54" t="s">
        <v>4</v>
      </c>
      <c r="C1322" s="54" t="s">
        <v>9</v>
      </c>
      <c r="D1322" s="55">
        <v>2011</v>
      </c>
      <c r="E1322" s="76" t="s">
        <v>136</v>
      </c>
      <c r="F1322" s="56" t="s">
        <v>380</v>
      </c>
      <c r="G1322" s="83"/>
      <c r="H1322" s="115">
        <v>13</v>
      </c>
      <c r="I1322" s="115">
        <v>35.333333333333329</v>
      </c>
      <c r="J1322" s="115">
        <v>30.384615384615383</v>
      </c>
      <c r="K1322" s="59">
        <v>0.16286919831223617</v>
      </c>
      <c r="L1322" s="59" t="s">
        <v>194</v>
      </c>
      <c r="M1322" s="52">
        <v>0.85994194484760533</v>
      </c>
      <c r="N1322" s="38"/>
      <c r="O1322" s="27"/>
      <c r="P1322" s="27"/>
      <c r="Q1322" s="27"/>
      <c r="R1322" s="27"/>
      <c r="S1322" s="27"/>
      <c r="T1322" s="27"/>
      <c r="U1322" s="27"/>
      <c r="V1322" s="27"/>
      <c r="W1322" s="27"/>
    </row>
    <row r="1323" spans="2:23" ht="13.5" hidden="1" customHeight="1" x14ac:dyDescent="0.25">
      <c r="B1323" s="54" t="s">
        <v>36</v>
      </c>
      <c r="C1323" s="54" t="s">
        <v>89</v>
      </c>
      <c r="D1323" s="55">
        <v>2011</v>
      </c>
      <c r="E1323" s="76" t="s">
        <v>136</v>
      </c>
      <c r="F1323" s="56" t="s">
        <v>321</v>
      </c>
      <c r="G1323" s="83"/>
      <c r="H1323" s="115">
        <v>11</v>
      </c>
      <c r="I1323" s="115">
        <v>25.377272727272729</v>
      </c>
      <c r="J1323" s="115">
        <v>20.72727272727273</v>
      </c>
      <c r="K1323" s="59">
        <v>0.22434210526315779</v>
      </c>
      <c r="L1323" s="59" t="s">
        <v>195</v>
      </c>
      <c r="M1323" s="52">
        <v>0.81676518001074694</v>
      </c>
      <c r="N1323" s="38"/>
      <c r="O1323" s="27"/>
      <c r="P1323" s="27"/>
      <c r="Q1323" s="27"/>
      <c r="R1323" s="27"/>
      <c r="S1323" s="27"/>
      <c r="T1323" s="27"/>
      <c r="U1323" s="27"/>
      <c r="V1323" s="27"/>
      <c r="W1323" s="27"/>
    </row>
    <row r="1324" spans="2:23" ht="13.5" hidden="1" customHeight="1" x14ac:dyDescent="0.25">
      <c r="B1324" s="54" t="s">
        <v>85</v>
      </c>
      <c r="C1324" s="54" t="s">
        <v>6</v>
      </c>
      <c r="D1324" s="55">
        <v>2011</v>
      </c>
      <c r="E1324" s="76" t="s">
        <v>136</v>
      </c>
      <c r="F1324" s="56" t="s">
        <v>86</v>
      </c>
      <c r="G1324" s="83"/>
      <c r="H1324" s="115">
        <v>11</v>
      </c>
      <c r="I1324" s="115">
        <v>40.933333333333337</v>
      </c>
      <c r="J1324" s="115">
        <v>42.699999999999996</v>
      </c>
      <c r="K1324" s="59">
        <v>-4.1373926619828076E-2</v>
      </c>
      <c r="L1324" s="59" t="s">
        <v>194</v>
      </c>
      <c r="M1324" s="52">
        <v>1.0431596091205211</v>
      </c>
      <c r="N1324" s="38"/>
      <c r="O1324" s="27"/>
      <c r="P1324" s="27"/>
      <c r="Q1324" s="27"/>
      <c r="R1324" s="27"/>
      <c r="S1324" s="27"/>
      <c r="T1324" s="27"/>
      <c r="U1324" s="27"/>
      <c r="V1324" s="27"/>
      <c r="W1324" s="27"/>
    </row>
    <row r="1325" spans="2:23" ht="13.5" hidden="1" customHeight="1" x14ac:dyDescent="0.25">
      <c r="B1325" s="54" t="s">
        <v>273</v>
      </c>
      <c r="C1325" s="54" t="s">
        <v>89</v>
      </c>
      <c r="D1325" s="55">
        <v>2011</v>
      </c>
      <c r="E1325" s="76" t="s">
        <v>137</v>
      </c>
      <c r="F1325" s="56" t="s">
        <v>381</v>
      </c>
      <c r="G1325" s="83"/>
      <c r="H1325" s="115">
        <v>11</v>
      </c>
      <c r="I1325" s="115">
        <v>30.469696969696972</v>
      </c>
      <c r="J1325" s="115">
        <v>23.454545454545453</v>
      </c>
      <c r="K1325" s="59">
        <v>0.29909560723514228</v>
      </c>
      <c r="L1325" s="59" t="s">
        <v>194</v>
      </c>
      <c r="M1325" s="52">
        <v>0.76976628543013415</v>
      </c>
      <c r="N1325" s="38"/>
      <c r="O1325" s="27"/>
      <c r="P1325" s="27"/>
      <c r="Q1325" s="27"/>
      <c r="R1325" s="27"/>
      <c r="S1325" s="27"/>
      <c r="T1325" s="27"/>
      <c r="U1325" s="27"/>
      <c r="V1325" s="27"/>
      <c r="W1325" s="27"/>
    </row>
    <row r="1326" spans="2:23" ht="13.5" hidden="1" customHeight="1" x14ac:dyDescent="0.25">
      <c r="B1326" s="54" t="s">
        <v>273</v>
      </c>
      <c r="C1326" s="54" t="s">
        <v>89</v>
      </c>
      <c r="D1326" s="55">
        <v>2011</v>
      </c>
      <c r="E1326" s="76" t="s">
        <v>137</v>
      </c>
      <c r="F1326" s="56" t="s">
        <v>381</v>
      </c>
      <c r="G1326" s="83"/>
      <c r="H1326" s="115">
        <v>11</v>
      </c>
      <c r="I1326" s="115">
        <v>29.696969696969699</v>
      </c>
      <c r="J1326" s="115">
        <v>25.454545454545453</v>
      </c>
      <c r="K1326" s="59">
        <v>0.1666666666666668</v>
      </c>
      <c r="L1326" s="59" t="s">
        <v>194</v>
      </c>
      <c r="M1326" s="52">
        <v>0.8571428571428571</v>
      </c>
      <c r="N1326" s="38"/>
      <c r="O1326" s="27"/>
      <c r="P1326" s="27"/>
      <c r="Q1326" s="27"/>
      <c r="R1326" s="27"/>
      <c r="S1326" s="27"/>
      <c r="T1326" s="27"/>
      <c r="U1326" s="27"/>
      <c r="V1326" s="27"/>
      <c r="W1326" s="27"/>
    </row>
    <row r="1327" spans="2:23" ht="13.5" hidden="1" customHeight="1" x14ac:dyDescent="0.25">
      <c r="B1327" s="54" t="s">
        <v>4</v>
      </c>
      <c r="C1327" s="54" t="s">
        <v>89</v>
      </c>
      <c r="D1327" s="55">
        <v>2011</v>
      </c>
      <c r="E1327" s="76" t="s">
        <v>137</v>
      </c>
      <c r="F1327" s="56" t="s">
        <v>382</v>
      </c>
      <c r="G1327" s="83"/>
      <c r="H1327" s="115">
        <v>12</v>
      </c>
      <c r="I1327" s="115">
        <v>35.612638888888881</v>
      </c>
      <c r="J1327" s="115">
        <v>28.833333333333332</v>
      </c>
      <c r="K1327" s="59">
        <v>0.23512042389209997</v>
      </c>
      <c r="L1327" s="59" t="s">
        <v>194</v>
      </c>
      <c r="M1327" s="52">
        <v>0.80963765205080918</v>
      </c>
      <c r="N1327" s="38"/>
      <c r="O1327" s="27"/>
      <c r="P1327" s="27"/>
      <c r="Q1327" s="27"/>
      <c r="R1327" s="27"/>
      <c r="S1327" s="27"/>
      <c r="T1327" s="27"/>
      <c r="U1327" s="27"/>
      <c r="V1327" s="27"/>
      <c r="W1327" s="27"/>
    </row>
    <row r="1328" spans="2:23" ht="13.5" hidden="1" customHeight="1" x14ac:dyDescent="0.25">
      <c r="B1328" s="54" t="s">
        <v>4</v>
      </c>
      <c r="C1328" s="54" t="s">
        <v>89</v>
      </c>
      <c r="D1328" s="55">
        <v>2011</v>
      </c>
      <c r="E1328" s="76" t="s">
        <v>136</v>
      </c>
      <c r="F1328" s="56" t="s">
        <v>383</v>
      </c>
      <c r="G1328" s="83"/>
      <c r="H1328" s="115">
        <v>10</v>
      </c>
      <c r="I1328" s="115">
        <v>56.451666666666668</v>
      </c>
      <c r="J1328" s="115">
        <v>52.9</v>
      </c>
      <c r="K1328" s="59">
        <v>6.7139256458727217E-2</v>
      </c>
      <c r="L1328" s="59" t="s">
        <v>194</v>
      </c>
      <c r="M1328" s="52">
        <v>0.93708482182397912</v>
      </c>
      <c r="N1328" s="38"/>
      <c r="O1328" s="27"/>
      <c r="P1328" s="27"/>
      <c r="Q1328" s="27"/>
      <c r="R1328" s="27"/>
      <c r="S1328" s="27"/>
      <c r="T1328" s="27"/>
      <c r="U1328" s="27"/>
      <c r="V1328" s="27"/>
      <c r="W1328" s="27"/>
    </row>
    <row r="1329" spans="2:23" ht="13.5" hidden="1" customHeight="1" x14ac:dyDescent="0.25">
      <c r="B1329" s="54" t="s">
        <v>448</v>
      </c>
      <c r="C1329" s="54" t="s">
        <v>6</v>
      </c>
      <c r="D1329" s="55">
        <v>2011</v>
      </c>
      <c r="E1329" s="76" t="s">
        <v>136</v>
      </c>
      <c r="F1329" s="56" t="s">
        <v>384</v>
      </c>
      <c r="G1329" s="83"/>
      <c r="H1329" s="115">
        <v>11</v>
      </c>
      <c r="I1329" s="115">
        <v>47.112121212121217</v>
      </c>
      <c r="J1329" s="115">
        <v>40.18181818181818</v>
      </c>
      <c r="K1329" s="59">
        <v>0.17247360482654617</v>
      </c>
      <c r="L1329" s="59" t="s">
        <v>194</v>
      </c>
      <c r="M1329" s="52">
        <v>0.85289766514440069</v>
      </c>
      <c r="N1329" s="38"/>
      <c r="O1329" s="27"/>
      <c r="P1329" s="27"/>
      <c r="Q1329" s="27"/>
      <c r="R1329" s="27"/>
      <c r="S1329" s="27"/>
      <c r="T1329" s="27"/>
      <c r="U1329" s="27"/>
      <c r="V1329" s="27"/>
      <c r="W1329" s="27"/>
    </row>
    <row r="1330" spans="2:23" ht="13.5" hidden="1" customHeight="1" x14ac:dyDescent="0.25">
      <c r="B1330" s="54" t="s">
        <v>4</v>
      </c>
      <c r="C1330" s="54" t="s">
        <v>89</v>
      </c>
      <c r="D1330" s="55">
        <v>2011</v>
      </c>
      <c r="E1330" s="76" t="s">
        <v>136</v>
      </c>
      <c r="F1330" s="56" t="s">
        <v>385</v>
      </c>
      <c r="G1330" s="83"/>
      <c r="H1330" s="115">
        <v>11</v>
      </c>
      <c r="I1330" s="115">
        <v>46.704696969696968</v>
      </c>
      <c r="J1330" s="115">
        <v>39.599999999999994</v>
      </c>
      <c r="K1330" s="59">
        <v>0.17941153963881251</v>
      </c>
      <c r="L1330" s="59" t="s">
        <v>194</v>
      </c>
      <c r="M1330" s="52">
        <v>0.8478804610528432</v>
      </c>
      <c r="N1330" s="38"/>
      <c r="O1330" s="27"/>
      <c r="P1330" s="27"/>
      <c r="Q1330" s="27"/>
      <c r="R1330" s="27"/>
      <c r="S1330" s="27"/>
      <c r="T1330" s="27"/>
      <c r="U1330" s="27"/>
      <c r="V1330" s="27"/>
      <c r="W1330" s="27"/>
    </row>
    <row r="1331" spans="2:23" ht="13.5" hidden="1" customHeight="1" x14ac:dyDescent="0.25">
      <c r="B1331" s="54" t="s">
        <v>32</v>
      </c>
      <c r="C1331" s="54" t="s">
        <v>89</v>
      </c>
      <c r="D1331" s="55">
        <v>2011</v>
      </c>
      <c r="E1331" s="76" t="s">
        <v>137</v>
      </c>
      <c r="F1331" s="56" t="s">
        <v>72</v>
      </c>
      <c r="G1331" s="83"/>
      <c r="H1331" s="115">
        <v>12</v>
      </c>
      <c r="I1331" s="115">
        <v>38.43333333333333</v>
      </c>
      <c r="J1331" s="115">
        <v>37.5</v>
      </c>
      <c r="K1331" s="59">
        <v>2.4888888888888801E-2</v>
      </c>
      <c r="L1331" s="59" t="s">
        <v>171</v>
      </c>
      <c r="M1331" s="52">
        <v>0.97571552471812673</v>
      </c>
      <c r="N1331" s="38"/>
      <c r="O1331" s="27"/>
      <c r="P1331" s="27"/>
      <c r="Q1331" s="27"/>
      <c r="R1331" s="27"/>
      <c r="S1331" s="27"/>
      <c r="T1331" s="27"/>
      <c r="U1331" s="27"/>
      <c r="V1331" s="27"/>
      <c r="W1331" s="27"/>
    </row>
    <row r="1332" spans="2:23" ht="13.5" hidden="1" customHeight="1" x14ac:dyDescent="0.25">
      <c r="B1332" s="54" t="s">
        <v>386</v>
      </c>
      <c r="C1332" s="54" t="s">
        <v>6</v>
      </c>
      <c r="D1332" s="55">
        <v>2011</v>
      </c>
      <c r="E1332" s="76" t="s">
        <v>136</v>
      </c>
      <c r="F1332" s="56" t="s">
        <v>386</v>
      </c>
      <c r="G1332" s="83"/>
      <c r="H1332" s="115">
        <v>12</v>
      </c>
      <c r="I1332" s="115">
        <v>53.050000000000004</v>
      </c>
      <c r="J1332" s="115">
        <v>41.666666666666664</v>
      </c>
      <c r="K1332" s="59">
        <v>0.27320000000000016</v>
      </c>
      <c r="L1332" s="59" t="s">
        <v>171</v>
      </c>
      <c r="M1332" s="52">
        <v>0.78542255733584654</v>
      </c>
      <c r="N1332" s="38"/>
      <c r="O1332" s="27"/>
      <c r="P1332" s="27"/>
      <c r="Q1332" s="27"/>
      <c r="R1332" s="27"/>
      <c r="S1332" s="27"/>
      <c r="T1332" s="27"/>
      <c r="U1332" s="27"/>
      <c r="V1332" s="27"/>
      <c r="W1332" s="27"/>
    </row>
    <row r="1333" spans="2:23" ht="13.5" hidden="1" customHeight="1" x14ac:dyDescent="0.25">
      <c r="B1333" s="54" t="s">
        <v>448</v>
      </c>
      <c r="C1333" s="54" t="s">
        <v>6</v>
      </c>
      <c r="D1333" s="55">
        <v>2011</v>
      </c>
      <c r="E1333" s="76" t="s">
        <v>137</v>
      </c>
      <c r="F1333" s="56" t="s">
        <v>387</v>
      </c>
      <c r="G1333" s="83"/>
      <c r="H1333" s="115">
        <v>12</v>
      </c>
      <c r="I1333" s="115">
        <v>30.438888888888886</v>
      </c>
      <c r="J1333" s="115">
        <v>25.333333333333332</v>
      </c>
      <c r="K1333" s="59">
        <v>0.20153508771929821</v>
      </c>
      <c r="L1333" s="59" t="s">
        <v>194</v>
      </c>
      <c r="M1333" s="52">
        <v>0.83226866216462858</v>
      </c>
      <c r="N1333" s="38"/>
      <c r="O1333" s="27"/>
      <c r="P1333" s="27"/>
      <c r="Q1333" s="27"/>
      <c r="R1333" s="27"/>
      <c r="S1333" s="27"/>
      <c r="T1333" s="27"/>
      <c r="U1333" s="27"/>
      <c r="V1333" s="27"/>
      <c r="W1333" s="27"/>
    </row>
    <row r="1334" spans="2:23" ht="13.5" hidden="1" customHeight="1" x14ac:dyDescent="0.25">
      <c r="B1334" s="54" t="s">
        <v>448</v>
      </c>
      <c r="C1334" s="54" t="s">
        <v>6</v>
      </c>
      <c r="D1334" s="55">
        <v>2011</v>
      </c>
      <c r="E1334" s="76" t="s">
        <v>136</v>
      </c>
      <c r="F1334" s="56" t="s">
        <v>387</v>
      </c>
      <c r="G1334" s="83"/>
      <c r="H1334" s="115">
        <v>12</v>
      </c>
      <c r="I1334" s="115">
        <v>43.125</v>
      </c>
      <c r="J1334" s="115">
        <v>33.833333333333336</v>
      </c>
      <c r="K1334" s="59">
        <v>0.2746305418719211</v>
      </c>
      <c r="L1334" s="59" t="s">
        <v>194</v>
      </c>
      <c r="M1334" s="52">
        <v>0.78454106280193248</v>
      </c>
      <c r="N1334" s="38"/>
      <c r="O1334" s="27"/>
      <c r="P1334" s="27"/>
      <c r="Q1334" s="27"/>
      <c r="R1334" s="27"/>
      <c r="S1334" s="27"/>
      <c r="T1334" s="27"/>
      <c r="U1334" s="27"/>
      <c r="V1334" s="27"/>
      <c r="W1334" s="27"/>
    </row>
    <row r="1335" spans="2:23" ht="13.5" hidden="1" customHeight="1" x14ac:dyDescent="0.25">
      <c r="B1335" s="54" t="s">
        <v>386</v>
      </c>
      <c r="C1335" s="54" t="s">
        <v>6</v>
      </c>
      <c r="D1335" s="55">
        <v>2011</v>
      </c>
      <c r="E1335" s="76" t="s">
        <v>140</v>
      </c>
      <c r="F1335" s="56" t="s">
        <v>386</v>
      </c>
      <c r="G1335" s="83"/>
      <c r="H1335" s="115">
        <v>11</v>
      </c>
      <c r="I1335" s="115">
        <v>48.24727272727273</v>
      </c>
      <c r="J1335" s="115">
        <v>36.436363636363645</v>
      </c>
      <c r="K1335" s="59">
        <v>0.32415169660678622</v>
      </c>
      <c r="L1335" s="59" t="s">
        <v>171</v>
      </c>
      <c r="M1335" s="52">
        <v>0.75520048236358173</v>
      </c>
      <c r="N1335" s="38"/>
      <c r="O1335" s="27"/>
      <c r="P1335" s="27"/>
      <c r="Q1335" s="27"/>
      <c r="R1335" s="27"/>
      <c r="S1335" s="27"/>
      <c r="T1335" s="27"/>
      <c r="U1335" s="27"/>
      <c r="V1335" s="27"/>
      <c r="W1335" s="27"/>
    </row>
    <row r="1336" spans="2:23" ht="13.5" hidden="1" customHeight="1" x14ac:dyDescent="0.25">
      <c r="B1336" s="54" t="s">
        <v>386</v>
      </c>
      <c r="C1336" s="54" t="s">
        <v>6</v>
      </c>
      <c r="D1336" s="55">
        <v>2011</v>
      </c>
      <c r="E1336" s="76" t="s">
        <v>136</v>
      </c>
      <c r="F1336" s="56" t="s">
        <v>386</v>
      </c>
      <c r="G1336" s="83"/>
      <c r="H1336" s="115">
        <v>9</v>
      </c>
      <c r="I1336" s="115">
        <v>65.063703703703709</v>
      </c>
      <c r="J1336" s="115">
        <v>43.092222222222212</v>
      </c>
      <c r="K1336" s="59">
        <v>0.50987116348228223</v>
      </c>
      <c r="L1336" s="59" t="s">
        <v>194</v>
      </c>
      <c r="M1336" s="52">
        <v>0.66230816521699509</v>
      </c>
      <c r="N1336" s="38"/>
      <c r="O1336" s="27"/>
      <c r="P1336" s="27"/>
      <c r="Q1336" s="27"/>
      <c r="R1336" s="27"/>
      <c r="S1336" s="27"/>
      <c r="T1336" s="27"/>
      <c r="U1336" s="27"/>
      <c r="V1336" s="27"/>
      <c r="W1336" s="27"/>
    </row>
    <row r="1337" spans="2:23" ht="13.5" hidden="1" customHeight="1" x14ac:dyDescent="0.25">
      <c r="B1337" s="54" t="s">
        <v>386</v>
      </c>
      <c r="C1337" s="54" t="s">
        <v>6</v>
      </c>
      <c r="D1337" s="55">
        <v>2011</v>
      </c>
      <c r="E1337" s="76" t="s">
        <v>137</v>
      </c>
      <c r="F1337" s="56" t="s">
        <v>386</v>
      </c>
      <c r="G1337" s="83"/>
      <c r="H1337" s="115">
        <v>13</v>
      </c>
      <c r="I1337" s="115">
        <v>30.501538461538459</v>
      </c>
      <c r="J1337" s="115">
        <v>24.945384615384611</v>
      </c>
      <c r="K1337" s="59">
        <v>0.22273273921490033</v>
      </c>
      <c r="L1337" s="59" t="s">
        <v>195</v>
      </c>
      <c r="M1337" s="52">
        <v>0.81784020982548167</v>
      </c>
      <c r="N1337" s="38"/>
      <c r="O1337" s="27"/>
      <c r="P1337" s="27"/>
      <c r="Q1337" s="27"/>
      <c r="R1337" s="27"/>
      <c r="S1337" s="27"/>
      <c r="T1337" s="27"/>
      <c r="U1337" s="27"/>
      <c r="V1337" s="27"/>
      <c r="W1337" s="27"/>
    </row>
    <row r="1338" spans="2:23" ht="13.5" hidden="1" customHeight="1" x14ac:dyDescent="0.25">
      <c r="B1338" s="54" t="s">
        <v>4</v>
      </c>
      <c r="C1338" s="54" t="s">
        <v>89</v>
      </c>
      <c r="D1338" s="55">
        <v>2011</v>
      </c>
      <c r="E1338" s="76" t="s">
        <v>142</v>
      </c>
      <c r="F1338" s="56" t="s">
        <v>388</v>
      </c>
      <c r="G1338" s="83"/>
      <c r="H1338" s="115">
        <v>10</v>
      </c>
      <c r="I1338" s="115">
        <v>48.960999999999999</v>
      </c>
      <c r="J1338" s="115">
        <v>41.94</v>
      </c>
      <c r="K1338" s="59">
        <v>0.16740581783500241</v>
      </c>
      <c r="L1338" s="59" t="s">
        <v>194</v>
      </c>
      <c r="M1338" s="52">
        <v>0.85660015114070376</v>
      </c>
      <c r="N1338" s="38"/>
      <c r="O1338" s="27"/>
      <c r="P1338" s="27"/>
      <c r="Q1338" s="27"/>
      <c r="R1338" s="27"/>
      <c r="S1338" s="27"/>
      <c r="T1338" s="27"/>
      <c r="U1338" s="27"/>
      <c r="V1338" s="27"/>
      <c r="W1338" s="27"/>
    </row>
    <row r="1339" spans="2:23" ht="13.5" hidden="1" customHeight="1" x14ac:dyDescent="0.25">
      <c r="B1339" s="54" t="s">
        <v>4</v>
      </c>
      <c r="C1339" s="54" t="s">
        <v>89</v>
      </c>
      <c r="D1339" s="55">
        <v>2011</v>
      </c>
      <c r="E1339" s="76" t="s">
        <v>136</v>
      </c>
      <c r="F1339" s="56" t="s">
        <v>388</v>
      </c>
      <c r="G1339" s="83"/>
      <c r="H1339" s="115">
        <v>12</v>
      </c>
      <c r="I1339" s="115">
        <v>34.374722222222225</v>
      </c>
      <c r="J1339" s="115">
        <v>26.458333333333332</v>
      </c>
      <c r="K1339" s="59">
        <v>0.29920209973753298</v>
      </c>
      <c r="L1339" s="59" t="s">
        <v>194</v>
      </c>
      <c r="M1339" s="52">
        <v>0.76970318952072325</v>
      </c>
      <c r="N1339" s="38"/>
      <c r="O1339" s="27"/>
      <c r="P1339" s="27"/>
      <c r="Q1339" s="27"/>
      <c r="R1339" s="27"/>
      <c r="S1339" s="27"/>
      <c r="T1339" s="27"/>
      <c r="U1339" s="27"/>
      <c r="V1339" s="27"/>
      <c r="W1339" s="27"/>
    </row>
    <row r="1340" spans="2:23" ht="13.5" hidden="1" customHeight="1" x14ac:dyDescent="0.25">
      <c r="B1340" s="54" t="s">
        <v>4</v>
      </c>
      <c r="C1340" s="54" t="s">
        <v>9</v>
      </c>
      <c r="D1340" s="55">
        <v>2011</v>
      </c>
      <c r="E1340" s="76" t="s">
        <v>137</v>
      </c>
      <c r="F1340" s="56" t="s">
        <v>389</v>
      </c>
      <c r="G1340" s="83"/>
      <c r="H1340" s="115">
        <v>11</v>
      </c>
      <c r="I1340" s="115">
        <v>25.78257575757576</v>
      </c>
      <c r="J1340" s="115">
        <v>23.079090909090905</v>
      </c>
      <c r="K1340" s="59">
        <v>0.11714000603983697</v>
      </c>
      <c r="L1340" s="59" t="s">
        <v>194</v>
      </c>
      <c r="M1340" s="52">
        <v>0.89514294949020046</v>
      </c>
      <c r="N1340" s="38"/>
      <c r="O1340" s="27"/>
      <c r="P1340" s="27"/>
      <c r="Q1340" s="27"/>
      <c r="R1340" s="27"/>
      <c r="S1340" s="27"/>
      <c r="T1340" s="27"/>
      <c r="U1340" s="27"/>
      <c r="V1340" s="27"/>
      <c r="W1340" s="27"/>
    </row>
    <row r="1341" spans="2:23" ht="13.5" hidden="1" customHeight="1" x14ac:dyDescent="0.25">
      <c r="B1341" s="54" t="s">
        <v>4</v>
      </c>
      <c r="C1341" s="54" t="s">
        <v>9</v>
      </c>
      <c r="D1341" s="55">
        <v>2011</v>
      </c>
      <c r="E1341" s="76" t="s">
        <v>390</v>
      </c>
      <c r="F1341" s="56" t="s">
        <v>389</v>
      </c>
      <c r="G1341" s="83"/>
      <c r="H1341" s="115">
        <v>10</v>
      </c>
      <c r="I1341" s="115">
        <v>27.675000000000001</v>
      </c>
      <c r="J1341" s="115">
        <v>28.689</v>
      </c>
      <c r="K1341" s="59">
        <v>-3.5344557147338682E-2</v>
      </c>
      <c r="L1341" s="59" t="s">
        <v>194</v>
      </c>
      <c r="M1341" s="52">
        <v>1.036639566395664</v>
      </c>
      <c r="N1341" s="38"/>
      <c r="O1341" s="27"/>
      <c r="P1341" s="27"/>
      <c r="Q1341" s="27"/>
      <c r="R1341" s="27"/>
      <c r="S1341" s="27"/>
      <c r="T1341" s="27"/>
      <c r="U1341" s="27"/>
      <c r="V1341" s="27"/>
      <c r="W1341" s="27"/>
    </row>
    <row r="1342" spans="2:23" ht="13.5" hidden="1" customHeight="1" x14ac:dyDescent="0.25">
      <c r="B1342" s="54" t="s">
        <v>4</v>
      </c>
      <c r="C1342" s="54" t="s">
        <v>9</v>
      </c>
      <c r="D1342" s="55">
        <v>2011</v>
      </c>
      <c r="E1342" s="76" t="s">
        <v>390</v>
      </c>
      <c r="F1342" s="56" t="s">
        <v>389</v>
      </c>
      <c r="G1342" s="83"/>
      <c r="H1342" s="115">
        <v>9</v>
      </c>
      <c r="I1342" s="115">
        <v>27.327037037037037</v>
      </c>
      <c r="J1342" s="115">
        <v>26.367777777777775</v>
      </c>
      <c r="K1342" s="59">
        <v>3.6379981177924917E-2</v>
      </c>
      <c r="L1342" s="59" t="s">
        <v>194</v>
      </c>
      <c r="M1342" s="52">
        <v>0.96489706300909417</v>
      </c>
      <c r="N1342" s="38"/>
      <c r="O1342" s="27"/>
      <c r="P1342" s="27"/>
      <c r="Q1342" s="27"/>
      <c r="R1342" s="27"/>
      <c r="S1342" s="27"/>
      <c r="T1342" s="27"/>
      <c r="U1342" s="27"/>
      <c r="V1342" s="27"/>
      <c r="W1342" s="27"/>
    </row>
    <row r="1343" spans="2:23" ht="13.5" hidden="1" customHeight="1" x14ac:dyDescent="0.25">
      <c r="B1343" s="54" t="s">
        <v>4</v>
      </c>
      <c r="C1343" s="54" t="s">
        <v>9</v>
      </c>
      <c r="D1343" s="55">
        <v>2011</v>
      </c>
      <c r="E1343" s="76" t="s">
        <v>136</v>
      </c>
      <c r="F1343" s="56" t="s">
        <v>389</v>
      </c>
      <c r="G1343" s="83"/>
      <c r="H1343" s="115">
        <v>11</v>
      </c>
      <c r="I1343" s="115">
        <v>53.346212121212119</v>
      </c>
      <c r="J1343" s="115">
        <v>43.862727272727277</v>
      </c>
      <c r="K1343" s="59">
        <v>0.21620828065521203</v>
      </c>
      <c r="L1343" s="59" t="s">
        <v>194</v>
      </c>
      <c r="M1343" s="52">
        <v>0.8222275870883452</v>
      </c>
      <c r="N1343" s="38"/>
      <c r="O1343" s="27"/>
      <c r="P1343" s="27"/>
      <c r="Q1343" s="27"/>
      <c r="R1343" s="27"/>
      <c r="S1343" s="27"/>
      <c r="T1343" s="27"/>
      <c r="U1343" s="27"/>
      <c r="V1343" s="27"/>
      <c r="W1343" s="27"/>
    </row>
    <row r="1344" spans="2:23" ht="13.5" hidden="1" customHeight="1" x14ac:dyDescent="0.25">
      <c r="B1344" s="54" t="s">
        <v>32</v>
      </c>
      <c r="C1344" s="54" t="s">
        <v>89</v>
      </c>
      <c r="D1344" s="55">
        <v>2011</v>
      </c>
      <c r="E1344" s="76" t="s">
        <v>136</v>
      </c>
      <c r="F1344" s="56" t="s">
        <v>391</v>
      </c>
      <c r="G1344" s="83"/>
      <c r="H1344" s="115">
        <v>13</v>
      </c>
      <c r="I1344" s="115">
        <v>63.322759012486017</v>
      </c>
      <c r="J1344" s="115">
        <v>56.954919034196706</v>
      </c>
      <c r="K1344" s="59">
        <v>0.11180491670027572</v>
      </c>
      <c r="L1344" s="59" t="s">
        <v>194</v>
      </c>
      <c r="M1344" s="52">
        <v>0.8994383681697492</v>
      </c>
      <c r="N1344" s="38"/>
      <c r="O1344" s="27"/>
      <c r="P1344" s="27"/>
      <c r="Q1344" s="27"/>
      <c r="R1344" s="27"/>
      <c r="S1344" s="27"/>
      <c r="T1344" s="27"/>
      <c r="U1344" s="27"/>
      <c r="V1344" s="27"/>
      <c r="W1344" s="27"/>
    </row>
    <row r="1345" spans="2:23" ht="13.5" hidden="1" customHeight="1" x14ac:dyDescent="0.25">
      <c r="B1345" s="54" t="s">
        <v>408</v>
      </c>
      <c r="C1345" s="54" t="s">
        <v>89</v>
      </c>
      <c r="D1345" s="55">
        <v>2011</v>
      </c>
      <c r="E1345" s="76" t="s">
        <v>137</v>
      </c>
      <c r="F1345" s="56" t="s">
        <v>392</v>
      </c>
      <c r="G1345" s="83"/>
      <c r="H1345" s="115">
        <v>9</v>
      </c>
      <c r="I1345" s="115">
        <v>15.603703703703705</v>
      </c>
      <c r="J1345" s="115">
        <v>10.111111111111111</v>
      </c>
      <c r="K1345" s="59">
        <v>0.5432234432234434</v>
      </c>
      <c r="L1345" s="59" t="s">
        <v>194</v>
      </c>
      <c r="M1345" s="52">
        <v>0.64799430334678365</v>
      </c>
      <c r="N1345" s="38"/>
      <c r="O1345" s="27"/>
      <c r="P1345" s="27"/>
      <c r="Q1345" s="27"/>
      <c r="R1345" s="27"/>
      <c r="S1345" s="27"/>
      <c r="T1345" s="27"/>
      <c r="U1345" s="27"/>
      <c r="V1345" s="27"/>
      <c r="W1345" s="27"/>
    </row>
    <row r="1346" spans="2:23" ht="13.5" hidden="1" customHeight="1" x14ac:dyDescent="0.25">
      <c r="B1346" s="54" t="s">
        <v>408</v>
      </c>
      <c r="C1346" s="54" t="s">
        <v>89</v>
      </c>
      <c r="D1346" s="55">
        <v>2011</v>
      </c>
      <c r="E1346" s="76" t="s">
        <v>136</v>
      </c>
      <c r="F1346" s="56" t="s">
        <v>392</v>
      </c>
      <c r="G1346" s="83"/>
      <c r="H1346" s="115">
        <v>12</v>
      </c>
      <c r="I1346" s="115">
        <v>46.355555555555554</v>
      </c>
      <c r="J1346" s="115">
        <v>36.166666666666664</v>
      </c>
      <c r="K1346" s="59">
        <v>0.28172043010752695</v>
      </c>
      <c r="L1346" s="59" t="s">
        <v>194</v>
      </c>
      <c r="M1346" s="52">
        <v>0.78020134228187921</v>
      </c>
      <c r="N1346" s="38"/>
      <c r="O1346" s="27"/>
      <c r="P1346" s="27"/>
      <c r="Q1346" s="27"/>
      <c r="R1346" s="27"/>
      <c r="S1346" s="27"/>
      <c r="T1346" s="27"/>
      <c r="U1346" s="27"/>
      <c r="V1346" s="27"/>
      <c r="W1346" s="27"/>
    </row>
    <row r="1347" spans="2:23" ht="13.5" hidden="1" customHeight="1" x14ac:dyDescent="0.25">
      <c r="B1347" s="54" t="s">
        <v>408</v>
      </c>
      <c r="C1347" s="54" t="s">
        <v>89</v>
      </c>
      <c r="D1347" s="55">
        <v>2011</v>
      </c>
      <c r="E1347" s="76" t="s">
        <v>136</v>
      </c>
      <c r="F1347" s="56" t="s">
        <v>392</v>
      </c>
      <c r="G1347" s="83"/>
      <c r="H1347" s="115">
        <v>9</v>
      </c>
      <c r="I1347" s="115">
        <v>46.311111111111103</v>
      </c>
      <c r="J1347" s="115">
        <v>35.666666666666664</v>
      </c>
      <c r="K1347" s="59">
        <v>0.29844236760124598</v>
      </c>
      <c r="L1347" s="59" t="s">
        <v>194</v>
      </c>
      <c r="M1347" s="52">
        <v>0.77015355086372372</v>
      </c>
      <c r="N1347" s="38"/>
      <c r="O1347" s="27"/>
      <c r="P1347" s="27"/>
      <c r="Q1347" s="27"/>
      <c r="R1347" s="27"/>
      <c r="S1347" s="27"/>
      <c r="T1347" s="27"/>
      <c r="U1347" s="27"/>
      <c r="V1347" s="27"/>
      <c r="W1347" s="27"/>
    </row>
    <row r="1348" spans="2:23" ht="13.5" hidden="1" customHeight="1" x14ac:dyDescent="0.25">
      <c r="B1348" s="54" t="s">
        <v>31</v>
      </c>
      <c r="C1348" s="54" t="s">
        <v>6</v>
      </c>
      <c r="D1348" s="55">
        <v>2011</v>
      </c>
      <c r="E1348" s="76" t="s">
        <v>136</v>
      </c>
      <c r="F1348" s="56" t="s">
        <v>393</v>
      </c>
      <c r="G1348" s="83"/>
      <c r="H1348" s="115">
        <v>10</v>
      </c>
      <c r="I1348" s="115">
        <v>39.666666666666657</v>
      </c>
      <c r="J1348" s="115">
        <v>44.429999999999993</v>
      </c>
      <c r="K1348" s="59">
        <v>-0.10720984319903976</v>
      </c>
      <c r="L1348" s="59" t="s">
        <v>195</v>
      </c>
      <c r="M1348" s="52">
        <v>1.1200840336134454</v>
      </c>
      <c r="N1348" s="38"/>
      <c r="O1348" s="27"/>
      <c r="P1348" s="27"/>
      <c r="Q1348" s="27"/>
      <c r="R1348" s="27"/>
      <c r="S1348" s="27"/>
      <c r="T1348" s="27"/>
      <c r="U1348" s="27"/>
      <c r="V1348" s="27"/>
      <c r="W1348" s="27"/>
    </row>
    <row r="1349" spans="2:23" ht="13.5" hidden="1" customHeight="1" x14ac:dyDescent="0.25">
      <c r="B1349" s="54" t="s">
        <v>408</v>
      </c>
      <c r="C1349" s="54" t="s">
        <v>89</v>
      </c>
      <c r="D1349" s="55">
        <v>2011</v>
      </c>
      <c r="E1349" s="76" t="s">
        <v>142</v>
      </c>
      <c r="F1349" s="56" t="s">
        <v>41</v>
      </c>
      <c r="G1349" s="83"/>
      <c r="H1349" s="115">
        <v>9</v>
      </c>
      <c r="I1349" s="115">
        <v>40.987037037037041</v>
      </c>
      <c r="J1349" s="115">
        <v>30.111111111111111</v>
      </c>
      <c r="K1349" s="59">
        <v>0.36119311193111947</v>
      </c>
      <c r="L1349" s="59" t="s">
        <v>194</v>
      </c>
      <c r="M1349" s="52">
        <v>0.7346496182171417</v>
      </c>
      <c r="N1349" s="38"/>
      <c r="O1349" s="27"/>
      <c r="P1349" s="27"/>
      <c r="Q1349" s="27"/>
      <c r="R1349" s="27"/>
      <c r="S1349" s="27"/>
      <c r="T1349" s="27"/>
      <c r="U1349" s="27"/>
      <c r="V1349" s="27"/>
      <c r="W1349" s="27"/>
    </row>
    <row r="1350" spans="2:23" ht="13.5" hidden="1" customHeight="1" x14ac:dyDescent="0.25">
      <c r="B1350" s="54" t="s">
        <v>408</v>
      </c>
      <c r="C1350" s="54" t="s">
        <v>89</v>
      </c>
      <c r="D1350" s="55">
        <v>2011</v>
      </c>
      <c r="E1350" s="76" t="s">
        <v>136</v>
      </c>
      <c r="F1350" s="56" t="s">
        <v>41</v>
      </c>
      <c r="G1350" s="83"/>
      <c r="H1350" s="115">
        <v>9</v>
      </c>
      <c r="I1350" s="115">
        <v>38.707407407407409</v>
      </c>
      <c r="J1350" s="115">
        <v>31.444444444444443</v>
      </c>
      <c r="K1350" s="59">
        <v>0.23097762073027103</v>
      </c>
      <c r="L1350" s="59" t="s">
        <v>194</v>
      </c>
      <c r="M1350" s="52">
        <v>0.81236245335374602</v>
      </c>
      <c r="N1350" s="38"/>
      <c r="O1350" s="27"/>
      <c r="P1350" s="27"/>
      <c r="Q1350" s="27"/>
      <c r="R1350" s="27"/>
      <c r="S1350" s="27"/>
      <c r="T1350" s="27"/>
      <c r="U1350" s="27"/>
      <c r="V1350" s="27"/>
      <c r="W1350" s="27"/>
    </row>
    <row r="1351" spans="2:23" ht="13.5" hidden="1" customHeight="1" x14ac:dyDescent="0.25">
      <c r="B1351" s="54" t="s">
        <v>408</v>
      </c>
      <c r="C1351" s="54" t="s">
        <v>89</v>
      </c>
      <c r="D1351" s="55">
        <v>2011</v>
      </c>
      <c r="E1351" s="76" t="s">
        <v>136</v>
      </c>
      <c r="F1351" s="56" t="s">
        <v>41</v>
      </c>
      <c r="G1351" s="83"/>
      <c r="H1351" s="115">
        <v>9</v>
      </c>
      <c r="I1351" s="115">
        <v>23.662962962962965</v>
      </c>
      <c r="J1351" s="115">
        <v>19.222222222222221</v>
      </c>
      <c r="K1351" s="59">
        <v>0.23102119460500978</v>
      </c>
      <c r="L1351" s="59" t="s">
        <v>194</v>
      </c>
      <c r="M1351" s="52">
        <v>0.8123336985443731</v>
      </c>
      <c r="N1351" s="38"/>
      <c r="O1351" s="27"/>
      <c r="P1351" s="27"/>
      <c r="Q1351" s="27"/>
      <c r="R1351" s="27"/>
      <c r="S1351" s="27"/>
      <c r="T1351" s="27"/>
      <c r="U1351" s="27"/>
      <c r="V1351" s="27"/>
      <c r="W1351" s="27"/>
    </row>
    <row r="1352" spans="2:23" ht="13.5" hidden="1" customHeight="1" x14ac:dyDescent="0.25">
      <c r="B1352" s="54" t="s">
        <v>408</v>
      </c>
      <c r="C1352" s="54" t="s">
        <v>89</v>
      </c>
      <c r="D1352" s="55">
        <v>2011</v>
      </c>
      <c r="E1352" s="76" t="s">
        <v>136</v>
      </c>
      <c r="F1352" s="56" t="s">
        <v>41</v>
      </c>
      <c r="G1352" s="83"/>
      <c r="H1352" s="115">
        <v>9</v>
      </c>
      <c r="I1352" s="115">
        <v>31.814814814814813</v>
      </c>
      <c r="J1352" s="115">
        <v>29.222222222222221</v>
      </c>
      <c r="K1352" s="59">
        <v>8.8719898605830141E-2</v>
      </c>
      <c r="L1352" s="59" t="s">
        <v>194</v>
      </c>
      <c r="M1352" s="52">
        <v>0.91850989522700821</v>
      </c>
      <c r="N1352" s="38"/>
      <c r="O1352" s="27"/>
      <c r="P1352" s="27"/>
      <c r="Q1352" s="27"/>
      <c r="R1352" s="27"/>
      <c r="S1352" s="27"/>
      <c r="T1352" s="27"/>
      <c r="U1352" s="27"/>
      <c r="V1352" s="27"/>
      <c r="W1352" s="27"/>
    </row>
    <row r="1353" spans="2:23" ht="13.5" hidden="1" customHeight="1" x14ac:dyDescent="0.25">
      <c r="B1353" s="54" t="s">
        <v>36</v>
      </c>
      <c r="C1353" s="54" t="s">
        <v>89</v>
      </c>
      <c r="D1353" s="55">
        <v>2011</v>
      </c>
      <c r="E1353" s="76" t="s">
        <v>137</v>
      </c>
      <c r="F1353" s="56" t="s">
        <v>331</v>
      </c>
      <c r="G1353" s="83"/>
      <c r="H1353" s="115">
        <v>9</v>
      </c>
      <c r="I1353" s="115">
        <v>33.548148148148158</v>
      </c>
      <c r="J1353" s="115">
        <v>37.222222222222221</v>
      </c>
      <c r="K1353" s="59">
        <v>-9.8706467661691263E-2</v>
      </c>
      <c r="L1353" s="59" t="s">
        <v>195</v>
      </c>
      <c r="M1353" s="52">
        <v>1.1095164495473611</v>
      </c>
      <c r="N1353" s="38"/>
      <c r="O1353" s="27"/>
      <c r="P1353" s="27"/>
      <c r="Q1353" s="27"/>
      <c r="R1353" s="27"/>
      <c r="S1353" s="27"/>
      <c r="T1353" s="27"/>
      <c r="U1353" s="27"/>
      <c r="V1353" s="27"/>
      <c r="W1353" s="27"/>
    </row>
    <row r="1354" spans="2:23" ht="13.5" hidden="1" customHeight="1" x14ac:dyDescent="0.25">
      <c r="B1354" s="54" t="s">
        <v>36</v>
      </c>
      <c r="C1354" s="54" t="s">
        <v>89</v>
      </c>
      <c r="D1354" s="55">
        <v>2011</v>
      </c>
      <c r="E1354" s="76" t="s">
        <v>140</v>
      </c>
      <c r="F1354" s="56" t="s">
        <v>331</v>
      </c>
      <c r="G1354" s="83"/>
      <c r="H1354" s="115">
        <v>12</v>
      </c>
      <c r="I1354" s="115">
        <v>36.333333333333336</v>
      </c>
      <c r="J1354" s="115">
        <v>34.475000000000001</v>
      </c>
      <c r="K1354" s="59">
        <v>5.3903795020546312E-2</v>
      </c>
      <c r="L1354" s="59" t="s">
        <v>194</v>
      </c>
      <c r="M1354" s="52">
        <v>0.9488532110091743</v>
      </c>
      <c r="N1354" s="38"/>
      <c r="O1354" s="27"/>
      <c r="P1354" s="27"/>
      <c r="Q1354" s="27"/>
      <c r="R1354" s="27"/>
      <c r="S1354" s="27"/>
      <c r="T1354" s="27"/>
      <c r="U1354" s="27"/>
      <c r="V1354" s="27"/>
      <c r="W1354" s="27"/>
    </row>
    <row r="1355" spans="2:23" ht="13.5" hidden="1" customHeight="1" x14ac:dyDescent="0.25">
      <c r="B1355" s="54" t="s">
        <v>36</v>
      </c>
      <c r="C1355" s="54" t="s">
        <v>89</v>
      </c>
      <c r="D1355" s="55">
        <v>2011</v>
      </c>
      <c r="E1355" s="76" t="s">
        <v>142</v>
      </c>
      <c r="F1355" s="56" t="s">
        <v>331</v>
      </c>
      <c r="G1355" s="83"/>
      <c r="H1355" s="115">
        <v>12</v>
      </c>
      <c r="I1355" s="115">
        <v>71.666666666666671</v>
      </c>
      <c r="J1355" s="115">
        <v>72.474999999999994</v>
      </c>
      <c r="K1355" s="59">
        <v>-1.1153271242957199E-2</v>
      </c>
      <c r="L1355" s="59" t="s">
        <v>195</v>
      </c>
      <c r="M1355" s="52">
        <v>1.0112790697674416</v>
      </c>
      <c r="N1355" s="38"/>
      <c r="O1355" s="27"/>
      <c r="P1355" s="27"/>
      <c r="Q1355" s="27"/>
      <c r="R1355" s="27"/>
      <c r="S1355" s="27"/>
      <c r="T1355" s="27"/>
      <c r="U1355" s="27"/>
      <c r="V1355" s="27"/>
      <c r="W1355" s="27"/>
    </row>
    <row r="1356" spans="2:23" ht="13.5" hidden="1" customHeight="1" x14ac:dyDescent="0.25">
      <c r="B1356" s="54" t="s">
        <v>8</v>
      </c>
      <c r="C1356" s="54" t="s">
        <v>6</v>
      </c>
      <c r="D1356" s="55">
        <v>2011</v>
      </c>
      <c r="E1356" s="76" t="s">
        <v>136</v>
      </c>
      <c r="F1356" s="56" t="s">
        <v>429</v>
      </c>
      <c r="G1356" s="83"/>
      <c r="H1356" s="115">
        <v>12</v>
      </c>
      <c r="I1356" s="115">
        <v>53.25</v>
      </c>
      <c r="J1356" s="115">
        <v>41.666666666666664</v>
      </c>
      <c r="K1356" s="59">
        <v>0.27800000000000008</v>
      </c>
      <c r="L1356" s="59" t="s">
        <v>171</v>
      </c>
      <c r="M1356" s="52">
        <v>0.78247261345852892</v>
      </c>
      <c r="N1356" s="38"/>
      <c r="O1356" s="27"/>
      <c r="P1356" s="27"/>
      <c r="Q1356" s="27"/>
      <c r="R1356" s="27"/>
      <c r="S1356" s="27"/>
      <c r="T1356" s="27"/>
      <c r="U1356" s="27"/>
      <c r="V1356" s="27"/>
      <c r="W1356" s="27"/>
    </row>
    <row r="1357" spans="2:23" ht="13.5" hidden="1" customHeight="1" x14ac:dyDescent="0.25">
      <c r="B1357" s="54" t="s">
        <v>273</v>
      </c>
      <c r="C1357" s="54" t="s">
        <v>89</v>
      </c>
      <c r="D1357" s="55">
        <v>2011</v>
      </c>
      <c r="E1357" s="76" t="s">
        <v>390</v>
      </c>
      <c r="F1357" s="56" t="s">
        <v>394</v>
      </c>
      <c r="G1357" s="83"/>
      <c r="H1357" s="115">
        <v>12</v>
      </c>
      <c r="I1357" s="115">
        <v>30.386111111111116</v>
      </c>
      <c r="J1357" s="115">
        <v>22.948234354191868</v>
      </c>
      <c r="K1357" s="59">
        <v>0.32411542614216848</v>
      </c>
      <c r="L1357" s="59" t="s">
        <v>194</v>
      </c>
      <c r="M1357" s="52">
        <v>0.75522116898336877</v>
      </c>
      <c r="N1357" s="38"/>
      <c r="O1357" s="27"/>
      <c r="P1357" s="27"/>
      <c r="Q1357" s="27"/>
      <c r="R1357" s="27"/>
      <c r="S1357" s="27"/>
      <c r="T1357" s="27"/>
      <c r="U1357" s="27"/>
      <c r="V1357" s="27"/>
      <c r="W1357" s="27"/>
    </row>
    <row r="1358" spans="2:23" ht="13.5" hidden="1" customHeight="1" x14ac:dyDescent="0.25">
      <c r="B1358" s="54" t="s">
        <v>273</v>
      </c>
      <c r="C1358" s="54" t="s">
        <v>89</v>
      </c>
      <c r="D1358" s="55">
        <v>2011</v>
      </c>
      <c r="E1358" s="76" t="s">
        <v>142</v>
      </c>
      <c r="F1358" s="56" t="s">
        <v>394</v>
      </c>
      <c r="G1358" s="83"/>
      <c r="H1358" s="115">
        <v>12</v>
      </c>
      <c r="I1358" s="115">
        <v>77.344444444444449</v>
      </c>
      <c r="J1358" s="115">
        <v>66.211083317227136</v>
      </c>
      <c r="K1358" s="59">
        <v>0.16814950865364528</v>
      </c>
      <c r="L1358" s="59" t="s">
        <v>194</v>
      </c>
      <c r="M1358" s="52">
        <v>0.85605480513581989</v>
      </c>
      <c r="N1358" s="38"/>
      <c r="O1358" s="27"/>
      <c r="P1358" s="27"/>
      <c r="Q1358" s="27"/>
      <c r="R1358" s="27"/>
      <c r="S1358" s="27"/>
      <c r="T1358" s="27"/>
      <c r="U1358" s="27"/>
      <c r="V1358" s="27"/>
      <c r="W1358" s="27"/>
    </row>
    <row r="1359" spans="2:23" ht="13.5" hidden="1" customHeight="1" x14ac:dyDescent="0.25">
      <c r="B1359" s="54" t="s">
        <v>273</v>
      </c>
      <c r="C1359" s="54" t="s">
        <v>89</v>
      </c>
      <c r="D1359" s="55">
        <v>2011</v>
      </c>
      <c r="E1359" s="76" t="s">
        <v>137</v>
      </c>
      <c r="F1359" s="56" t="s">
        <v>394</v>
      </c>
      <c r="G1359" s="83"/>
      <c r="H1359" s="115">
        <v>12</v>
      </c>
      <c r="I1359" s="115">
        <v>47.574999999999996</v>
      </c>
      <c r="J1359" s="115">
        <v>43.933635037509958</v>
      </c>
      <c r="K1359" s="59">
        <v>8.2883307046664537E-2</v>
      </c>
      <c r="L1359" s="59" t="s">
        <v>194</v>
      </c>
      <c r="M1359" s="52">
        <v>0.92346053678423468</v>
      </c>
      <c r="N1359" s="38"/>
      <c r="O1359" s="27"/>
      <c r="P1359" s="27"/>
      <c r="Q1359" s="27"/>
      <c r="R1359" s="27"/>
      <c r="S1359" s="27"/>
      <c r="T1359" s="27"/>
      <c r="U1359" s="27"/>
      <c r="V1359" s="27"/>
      <c r="W1359" s="27"/>
    </row>
    <row r="1360" spans="2:23" ht="13.5" hidden="1" customHeight="1" x14ac:dyDescent="0.25">
      <c r="B1360" s="54" t="s">
        <v>4</v>
      </c>
      <c r="C1360" s="54" t="s">
        <v>89</v>
      </c>
      <c r="D1360" s="55">
        <v>2011</v>
      </c>
      <c r="E1360" s="76" t="s">
        <v>136</v>
      </c>
      <c r="F1360" s="56" t="s">
        <v>395</v>
      </c>
      <c r="G1360" s="83"/>
      <c r="H1360" s="115">
        <v>12</v>
      </c>
      <c r="I1360" s="115">
        <v>38.840833333333329</v>
      </c>
      <c r="J1360" s="115">
        <v>33.071666666666665</v>
      </c>
      <c r="K1360" s="59">
        <v>0.17444438844932714</v>
      </c>
      <c r="L1360" s="59" t="s">
        <v>194</v>
      </c>
      <c r="M1360" s="52">
        <v>0.85146645497650675</v>
      </c>
      <c r="N1360" s="38"/>
      <c r="O1360" s="27"/>
      <c r="P1360" s="27"/>
      <c r="Q1360" s="27"/>
      <c r="R1360" s="27"/>
      <c r="S1360" s="27"/>
      <c r="T1360" s="27"/>
      <c r="U1360" s="27"/>
      <c r="V1360" s="27"/>
      <c r="W1360" s="27"/>
    </row>
    <row r="1361" spans="2:23" ht="13.5" hidden="1" customHeight="1" x14ac:dyDescent="0.25">
      <c r="B1361" s="54" t="s">
        <v>448</v>
      </c>
      <c r="C1361" s="54" t="s">
        <v>6</v>
      </c>
      <c r="D1361" s="55">
        <v>2011</v>
      </c>
      <c r="E1361" s="76" t="s">
        <v>136</v>
      </c>
      <c r="F1361" s="56" t="s">
        <v>396</v>
      </c>
      <c r="G1361" s="83"/>
      <c r="H1361" s="115">
        <v>10</v>
      </c>
      <c r="I1361" s="115">
        <v>34.283333333333339</v>
      </c>
      <c r="J1361" s="115">
        <v>34.396191591949155</v>
      </c>
      <c r="K1361" s="59">
        <v>-3.2811265838579595E-3</v>
      </c>
      <c r="L1361" s="59" t="s">
        <v>194</v>
      </c>
      <c r="M1361" s="52">
        <v>1.0032919278157262</v>
      </c>
      <c r="N1361" s="38"/>
      <c r="O1361" s="27"/>
      <c r="P1361" s="27"/>
      <c r="Q1361" s="27"/>
      <c r="R1361" s="27"/>
      <c r="S1361" s="27"/>
      <c r="T1361" s="27"/>
      <c r="U1361" s="27"/>
      <c r="V1361" s="27"/>
      <c r="W1361" s="27"/>
    </row>
    <row r="1362" spans="2:23" ht="13.5" hidden="1" customHeight="1" x14ac:dyDescent="0.25">
      <c r="B1362" s="54" t="s">
        <v>4</v>
      </c>
      <c r="C1362" s="54" t="s">
        <v>89</v>
      </c>
      <c r="D1362" s="55">
        <v>2011</v>
      </c>
      <c r="E1362" s="76" t="s">
        <v>136</v>
      </c>
      <c r="F1362" s="56" t="s">
        <v>397</v>
      </c>
      <c r="G1362" s="83"/>
      <c r="H1362" s="115">
        <v>11</v>
      </c>
      <c r="I1362" s="115">
        <v>34.960606060606061</v>
      </c>
      <c r="J1362" s="115">
        <v>38.627545454545455</v>
      </c>
      <c r="K1362" s="59">
        <v>-9.4930686140915307E-2</v>
      </c>
      <c r="L1362" s="59" t="s">
        <v>194</v>
      </c>
      <c r="M1362" s="52">
        <v>1.1048877524486436</v>
      </c>
      <c r="N1362" s="38"/>
      <c r="O1362" s="27"/>
      <c r="P1362" s="27"/>
      <c r="Q1362" s="27"/>
      <c r="R1362" s="27"/>
      <c r="S1362" s="27"/>
      <c r="T1362" s="27"/>
      <c r="U1362" s="27"/>
      <c r="V1362" s="27"/>
      <c r="W1362" s="27"/>
    </row>
    <row r="1363" spans="2:23" ht="13.5" hidden="1" customHeight="1" x14ac:dyDescent="0.25">
      <c r="B1363" s="54" t="s">
        <v>448</v>
      </c>
      <c r="C1363" s="54" t="s">
        <v>6</v>
      </c>
      <c r="D1363" s="55">
        <v>2011</v>
      </c>
      <c r="E1363" s="76" t="s">
        <v>136</v>
      </c>
      <c r="F1363" s="56" t="s">
        <v>398</v>
      </c>
      <c r="G1363" s="83"/>
      <c r="H1363" s="115">
        <v>10</v>
      </c>
      <c r="I1363" s="115">
        <v>43.333333333333329</v>
      </c>
      <c r="J1363" s="115">
        <v>38.849999999999994</v>
      </c>
      <c r="K1363" s="59">
        <v>0.11540111540111544</v>
      </c>
      <c r="L1363" s="59" t="s">
        <v>194</v>
      </c>
      <c r="M1363" s="52">
        <v>0.89653846153846151</v>
      </c>
      <c r="N1363" s="38"/>
      <c r="O1363" s="27"/>
      <c r="P1363" s="27"/>
      <c r="Q1363" s="27"/>
      <c r="R1363" s="27"/>
      <c r="S1363" s="27"/>
      <c r="T1363" s="27"/>
      <c r="U1363" s="27"/>
      <c r="V1363" s="27"/>
      <c r="W1363" s="27"/>
    </row>
    <row r="1364" spans="2:23" ht="13.5" hidden="1" customHeight="1" x14ac:dyDescent="0.25">
      <c r="B1364" s="54" t="s">
        <v>32</v>
      </c>
      <c r="C1364" s="54" t="s">
        <v>89</v>
      </c>
      <c r="D1364" s="55">
        <v>2011</v>
      </c>
      <c r="E1364" s="76" t="s">
        <v>136</v>
      </c>
      <c r="F1364" s="56" t="s">
        <v>132</v>
      </c>
      <c r="G1364" s="83"/>
      <c r="H1364" s="115">
        <v>12</v>
      </c>
      <c r="I1364" s="115">
        <v>31.108675138647701</v>
      </c>
      <c r="J1364" s="115">
        <v>26.683333333333334</v>
      </c>
      <c r="K1364" s="59">
        <v>0.16584666353457966</v>
      </c>
      <c r="L1364" s="59" t="s">
        <v>194</v>
      </c>
      <c r="M1364" s="52">
        <v>0.85774573216020478</v>
      </c>
      <c r="N1364" s="38"/>
      <c r="O1364" s="27"/>
      <c r="P1364" s="27"/>
      <c r="Q1364" s="27"/>
      <c r="R1364" s="27"/>
      <c r="S1364" s="27"/>
      <c r="T1364" s="27"/>
      <c r="U1364" s="27"/>
      <c r="V1364" s="27"/>
      <c r="W1364" s="27"/>
    </row>
    <row r="1365" spans="2:23" ht="13.5" hidden="1" customHeight="1" x14ac:dyDescent="0.25">
      <c r="B1365" s="54" t="s">
        <v>4</v>
      </c>
      <c r="C1365" s="54" t="s">
        <v>33</v>
      </c>
      <c r="D1365" s="55">
        <v>2011</v>
      </c>
      <c r="E1365" s="76" t="s">
        <v>136</v>
      </c>
      <c r="F1365" s="56" t="s">
        <v>399</v>
      </c>
      <c r="G1365" s="83"/>
      <c r="H1365" s="115">
        <v>12</v>
      </c>
      <c r="I1365" s="115">
        <v>34.668055555555554</v>
      </c>
      <c r="J1365" s="115">
        <v>27.782714876525748</v>
      </c>
      <c r="K1365" s="59">
        <v>0.24782821655947626</v>
      </c>
      <c r="L1365" s="59" t="s">
        <v>194</v>
      </c>
      <c r="M1365" s="52">
        <v>0.80139236052636276</v>
      </c>
      <c r="N1365" s="38"/>
      <c r="O1365" s="27"/>
      <c r="P1365" s="27"/>
      <c r="Q1365" s="27"/>
      <c r="R1365" s="27"/>
      <c r="S1365" s="27"/>
      <c r="T1365" s="27"/>
      <c r="U1365" s="27"/>
      <c r="V1365" s="27"/>
      <c r="W1365" s="27"/>
    </row>
    <row r="1366" spans="2:23" ht="13.5" hidden="1" customHeight="1" x14ac:dyDescent="0.25">
      <c r="B1366" s="54" t="s">
        <v>406</v>
      </c>
      <c r="C1366" s="54" t="s">
        <v>6</v>
      </c>
      <c r="D1366" s="55">
        <v>2011</v>
      </c>
      <c r="E1366" s="76" t="s">
        <v>179</v>
      </c>
      <c r="F1366" s="56" t="s">
        <v>400</v>
      </c>
      <c r="G1366" s="83"/>
      <c r="H1366" s="115">
        <v>12</v>
      </c>
      <c r="I1366" s="115">
        <v>36.013888888888886</v>
      </c>
      <c r="J1366" s="115">
        <v>25.7</v>
      </c>
      <c r="K1366" s="59">
        <v>0.40131863380890609</v>
      </c>
      <c r="L1366" s="59" t="s">
        <v>194</v>
      </c>
      <c r="M1366" s="52">
        <v>0.7136135750096414</v>
      </c>
      <c r="N1366" s="38"/>
      <c r="O1366" s="27"/>
      <c r="P1366" s="27"/>
      <c r="Q1366" s="27"/>
      <c r="R1366" s="27"/>
      <c r="S1366" s="27"/>
      <c r="T1366" s="27"/>
      <c r="U1366" s="27"/>
      <c r="V1366" s="27"/>
      <c r="W1366" s="27"/>
    </row>
    <row r="1367" spans="2:23" ht="13.5" hidden="1" customHeight="1" x14ac:dyDescent="0.25">
      <c r="B1367" s="54" t="s">
        <v>31</v>
      </c>
      <c r="C1367" s="54" t="s">
        <v>6</v>
      </c>
      <c r="D1367" s="55">
        <v>2011</v>
      </c>
      <c r="E1367" s="76" t="s">
        <v>136</v>
      </c>
      <c r="F1367" s="56" t="s">
        <v>310</v>
      </c>
      <c r="G1367" s="83"/>
      <c r="H1367" s="115">
        <v>12</v>
      </c>
      <c r="I1367" s="115">
        <v>32.722222222222221</v>
      </c>
      <c r="J1367" s="115">
        <v>35.381010132375856</v>
      </c>
      <c r="K1367" s="59">
        <v>-7.514731490723256E-2</v>
      </c>
      <c r="L1367" s="59" t="s">
        <v>195</v>
      </c>
      <c r="M1367" s="52">
        <v>1.0812532807856798</v>
      </c>
      <c r="N1367" s="38"/>
      <c r="O1367" s="27"/>
      <c r="P1367" s="27"/>
      <c r="Q1367" s="27"/>
      <c r="R1367" s="27"/>
      <c r="S1367" s="27"/>
      <c r="T1367" s="27"/>
      <c r="U1367" s="27"/>
      <c r="V1367" s="27"/>
      <c r="W1367" s="27"/>
    </row>
    <row r="1368" spans="2:23" ht="13.5" hidden="1" customHeight="1" x14ac:dyDescent="0.25">
      <c r="B1368" s="54" t="s">
        <v>31</v>
      </c>
      <c r="C1368" s="54" t="s">
        <v>6</v>
      </c>
      <c r="D1368" s="55">
        <v>2011</v>
      </c>
      <c r="E1368" s="76" t="s">
        <v>136</v>
      </c>
      <c r="F1368" s="56" t="s">
        <v>310</v>
      </c>
      <c r="G1368" s="83"/>
      <c r="H1368" s="115">
        <v>9</v>
      </c>
      <c r="I1368" s="115">
        <v>25.333333333333332</v>
      </c>
      <c r="J1368" s="115">
        <v>24.155156946052053</v>
      </c>
      <c r="K1368" s="59">
        <v>4.8775356331263342E-2</v>
      </c>
      <c r="L1368" s="59" t="s">
        <v>194</v>
      </c>
      <c r="M1368" s="52">
        <v>0.95349303734416002</v>
      </c>
      <c r="N1368" s="38"/>
      <c r="O1368" s="27"/>
      <c r="P1368" s="27"/>
      <c r="Q1368" s="27"/>
      <c r="R1368" s="27"/>
      <c r="S1368" s="27"/>
      <c r="T1368" s="27"/>
      <c r="U1368" s="27"/>
      <c r="V1368" s="27"/>
      <c r="W1368" s="27"/>
    </row>
    <row r="1369" spans="2:23" ht="13.5" hidden="1" customHeight="1" x14ac:dyDescent="0.25">
      <c r="B1369" s="54" t="s">
        <v>31</v>
      </c>
      <c r="C1369" s="54" t="s">
        <v>6</v>
      </c>
      <c r="D1369" s="55">
        <v>2011</v>
      </c>
      <c r="E1369" s="76" t="s">
        <v>136</v>
      </c>
      <c r="F1369" s="56" t="s">
        <v>310</v>
      </c>
      <c r="G1369" s="83"/>
      <c r="H1369" s="115">
        <v>12</v>
      </c>
      <c r="I1369" s="115">
        <v>34.166666666666664</v>
      </c>
      <c r="J1369" s="115">
        <v>38.875579694291986</v>
      </c>
      <c r="K1369" s="59">
        <v>-0.12112778933857855</v>
      </c>
      <c r="L1369" s="59" t="s">
        <v>194</v>
      </c>
      <c r="M1369" s="52">
        <v>1.1378218447109851</v>
      </c>
      <c r="N1369" s="38"/>
      <c r="O1369" s="27"/>
      <c r="P1369" s="27"/>
      <c r="Q1369" s="27"/>
      <c r="R1369" s="27"/>
      <c r="S1369" s="27"/>
      <c r="T1369" s="27"/>
      <c r="U1369" s="27"/>
      <c r="V1369" s="27"/>
      <c r="W1369" s="27"/>
    </row>
    <row r="1370" spans="2:23" ht="13.5" hidden="1" customHeight="1" x14ac:dyDescent="0.25">
      <c r="B1370" s="54" t="s">
        <v>448</v>
      </c>
      <c r="C1370" s="54" t="s">
        <v>6</v>
      </c>
      <c r="D1370" s="55">
        <v>2011</v>
      </c>
      <c r="E1370" s="76" t="s">
        <v>136</v>
      </c>
      <c r="F1370" s="56" t="s">
        <v>401</v>
      </c>
      <c r="G1370" s="83"/>
      <c r="H1370" s="115">
        <v>10</v>
      </c>
      <c r="I1370" s="115">
        <v>32.803333333333335</v>
      </c>
      <c r="J1370" s="115">
        <v>26.473999999999997</v>
      </c>
      <c r="K1370" s="59">
        <v>0.23907733373624457</v>
      </c>
      <c r="L1370" s="59" t="s">
        <v>194</v>
      </c>
      <c r="M1370" s="52">
        <v>0.80705212884869415</v>
      </c>
      <c r="N1370" s="38"/>
      <c r="O1370" s="27"/>
      <c r="P1370" s="27"/>
      <c r="Q1370" s="27"/>
      <c r="R1370" s="27"/>
      <c r="S1370" s="27"/>
      <c r="T1370" s="27"/>
      <c r="U1370" s="27"/>
      <c r="V1370" s="27"/>
      <c r="W1370" s="27"/>
    </row>
    <row r="1371" spans="2:23" ht="13.5" hidden="1" customHeight="1" x14ac:dyDescent="0.25">
      <c r="B1371" s="54" t="s">
        <v>4</v>
      </c>
      <c r="C1371" s="54" t="s">
        <v>33</v>
      </c>
      <c r="D1371" s="55">
        <v>2011</v>
      </c>
      <c r="E1371" s="76" t="s">
        <v>179</v>
      </c>
      <c r="F1371" s="56" t="s">
        <v>402</v>
      </c>
      <c r="G1371" s="83"/>
      <c r="H1371" s="115">
        <v>12</v>
      </c>
      <c r="I1371" s="115">
        <v>47.913888888888891</v>
      </c>
      <c r="J1371" s="115">
        <v>38.945</v>
      </c>
      <c r="K1371" s="59">
        <v>0.23029628678620853</v>
      </c>
      <c r="L1371" s="59" t="s">
        <v>194</v>
      </c>
      <c r="M1371" s="52">
        <v>0.81281233694706934</v>
      </c>
      <c r="N1371" s="38"/>
      <c r="O1371" s="27"/>
      <c r="P1371" s="27"/>
      <c r="Q1371" s="27"/>
      <c r="R1371" s="27"/>
      <c r="S1371" s="27"/>
      <c r="T1371" s="27"/>
      <c r="U1371" s="27"/>
      <c r="V1371" s="27"/>
      <c r="W1371" s="27"/>
    </row>
    <row r="1372" spans="2:23" ht="13.5" hidden="1" customHeight="1" x14ac:dyDescent="0.25">
      <c r="B1372" s="54" t="s">
        <v>4</v>
      </c>
      <c r="C1372" s="54" t="s">
        <v>6</v>
      </c>
      <c r="D1372" s="55">
        <v>2011</v>
      </c>
      <c r="E1372" s="76" t="s">
        <v>137</v>
      </c>
      <c r="F1372" s="56" t="s">
        <v>403</v>
      </c>
      <c r="G1372" s="83"/>
      <c r="H1372" s="115">
        <v>10</v>
      </c>
      <c r="I1372" s="115">
        <v>14.388999999999999</v>
      </c>
      <c r="J1372" s="115">
        <v>13.181999999999999</v>
      </c>
      <c r="K1372" s="59">
        <v>9.1564254286147839E-2</v>
      </c>
      <c r="L1372" s="59" t="s">
        <v>194</v>
      </c>
      <c r="M1372" s="52">
        <v>0.91611647786503569</v>
      </c>
      <c r="N1372" s="38"/>
      <c r="O1372" s="27"/>
      <c r="P1372" s="27"/>
      <c r="Q1372" s="27"/>
      <c r="R1372" s="27"/>
      <c r="S1372" s="27"/>
      <c r="T1372" s="27"/>
      <c r="U1372" s="27"/>
      <c r="V1372" s="27"/>
      <c r="W1372" s="27"/>
    </row>
    <row r="1373" spans="2:23" ht="13.5" hidden="1" customHeight="1" x14ac:dyDescent="0.25">
      <c r="B1373" s="54" t="s">
        <v>448</v>
      </c>
      <c r="C1373" s="54" t="s">
        <v>6</v>
      </c>
      <c r="D1373" s="55">
        <v>2011</v>
      </c>
      <c r="E1373" s="76" t="s">
        <v>136</v>
      </c>
      <c r="F1373" s="56" t="s">
        <v>401</v>
      </c>
      <c r="G1373" s="83"/>
      <c r="H1373" s="115">
        <v>12</v>
      </c>
      <c r="I1373" s="115">
        <v>31.430555555555554</v>
      </c>
      <c r="J1373" s="115">
        <v>25.311666666666664</v>
      </c>
      <c r="K1373" s="59">
        <v>0.2417418406092931</v>
      </c>
      <c r="L1373" s="59" t="s">
        <v>194</v>
      </c>
      <c r="M1373" s="52">
        <v>0.80532037118868749</v>
      </c>
      <c r="N1373" s="38"/>
      <c r="O1373" s="27"/>
      <c r="P1373" s="27"/>
      <c r="Q1373" s="27"/>
      <c r="R1373" s="27"/>
      <c r="S1373" s="27"/>
      <c r="T1373" s="27"/>
      <c r="U1373" s="27"/>
      <c r="V1373" s="27"/>
      <c r="W1373" s="27"/>
    </row>
    <row r="1374" spans="2:23" ht="13.5" hidden="1" customHeight="1" x14ac:dyDescent="0.25">
      <c r="B1374" s="54" t="s">
        <v>4</v>
      </c>
      <c r="C1374" s="54" t="s">
        <v>6</v>
      </c>
      <c r="D1374" s="55">
        <v>2011</v>
      </c>
      <c r="E1374" s="76" t="s">
        <v>137</v>
      </c>
      <c r="F1374" s="56" t="s">
        <v>404</v>
      </c>
      <c r="G1374" s="83"/>
      <c r="H1374" s="115">
        <v>12</v>
      </c>
      <c r="I1374" s="115">
        <v>24.053888888888892</v>
      </c>
      <c r="J1374" s="115">
        <v>23.34</v>
      </c>
      <c r="K1374" s="59">
        <v>3.0586499095496662E-2</v>
      </c>
      <c r="L1374" s="59" t="s">
        <v>194</v>
      </c>
      <c r="M1374" s="52">
        <v>0.9703212693720118</v>
      </c>
      <c r="N1374" s="38"/>
      <c r="O1374" s="27"/>
      <c r="P1374" s="27"/>
      <c r="Q1374" s="27"/>
      <c r="R1374" s="27"/>
      <c r="S1374" s="27"/>
      <c r="T1374" s="27"/>
      <c r="U1374" s="27"/>
      <c r="V1374" s="27"/>
      <c r="W1374" s="27"/>
    </row>
    <row r="1375" spans="2:23" ht="13.5" hidden="1" customHeight="1" x14ac:dyDescent="0.25">
      <c r="B1375" s="54" t="s">
        <v>4</v>
      </c>
      <c r="C1375" s="54" t="s">
        <v>360</v>
      </c>
      <c r="D1375" s="55">
        <v>2011</v>
      </c>
      <c r="E1375" s="76" t="s">
        <v>136</v>
      </c>
      <c r="F1375" s="56" t="s">
        <v>404</v>
      </c>
      <c r="G1375" s="83"/>
      <c r="H1375" s="115">
        <v>10</v>
      </c>
      <c r="I1375" s="115">
        <v>41.782148195188128</v>
      </c>
      <c r="J1375" s="115">
        <v>41.377428079934298</v>
      </c>
      <c r="K1375" s="59">
        <v>9.7811810456652562E-3</v>
      </c>
      <c r="L1375" s="59" t="s">
        <v>194</v>
      </c>
      <c r="M1375" s="52">
        <v>0.9903135637410706</v>
      </c>
      <c r="N1375" s="38"/>
      <c r="O1375" s="27"/>
      <c r="P1375" s="27"/>
      <c r="Q1375" s="27"/>
      <c r="R1375" s="27"/>
      <c r="S1375" s="27"/>
      <c r="T1375" s="27"/>
      <c r="U1375" s="27"/>
      <c r="V1375" s="27"/>
      <c r="W1375" s="27"/>
    </row>
    <row r="1376" spans="2:23" ht="13.5" hidden="1" customHeight="1" x14ac:dyDescent="0.25">
      <c r="B1376" s="54" t="s">
        <v>448</v>
      </c>
      <c r="C1376" s="54" t="s">
        <v>6</v>
      </c>
      <c r="D1376" s="55">
        <v>2011</v>
      </c>
      <c r="E1376" s="76" t="s">
        <v>136</v>
      </c>
      <c r="F1376" s="56" t="s">
        <v>401</v>
      </c>
      <c r="G1376" s="83"/>
      <c r="H1376" s="115">
        <v>12</v>
      </c>
      <c r="I1376" s="115">
        <v>29.902777777777775</v>
      </c>
      <c r="J1376" s="115">
        <v>23.682500000000001</v>
      </c>
      <c r="K1376" s="59">
        <v>0.26265291999483897</v>
      </c>
      <c r="L1376" s="59" t="s">
        <v>194</v>
      </c>
      <c r="M1376" s="52">
        <v>0.79198327914537869</v>
      </c>
      <c r="N1376" s="38"/>
      <c r="O1376" s="27"/>
      <c r="P1376" s="27"/>
      <c r="Q1376" s="27"/>
      <c r="R1376" s="27"/>
      <c r="S1376" s="27"/>
      <c r="T1376" s="27"/>
      <c r="U1376" s="27"/>
      <c r="V1376" s="27"/>
      <c r="W1376" s="27"/>
    </row>
    <row r="1377" spans="2:23" ht="13.5" hidden="1" customHeight="1" x14ac:dyDescent="0.25">
      <c r="B1377" s="54" t="s">
        <v>448</v>
      </c>
      <c r="C1377" s="54" t="s">
        <v>360</v>
      </c>
      <c r="D1377" s="55">
        <v>2011</v>
      </c>
      <c r="E1377" s="76" t="s">
        <v>137</v>
      </c>
      <c r="F1377" s="56" t="s">
        <v>405</v>
      </c>
      <c r="G1377" s="83"/>
      <c r="H1377" s="115">
        <v>11</v>
      </c>
      <c r="I1377" s="115">
        <v>17.448484848484846</v>
      </c>
      <c r="J1377" s="115">
        <v>14.818181818181818</v>
      </c>
      <c r="K1377" s="59">
        <v>0.17750511247443743</v>
      </c>
      <c r="L1377" s="59" t="s">
        <v>194</v>
      </c>
      <c r="M1377" s="52">
        <v>0.8492532129211533</v>
      </c>
      <c r="N1377" s="38"/>
      <c r="O1377" s="27"/>
      <c r="P1377" s="27"/>
      <c r="Q1377" s="27"/>
      <c r="R1377" s="27"/>
      <c r="S1377" s="27"/>
      <c r="T1377" s="27"/>
      <c r="U1377" s="27"/>
      <c r="V1377" s="27"/>
      <c r="W1377" s="27"/>
    </row>
    <row r="1378" spans="2:23" ht="13.5" hidden="1" customHeight="1" x14ac:dyDescent="0.25">
      <c r="B1378" s="54" t="s">
        <v>448</v>
      </c>
      <c r="C1378" s="54" t="s">
        <v>360</v>
      </c>
      <c r="D1378" s="55">
        <v>2011</v>
      </c>
      <c r="E1378" s="76" t="s">
        <v>136</v>
      </c>
      <c r="F1378" s="56" t="s">
        <v>405</v>
      </c>
      <c r="G1378" s="83"/>
      <c r="H1378" s="115">
        <v>12</v>
      </c>
      <c r="I1378" s="115">
        <v>39.166666666666664</v>
      </c>
      <c r="J1378" s="115">
        <v>33.916666666666664</v>
      </c>
      <c r="K1378" s="59">
        <v>0.15479115479115479</v>
      </c>
      <c r="L1378" s="59" t="s">
        <v>194</v>
      </c>
      <c r="M1378" s="52">
        <v>0.86595744680851061</v>
      </c>
      <c r="N1378" s="38"/>
      <c r="O1378" s="27"/>
      <c r="P1378" s="27"/>
      <c r="Q1378" s="27"/>
      <c r="R1378" s="27"/>
      <c r="S1378" s="27"/>
      <c r="T1378" s="27"/>
      <c r="U1378" s="27"/>
      <c r="V1378" s="27"/>
      <c r="W1378" s="27"/>
    </row>
    <row r="1379" spans="2:23" ht="13.5" hidden="1" customHeight="1" x14ac:dyDescent="0.25">
      <c r="B1379" s="54" t="s">
        <v>36</v>
      </c>
      <c r="C1379" s="54" t="s">
        <v>89</v>
      </c>
      <c r="D1379" s="55">
        <v>2011</v>
      </c>
      <c r="E1379" s="76" t="s">
        <v>136</v>
      </c>
      <c r="F1379" s="56" t="s">
        <v>337</v>
      </c>
      <c r="G1379" s="83"/>
      <c r="H1379" s="115">
        <v>10</v>
      </c>
      <c r="I1379" s="115">
        <v>31.416666666666668</v>
      </c>
      <c r="J1379" s="115">
        <v>35.6</v>
      </c>
      <c r="K1379" s="59">
        <v>-0.11750936329588015</v>
      </c>
      <c r="L1379" s="59" t="s">
        <v>195</v>
      </c>
      <c r="M1379" s="52">
        <v>1.1331564986737401</v>
      </c>
      <c r="N1379" s="38"/>
      <c r="O1379" s="27"/>
      <c r="P1379" s="27"/>
      <c r="Q1379" s="27"/>
      <c r="R1379" s="27"/>
      <c r="S1379" s="27"/>
      <c r="T1379" s="27"/>
      <c r="U1379" s="27"/>
      <c r="V1379" s="27"/>
      <c r="W1379" s="27"/>
    </row>
    <row r="1380" spans="2:23" ht="13.5" hidden="1" customHeight="1" x14ac:dyDescent="0.25">
      <c r="B1380" s="54" t="s">
        <v>4</v>
      </c>
      <c r="C1380" s="54" t="s">
        <v>89</v>
      </c>
      <c r="D1380" s="55">
        <v>2011</v>
      </c>
      <c r="E1380" s="76" t="s">
        <v>136</v>
      </c>
      <c r="F1380" s="56" t="s">
        <v>410</v>
      </c>
      <c r="G1380" s="83"/>
      <c r="H1380" s="115">
        <v>11</v>
      </c>
      <c r="I1380" s="115">
        <v>41.265000000000001</v>
      </c>
      <c r="J1380" s="115">
        <v>38</v>
      </c>
      <c r="K1380" s="59">
        <v>8.5921052631578967E-2</v>
      </c>
      <c r="L1380" s="59" t="s">
        <v>194</v>
      </c>
      <c r="M1380" s="52">
        <v>0.92087725675511933</v>
      </c>
      <c r="N1380" s="38"/>
      <c r="O1380" s="27"/>
      <c r="P1380" s="27"/>
      <c r="Q1380" s="27"/>
      <c r="R1380" s="27"/>
      <c r="S1380" s="27"/>
      <c r="T1380" s="27"/>
      <c r="U1380" s="27"/>
      <c r="V1380" s="27"/>
      <c r="W1380" s="27"/>
    </row>
    <row r="1381" spans="2:23" ht="13.5" hidden="1" customHeight="1" x14ac:dyDescent="0.25">
      <c r="B1381" s="54" t="s">
        <v>273</v>
      </c>
      <c r="C1381" s="54" t="s">
        <v>89</v>
      </c>
      <c r="D1381" s="55">
        <v>2011</v>
      </c>
      <c r="E1381" s="76" t="s">
        <v>136</v>
      </c>
      <c r="F1381" s="56" t="s">
        <v>149</v>
      </c>
      <c r="G1381" s="83"/>
      <c r="H1381" s="115">
        <v>11</v>
      </c>
      <c r="I1381" s="115">
        <v>30.956060606060603</v>
      </c>
      <c r="J1381" s="115">
        <v>29.09090909090909</v>
      </c>
      <c r="K1381" s="59">
        <v>6.411458333333328E-2</v>
      </c>
      <c r="L1381" s="59" t="s">
        <v>194</v>
      </c>
      <c r="M1381" s="52">
        <v>0.93974842151632332</v>
      </c>
      <c r="N1381" s="38"/>
      <c r="O1381" s="27"/>
      <c r="P1381" s="27"/>
      <c r="Q1381" s="27"/>
      <c r="R1381" s="27"/>
      <c r="S1381" s="27"/>
      <c r="T1381" s="27"/>
      <c r="U1381" s="27"/>
      <c r="V1381" s="27"/>
      <c r="W1381" s="27"/>
    </row>
    <row r="1382" spans="2:23" ht="13.5" hidden="1" customHeight="1" x14ac:dyDescent="0.25">
      <c r="B1382" s="54" t="s">
        <v>448</v>
      </c>
      <c r="C1382" s="54" t="s">
        <v>360</v>
      </c>
      <c r="D1382" s="55">
        <v>2011</v>
      </c>
      <c r="E1382" s="76" t="s">
        <v>136</v>
      </c>
      <c r="F1382" s="56" t="s">
        <v>411</v>
      </c>
      <c r="G1382" s="83"/>
      <c r="H1382" s="115">
        <v>12</v>
      </c>
      <c r="I1382" s="115">
        <v>58.855555555555554</v>
      </c>
      <c r="J1382" s="115">
        <v>42.5</v>
      </c>
      <c r="K1382" s="59">
        <v>0.3848366013071895</v>
      </c>
      <c r="L1382" s="59" t="s">
        <v>195</v>
      </c>
      <c r="M1382" s="52">
        <v>0.72210685293562393</v>
      </c>
      <c r="N1382" s="38"/>
      <c r="O1382" s="27"/>
      <c r="P1382" s="27"/>
      <c r="Q1382" s="27"/>
      <c r="R1382" s="27"/>
      <c r="S1382" s="27"/>
      <c r="T1382" s="27"/>
      <c r="U1382" s="27"/>
      <c r="V1382" s="27"/>
      <c r="W1382" s="27"/>
    </row>
    <row r="1383" spans="2:23" ht="13.5" hidden="1" customHeight="1" x14ac:dyDescent="0.25">
      <c r="B1383" s="54" t="s">
        <v>4</v>
      </c>
      <c r="C1383" s="54" t="s">
        <v>360</v>
      </c>
      <c r="D1383" s="55">
        <v>2011</v>
      </c>
      <c r="E1383" s="76" t="s">
        <v>136</v>
      </c>
      <c r="F1383" s="56" t="s">
        <v>412</v>
      </c>
      <c r="G1383" s="83"/>
      <c r="H1383" s="115">
        <v>12</v>
      </c>
      <c r="I1383" s="115">
        <v>39.753527777777769</v>
      </c>
      <c r="J1383" s="115">
        <v>47.033333333333331</v>
      </c>
      <c r="K1383" s="59">
        <v>-0.15477970706354846</v>
      </c>
      <c r="L1383" s="59" t="s">
        <v>194</v>
      </c>
      <c r="M1383" s="52">
        <v>1.183123510352331</v>
      </c>
      <c r="N1383" s="38"/>
      <c r="O1383" s="27"/>
      <c r="P1383" s="27"/>
      <c r="Q1383" s="27"/>
      <c r="R1383" s="27"/>
      <c r="S1383" s="27"/>
      <c r="T1383" s="27"/>
      <c r="U1383" s="27"/>
      <c r="V1383" s="27"/>
      <c r="W1383" s="27"/>
    </row>
    <row r="1384" spans="2:23" ht="13.5" hidden="1" customHeight="1" x14ac:dyDescent="0.25">
      <c r="B1384" s="54" t="s">
        <v>32</v>
      </c>
      <c r="C1384" s="54" t="s">
        <v>428</v>
      </c>
      <c r="D1384" s="55">
        <v>2011</v>
      </c>
      <c r="E1384" s="76" t="s">
        <v>136</v>
      </c>
      <c r="F1384" s="56" t="s">
        <v>418</v>
      </c>
      <c r="G1384" s="83"/>
      <c r="H1384" s="115">
        <v>11</v>
      </c>
      <c r="I1384" s="115">
        <v>48.551515151515154</v>
      </c>
      <c r="J1384" s="115">
        <v>34.390909090909091</v>
      </c>
      <c r="K1384" s="59">
        <v>0.41175433958939123</v>
      </c>
      <c r="L1384" s="59" t="s">
        <v>194</v>
      </c>
      <c r="M1384" s="52">
        <v>0.70833853451504181</v>
      </c>
      <c r="N1384" s="38"/>
      <c r="O1384" s="27"/>
      <c r="P1384" s="27"/>
      <c r="Q1384" s="27"/>
      <c r="R1384" s="27"/>
      <c r="S1384" s="27"/>
      <c r="T1384" s="27"/>
      <c r="U1384" s="27"/>
      <c r="V1384" s="27"/>
      <c r="W1384" s="27"/>
    </row>
    <row r="1385" spans="2:23" ht="13.5" hidden="1" customHeight="1" x14ac:dyDescent="0.25">
      <c r="B1385" s="54" t="s">
        <v>427</v>
      </c>
      <c r="C1385" s="54" t="s">
        <v>89</v>
      </c>
      <c r="D1385" s="55">
        <v>2011</v>
      </c>
      <c r="E1385" s="76" t="s">
        <v>136</v>
      </c>
      <c r="F1385" s="56" t="s">
        <v>430</v>
      </c>
      <c r="G1385" s="83"/>
      <c r="H1385" s="115">
        <v>12</v>
      </c>
      <c r="I1385" s="115">
        <v>25.972222222222218</v>
      </c>
      <c r="J1385" s="115">
        <v>23.547499999999996</v>
      </c>
      <c r="K1385" s="59">
        <v>0.10297153507685412</v>
      </c>
      <c r="L1385" s="59" t="s">
        <v>194</v>
      </c>
      <c r="M1385" s="52">
        <v>0.90664171122994652</v>
      </c>
      <c r="N1385" s="38"/>
      <c r="O1385" s="27"/>
      <c r="P1385" s="27"/>
      <c r="Q1385" s="27"/>
      <c r="R1385" s="27"/>
      <c r="S1385" s="27"/>
      <c r="T1385" s="27"/>
      <c r="U1385" s="27"/>
      <c r="V1385" s="27"/>
      <c r="W1385" s="27"/>
    </row>
    <row r="1386" spans="2:23" ht="13.5" hidden="1" customHeight="1" x14ac:dyDescent="0.25">
      <c r="B1386" s="54" t="s">
        <v>427</v>
      </c>
      <c r="C1386" s="54" t="s">
        <v>89</v>
      </c>
      <c r="D1386" s="55">
        <v>2011</v>
      </c>
      <c r="E1386" s="76" t="s">
        <v>137</v>
      </c>
      <c r="F1386" s="56" t="s">
        <v>430</v>
      </c>
      <c r="G1386" s="83"/>
      <c r="H1386" s="115">
        <v>13</v>
      </c>
      <c r="I1386" s="115">
        <v>34.07692307692308</v>
      </c>
      <c r="J1386" s="115">
        <v>22.939230769230768</v>
      </c>
      <c r="K1386" s="59">
        <v>0.48553033097481663</v>
      </c>
      <c r="L1386" s="59" t="s">
        <v>194</v>
      </c>
      <c r="M1386" s="52">
        <v>0.67316027088036112</v>
      </c>
      <c r="N1386" s="38"/>
      <c r="O1386" s="27"/>
      <c r="P1386" s="27"/>
      <c r="Q1386" s="27"/>
      <c r="R1386" s="27"/>
      <c r="S1386" s="27"/>
      <c r="T1386" s="27"/>
      <c r="U1386" s="27"/>
      <c r="V1386" s="27"/>
      <c r="W1386" s="27"/>
    </row>
    <row r="1387" spans="2:23" ht="13.5" hidden="1" customHeight="1" x14ac:dyDescent="0.25">
      <c r="B1387" s="54" t="s">
        <v>427</v>
      </c>
      <c r="C1387" s="54" t="s">
        <v>89</v>
      </c>
      <c r="D1387" s="55">
        <v>2011</v>
      </c>
      <c r="E1387" s="76" t="s">
        <v>136</v>
      </c>
      <c r="F1387" s="56" t="s">
        <v>430</v>
      </c>
      <c r="G1387" s="83"/>
      <c r="H1387" s="115">
        <v>12</v>
      </c>
      <c r="I1387" s="115">
        <v>36.666666666666671</v>
      </c>
      <c r="J1387" s="115">
        <v>31.928333333333338</v>
      </c>
      <c r="K1387" s="59">
        <v>0.14840528266430023</v>
      </c>
      <c r="L1387" s="59" t="s">
        <v>194</v>
      </c>
      <c r="M1387" s="52">
        <v>0.87077272727272725</v>
      </c>
      <c r="N1387" s="38"/>
      <c r="O1387" s="27"/>
      <c r="P1387" s="27"/>
      <c r="Q1387" s="27"/>
      <c r="R1387" s="27"/>
      <c r="S1387" s="27"/>
      <c r="T1387" s="27"/>
      <c r="U1387" s="27"/>
      <c r="V1387" s="27"/>
      <c r="W1387" s="27"/>
    </row>
    <row r="1388" spans="2:23" ht="13.5" hidden="1" customHeight="1" x14ac:dyDescent="0.25">
      <c r="B1388" s="54" t="s">
        <v>427</v>
      </c>
      <c r="C1388" s="54" t="s">
        <v>89</v>
      </c>
      <c r="D1388" s="55">
        <v>2011</v>
      </c>
      <c r="E1388" s="76" t="s">
        <v>136</v>
      </c>
      <c r="F1388" s="56" t="s">
        <v>430</v>
      </c>
      <c r="G1388" s="83"/>
      <c r="H1388" s="115">
        <v>13</v>
      </c>
      <c r="I1388" s="115">
        <v>51.358974358974351</v>
      </c>
      <c r="J1388" s="115">
        <v>40.439230769230761</v>
      </c>
      <c r="K1388" s="59">
        <v>0.27002846943498637</v>
      </c>
      <c r="L1388" s="59" t="s">
        <v>194</v>
      </c>
      <c r="M1388" s="52">
        <v>0.78738392411382918</v>
      </c>
      <c r="N1388" s="38"/>
      <c r="O1388" s="27"/>
      <c r="P1388" s="27"/>
      <c r="Q1388" s="27"/>
      <c r="R1388" s="27"/>
      <c r="S1388" s="27"/>
      <c r="T1388" s="27"/>
      <c r="U1388" s="27"/>
      <c r="V1388" s="27"/>
      <c r="W1388" s="27"/>
    </row>
    <row r="1389" spans="2:23" ht="13.5" hidden="1" customHeight="1" x14ac:dyDescent="0.25">
      <c r="B1389" s="54" t="s">
        <v>427</v>
      </c>
      <c r="C1389" s="54" t="s">
        <v>89</v>
      </c>
      <c r="D1389" s="55">
        <v>2011</v>
      </c>
      <c r="E1389" s="76" t="s">
        <v>136</v>
      </c>
      <c r="F1389" s="56" t="s">
        <v>430</v>
      </c>
      <c r="G1389" s="83"/>
      <c r="H1389" s="115">
        <v>13</v>
      </c>
      <c r="I1389" s="115">
        <v>51.820512820512825</v>
      </c>
      <c r="J1389" s="115">
        <v>50.52461538461538</v>
      </c>
      <c r="K1389" s="59">
        <v>2.5648833267359061E-2</v>
      </c>
      <c r="L1389" s="59" t="s">
        <v>194</v>
      </c>
      <c r="M1389" s="52">
        <v>0.97499257793171679</v>
      </c>
      <c r="N1389" s="38"/>
      <c r="O1389" s="27"/>
      <c r="P1389" s="27"/>
      <c r="Q1389" s="27"/>
      <c r="R1389" s="27"/>
      <c r="S1389" s="27"/>
      <c r="T1389" s="27"/>
      <c r="U1389" s="27"/>
      <c r="V1389" s="27"/>
      <c r="W1389" s="27"/>
    </row>
    <row r="1390" spans="2:23" ht="13.5" hidden="1" customHeight="1" x14ac:dyDescent="0.25">
      <c r="B1390" s="54" t="s">
        <v>4</v>
      </c>
      <c r="C1390" s="54" t="s">
        <v>89</v>
      </c>
      <c r="D1390" s="55">
        <v>2011</v>
      </c>
      <c r="E1390" s="76" t="s">
        <v>136</v>
      </c>
      <c r="F1390" s="56" t="s">
        <v>431</v>
      </c>
      <c r="G1390" s="83"/>
      <c r="H1390" s="115">
        <v>11</v>
      </c>
      <c r="I1390" s="115">
        <v>46.81818181818182</v>
      </c>
      <c r="J1390" s="115">
        <v>49.454545454545453</v>
      </c>
      <c r="K1390" s="59">
        <v>-5.33088235294117E-2</v>
      </c>
      <c r="L1390" s="59" t="s">
        <v>194</v>
      </c>
      <c r="M1390" s="52">
        <v>1.0563106796116504</v>
      </c>
      <c r="N1390" s="38"/>
      <c r="O1390" s="27"/>
      <c r="P1390" s="27"/>
      <c r="Q1390" s="27"/>
      <c r="R1390" s="27"/>
      <c r="S1390" s="27"/>
      <c r="T1390" s="27"/>
      <c r="U1390" s="27"/>
      <c r="V1390" s="27"/>
      <c r="W1390" s="27"/>
    </row>
    <row r="1391" spans="2:23" ht="13.5" hidden="1" customHeight="1" x14ac:dyDescent="0.25">
      <c r="B1391" s="54" t="s">
        <v>4</v>
      </c>
      <c r="C1391" s="54" t="s">
        <v>360</v>
      </c>
      <c r="D1391" s="55">
        <v>2011</v>
      </c>
      <c r="E1391" s="76" t="s">
        <v>136</v>
      </c>
      <c r="F1391" s="56" t="s">
        <v>432</v>
      </c>
      <c r="G1391" s="83"/>
      <c r="H1391" s="115">
        <v>12</v>
      </c>
      <c r="I1391" s="115">
        <v>52.515820884129198</v>
      </c>
      <c r="J1391" s="115">
        <v>50.623220150746526</v>
      </c>
      <c r="K1391" s="59">
        <v>3.7386020244205308E-2</v>
      </c>
      <c r="L1391" s="59" t="s">
        <v>194</v>
      </c>
      <c r="M1391" s="52">
        <v>0.96396132248301891</v>
      </c>
      <c r="N1391" s="38"/>
      <c r="O1391" s="27"/>
      <c r="P1391" s="27"/>
      <c r="Q1391" s="27"/>
      <c r="R1391" s="27"/>
      <c r="S1391" s="27"/>
      <c r="T1391" s="27"/>
      <c r="U1391" s="27"/>
      <c r="V1391" s="27"/>
      <c r="W1391" s="27"/>
    </row>
    <row r="1392" spans="2:23" ht="13.5" hidden="1" customHeight="1" x14ac:dyDescent="0.25">
      <c r="B1392" s="54" t="s">
        <v>85</v>
      </c>
      <c r="C1392" s="54" t="s">
        <v>360</v>
      </c>
      <c r="D1392" s="55">
        <v>2011</v>
      </c>
      <c r="E1392" s="76" t="s">
        <v>136</v>
      </c>
      <c r="F1392" s="56" t="s">
        <v>409</v>
      </c>
      <c r="G1392" s="83"/>
      <c r="H1392" s="115">
        <v>11</v>
      </c>
      <c r="I1392" s="115">
        <v>43.851515151515152</v>
      </c>
      <c r="J1392" s="115">
        <v>38.136363636363633</v>
      </c>
      <c r="K1392" s="59">
        <v>0.14986094557012325</v>
      </c>
      <c r="L1392" s="59" t="s">
        <v>194</v>
      </c>
      <c r="M1392" s="52">
        <v>0.86967037523322499</v>
      </c>
      <c r="N1392" s="38"/>
      <c r="O1392" s="27"/>
      <c r="P1392" s="27"/>
      <c r="Q1392" s="27"/>
      <c r="R1392" s="27"/>
      <c r="S1392" s="27"/>
      <c r="T1392" s="27"/>
      <c r="U1392" s="27"/>
      <c r="V1392" s="27"/>
      <c r="W1392" s="27"/>
    </row>
    <row r="1393" spans="2:23" ht="13.5" hidden="1" customHeight="1" x14ac:dyDescent="0.25">
      <c r="B1393" s="54" t="s">
        <v>4</v>
      </c>
      <c r="C1393" s="54" t="s">
        <v>89</v>
      </c>
      <c r="D1393" s="55">
        <v>2011</v>
      </c>
      <c r="E1393" s="76" t="s">
        <v>136</v>
      </c>
      <c r="F1393" s="56" t="s">
        <v>433</v>
      </c>
      <c r="G1393" s="83"/>
      <c r="H1393" s="115">
        <v>9</v>
      </c>
      <c r="I1393" s="115">
        <v>43.888888888888886</v>
      </c>
      <c r="J1393" s="115">
        <v>35</v>
      </c>
      <c r="K1393" s="59">
        <v>0.2539682539682539</v>
      </c>
      <c r="L1393" s="59" t="s">
        <v>194</v>
      </c>
      <c r="M1393" s="52">
        <v>0.79746835443037978</v>
      </c>
      <c r="N1393" s="38"/>
      <c r="O1393" s="27"/>
      <c r="P1393" s="27"/>
      <c r="Q1393" s="27"/>
      <c r="R1393" s="27"/>
      <c r="S1393" s="27"/>
      <c r="T1393" s="27"/>
      <c r="U1393" s="27"/>
      <c r="V1393" s="27"/>
      <c r="W1393" s="27"/>
    </row>
    <row r="1394" spans="2:23" ht="13.5" hidden="1" customHeight="1" x14ac:dyDescent="0.25">
      <c r="B1394" s="54" t="s">
        <v>8</v>
      </c>
      <c r="C1394" s="54" t="s">
        <v>360</v>
      </c>
      <c r="D1394" s="55">
        <v>2011</v>
      </c>
      <c r="E1394" s="76" t="s">
        <v>136</v>
      </c>
      <c r="F1394" s="56" t="s">
        <v>434</v>
      </c>
      <c r="G1394" s="83"/>
      <c r="H1394" s="115">
        <v>11</v>
      </c>
      <c r="I1394" s="115">
        <v>46.81818181818182</v>
      </c>
      <c r="J1394" s="115">
        <v>36.336363636363636</v>
      </c>
      <c r="K1394" s="59">
        <v>0.28846634976232183</v>
      </c>
      <c r="L1394" s="59" t="s">
        <v>171</v>
      </c>
      <c r="M1394" s="52">
        <v>0.77611650485436889</v>
      </c>
      <c r="N1394" s="38"/>
      <c r="O1394" s="27"/>
      <c r="P1394" s="27"/>
      <c r="Q1394" s="27"/>
      <c r="R1394" s="27"/>
      <c r="S1394" s="27"/>
      <c r="T1394" s="27"/>
      <c r="U1394" s="27"/>
      <c r="V1394" s="27"/>
      <c r="W1394" s="27"/>
    </row>
    <row r="1395" spans="2:23" ht="13.5" hidden="1" customHeight="1" x14ac:dyDescent="0.25">
      <c r="B1395" s="54" t="s">
        <v>4</v>
      </c>
      <c r="C1395" s="54" t="s">
        <v>89</v>
      </c>
      <c r="D1395" s="55">
        <v>2011</v>
      </c>
      <c r="E1395" s="76" t="s">
        <v>136</v>
      </c>
      <c r="F1395" s="56" t="s">
        <v>160</v>
      </c>
      <c r="G1395" s="83"/>
      <c r="H1395" s="115">
        <v>11</v>
      </c>
      <c r="I1395" s="115">
        <v>32.901212121212126</v>
      </c>
      <c r="J1395" s="115">
        <v>30.118181818181814</v>
      </c>
      <c r="K1395" s="59">
        <v>9.2403662340275999E-2</v>
      </c>
      <c r="L1395" s="59" t="s">
        <v>194</v>
      </c>
      <c r="M1395" s="52">
        <v>0.9154125297032436</v>
      </c>
      <c r="N1395" s="38"/>
      <c r="O1395" s="27"/>
      <c r="P1395" s="27"/>
      <c r="Q1395" s="27"/>
      <c r="R1395" s="27"/>
      <c r="S1395" s="27"/>
      <c r="T1395" s="27"/>
      <c r="U1395" s="27"/>
      <c r="V1395" s="27"/>
      <c r="W1395" s="27"/>
    </row>
    <row r="1396" spans="2:23" ht="13.5" hidden="1" customHeight="1" x14ac:dyDescent="0.25">
      <c r="B1396" s="54" t="s">
        <v>4</v>
      </c>
      <c r="C1396" s="54" t="s">
        <v>89</v>
      </c>
      <c r="D1396" s="55">
        <v>2011</v>
      </c>
      <c r="E1396" s="76" t="s">
        <v>426</v>
      </c>
      <c r="F1396" s="56" t="s">
        <v>433</v>
      </c>
      <c r="G1396" s="83"/>
      <c r="H1396" s="115">
        <v>12</v>
      </c>
      <c r="I1396" s="115">
        <v>54.19444444444445</v>
      </c>
      <c r="J1396" s="115">
        <v>46</v>
      </c>
      <c r="K1396" s="59">
        <v>0.17814009661835761</v>
      </c>
      <c r="L1396" s="59" t="s">
        <v>194</v>
      </c>
      <c r="M1396" s="52">
        <v>0.84879548949256778</v>
      </c>
      <c r="N1396" s="38"/>
      <c r="O1396" s="27"/>
      <c r="P1396" s="27"/>
      <c r="Q1396" s="27"/>
      <c r="R1396" s="27"/>
      <c r="S1396" s="27"/>
      <c r="T1396" s="27"/>
      <c r="U1396" s="27"/>
      <c r="V1396" s="27"/>
      <c r="W1396" s="27"/>
    </row>
    <row r="1397" spans="2:23" ht="13.5" hidden="1" customHeight="1" x14ac:dyDescent="0.25">
      <c r="B1397" s="54" t="s">
        <v>406</v>
      </c>
      <c r="C1397" s="54" t="s">
        <v>6</v>
      </c>
      <c r="D1397" s="55">
        <v>2011</v>
      </c>
      <c r="E1397" s="76" t="s">
        <v>136</v>
      </c>
      <c r="F1397" s="56" t="s">
        <v>335</v>
      </c>
      <c r="G1397" s="83"/>
      <c r="H1397" s="115">
        <v>10</v>
      </c>
      <c r="I1397" s="115">
        <v>54.07266666666667</v>
      </c>
      <c r="J1397" s="115">
        <v>63.48</v>
      </c>
      <c r="K1397" s="59">
        <v>-0.14819365679479091</v>
      </c>
      <c r="L1397" s="59" t="s">
        <v>194</v>
      </c>
      <c r="M1397" s="52">
        <v>1.1739757610129578</v>
      </c>
      <c r="N1397" s="38"/>
      <c r="O1397" s="27"/>
      <c r="P1397" s="27"/>
      <c r="Q1397" s="27"/>
      <c r="R1397" s="27"/>
      <c r="S1397" s="27"/>
      <c r="T1397" s="27"/>
      <c r="U1397" s="27"/>
      <c r="V1397" s="27"/>
      <c r="W1397" s="27"/>
    </row>
    <row r="1398" spans="2:23" ht="13.5" hidden="1" customHeight="1" x14ac:dyDescent="0.25">
      <c r="B1398" s="54" t="s">
        <v>406</v>
      </c>
      <c r="C1398" s="54" t="s">
        <v>6</v>
      </c>
      <c r="D1398" s="55">
        <v>2011</v>
      </c>
      <c r="E1398" s="76" t="s">
        <v>137</v>
      </c>
      <c r="F1398" s="56" t="s">
        <v>335</v>
      </c>
      <c r="G1398" s="83"/>
      <c r="H1398" s="115">
        <v>10</v>
      </c>
      <c r="I1398" s="115">
        <v>19.389999999999997</v>
      </c>
      <c r="J1398" s="115">
        <v>18.029999999999998</v>
      </c>
      <c r="K1398" s="59">
        <v>7.5429839156960596E-2</v>
      </c>
      <c r="L1398" s="59" t="s">
        <v>194</v>
      </c>
      <c r="M1398" s="52">
        <v>0.92986075296544612</v>
      </c>
      <c r="N1398" s="38"/>
      <c r="O1398" s="27"/>
      <c r="P1398" s="27"/>
      <c r="Q1398" s="27"/>
      <c r="R1398" s="27"/>
      <c r="S1398" s="27"/>
      <c r="T1398" s="27"/>
      <c r="U1398" s="27"/>
      <c r="V1398" s="27"/>
      <c r="W1398" s="27"/>
    </row>
    <row r="1399" spans="2:23" ht="13.5" hidden="1" customHeight="1" x14ac:dyDescent="0.25">
      <c r="B1399" s="54" t="s">
        <v>85</v>
      </c>
      <c r="C1399" s="54" t="s">
        <v>360</v>
      </c>
      <c r="D1399" s="55">
        <v>2011</v>
      </c>
      <c r="E1399" s="76" t="s">
        <v>136</v>
      </c>
      <c r="F1399" s="56" t="s">
        <v>409</v>
      </c>
      <c r="G1399" s="83"/>
      <c r="H1399" s="115">
        <v>11</v>
      </c>
      <c r="I1399" s="115">
        <v>61.551515151515147</v>
      </c>
      <c r="J1399" s="115">
        <v>40.363636363636367</v>
      </c>
      <c r="K1399" s="59">
        <v>0.52492492492492471</v>
      </c>
      <c r="L1399" s="59" t="s">
        <v>194</v>
      </c>
      <c r="M1399" s="52">
        <v>0.65576998818432464</v>
      </c>
      <c r="N1399" s="38"/>
      <c r="O1399" s="27"/>
      <c r="P1399" s="27"/>
      <c r="Q1399" s="27"/>
      <c r="R1399" s="27"/>
      <c r="S1399" s="27"/>
      <c r="T1399" s="27"/>
      <c r="U1399" s="27"/>
      <c r="V1399" s="27"/>
      <c r="W1399" s="27"/>
    </row>
    <row r="1400" spans="2:23" ht="13.5" hidden="1" customHeight="1" x14ac:dyDescent="0.25">
      <c r="B1400" s="54" t="s">
        <v>4</v>
      </c>
      <c r="C1400" s="54" t="s">
        <v>89</v>
      </c>
      <c r="D1400" s="55">
        <v>2011</v>
      </c>
      <c r="E1400" s="76" t="s">
        <v>136</v>
      </c>
      <c r="F1400" s="56" t="s">
        <v>433</v>
      </c>
      <c r="G1400" s="83"/>
      <c r="H1400" s="115">
        <v>12</v>
      </c>
      <c r="I1400" s="115">
        <v>41.750000000000007</v>
      </c>
      <c r="J1400" s="115">
        <v>34</v>
      </c>
      <c r="K1400" s="59">
        <v>0.22794117647058845</v>
      </c>
      <c r="L1400" s="59" t="s">
        <v>194</v>
      </c>
      <c r="M1400" s="52">
        <v>0.81437125748502981</v>
      </c>
      <c r="N1400" s="38"/>
      <c r="O1400" s="27"/>
      <c r="P1400" s="27"/>
      <c r="Q1400" s="27"/>
      <c r="R1400" s="27"/>
      <c r="S1400" s="27"/>
      <c r="T1400" s="27"/>
      <c r="U1400" s="27"/>
      <c r="V1400" s="27"/>
      <c r="W1400" s="27"/>
    </row>
    <row r="1401" spans="2:23" ht="13.5" hidden="1" customHeight="1" x14ac:dyDescent="0.25">
      <c r="B1401" s="54" t="s">
        <v>85</v>
      </c>
      <c r="C1401" s="54" t="s">
        <v>360</v>
      </c>
      <c r="D1401" s="55">
        <v>2011</v>
      </c>
      <c r="E1401" s="76" t="s">
        <v>136</v>
      </c>
      <c r="F1401" s="56" t="s">
        <v>409</v>
      </c>
      <c r="G1401" s="83"/>
      <c r="H1401" s="115">
        <v>12</v>
      </c>
      <c r="I1401" s="115">
        <v>41.738888888888887</v>
      </c>
      <c r="J1401" s="115">
        <v>28.900000000000002</v>
      </c>
      <c r="K1401" s="59">
        <v>0.4442522106881967</v>
      </c>
      <c r="L1401" s="59" t="s">
        <v>194</v>
      </c>
      <c r="M1401" s="52">
        <v>0.69239984027685353</v>
      </c>
      <c r="N1401" s="38"/>
      <c r="O1401" s="27"/>
      <c r="P1401" s="27"/>
      <c r="Q1401" s="27"/>
      <c r="R1401" s="27"/>
      <c r="S1401" s="27"/>
      <c r="T1401" s="27"/>
      <c r="U1401" s="27"/>
      <c r="V1401" s="27"/>
      <c r="W1401" s="27"/>
    </row>
    <row r="1402" spans="2:23" ht="13.5" hidden="1" customHeight="1" x14ac:dyDescent="0.25">
      <c r="B1402" s="54" t="s">
        <v>85</v>
      </c>
      <c r="C1402" s="54" t="s">
        <v>360</v>
      </c>
      <c r="D1402" s="55">
        <v>2011</v>
      </c>
      <c r="E1402" s="76" t="s">
        <v>136</v>
      </c>
      <c r="F1402" s="56" t="s">
        <v>409</v>
      </c>
      <c r="G1402" s="83"/>
      <c r="H1402" s="115">
        <v>12</v>
      </c>
      <c r="I1402" s="115">
        <v>37.688888888888883</v>
      </c>
      <c r="J1402" s="115">
        <v>29.091666666666669</v>
      </c>
      <c r="K1402" s="59">
        <v>0.29552181800821131</v>
      </c>
      <c r="L1402" s="59" t="s">
        <v>194</v>
      </c>
      <c r="M1402" s="52">
        <v>0.77188974056603787</v>
      </c>
      <c r="N1402" s="38"/>
      <c r="O1402" s="27"/>
      <c r="P1402" s="27"/>
      <c r="Q1402" s="27"/>
      <c r="R1402" s="27"/>
      <c r="S1402" s="27"/>
      <c r="T1402" s="27"/>
      <c r="U1402" s="27"/>
      <c r="V1402" s="27"/>
      <c r="W1402" s="27"/>
    </row>
    <row r="1403" spans="2:23" ht="13.5" hidden="1" customHeight="1" x14ac:dyDescent="0.25">
      <c r="B1403" s="54" t="s">
        <v>4</v>
      </c>
      <c r="C1403" s="54" t="s">
        <v>89</v>
      </c>
      <c r="D1403" s="55">
        <v>2011</v>
      </c>
      <c r="E1403" s="76" t="s">
        <v>137</v>
      </c>
      <c r="F1403" s="56" t="s">
        <v>433</v>
      </c>
      <c r="G1403" s="83"/>
      <c r="H1403" s="115">
        <v>9</v>
      </c>
      <c r="I1403" s="115">
        <v>23.203703703703706</v>
      </c>
      <c r="J1403" s="115">
        <v>23.777777777777779</v>
      </c>
      <c r="K1403" s="59">
        <v>-2.4143302180685295E-2</v>
      </c>
      <c r="L1403" s="59" t="s">
        <v>171</v>
      </c>
      <c r="M1403" s="52">
        <v>1.0247406225059856</v>
      </c>
      <c r="N1403" s="38"/>
      <c r="O1403" s="27"/>
      <c r="P1403" s="27"/>
      <c r="Q1403" s="27"/>
      <c r="R1403" s="27"/>
      <c r="S1403" s="27"/>
      <c r="T1403" s="27"/>
      <c r="U1403" s="27"/>
      <c r="V1403" s="27"/>
      <c r="W1403" s="27"/>
    </row>
    <row r="1404" spans="2:23" ht="13.5" hidden="1" customHeight="1" x14ac:dyDescent="0.25">
      <c r="B1404" s="54" t="s">
        <v>85</v>
      </c>
      <c r="C1404" s="54" t="s">
        <v>360</v>
      </c>
      <c r="D1404" s="55">
        <v>2011</v>
      </c>
      <c r="E1404" s="76" t="s">
        <v>426</v>
      </c>
      <c r="F1404" s="56" t="s">
        <v>409</v>
      </c>
      <c r="G1404" s="83"/>
      <c r="H1404" s="115">
        <v>11</v>
      </c>
      <c r="I1404" s="115">
        <v>82.524242424242431</v>
      </c>
      <c r="J1404" s="115">
        <v>66.581818181818193</v>
      </c>
      <c r="K1404" s="59">
        <v>0.23944110686328043</v>
      </c>
      <c r="L1404" s="59" t="s">
        <v>194</v>
      </c>
      <c r="M1404" s="52">
        <v>0.8068152608967063</v>
      </c>
      <c r="N1404" s="38"/>
      <c r="O1404" s="27"/>
      <c r="P1404" s="27"/>
      <c r="Q1404" s="27"/>
      <c r="R1404" s="27"/>
      <c r="S1404" s="27"/>
      <c r="T1404" s="27"/>
      <c r="U1404" s="27"/>
      <c r="V1404" s="27"/>
      <c r="W1404" s="27"/>
    </row>
    <row r="1405" spans="2:23" ht="13.5" hidden="1" customHeight="1" x14ac:dyDescent="0.25">
      <c r="B1405" s="54" t="s">
        <v>4</v>
      </c>
      <c r="C1405" s="54" t="s">
        <v>89</v>
      </c>
      <c r="D1405" s="55">
        <v>2011</v>
      </c>
      <c r="E1405" s="76" t="s">
        <v>136</v>
      </c>
      <c r="F1405" s="56" t="s">
        <v>435</v>
      </c>
      <c r="G1405" s="83"/>
      <c r="H1405" s="115">
        <v>10</v>
      </c>
      <c r="I1405" s="115">
        <v>43.922333333333327</v>
      </c>
      <c r="J1405" s="115">
        <v>41.709999999999994</v>
      </c>
      <c r="K1405" s="59">
        <v>5.3040837528969882E-2</v>
      </c>
      <c r="L1405" s="59" t="s">
        <v>194</v>
      </c>
      <c r="M1405" s="52">
        <v>0.94963078767825027</v>
      </c>
      <c r="N1405" s="38"/>
      <c r="O1405" s="27"/>
      <c r="P1405" s="27"/>
      <c r="Q1405" s="27"/>
      <c r="R1405" s="27"/>
      <c r="S1405" s="27"/>
      <c r="T1405" s="27"/>
      <c r="U1405" s="27"/>
      <c r="V1405" s="27"/>
      <c r="W1405" s="27"/>
    </row>
    <row r="1406" spans="2:23" ht="13.5" hidden="1" customHeight="1" x14ac:dyDescent="0.25">
      <c r="B1406" s="54" t="s">
        <v>4</v>
      </c>
      <c r="C1406" s="54" t="s">
        <v>89</v>
      </c>
      <c r="D1406" s="55">
        <v>2011</v>
      </c>
      <c r="E1406" s="76" t="s">
        <v>136</v>
      </c>
      <c r="F1406" s="56" t="s">
        <v>435</v>
      </c>
      <c r="G1406" s="83"/>
      <c r="H1406" s="115">
        <v>11</v>
      </c>
      <c r="I1406" s="115">
        <v>44.743303030303025</v>
      </c>
      <c r="J1406" s="115">
        <v>38.381818181818176</v>
      </c>
      <c r="K1406" s="59">
        <v>0.16574214432338549</v>
      </c>
      <c r="L1406" s="59" t="s">
        <v>194</v>
      </c>
      <c r="M1406" s="52">
        <v>0.85782263673791703</v>
      </c>
      <c r="N1406" s="38"/>
      <c r="O1406" s="27"/>
      <c r="P1406" s="27"/>
      <c r="Q1406" s="27"/>
      <c r="R1406" s="27"/>
      <c r="S1406" s="27"/>
      <c r="T1406" s="27"/>
      <c r="U1406" s="27"/>
      <c r="V1406" s="27"/>
      <c r="W1406" s="27"/>
    </row>
    <row r="1407" spans="2:23" ht="13.5" hidden="1" customHeight="1" x14ac:dyDescent="0.25">
      <c r="B1407" s="54" t="s">
        <v>4</v>
      </c>
      <c r="C1407" s="54" t="s">
        <v>89</v>
      </c>
      <c r="D1407" s="55">
        <v>2011</v>
      </c>
      <c r="E1407" s="76" t="s">
        <v>136</v>
      </c>
      <c r="F1407" s="56" t="s">
        <v>435</v>
      </c>
      <c r="G1407" s="83"/>
      <c r="H1407" s="115">
        <v>12</v>
      </c>
      <c r="I1407" s="115">
        <v>45.046111111111109</v>
      </c>
      <c r="J1407" s="115">
        <v>41.033333333333339</v>
      </c>
      <c r="K1407" s="59">
        <v>9.7793122122935103E-2</v>
      </c>
      <c r="L1407" s="59" t="s">
        <v>194</v>
      </c>
      <c r="M1407" s="52">
        <v>0.9109184415968824</v>
      </c>
      <c r="N1407" s="38"/>
      <c r="O1407" s="27"/>
      <c r="P1407" s="27"/>
      <c r="Q1407" s="27"/>
      <c r="R1407" s="27"/>
      <c r="S1407" s="27"/>
      <c r="T1407" s="27"/>
      <c r="U1407" s="27"/>
      <c r="V1407" s="27"/>
      <c r="W1407" s="27"/>
    </row>
    <row r="1408" spans="2:23" ht="13.5" hidden="1" customHeight="1" x14ac:dyDescent="0.25">
      <c r="B1408" s="54" t="s">
        <v>4</v>
      </c>
      <c r="C1408" s="54" t="s">
        <v>89</v>
      </c>
      <c r="D1408" s="55">
        <v>2011</v>
      </c>
      <c r="E1408" s="76" t="s">
        <v>136</v>
      </c>
      <c r="F1408" s="56" t="s">
        <v>431</v>
      </c>
      <c r="G1408" s="83"/>
      <c r="H1408" s="115">
        <v>9</v>
      </c>
      <c r="I1408" s="115">
        <v>47.666666666666671</v>
      </c>
      <c r="J1408" s="115">
        <v>48.37777777777778</v>
      </c>
      <c r="K1408" s="59">
        <v>-1.4699127239320112E-2</v>
      </c>
      <c r="L1408" s="59" t="s">
        <v>194</v>
      </c>
      <c r="M1408" s="52">
        <v>1.0149184149184149</v>
      </c>
      <c r="N1408" s="38"/>
      <c r="O1408" s="27"/>
      <c r="P1408" s="27"/>
      <c r="Q1408" s="27"/>
      <c r="R1408" s="27"/>
      <c r="S1408" s="27"/>
      <c r="T1408" s="27"/>
      <c r="U1408" s="27"/>
      <c r="V1408" s="27"/>
      <c r="W1408" s="27"/>
    </row>
    <row r="1409" spans="2:23" ht="13.5" hidden="1" customHeight="1" x14ac:dyDescent="0.25">
      <c r="B1409" s="54" t="s">
        <v>4</v>
      </c>
      <c r="C1409" s="54" t="s">
        <v>89</v>
      </c>
      <c r="D1409" s="55">
        <v>2011</v>
      </c>
      <c r="E1409" s="76" t="s">
        <v>136</v>
      </c>
      <c r="F1409" s="56" t="s">
        <v>436</v>
      </c>
      <c r="G1409" s="83"/>
      <c r="H1409" s="115">
        <v>11</v>
      </c>
      <c r="I1409" s="115">
        <v>29.281212121212114</v>
      </c>
      <c r="J1409" s="115">
        <v>25.045454545454547</v>
      </c>
      <c r="K1409" s="59">
        <v>0.16912280701754351</v>
      </c>
      <c r="L1409" s="59" t="s">
        <v>194</v>
      </c>
      <c r="M1409" s="52">
        <v>0.85534213685474214</v>
      </c>
      <c r="N1409" s="38"/>
      <c r="O1409" s="27"/>
      <c r="P1409" s="27"/>
      <c r="Q1409" s="27"/>
      <c r="R1409" s="27"/>
      <c r="S1409" s="27"/>
      <c r="T1409" s="27"/>
      <c r="U1409" s="27"/>
      <c r="V1409" s="27"/>
      <c r="W1409" s="27"/>
    </row>
    <row r="1410" spans="2:23" ht="13.5" hidden="1" customHeight="1" x14ac:dyDescent="0.25">
      <c r="B1410" s="54" t="s">
        <v>4</v>
      </c>
      <c r="C1410" s="54" t="s">
        <v>33</v>
      </c>
      <c r="D1410" s="55">
        <v>2011</v>
      </c>
      <c r="E1410" s="76" t="s">
        <v>136</v>
      </c>
      <c r="F1410" s="56" t="s">
        <v>437</v>
      </c>
      <c r="G1410" s="83"/>
      <c r="H1410" s="115">
        <v>9</v>
      </c>
      <c r="I1410" s="115">
        <v>37.17407407407407</v>
      </c>
      <c r="J1410" s="115">
        <v>35</v>
      </c>
      <c r="K1410" s="59">
        <v>6.2116402116402014E-2</v>
      </c>
      <c r="L1410" s="59" t="s">
        <v>194</v>
      </c>
      <c r="M1410" s="52">
        <v>0.94151638935937043</v>
      </c>
      <c r="N1410" s="38"/>
      <c r="O1410" s="27"/>
      <c r="P1410" s="27"/>
      <c r="Q1410" s="27"/>
      <c r="R1410" s="27"/>
      <c r="S1410" s="27"/>
      <c r="T1410" s="27"/>
      <c r="U1410" s="27"/>
      <c r="V1410" s="27"/>
      <c r="W1410" s="27"/>
    </row>
    <row r="1411" spans="2:23" ht="13.5" hidden="1" customHeight="1" x14ac:dyDescent="0.25">
      <c r="B1411" s="54" t="s">
        <v>85</v>
      </c>
      <c r="C1411" s="54" t="s">
        <v>6</v>
      </c>
      <c r="D1411" s="55">
        <v>2011</v>
      </c>
      <c r="E1411" s="76" t="s">
        <v>136</v>
      </c>
      <c r="F1411" s="56" t="s">
        <v>247</v>
      </c>
      <c r="G1411" s="83"/>
      <c r="H1411" s="115">
        <v>11</v>
      </c>
      <c r="I1411" s="115">
        <v>27.333333333333339</v>
      </c>
      <c r="J1411" s="115">
        <v>27.977272727272727</v>
      </c>
      <c r="K1411" s="59">
        <v>-2.3016517736257552E-2</v>
      </c>
      <c r="L1411" s="59" t="s">
        <v>194</v>
      </c>
      <c r="M1411" s="52">
        <v>1.0235587583148555</v>
      </c>
      <c r="N1411" s="38"/>
      <c r="O1411" s="27"/>
      <c r="P1411" s="27"/>
      <c r="Q1411" s="27"/>
      <c r="R1411" s="27"/>
      <c r="S1411" s="27"/>
      <c r="T1411" s="27"/>
      <c r="U1411" s="27"/>
      <c r="V1411" s="27"/>
      <c r="W1411" s="27"/>
    </row>
    <row r="1412" spans="2:23" ht="13.5" hidden="1" customHeight="1" x14ac:dyDescent="0.25">
      <c r="B1412" s="54" t="s">
        <v>448</v>
      </c>
      <c r="C1412" s="54" t="s">
        <v>6</v>
      </c>
      <c r="D1412" s="55">
        <v>2011</v>
      </c>
      <c r="E1412" s="76" t="s">
        <v>137</v>
      </c>
      <c r="F1412" s="56" t="s">
        <v>252</v>
      </c>
      <c r="G1412" s="83"/>
      <c r="H1412" s="115">
        <v>12</v>
      </c>
      <c r="I1412" s="115">
        <v>34.583333333333329</v>
      </c>
      <c r="J1412" s="115">
        <v>28.66333333333333</v>
      </c>
      <c r="K1412" s="59">
        <v>0.20653564367949756</v>
      </c>
      <c r="L1412" s="59" t="s">
        <v>195</v>
      </c>
      <c r="M1412" s="52">
        <v>0.82881927710843373</v>
      </c>
      <c r="N1412" s="38"/>
      <c r="O1412" s="27"/>
      <c r="P1412" s="27"/>
      <c r="Q1412" s="27"/>
      <c r="R1412" s="27"/>
      <c r="S1412" s="27"/>
      <c r="T1412" s="27"/>
      <c r="U1412" s="27"/>
      <c r="V1412" s="27"/>
      <c r="W1412" s="27"/>
    </row>
    <row r="1413" spans="2:23" ht="13.5" hidden="1" customHeight="1" x14ac:dyDescent="0.25">
      <c r="B1413" s="54" t="s">
        <v>448</v>
      </c>
      <c r="C1413" s="54" t="s">
        <v>6</v>
      </c>
      <c r="D1413" s="55">
        <v>2011</v>
      </c>
      <c r="E1413" s="76" t="s">
        <v>137</v>
      </c>
      <c r="F1413" s="56" t="s">
        <v>252</v>
      </c>
      <c r="G1413" s="83"/>
      <c r="H1413" s="115">
        <v>12</v>
      </c>
      <c r="I1413" s="115">
        <v>30.094444444444445</v>
      </c>
      <c r="J1413" s="115">
        <v>32.15</v>
      </c>
      <c r="K1413" s="59">
        <v>-6.3936409193018781E-2</v>
      </c>
      <c r="L1413" s="59" t="s">
        <v>194</v>
      </c>
      <c r="M1413" s="52">
        <v>1.0683034890160605</v>
      </c>
      <c r="N1413" s="38"/>
      <c r="O1413" s="27"/>
      <c r="P1413" s="27"/>
      <c r="Q1413" s="27"/>
      <c r="R1413" s="27"/>
      <c r="S1413" s="27"/>
      <c r="T1413" s="27"/>
      <c r="U1413" s="27"/>
      <c r="V1413" s="27"/>
      <c r="W1413" s="27"/>
    </row>
    <row r="1414" spans="2:23" ht="13.5" hidden="1" customHeight="1" x14ac:dyDescent="0.25">
      <c r="B1414" s="54" t="s">
        <v>448</v>
      </c>
      <c r="C1414" s="54" t="s">
        <v>6</v>
      </c>
      <c r="D1414" s="55">
        <v>2011</v>
      </c>
      <c r="E1414" s="76" t="s">
        <v>426</v>
      </c>
      <c r="F1414" s="56" t="s">
        <v>252</v>
      </c>
      <c r="G1414" s="83"/>
      <c r="H1414" s="115">
        <v>12</v>
      </c>
      <c r="I1414" s="115">
        <v>36.719444444444441</v>
      </c>
      <c r="J1414" s="115">
        <v>30.483333333333338</v>
      </c>
      <c r="K1414" s="59">
        <v>0.20457444869691971</v>
      </c>
      <c r="L1414" s="59" t="s">
        <v>194</v>
      </c>
      <c r="M1414" s="52">
        <v>0.83016869657311465</v>
      </c>
      <c r="N1414" s="38"/>
      <c r="O1414" s="27"/>
      <c r="P1414" s="27"/>
      <c r="Q1414" s="27"/>
      <c r="R1414" s="27"/>
      <c r="S1414" s="27"/>
      <c r="T1414" s="27"/>
      <c r="U1414" s="27"/>
      <c r="V1414" s="27"/>
      <c r="W1414" s="27"/>
    </row>
    <row r="1415" spans="2:23" ht="13.5" hidden="1" customHeight="1" x14ac:dyDescent="0.25">
      <c r="B1415" s="54" t="s">
        <v>4</v>
      </c>
      <c r="C1415" s="54" t="s">
        <v>6</v>
      </c>
      <c r="D1415" s="55">
        <v>2011</v>
      </c>
      <c r="E1415" s="76" t="s">
        <v>136</v>
      </c>
      <c r="F1415" s="56" t="s">
        <v>438</v>
      </c>
      <c r="G1415" s="83"/>
      <c r="H1415" s="115">
        <v>9</v>
      </c>
      <c r="I1415" s="115">
        <v>46.423317316939887</v>
      </c>
      <c r="J1415" s="115">
        <v>41.477777777777781</v>
      </c>
      <c r="K1415" s="59">
        <v>0.11923347402212414</v>
      </c>
      <c r="L1415" s="59" t="s">
        <v>195</v>
      </c>
      <c r="M1415" s="52">
        <v>0.89346863117519015</v>
      </c>
      <c r="N1415" s="38"/>
      <c r="O1415" s="27"/>
      <c r="P1415" s="27"/>
      <c r="Q1415" s="27"/>
      <c r="R1415" s="27"/>
      <c r="S1415" s="27"/>
      <c r="T1415" s="27"/>
      <c r="U1415" s="27"/>
      <c r="V1415" s="27"/>
      <c r="W1415" s="27"/>
    </row>
    <row r="1416" spans="2:23" ht="13.5" hidden="1" customHeight="1" x14ac:dyDescent="0.25">
      <c r="B1416" s="54" t="s">
        <v>4</v>
      </c>
      <c r="C1416" s="54" t="s">
        <v>6</v>
      </c>
      <c r="D1416" s="55">
        <v>2011</v>
      </c>
      <c r="E1416" s="76" t="s">
        <v>426</v>
      </c>
      <c r="F1416" s="56" t="s">
        <v>438</v>
      </c>
      <c r="G1416" s="83"/>
      <c r="H1416" s="115">
        <v>12</v>
      </c>
      <c r="I1416" s="115">
        <v>60.625437265417069</v>
      </c>
      <c r="J1416" s="115">
        <v>60.583333333333343</v>
      </c>
      <c r="K1416" s="59">
        <v>6.9497549519218665E-4</v>
      </c>
      <c r="L1416" s="59" t="s">
        <v>194</v>
      </c>
      <c r="M1416" s="52">
        <v>0.99930550716031297</v>
      </c>
      <c r="N1416" s="38"/>
      <c r="O1416" s="27"/>
      <c r="P1416" s="27"/>
      <c r="Q1416" s="27"/>
      <c r="R1416" s="27"/>
      <c r="S1416" s="27"/>
      <c r="T1416" s="27"/>
      <c r="U1416" s="27"/>
      <c r="V1416" s="27"/>
      <c r="W1416" s="27"/>
    </row>
    <row r="1417" spans="2:23" ht="13.5" hidden="1" customHeight="1" x14ac:dyDescent="0.25">
      <c r="B1417" s="54" t="s">
        <v>4</v>
      </c>
      <c r="C1417" s="54" t="s">
        <v>89</v>
      </c>
      <c r="D1417" s="55">
        <v>2011</v>
      </c>
      <c r="E1417" s="76" t="s">
        <v>137</v>
      </c>
      <c r="F1417" s="56" t="s">
        <v>439</v>
      </c>
      <c r="G1417" s="83"/>
      <c r="H1417" s="115">
        <v>12</v>
      </c>
      <c r="I1417" s="115">
        <v>21.216666666666669</v>
      </c>
      <c r="J1417" s="115">
        <v>21.834166666666665</v>
      </c>
      <c r="K1417" s="59">
        <v>-2.8281363306743842E-2</v>
      </c>
      <c r="L1417" s="59" t="s">
        <v>194</v>
      </c>
      <c r="M1417" s="52">
        <v>1.02910447761194</v>
      </c>
      <c r="N1417" s="38"/>
      <c r="O1417" s="27"/>
      <c r="P1417" s="27"/>
      <c r="Q1417" s="27"/>
      <c r="R1417" s="27"/>
      <c r="S1417" s="27"/>
      <c r="T1417" s="27"/>
      <c r="U1417" s="27"/>
      <c r="V1417" s="27"/>
      <c r="W1417" s="27"/>
    </row>
    <row r="1418" spans="2:23" ht="13.5" hidden="1" customHeight="1" x14ac:dyDescent="0.25">
      <c r="B1418" s="54" t="s">
        <v>32</v>
      </c>
      <c r="C1418" s="54" t="s">
        <v>89</v>
      </c>
      <c r="D1418" s="55">
        <v>2011</v>
      </c>
      <c r="E1418" s="76" t="s">
        <v>136</v>
      </c>
      <c r="F1418" s="56" t="s">
        <v>278</v>
      </c>
      <c r="G1418" s="83"/>
      <c r="H1418" s="115">
        <v>11</v>
      </c>
      <c r="I1418" s="115">
        <v>44.409090909090907</v>
      </c>
      <c r="J1418" s="115">
        <v>35.090909090909093</v>
      </c>
      <c r="K1418" s="59">
        <v>0.26554404145077704</v>
      </c>
      <c r="L1418" s="59" t="s">
        <v>194</v>
      </c>
      <c r="M1418" s="52">
        <v>0.79017400204708299</v>
      </c>
      <c r="N1418" s="38"/>
      <c r="O1418" s="27"/>
      <c r="P1418" s="27"/>
      <c r="Q1418" s="27"/>
      <c r="R1418" s="27"/>
      <c r="S1418" s="27"/>
      <c r="T1418" s="27"/>
      <c r="U1418" s="27"/>
      <c r="V1418" s="27"/>
      <c r="W1418" s="27"/>
    </row>
    <row r="1419" spans="2:23" ht="13.5" hidden="1" customHeight="1" x14ac:dyDescent="0.25">
      <c r="B1419" s="54" t="s">
        <v>273</v>
      </c>
      <c r="C1419" s="54" t="s">
        <v>89</v>
      </c>
      <c r="D1419" s="55">
        <v>2011</v>
      </c>
      <c r="E1419" s="76" t="s">
        <v>136</v>
      </c>
      <c r="F1419" s="56" t="s">
        <v>452</v>
      </c>
      <c r="G1419" s="83"/>
      <c r="H1419" s="115">
        <v>10</v>
      </c>
      <c r="I1419" s="115">
        <v>73.399999999999991</v>
      </c>
      <c r="J1419" s="115">
        <v>69.3</v>
      </c>
      <c r="K1419" s="59">
        <v>5.9163059163059084E-2</v>
      </c>
      <c r="L1419" s="59" t="s">
        <v>194</v>
      </c>
      <c r="M1419" s="52">
        <f>J1419/I1419</f>
        <v>0.94414168937329712</v>
      </c>
      <c r="N1419" s="38"/>
      <c r="O1419" s="27"/>
      <c r="P1419" s="27"/>
      <c r="Q1419" s="27"/>
      <c r="R1419" s="27"/>
      <c r="S1419" s="27"/>
      <c r="T1419" s="27"/>
      <c r="U1419" s="27"/>
      <c r="V1419" s="27"/>
      <c r="W1419" s="27"/>
    </row>
    <row r="1420" spans="2:23" ht="13.5" hidden="1" customHeight="1" x14ac:dyDescent="0.25">
      <c r="B1420" s="54" t="s">
        <v>4</v>
      </c>
      <c r="C1420" s="54" t="s">
        <v>89</v>
      </c>
      <c r="D1420" s="55">
        <v>2011</v>
      </c>
      <c r="E1420" s="76" t="s">
        <v>180</v>
      </c>
      <c r="F1420" s="56" t="s">
        <v>453</v>
      </c>
      <c r="G1420" s="83"/>
      <c r="H1420" s="115">
        <v>10</v>
      </c>
      <c r="I1420" s="115">
        <v>16.975666666666665</v>
      </c>
      <c r="J1420" s="115">
        <v>14.490440038819793</v>
      </c>
      <c r="K1420" s="59">
        <v>0.17150801640177707</v>
      </c>
      <c r="L1420" s="59" t="s">
        <v>194</v>
      </c>
      <c r="M1420" s="52">
        <f>J1420/I1420</f>
        <v>0.85360064634593402</v>
      </c>
      <c r="N1420" s="38"/>
      <c r="O1420" s="27"/>
      <c r="P1420" s="27"/>
      <c r="Q1420" s="27"/>
      <c r="R1420" s="27"/>
      <c r="S1420" s="27"/>
      <c r="T1420" s="27"/>
      <c r="U1420" s="27"/>
      <c r="V1420" s="27"/>
      <c r="W1420" s="27"/>
    </row>
    <row r="1421" spans="2:23" ht="13.5" hidden="1" customHeight="1" x14ac:dyDescent="0.25">
      <c r="B1421" s="54" t="s">
        <v>4</v>
      </c>
      <c r="C1421" s="54" t="s">
        <v>89</v>
      </c>
      <c r="D1421" s="55">
        <v>2011</v>
      </c>
      <c r="E1421" s="76" t="s">
        <v>136</v>
      </c>
      <c r="F1421" s="56" t="s">
        <v>453</v>
      </c>
      <c r="G1421" s="83"/>
      <c r="H1421" s="115">
        <v>10</v>
      </c>
      <c r="I1421" s="115">
        <v>28.290999999999997</v>
      </c>
      <c r="J1421" s="115">
        <v>20.431495159688936</v>
      </c>
      <c r="K1421" s="59">
        <v>0.38467595146035899</v>
      </c>
      <c r="L1421" s="59" t="s">
        <v>194</v>
      </c>
      <c r="M1421" s="52">
        <f>J1421/I1421</f>
        <v>0.72219063163864616</v>
      </c>
      <c r="N1421" s="38"/>
      <c r="O1421" s="27"/>
      <c r="P1421" s="27"/>
      <c r="Q1421" s="27"/>
      <c r="R1421" s="27"/>
      <c r="S1421" s="27"/>
      <c r="T1421" s="27"/>
      <c r="U1421" s="27"/>
      <c r="V1421" s="27"/>
      <c r="W1421" s="27"/>
    </row>
    <row r="1422" spans="2:23" ht="13.5" hidden="1" customHeight="1" x14ac:dyDescent="0.25">
      <c r="B1422" s="54" t="s">
        <v>273</v>
      </c>
      <c r="C1422" s="54" t="s">
        <v>89</v>
      </c>
      <c r="D1422" s="55">
        <v>2011</v>
      </c>
      <c r="E1422" s="76" t="s">
        <v>231</v>
      </c>
      <c r="F1422" s="56" t="s">
        <v>454</v>
      </c>
      <c r="G1422" s="83"/>
      <c r="H1422" s="115">
        <v>10</v>
      </c>
      <c r="I1422" s="115">
        <v>36.146666666666668</v>
      </c>
      <c r="J1422" s="115">
        <v>32.700000000000003</v>
      </c>
      <c r="K1422" s="59">
        <v>0.10540265035677875</v>
      </c>
      <c r="L1422" s="59" t="s">
        <v>194</v>
      </c>
      <c r="M1422" s="52">
        <f>J1422/I1422</f>
        <v>0.90464773146440436</v>
      </c>
      <c r="N1422" s="38"/>
      <c r="O1422" s="27"/>
      <c r="P1422" s="27"/>
      <c r="Q1422" s="27"/>
      <c r="R1422" s="27"/>
      <c r="S1422" s="27"/>
      <c r="T1422" s="27"/>
      <c r="U1422" s="27"/>
      <c r="V1422" s="27"/>
      <c r="W1422" s="27"/>
    </row>
    <row r="1423" spans="2:23" ht="13.4" hidden="1" customHeight="1" x14ac:dyDescent="0.25">
      <c r="B1423" s="54" t="s">
        <v>273</v>
      </c>
      <c r="C1423" s="54" t="s">
        <v>89</v>
      </c>
      <c r="D1423" s="55">
        <v>2011</v>
      </c>
      <c r="E1423" s="76" t="s">
        <v>136</v>
      </c>
      <c r="F1423" s="56" t="s">
        <v>454</v>
      </c>
      <c r="G1423" s="83"/>
      <c r="H1423" s="115">
        <v>10</v>
      </c>
      <c r="I1423" s="115">
        <v>65.856666666666655</v>
      </c>
      <c r="J1423" s="115">
        <v>66.3</v>
      </c>
      <c r="K1423" s="59">
        <v>-6.6867772750127041E-3</v>
      </c>
      <c r="L1423" s="59" t="s">
        <v>194</v>
      </c>
      <c r="M1423" s="52">
        <f>J1423/I1423</f>
        <v>1.006731791263856</v>
      </c>
      <c r="N1423" s="38"/>
      <c r="O1423" s="27"/>
      <c r="P1423" s="27"/>
      <c r="Q1423" s="27"/>
      <c r="R1423" s="27"/>
      <c r="S1423" s="27"/>
      <c r="T1423" s="27"/>
      <c r="U1423" s="27"/>
      <c r="V1423" s="27"/>
      <c r="W1423" s="27"/>
    </row>
    <row r="1424" spans="2:23" ht="13.4" hidden="1" customHeight="1" x14ac:dyDescent="0.25">
      <c r="B1424" s="54" t="s">
        <v>447</v>
      </c>
      <c r="C1424" s="54" t="s">
        <v>6</v>
      </c>
      <c r="D1424" s="55">
        <v>2011</v>
      </c>
      <c r="E1424" s="76" t="s">
        <v>137</v>
      </c>
      <c r="F1424" s="56" t="s">
        <v>56</v>
      </c>
      <c r="G1424" s="83"/>
      <c r="H1424" s="115">
        <v>9</v>
      </c>
      <c r="I1424" s="115">
        <v>47.88148148148148</v>
      </c>
      <c r="J1424" s="115">
        <v>42.555555555555557</v>
      </c>
      <c r="K1424" s="59">
        <v>0.12515230635335065</v>
      </c>
      <c r="L1424" s="59" t="s">
        <v>194</v>
      </c>
      <c r="M1424" s="52">
        <v>0.8887685643564357</v>
      </c>
      <c r="N1424" s="38"/>
      <c r="O1424" s="27"/>
      <c r="P1424" s="27"/>
      <c r="Q1424" s="27"/>
      <c r="R1424" s="27"/>
      <c r="S1424" s="27"/>
      <c r="T1424" s="27"/>
      <c r="U1424" s="27"/>
      <c r="V1424" s="27"/>
      <c r="W1424" s="27"/>
    </row>
    <row r="1425" spans="2:23" ht="13.4" hidden="1" customHeight="1" x14ac:dyDescent="0.25">
      <c r="B1425" s="54" t="s">
        <v>447</v>
      </c>
      <c r="C1425" s="54" t="s">
        <v>6</v>
      </c>
      <c r="D1425" s="55">
        <v>2011</v>
      </c>
      <c r="E1425" s="76" t="s">
        <v>137</v>
      </c>
      <c r="F1425" s="56" t="s">
        <v>56</v>
      </c>
      <c r="G1425" s="83"/>
      <c r="H1425" s="115">
        <v>13</v>
      </c>
      <c r="I1425" s="115">
        <v>34.505128205128194</v>
      </c>
      <c r="J1425" s="115">
        <v>31.076923076923077</v>
      </c>
      <c r="K1425" s="59">
        <v>0.11031353135313499</v>
      </c>
      <c r="L1425" s="59" t="s">
        <v>194</v>
      </c>
      <c r="M1425" s="52">
        <v>0.90064650367838328</v>
      </c>
      <c r="N1425" s="38"/>
      <c r="O1425" s="27"/>
      <c r="P1425" s="27"/>
      <c r="Q1425" s="27"/>
      <c r="R1425" s="27"/>
      <c r="S1425" s="27"/>
      <c r="T1425" s="27"/>
      <c r="U1425" s="27"/>
      <c r="V1425" s="27"/>
      <c r="W1425" s="27"/>
    </row>
    <row r="1426" spans="2:23" ht="13.4" hidden="1" customHeight="1" x14ac:dyDescent="0.25">
      <c r="B1426" s="54" t="s">
        <v>447</v>
      </c>
      <c r="C1426" s="54" t="s">
        <v>6</v>
      </c>
      <c r="D1426" s="55">
        <v>2011</v>
      </c>
      <c r="E1426" s="76" t="s">
        <v>136</v>
      </c>
      <c r="F1426" s="56" t="s">
        <v>56</v>
      </c>
      <c r="G1426" s="83"/>
      <c r="H1426" s="115">
        <v>13</v>
      </c>
      <c r="I1426" s="115">
        <v>41.371794871794869</v>
      </c>
      <c r="J1426" s="115">
        <v>35.769230769230766</v>
      </c>
      <c r="K1426" s="59">
        <v>0.15663082437275985</v>
      </c>
      <c r="L1426" s="59" t="s">
        <v>195</v>
      </c>
      <c r="M1426" s="52">
        <v>0.86458010536101637</v>
      </c>
      <c r="N1426" s="38"/>
      <c r="O1426" s="27"/>
      <c r="P1426" s="27"/>
      <c r="Q1426" s="27"/>
      <c r="R1426" s="27"/>
      <c r="S1426" s="27"/>
      <c r="T1426" s="27"/>
      <c r="U1426" s="27"/>
      <c r="V1426" s="27"/>
      <c r="W1426" s="27"/>
    </row>
    <row r="1427" spans="2:23" ht="13.4" hidden="1" customHeight="1" x14ac:dyDescent="0.25">
      <c r="B1427" s="54" t="s">
        <v>4</v>
      </c>
      <c r="C1427" s="54" t="s">
        <v>33</v>
      </c>
      <c r="D1427" s="55">
        <v>2011</v>
      </c>
      <c r="E1427" s="76" t="s">
        <v>137</v>
      </c>
      <c r="F1427" s="56" t="s">
        <v>457</v>
      </c>
      <c r="G1427" s="83"/>
      <c r="H1427" s="115">
        <v>12</v>
      </c>
      <c r="I1427" s="115">
        <v>21.388888888888886</v>
      </c>
      <c r="J1427" s="115">
        <v>16.466666666666665</v>
      </c>
      <c r="K1427" s="59">
        <v>0.29892037786774622</v>
      </c>
      <c r="L1427" s="59" t="s">
        <v>194</v>
      </c>
      <c r="M1427" s="52">
        <v>0.76987012987012993</v>
      </c>
      <c r="N1427" s="38"/>
      <c r="O1427" s="27"/>
      <c r="P1427" s="27"/>
      <c r="Q1427" s="27"/>
      <c r="R1427" s="27"/>
      <c r="S1427" s="27"/>
      <c r="T1427" s="27"/>
      <c r="U1427" s="27"/>
      <c r="V1427" s="27"/>
      <c r="W1427" s="27"/>
    </row>
    <row r="1428" spans="2:23" ht="13.4" hidden="1" customHeight="1" x14ac:dyDescent="0.25">
      <c r="B1428" s="54" t="s">
        <v>4</v>
      </c>
      <c r="C1428" s="54" t="s">
        <v>6</v>
      </c>
      <c r="D1428" s="55">
        <v>2011</v>
      </c>
      <c r="E1428" s="76" t="s">
        <v>136</v>
      </c>
      <c r="F1428" s="56" t="s">
        <v>432</v>
      </c>
      <c r="G1428" s="83"/>
      <c r="H1428" s="115">
        <v>10</v>
      </c>
      <c r="I1428" s="115">
        <v>58.993637952464248</v>
      </c>
      <c r="J1428" s="115">
        <v>56.220000000000006</v>
      </c>
      <c r="K1428" s="59">
        <v>4.9335431384991843E-2</v>
      </c>
      <c r="L1428" s="59" t="s">
        <v>195</v>
      </c>
      <c r="M1428" s="52">
        <v>0.95298411746196809</v>
      </c>
      <c r="N1428" s="38"/>
      <c r="O1428" s="27"/>
      <c r="P1428" s="27"/>
      <c r="Q1428" s="27"/>
      <c r="R1428" s="27"/>
      <c r="S1428" s="27"/>
      <c r="T1428" s="27"/>
      <c r="U1428" s="27"/>
      <c r="V1428" s="27"/>
      <c r="W1428" s="27"/>
    </row>
    <row r="1429" spans="2:23" ht="13.4" hidden="1" customHeight="1" x14ac:dyDescent="0.25">
      <c r="B1429" s="54" t="s">
        <v>0</v>
      </c>
      <c r="C1429" s="54" t="s">
        <v>89</v>
      </c>
      <c r="D1429" s="55">
        <v>2011</v>
      </c>
      <c r="E1429" s="76" t="s">
        <v>140</v>
      </c>
      <c r="F1429" s="56" t="s">
        <v>0</v>
      </c>
      <c r="G1429" s="83"/>
      <c r="H1429" s="115">
        <v>12</v>
      </c>
      <c r="I1429" s="115">
        <v>23.387785907871233</v>
      </c>
      <c r="J1429" s="115">
        <v>20.903333333333332</v>
      </c>
      <c r="K1429" s="59">
        <v>0.1188543728849259</v>
      </c>
      <c r="L1429" s="59" t="s">
        <v>194</v>
      </c>
      <c r="M1429" s="52">
        <v>0.89377136491993669</v>
      </c>
      <c r="N1429" s="38"/>
      <c r="O1429" s="27"/>
      <c r="P1429" s="27"/>
      <c r="Q1429" s="27"/>
      <c r="R1429" s="27"/>
      <c r="S1429" s="27"/>
      <c r="T1429" s="27"/>
      <c r="U1429" s="27"/>
      <c r="V1429" s="27"/>
      <c r="W1429" s="27"/>
    </row>
    <row r="1430" spans="2:23" ht="13.4" hidden="1" customHeight="1" x14ac:dyDescent="0.25">
      <c r="B1430" s="54" t="s">
        <v>0</v>
      </c>
      <c r="C1430" s="54" t="s">
        <v>89</v>
      </c>
      <c r="D1430" s="55">
        <v>2011</v>
      </c>
      <c r="E1430" s="76" t="s">
        <v>136</v>
      </c>
      <c r="F1430" s="56" t="s">
        <v>0</v>
      </c>
      <c r="G1430" s="83"/>
      <c r="H1430" s="115">
        <v>12</v>
      </c>
      <c r="I1430" s="115">
        <v>41.067975053342487</v>
      </c>
      <c r="J1430" s="115">
        <v>34.625585350800506</v>
      </c>
      <c r="K1430" s="59">
        <v>0.18605865106026401</v>
      </c>
      <c r="L1430" s="59" t="s">
        <v>194</v>
      </c>
      <c r="M1430" s="52">
        <v>0.84312862530538524</v>
      </c>
      <c r="N1430" s="38"/>
      <c r="O1430" s="27"/>
      <c r="P1430" s="27"/>
      <c r="Q1430" s="27"/>
      <c r="R1430" s="27"/>
      <c r="S1430" s="27"/>
      <c r="T1430" s="27"/>
      <c r="U1430" s="27"/>
      <c r="V1430" s="27"/>
      <c r="W1430" s="27"/>
    </row>
    <row r="1431" spans="2:23" ht="13.4" hidden="1" customHeight="1" x14ac:dyDescent="0.25">
      <c r="B1431" s="54" t="s">
        <v>0</v>
      </c>
      <c r="C1431" s="54" t="s">
        <v>89</v>
      </c>
      <c r="D1431" s="55">
        <v>2011</v>
      </c>
      <c r="E1431" s="76" t="s">
        <v>136</v>
      </c>
      <c r="F1431" s="56" t="s">
        <v>0</v>
      </c>
      <c r="G1431" s="83"/>
      <c r="H1431" s="115">
        <v>12</v>
      </c>
      <c r="I1431" s="115">
        <v>33.06598888786035</v>
      </c>
      <c r="J1431" s="115">
        <v>26.835091576827704</v>
      </c>
      <c r="K1431" s="59">
        <v>0.23219213890863225</v>
      </c>
      <c r="L1431" s="59" t="s">
        <v>194</v>
      </c>
      <c r="M1431" s="52">
        <v>0.81156174302955086</v>
      </c>
      <c r="N1431" s="38"/>
      <c r="O1431" s="27"/>
      <c r="P1431" s="27"/>
      <c r="Q1431" s="27"/>
      <c r="R1431" s="27"/>
      <c r="S1431" s="27"/>
      <c r="T1431" s="27"/>
      <c r="U1431" s="27"/>
      <c r="V1431" s="27"/>
      <c r="W1431" s="27"/>
    </row>
    <row r="1432" spans="2:23" ht="13.4" hidden="1" customHeight="1" x14ac:dyDescent="0.25">
      <c r="B1432" s="54" t="s">
        <v>448</v>
      </c>
      <c r="C1432" s="54" t="s">
        <v>6</v>
      </c>
      <c r="D1432" s="55">
        <v>2011</v>
      </c>
      <c r="E1432" s="76" t="s">
        <v>136</v>
      </c>
      <c r="F1432" s="56" t="s">
        <v>458</v>
      </c>
      <c r="G1432" s="83"/>
      <c r="H1432" s="115">
        <v>9</v>
      </c>
      <c r="I1432" s="115">
        <v>37.633333333333333</v>
      </c>
      <c r="J1432" s="115">
        <v>27.111111111111111</v>
      </c>
      <c r="K1432" s="59">
        <v>0.38811475409836066</v>
      </c>
      <c r="L1432" s="59" t="s">
        <v>171</v>
      </c>
      <c r="M1432" s="52">
        <v>0.72040153528196038</v>
      </c>
      <c r="N1432" s="38"/>
      <c r="O1432" s="27"/>
      <c r="P1432" s="27"/>
      <c r="Q1432" s="27"/>
      <c r="R1432" s="27"/>
      <c r="S1432" s="27"/>
      <c r="T1432" s="27"/>
      <c r="U1432" s="27"/>
      <c r="V1432" s="27"/>
      <c r="W1432" s="27"/>
    </row>
    <row r="1433" spans="2:23" ht="13.4" hidden="1" customHeight="1" x14ac:dyDescent="0.25">
      <c r="B1433" s="54" t="s">
        <v>8</v>
      </c>
      <c r="C1433" s="54" t="s">
        <v>6</v>
      </c>
      <c r="D1433" s="55">
        <v>2012</v>
      </c>
      <c r="E1433" s="76" t="s">
        <v>136</v>
      </c>
      <c r="F1433" s="56" t="s">
        <v>18</v>
      </c>
      <c r="G1433" s="83"/>
      <c r="H1433" s="115">
        <v>9</v>
      </c>
      <c r="I1433" s="115">
        <v>39.5</v>
      </c>
      <c r="J1433" s="115">
        <v>33.064222222222213</v>
      </c>
      <c r="K1433" s="59">
        <v>0.19464476540604514</v>
      </c>
      <c r="L1433" s="59" t="s">
        <v>194</v>
      </c>
      <c r="M1433" s="52">
        <v>0.8370689170182839</v>
      </c>
      <c r="N1433" s="38"/>
      <c r="O1433" s="27"/>
      <c r="P1433" s="27"/>
      <c r="Q1433" s="27"/>
      <c r="R1433" s="27"/>
      <c r="S1433" s="27"/>
      <c r="T1433" s="27"/>
      <c r="U1433" s="27"/>
      <c r="V1433" s="27"/>
      <c r="W1433" s="27"/>
    </row>
    <row r="1434" spans="2:23" ht="13.4" hidden="1" customHeight="1" x14ac:dyDescent="0.25">
      <c r="B1434" s="54" t="s">
        <v>4</v>
      </c>
      <c r="C1434" s="54" t="s">
        <v>89</v>
      </c>
      <c r="D1434" s="55">
        <v>2012</v>
      </c>
      <c r="E1434" s="76" t="s">
        <v>136</v>
      </c>
      <c r="F1434" s="56" t="s">
        <v>278</v>
      </c>
      <c r="G1434" s="83"/>
      <c r="H1434" s="115">
        <v>11</v>
      </c>
      <c r="I1434" s="115">
        <v>38.151515151515156</v>
      </c>
      <c r="J1434" s="115">
        <v>39.727272727272727</v>
      </c>
      <c r="K1434" s="59">
        <v>-3.9664378337147095E-2</v>
      </c>
      <c r="L1434" s="59" t="s">
        <v>194</v>
      </c>
      <c r="M1434" s="52">
        <v>1.0413026211278791</v>
      </c>
      <c r="N1434" s="38"/>
      <c r="O1434" s="27"/>
      <c r="P1434" s="27"/>
      <c r="Q1434" s="27"/>
      <c r="R1434" s="27"/>
      <c r="S1434" s="27"/>
      <c r="T1434" s="27"/>
      <c r="U1434" s="27"/>
      <c r="V1434" s="27"/>
      <c r="W1434" s="27"/>
    </row>
    <row r="1435" spans="2:23" ht="13.4" hidden="1" customHeight="1" x14ac:dyDescent="0.25">
      <c r="B1435" s="54" t="s">
        <v>8</v>
      </c>
      <c r="C1435" s="54" t="s">
        <v>6</v>
      </c>
      <c r="D1435" s="55">
        <v>2012</v>
      </c>
      <c r="E1435" s="76" t="s">
        <v>426</v>
      </c>
      <c r="F1435" s="56" t="s">
        <v>18</v>
      </c>
      <c r="G1435" s="83"/>
      <c r="H1435" s="115">
        <v>11</v>
      </c>
      <c r="I1435" s="115">
        <v>59.015151515151508</v>
      </c>
      <c r="J1435" s="115">
        <v>57.684090909090905</v>
      </c>
      <c r="K1435" s="59">
        <v>2.3075003611625448E-2</v>
      </c>
      <c r="L1435" s="59" t="s">
        <v>194</v>
      </c>
      <c r="M1435" s="52">
        <v>0.97744544287548141</v>
      </c>
      <c r="N1435" s="38"/>
      <c r="O1435" s="27"/>
      <c r="P1435" s="27"/>
      <c r="Q1435" s="27"/>
      <c r="R1435" s="27"/>
      <c r="S1435" s="27"/>
      <c r="T1435" s="27"/>
      <c r="U1435" s="27"/>
      <c r="V1435" s="27"/>
      <c r="W1435" s="27"/>
    </row>
    <row r="1436" spans="2:23" ht="13.4" hidden="1" customHeight="1" x14ac:dyDescent="0.25">
      <c r="B1436" s="54" t="s">
        <v>8</v>
      </c>
      <c r="C1436" s="54" t="s">
        <v>6</v>
      </c>
      <c r="D1436" s="55">
        <v>2012</v>
      </c>
      <c r="E1436" s="76" t="s">
        <v>137</v>
      </c>
      <c r="F1436" s="56" t="s">
        <v>18</v>
      </c>
      <c r="G1436" s="83"/>
      <c r="H1436" s="115">
        <v>11</v>
      </c>
      <c r="I1436" s="115">
        <v>41.909090909090907</v>
      </c>
      <c r="J1436" s="115">
        <v>34.260090909090906</v>
      </c>
      <c r="K1436" s="59">
        <v>0.22326268836520632</v>
      </c>
      <c r="L1436" s="59" t="s">
        <v>194</v>
      </c>
      <c r="M1436" s="52">
        <v>0.81748590021691969</v>
      </c>
      <c r="N1436" s="38"/>
      <c r="O1436" s="27"/>
      <c r="P1436" s="27"/>
      <c r="Q1436" s="27"/>
      <c r="R1436" s="27"/>
      <c r="S1436" s="27"/>
      <c r="T1436" s="27"/>
      <c r="U1436" s="27"/>
      <c r="V1436" s="27"/>
      <c r="W1436" s="27"/>
    </row>
    <row r="1437" spans="2:23" ht="13.4" hidden="1" customHeight="1" x14ac:dyDescent="0.25">
      <c r="B1437" s="54" t="s">
        <v>4</v>
      </c>
      <c r="C1437" s="54" t="s">
        <v>33</v>
      </c>
      <c r="D1437" s="55">
        <v>2012</v>
      </c>
      <c r="E1437" s="76" t="s">
        <v>136</v>
      </c>
      <c r="F1437" s="56" t="s">
        <v>37</v>
      </c>
      <c r="G1437" s="83"/>
      <c r="H1437" s="115">
        <v>11</v>
      </c>
      <c r="I1437" s="115">
        <v>38.57024069430063</v>
      </c>
      <c r="J1437" s="115">
        <v>33.239138541276269</v>
      </c>
      <c r="K1437" s="59">
        <v>0.16038629119115747</v>
      </c>
      <c r="L1437" s="59" t="s">
        <v>194</v>
      </c>
      <c r="M1437" s="52">
        <v>0.86178198380255078</v>
      </c>
      <c r="N1437" s="38"/>
      <c r="O1437" s="27"/>
      <c r="P1437" s="27"/>
      <c r="Q1437" s="27"/>
      <c r="R1437" s="27"/>
      <c r="S1437" s="27"/>
      <c r="T1437" s="27"/>
      <c r="U1437" s="27"/>
      <c r="V1437" s="27"/>
      <c r="W1437" s="27"/>
    </row>
    <row r="1438" spans="2:23" ht="13.4" hidden="1" customHeight="1" x14ac:dyDescent="0.25">
      <c r="B1438" s="54" t="s">
        <v>4</v>
      </c>
      <c r="C1438" s="54" t="s">
        <v>33</v>
      </c>
      <c r="D1438" s="55">
        <v>2012</v>
      </c>
      <c r="E1438" s="76" t="s">
        <v>137</v>
      </c>
      <c r="F1438" s="56" t="s">
        <v>37</v>
      </c>
      <c r="G1438" s="83"/>
      <c r="H1438" s="115">
        <v>10</v>
      </c>
      <c r="I1438" s="115">
        <v>27.013968287887316</v>
      </c>
      <c r="J1438" s="115">
        <v>26.190000000000005</v>
      </c>
      <c r="K1438" s="59">
        <v>3.1461179377140547E-2</v>
      </c>
      <c r="L1438" s="59" t="s">
        <v>194</v>
      </c>
      <c r="M1438" s="52">
        <v>0.96949843580527317</v>
      </c>
      <c r="N1438" s="38"/>
      <c r="O1438" s="27"/>
      <c r="P1438" s="27"/>
      <c r="Q1438" s="27"/>
      <c r="R1438" s="27"/>
      <c r="S1438" s="27"/>
      <c r="T1438" s="27"/>
      <c r="U1438" s="27"/>
      <c r="V1438" s="27"/>
      <c r="W1438" s="27"/>
    </row>
    <row r="1439" spans="2:23" ht="13.4" hidden="1" customHeight="1" x14ac:dyDescent="0.25">
      <c r="B1439" s="54" t="s">
        <v>406</v>
      </c>
      <c r="C1439" s="54" t="s">
        <v>9</v>
      </c>
      <c r="D1439" s="55">
        <v>2012</v>
      </c>
      <c r="E1439" s="76" t="s">
        <v>136</v>
      </c>
      <c r="F1439" s="56" t="s">
        <v>230</v>
      </c>
      <c r="G1439" s="83"/>
      <c r="H1439" s="115">
        <v>12</v>
      </c>
      <c r="I1439" s="115">
        <v>27.777777777777782</v>
      </c>
      <c r="J1439" s="115">
        <v>20.232499999999998</v>
      </c>
      <c r="K1439" s="59">
        <v>0.37292859398382722</v>
      </c>
      <c r="L1439" s="59" t="s">
        <v>194</v>
      </c>
      <c r="M1439" s="52">
        <v>0.72836999999999985</v>
      </c>
      <c r="N1439" s="38"/>
      <c r="O1439" s="27"/>
      <c r="P1439" s="27"/>
      <c r="Q1439" s="27"/>
      <c r="R1439" s="27"/>
      <c r="S1439" s="27"/>
      <c r="T1439" s="27"/>
      <c r="U1439" s="27"/>
      <c r="V1439" s="27"/>
      <c r="W1439" s="27"/>
    </row>
    <row r="1440" spans="2:23" ht="13.4" hidden="1" customHeight="1" x14ac:dyDescent="0.25">
      <c r="B1440" s="54" t="s">
        <v>4</v>
      </c>
      <c r="C1440" s="54" t="s">
        <v>33</v>
      </c>
      <c r="D1440" s="55">
        <v>2012</v>
      </c>
      <c r="E1440" s="76" t="s">
        <v>136</v>
      </c>
      <c r="F1440" s="56" t="s">
        <v>37</v>
      </c>
      <c r="G1440" s="83"/>
      <c r="H1440" s="115">
        <v>11</v>
      </c>
      <c r="I1440" s="115">
        <v>43.103271275137594</v>
      </c>
      <c r="J1440" s="115">
        <v>42.267774609220467</v>
      </c>
      <c r="K1440" s="59">
        <v>1.9766753126739443E-2</v>
      </c>
      <c r="L1440" s="59" t="s">
        <v>194</v>
      </c>
      <c r="M1440" s="52">
        <v>0.98061639775357257</v>
      </c>
      <c r="N1440" s="38"/>
      <c r="O1440" s="27"/>
      <c r="P1440" s="27"/>
      <c r="Q1440" s="27"/>
      <c r="R1440" s="27"/>
      <c r="S1440" s="27"/>
      <c r="T1440" s="27"/>
      <c r="U1440" s="27"/>
      <c r="V1440" s="27"/>
      <c r="W1440" s="27"/>
    </row>
    <row r="1441" spans="2:23" ht="13.4" hidden="1" customHeight="1" x14ac:dyDescent="0.25">
      <c r="B1441" s="54" t="s">
        <v>4</v>
      </c>
      <c r="C1441" s="54" t="s">
        <v>89</v>
      </c>
      <c r="D1441" s="55">
        <v>2012</v>
      </c>
      <c r="E1441" s="76" t="s">
        <v>136</v>
      </c>
      <c r="F1441" s="56" t="s">
        <v>385</v>
      </c>
      <c r="G1441" s="83"/>
      <c r="H1441" s="115">
        <v>9</v>
      </c>
      <c r="I1441" s="115">
        <v>47.159629629629627</v>
      </c>
      <c r="J1441" s="115">
        <v>41.853222222222222</v>
      </c>
      <c r="K1441" s="59">
        <v>0.12678611408299018</v>
      </c>
      <c r="L1441" s="59" t="s">
        <v>194</v>
      </c>
      <c r="M1441" s="52">
        <v>0.88747987528567285</v>
      </c>
      <c r="N1441" s="38"/>
      <c r="O1441" s="27"/>
      <c r="P1441" s="27"/>
      <c r="Q1441" s="27"/>
      <c r="R1441" s="27"/>
      <c r="S1441" s="27"/>
      <c r="T1441" s="27"/>
      <c r="U1441" s="27"/>
      <c r="V1441" s="27"/>
      <c r="W1441" s="27"/>
    </row>
    <row r="1442" spans="2:23" ht="13.4" hidden="1" customHeight="1" x14ac:dyDescent="0.25">
      <c r="B1442" s="54" t="s">
        <v>448</v>
      </c>
      <c r="C1442" s="54" t="s">
        <v>9</v>
      </c>
      <c r="D1442" s="55">
        <v>2012</v>
      </c>
      <c r="E1442" s="76" t="s">
        <v>136</v>
      </c>
      <c r="F1442" s="56" t="s">
        <v>352</v>
      </c>
      <c r="G1442" s="83"/>
      <c r="H1442" s="115">
        <v>9</v>
      </c>
      <c r="I1442" s="115">
        <v>44.251851851851853</v>
      </c>
      <c r="J1442" s="115">
        <v>38.555555555555557</v>
      </c>
      <c r="K1442" s="59">
        <v>0.14774255523535063</v>
      </c>
      <c r="L1442" s="59" t="s">
        <v>194</v>
      </c>
      <c r="M1442" s="52">
        <v>0.87127552728490121</v>
      </c>
      <c r="N1442" s="38"/>
      <c r="O1442" s="27"/>
      <c r="P1442" s="27"/>
      <c r="Q1442" s="27"/>
      <c r="R1442" s="27"/>
      <c r="S1442" s="27"/>
      <c r="T1442" s="27"/>
      <c r="U1442" s="27"/>
      <c r="V1442" s="27"/>
      <c r="W1442" s="27"/>
    </row>
    <row r="1443" spans="2:23" ht="13.4" hidden="1" customHeight="1" x14ac:dyDescent="0.25">
      <c r="B1443" s="54" t="s">
        <v>448</v>
      </c>
      <c r="C1443" s="54" t="s">
        <v>9</v>
      </c>
      <c r="D1443" s="55">
        <v>2012</v>
      </c>
      <c r="E1443" s="76" t="s">
        <v>136</v>
      </c>
      <c r="F1443" s="56" t="s">
        <v>352</v>
      </c>
      <c r="G1443" s="83"/>
      <c r="H1443" s="115">
        <v>11</v>
      </c>
      <c r="I1443" s="115">
        <v>45.542424242424246</v>
      </c>
      <c r="J1443" s="115">
        <v>35.909090909090907</v>
      </c>
      <c r="K1443" s="59">
        <v>0.26827004219409301</v>
      </c>
      <c r="L1443" s="59" t="s">
        <v>194</v>
      </c>
      <c r="M1443" s="52">
        <v>0.78847561381329412</v>
      </c>
      <c r="N1443" s="38"/>
      <c r="O1443" s="27"/>
      <c r="P1443" s="27"/>
      <c r="Q1443" s="27"/>
      <c r="R1443" s="27"/>
      <c r="S1443" s="27"/>
      <c r="T1443" s="27"/>
      <c r="U1443" s="27"/>
      <c r="V1443" s="27"/>
      <c r="W1443" s="27"/>
    </row>
    <row r="1444" spans="2:23" ht="13.4" hidden="1" customHeight="1" x14ac:dyDescent="0.25">
      <c r="B1444" s="54" t="s">
        <v>448</v>
      </c>
      <c r="C1444" s="54" t="s">
        <v>6</v>
      </c>
      <c r="D1444" s="55">
        <v>2012</v>
      </c>
      <c r="E1444" s="76" t="s">
        <v>136</v>
      </c>
      <c r="F1444" s="56" t="s">
        <v>464</v>
      </c>
      <c r="G1444" s="83"/>
      <c r="H1444" s="115">
        <v>12</v>
      </c>
      <c r="I1444" s="115">
        <v>36.883333333333333</v>
      </c>
      <c r="J1444" s="115">
        <v>29.624999999999996</v>
      </c>
      <c r="K1444" s="59">
        <v>0.24500703234880464</v>
      </c>
      <c r="L1444" s="59" t="s">
        <v>194</v>
      </c>
      <c r="M1444" s="52">
        <v>0.80320831450519647</v>
      </c>
      <c r="N1444" s="38"/>
      <c r="O1444" s="27"/>
      <c r="P1444" s="27"/>
      <c r="Q1444" s="27"/>
      <c r="R1444" s="27"/>
      <c r="S1444" s="27"/>
      <c r="T1444" s="27"/>
      <c r="U1444" s="27"/>
      <c r="V1444" s="27"/>
      <c r="W1444" s="27"/>
    </row>
    <row r="1445" spans="2:23" ht="13.4" hidden="1" customHeight="1" x14ac:dyDescent="0.25">
      <c r="B1445" s="54" t="s">
        <v>448</v>
      </c>
      <c r="C1445" s="54" t="s">
        <v>89</v>
      </c>
      <c r="D1445" s="55">
        <v>2012</v>
      </c>
      <c r="E1445" s="76" t="s">
        <v>426</v>
      </c>
      <c r="F1445" s="56" t="s">
        <v>465</v>
      </c>
      <c r="G1445" s="83"/>
      <c r="H1445" s="115">
        <v>9</v>
      </c>
      <c r="I1445" s="115">
        <v>45.159259259259265</v>
      </c>
      <c r="J1445" s="115">
        <v>29.178888888888892</v>
      </c>
      <c r="K1445" s="59">
        <v>0.54766891334424939</v>
      </c>
      <c r="L1445" s="59" t="s">
        <v>194</v>
      </c>
      <c r="M1445" s="52">
        <v>0.64613302714672349</v>
      </c>
      <c r="N1445" s="38"/>
      <c r="O1445" s="27"/>
      <c r="P1445" s="27"/>
      <c r="Q1445" s="27"/>
      <c r="R1445" s="27"/>
      <c r="S1445" s="27"/>
      <c r="T1445" s="27"/>
      <c r="U1445" s="27"/>
      <c r="V1445" s="27"/>
      <c r="W1445" s="27"/>
    </row>
    <row r="1446" spans="2:23" ht="13.4" hidden="1" customHeight="1" x14ac:dyDescent="0.25">
      <c r="B1446" s="54" t="s">
        <v>4</v>
      </c>
      <c r="C1446" s="54" t="s">
        <v>89</v>
      </c>
      <c r="D1446" s="55">
        <v>2012</v>
      </c>
      <c r="E1446" s="76" t="s">
        <v>136</v>
      </c>
      <c r="F1446" s="56" t="s">
        <v>466</v>
      </c>
      <c r="G1446" s="83"/>
      <c r="H1446" s="115">
        <v>11</v>
      </c>
      <c r="I1446" s="115">
        <v>40.284323217739811</v>
      </c>
      <c r="J1446" s="115">
        <v>44.790909090909089</v>
      </c>
      <c r="K1446" s="59">
        <v>-0.10061385144075921</v>
      </c>
      <c r="L1446" s="59" t="s">
        <v>194</v>
      </c>
      <c r="M1446" s="52">
        <v>1.1118694696398608</v>
      </c>
      <c r="N1446" s="38"/>
      <c r="O1446" s="27"/>
      <c r="P1446" s="27"/>
      <c r="Q1446" s="27"/>
      <c r="R1446" s="27"/>
      <c r="S1446" s="27"/>
      <c r="T1446" s="27"/>
      <c r="U1446" s="27"/>
      <c r="V1446" s="27"/>
      <c r="W1446" s="27"/>
    </row>
    <row r="1447" spans="2:23" ht="13.4" hidden="1" customHeight="1" x14ac:dyDescent="0.25">
      <c r="B1447" s="54" t="s">
        <v>273</v>
      </c>
      <c r="C1447" s="54" t="s">
        <v>89</v>
      </c>
      <c r="D1447" s="55">
        <v>2012</v>
      </c>
      <c r="E1447" s="76" t="s">
        <v>136</v>
      </c>
      <c r="F1447" s="56" t="s">
        <v>467</v>
      </c>
      <c r="G1447" s="83"/>
      <c r="H1447" s="115">
        <v>12</v>
      </c>
      <c r="I1447" s="115">
        <v>49.447222222222223</v>
      </c>
      <c r="J1447" s="115">
        <v>38.633333333333333</v>
      </c>
      <c r="K1447" s="59">
        <v>0.27991084268047173</v>
      </c>
      <c r="L1447" s="59" t="s">
        <v>194</v>
      </c>
      <c r="M1447" s="52">
        <v>0.78130442109993814</v>
      </c>
      <c r="N1447" s="38"/>
      <c r="O1447" s="27"/>
      <c r="P1447" s="27"/>
      <c r="Q1447" s="27"/>
      <c r="R1447" s="27"/>
      <c r="S1447" s="27"/>
      <c r="T1447" s="27"/>
      <c r="U1447" s="27"/>
      <c r="V1447" s="27"/>
      <c r="W1447" s="27"/>
    </row>
    <row r="1448" spans="2:23" ht="13.4" hidden="1" customHeight="1" x14ac:dyDescent="0.25">
      <c r="B1448" s="54" t="s">
        <v>4</v>
      </c>
      <c r="C1448" s="54" t="s">
        <v>33</v>
      </c>
      <c r="D1448" s="55">
        <v>2012</v>
      </c>
      <c r="E1448" s="76" t="s">
        <v>137</v>
      </c>
      <c r="F1448" s="56" t="s">
        <v>457</v>
      </c>
      <c r="G1448" s="83"/>
      <c r="H1448" s="115">
        <v>11</v>
      </c>
      <c r="I1448" s="115">
        <v>20.727272727272723</v>
      </c>
      <c r="J1448" s="115">
        <v>12.054545454545455</v>
      </c>
      <c r="K1448" s="59">
        <v>0.7194570135746603</v>
      </c>
      <c r="L1448" s="59" t="s">
        <v>194</v>
      </c>
      <c r="M1448" s="52">
        <v>0.5815789473684212</v>
      </c>
      <c r="N1448" s="38"/>
      <c r="O1448" s="27"/>
      <c r="P1448" s="27"/>
      <c r="Q1448" s="27"/>
      <c r="R1448" s="27"/>
      <c r="S1448" s="27"/>
      <c r="T1448" s="27"/>
      <c r="U1448" s="27"/>
      <c r="V1448" s="27"/>
      <c r="W1448" s="27"/>
    </row>
    <row r="1449" spans="2:23" ht="13.4" hidden="1" customHeight="1" x14ac:dyDescent="0.25">
      <c r="B1449" s="54" t="s">
        <v>273</v>
      </c>
      <c r="C1449" s="54" t="s">
        <v>33</v>
      </c>
      <c r="D1449" s="55">
        <v>2012</v>
      </c>
      <c r="E1449" s="76" t="s">
        <v>136</v>
      </c>
      <c r="F1449" s="56" t="s">
        <v>354</v>
      </c>
      <c r="G1449" s="83"/>
      <c r="H1449" s="115">
        <v>9</v>
      </c>
      <c r="I1449" s="115">
        <v>48.833333333333336</v>
      </c>
      <c r="J1449" s="115">
        <v>31.477777777777774</v>
      </c>
      <c r="K1449" s="59">
        <v>0.55135898340981315</v>
      </c>
      <c r="L1449" s="59" t="s">
        <v>194</v>
      </c>
      <c r="M1449" s="52">
        <v>0.64459613196814547</v>
      </c>
      <c r="N1449" s="38"/>
      <c r="O1449" s="27"/>
      <c r="P1449" s="27"/>
      <c r="Q1449" s="27"/>
      <c r="R1449" s="27"/>
      <c r="S1449" s="27"/>
      <c r="T1449" s="27"/>
      <c r="U1449" s="27"/>
      <c r="V1449" s="27"/>
      <c r="W1449" s="27"/>
    </row>
    <row r="1450" spans="2:23" ht="13.4" hidden="1" customHeight="1" x14ac:dyDescent="0.25">
      <c r="B1450" s="54" t="s">
        <v>4</v>
      </c>
      <c r="C1450" s="54" t="s">
        <v>33</v>
      </c>
      <c r="D1450" s="55">
        <v>2012</v>
      </c>
      <c r="E1450" s="76" t="s">
        <v>136</v>
      </c>
      <c r="F1450" s="56" t="s">
        <v>60</v>
      </c>
      <c r="G1450" s="83"/>
      <c r="H1450" s="115">
        <v>11</v>
      </c>
      <c r="I1450" s="115">
        <v>33.81515151515152</v>
      </c>
      <c r="J1450" s="115">
        <v>34.290909090909096</v>
      </c>
      <c r="K1450" s="59">
        <v>-1.3874160480735261E-2</v>
      </c>
      <c r="L1450" s="59" t="s">
        <v>194</v>
      </c>
      <c r="M1450" s="52">
        <v>1.0140693610538578</v>
      </c>
      <c r="N1450" s="38"/>
      <c r="O1450" s="27"/>
      <c r="P1450" s="27"/>
      <c r="Q1450" s="27"/>
      <c r="R1450" s="27"/>
      <c r="S1450" s="27"/>
      <c r="T1450" s="27"/>
      <c r="U1450" s="27"/>
      <c r="V1450" s="27"/>
      <c r="W1450" s="27"/>
    </row>
    <row r="1451" spans="2:23" ht="13.4" hidden="1" customHeight="1" x14ac:dyDescent="0.25">
      <c r="B1451" s="54" t="s">
        <v>4</v>
      </c>
      <c r="C1451" s="54" t="s">
        <v>33</v>
      </c>
      <c r="D1451" s="55">
        <v>2012</v>
      </c>
      <c r="E1451" s="76" t="s">
        <v>136</v>
      </c>
      <c r="F1451" s="56" t="s">
        <v>60</v>
      </c>
      <c r="G1451" s="83"/>
      <c r="H1451" s="115">
        <v>11</v>
      </c>
      <c r="I1451" s="115">
        <v>35.551515151515154</v>
      </c>
      <c r="J1451" s="115">
        <v>36.709090909090904</v>
      </c>
      <c r="K1451" s="59">
        <v>-3.1533762588740077E-2</v>
      </c>
      <c r="L1451" s="59" t="s">
        <v>194</v>
      </c>
      <c r="M1451" s="52">
        <v>1.0325605182407089</v>
      </c>
      <c r="N1451" s="38"/>
      <c r="O1451" s="27"/>
      <c r="P1451" s="27"/>
      <c r="Q1451" s="27"/>
      <c r="R1451" s="27"/>
      <c r="S1451" s="27"/>
      <c r="T1451" s="27"/>
      <c r="U1451" s="27"/>
      <c r="V1451" s="27"/>
      <c r="W1451" s="27"/>
    </row>
    <row r="1452" spans="2:23" ht="13.4" hidden="1" customHeight="1" x14ac:dyDescent="0.25">
      <c r="B1452" s="54" t="s">
        <v>4</v>
      </c>
      <c r="C1452" s="54" t="s">
        <v>33</v>
      </c>
      <c r="D1452" s="55">
        <v>2012</v>
      </c>
      <c r="E1452" s="76" t="s">
        <v>136</v>
      </c>
      <c r="F1452" s="56" t="s">
        <v>60</v>
      </c>
      <c r="G1452" s="83"/>
      <c r="H1452" s="115">
        <v>11</v>
      </c>
      <c r="I1452" s="115">
        <v>32.375757575757575</v>
      </c>
      <c r="J1452" s="115">
        <v>33.227272727272734</v>
      </c>
      <c r="K1452" s="59">
        <v>-2.5626994984040339E-2</v>
      </c>
      <c r="L1452" s="59" t="s">
        <v>194</v>
      </c>
      <c r="M1452" s="52">
        <v>1.0263010108573569</v>
      </c>
      <c r="N1452" s="38"/>
      <c r="O1452" s="27"/>
      <c r="P1452" s="27"/>
      <c r="Q1452" s="27"/>
      <c r="R1452" s="27"/>
      <c r="S1452" s="27"/>
      <c r="T1452" s="27"/>
      <c r="U1452" s="27"/>
      <c r="V1452" s="27"/>
      <c r="W1452" s="27"/>
    </row>
    <row r="1453" spans="2:23" ht="13.4" hidden="1" customHeight="1" x14ac:dyDescent="0.25">
      <c r="B1453" s="54" t="s">
        <v>4</v>
      </c>
      <c r="C1453" s="54" t="s">
        <v>6</v>
      </c>
      <c r="D1453" s="55">
        <v>2012</v>
      </c>
      <c r="E1453" s="76" t="s">
        <v>137</v>
      </c>
      <c r="F1453" s="56" t="s">
        <v>357</v>
      </c>
      <c r="G1453" s="83"/>
      <c r="H1453" s="115">
        <v>12</v>
      </c>
      <c r="I1453" s="115">
        <v>21.319444444444446</v>
      </c>
      <c r="J1453" s="115">
        <v>25.966666666666665</v>
      </c>
      <c r="K1453" s="59">
        <v>-0.17896876337184411</v>
      </c>
      <c r="L1453" s="59" t="s">
        <v>194</v>
      </c>
      <c r="M1453" s="52">
        <v>1.2179804560260585</v>
      </c>
      <c r="N1453" s="38"/>
      <c r="O1453" s="27"/>
      <c r="P1453" s="27"/>
      <c r="Q1453" s="27"/>
      <c r="R1453" s="27"/>
      <c r="S1453" s="27"/>
      <c r="T1453" s="27"/>
      <c r="U1453" s="27"/>
      <c r="V1453" s="27"/>
      <c r="W1453" s="27"/>
    </row>
    <row r="1454" spans="2:23" ht="13.4" hidden="1" customHeight="1" x14ac:dyDescent="0.25">
      <c r="B1454" s="54" t="s">
        <v>4</v>
      </c>
      <c r="C1454" s="54" t="s">
        <v>6</v>
      </c>
      <c r="D1454" s="55">
        <v>2012</v>
      </c>
      <c r="E1454" s="76" t="s">
        <v>136</v>
      </c>
      <c r="F1454" s="56" t="s">
        <v>357</v>
      </c>
      <c r="G1454" s="83"/>
      <c r="H1454" s="115">
        <v>12</v>
      </c>
      <c r="I1454" s="115">
        <v>39.111111111111114</v>
      </c>
      <c r="J1454" s="115">
        <v>47.008333333333333</v>
      </c>
      <c r="K1454" s="59">
        <v>-0.16799621816462795</v>
      </c>
      <c r="L1454" s="59" t="s">
        <v>194</v>
      </c>
      <c r="M1454" s="52">
        <v>1.2019176136363636</v>
      </c>
      <c r="N1454" s="38"/>
      <c r="O1454" s="27"/>
      <c r="P1454" s="27"/>
      <c r="Q1454" s="27"/>
      <c r="R1454" s="27"/>
      <c r="S1454" s="27"/>
      <c r="T1454" s="27"/>
      <c r="U1454" s="27"/>
      <c r="V1454" s="27"/>
      <c r="W1454" s="27"/>
    </row>
    <row r="1455" spans="2:23" ht="13.4" hidden="1" customHeight="1" x14ac:dyDescent="0.25">
      <c r="B1455" s="54" t="s">
        <v>4</v>
      </c>
      <c r="C1455" s="54" t="s">
        <v>9</v>
      </c>
      <c r="D1455" s="55">
        <v>2012</v>
      </c>
      <c r="E1455" s="76" t="s">
        <v>136</v>
      </c>
      <c r="F1455" s="56" t="s">
        <v>380</v>
      </c>
      <c r="G1455" s="83"/>
      <c r="H1455" s="115">
        <v>11</v>
      </c>
      <c r="I1455" s="115">
        <v>32.835757575757583</v>
      </c>
      <c r="J1455" s="115">
        <v>28.154545454545453</v>
      </c>
      <c r="K1455" s="59">
        <v>0.166268431815736</v>
      </c>
      <c r="L1455" s="59" t="s">
        <v>194</v>
      </c>
      <c r="M1455" s="52">
        <v>0.85743553775448023</v>
      </c>
      <c r="N1455" s="38"/>
      <c r="O1455" s="27"/>
      <c r="P1455" s="27"/>
      <c r="Q1455" s="27"/>
      <c r="R1455" s="27"/>
      <c r="S1455" s="27"/>
      <c r="T1455" s="27"/>
      <c r="U1455" s="27"/>
      <c r="V1455" s="27"/>
      <c r="W1455" s="27"/>
    </row>
    <row r="1456" spans="2:23" ht="13.4" hidden="1" customHeight="1" x14ac:dyDescent="0.25">
      <c r="B1456" s="54" t="s">
        <v>4</v>
      </c>
      <c r="C1456" s="54" t="s">
        <v>33</v>
      </c>
      <c r="D1456" s="55">
        <v>2012</v>
      </c>
      <c r="E1456" s="76" t="s">
        <v>136</v>
      </c>
      <c r="F1456" s="56" t="s">
        <v>37</v>
      </c>
      <c r="G1456" s="83"/>
      <c r="H1456" s="115">
        <v>9</v>
      </c>
      <c r="I1456" s="115">
        <v>55.458781149335628</v>
      </c>
      <c r="J1456" s="115">
        <v>59.955022629364393</v>
      </c>
      <c r="K1456" s="59">
        <v>-7.4993574897370213E-2</v>
      </c>
      <c r="L1456" s="59" t="s">
        <v>194</v>
      </c>
      <c r="M1456" s="52">
        <v>1.0810735718825408</v>
      </c>
      <c r="N1456" s="38"/>
      <c r="O1456" s="27"/>
      <c r="P1456" s="27"/>
      <c r="Q1456" s="27"/>
      <c r="R1456" s="27"/>
      <c r="S1456" s="27"/>
      <c r="T1456" s="27"/>
      <c r="U1456" s="27"/>
      <c r="V1456" s="27"/>
      <c r="W1456" s="27"/>
    </row>
    <row r="1457" spans="2:23" ht="13.4" hidden="1" customHeight="1" x14ac:dyDescent="0.25">
      <c r="B1457" s="54" t="s">
        <v>448</v>
      </c>
      <c r="C1457" s="54" t="s">
        <v>6</v>
      </c>
      <c r="D1457" s="55">
        <v>2012</v>
      </c>
      <c r="E1457" s="76" t="s">
        <v>136</v>
      </c>
      <c r="F1457" s="56" t="s">
        <v>368</v>
      </c>
      <c r="G1457" s="83"/>
      <c r="H1457" s="115">
        <v>12</v>
      </c>
      <c r="I1457" s="115">
        <v>23.530555555555555</v>
      </c>
      <c r="J1457" s="115">
        <v>21.410388322622889</v>
      </c>
      <c r="K1457" s="59">
        <v>9.9025164839837587E-2</v>
      </c>
      <c r="L1457" s="59" t="s">
        <v>195</v>
      </c>
      <c r="M1457" s="52">
        <v>0.90989727259405506</v>
      </c>
      <c r="N1457" s="38"/>
      <c r="O1457" s="27"/>
      <c r="P1457" s="27"/>
      <c r="Q1457" s="27"/>
      <c r="R1457" s="27"/>
      <c r="S1457" s="27"/>
      <c r="T1457" s="27"/>
      <c r="U1457" s="27"/>
      <c r="V1457" s="27"/>
      <c r="W1457" s="27"/>
    </row>
    <row r="1458" spans="2:23" ht="13.4" hidden="1" customHeight="1" x14ac:dyDescent="0.25">
      <c r="B1458" s="54" t="s">
        <v>8</v>
      </c>
      <c r="C1458" s="54" t="s">
        <v>6</v>
      </c>
      <c r="D1458" s="55">
        <v>2012</v>
      </c>
      <c r="E1458" s="76" t="s">
        <v>136</v>
      </c>
      <c r="F1458" s="56" t="s">
        <v>178</v>
      </c>
      <c r="G1458" s="83"/>
      <c r="H1458" s="115">
        <v>12</v>
      </c>
      <c r="I1458" s="115">
        <v>62.138888888888893</v>
      </c>
      <c r="J1458" s="115">
        <v>46.241666666666674</v>
      </c>
      <c r="K1458" s="59">
        <v>0.34378566708716274</v>
      </c>
      <c r="L1458" s="59" t="s">
        <v>194</v>
      </c>
      <c r="M1458" s="52">
        <v>0.74416629414394286</v>
      </c>
      <c r="N1458" s="38"/>
      <c r="O1458" s="27"/>
      <c r="P1458" s="27"/>
      <c r="Q1458" s="27"/>
      <c r="R1458" s="27"/>
      <c r="S1458" s="27"/>
      <c r="T1458" s="27"/>
      <c r="U1458" s="27"/>
      <c r="V1458" s="27"/>
      <c r="W1458" s="27"/>
    </row>
    <row r="1459" spans="2:23" ht="13.4" hidden="1" customHeight="1" x14ac:dyDescent="0.25">
      <c r="B1459" s="54" t="s">
        <v>36</v>
      </c>
      <c r="C1459" s="54" t="s">
        <v>89</v>
      </c>
      <c r="D1459" s="55">
        <v>2012</v>
      </c>
      <c r="E1459" s="76" t="s">
        <v>137</v>
      </c>
      <c r="F1459" s="56" t="s">
        <v>331</v>
      </c>
      <c r="G1459" s="83"/>
      <c r="H1459" s="115">
        <v>11</v>
      </c>
      <c r="I1459" s="115">
        <v>29.487878787878788</v>
      </c>
      <c r="J1459" s="115">
        <v>33.663636363636357</v>
      </c>
      <c r="K1459" s="59">
        <v>-0.12404356827797262</v>
      </c>
      <c r="L1459" s="59" t="s">
        <v>195</v>
      </c>
      <c r="M1459" s="52">
        <v>1.141609289898263</v>
      </c>
      <c r="N1459" s="38"/>
      <c r="O1459" s="27"/>
      <c r="P1459" s="27"/>
      <c r="Q1459" s="27"/>
      <c r="R1459" s="27"/>
      <c r="S1459" s="27"/>
      <c r="T1459" s="27"/>
      <c r="U1459" s="27"/>
      <c r="V1459" s="27"/>
      <c r="W1459" s="27"/>
    </row>
    <row r="1460" spans="2:23" ht="13.4" hidden="1" customHeight="1" x14ac:dyDescent="0.25">
      <c r="B1460" s="54" t="s">
        <v>36</v>
      </c>
      <c r="C1460" s="54" t="s">
        <v>89</v>
      </c>
      <c r="D1460" s="55">
        <v>2012</v>
      </c>
      <c r="E1460" s="76" t="s">
        <v>136</v>
      </c>
      <c r="F1460" s="56" t="s">
        <v>331</v>
      </c>
      <c r="G1460" s="83"/>
      <c r="H1460" s="115">
        <v>10</v>
      </c>
      <c r="I1460" s="115">
        <v>44.6</v>
      </c>
      <c r="J1460" s="115">
        <v>38.72</v>
      </c>
      <c r="K1460" s="59">
        <v>0.15185950413223148</v>
      </c>
      <c r="L1460" s="59" t="s">
        <v>195</v>
      </c>
      <c r="M1460" s="52">
        <v>0.86816143497757847</v>
      </c>
      <c r="N1460" s="38"/>
      <c r="O1460" s="27"/>
      <c r="P1460" s="27"/>
      <c r="Q1460" s="27"/>
      <c r="R1460" s="27"/>
      <c r="S1460" s="27"/>
      <c r="T1460" s="27"/>
      <c r="U1460" s="27"/>
      <c r="V1460" s="27"/>
      <c r="W1460" s="27"/>
    </row>
    <row r="1461" spans="2:23" ht="13.4" hidden="1" customHeight="1" x14ac:dyDescent="0.25">
      <c r="B1461" s="54" t="s">
        <v>36</v>
      </c>
      <c r="C1461" s="54" t="s">
        <v>89</v>
      </c>
      <c r="D1461" s="55">
        <v>2012</v>
      </c>
      <c r="E1461" s="76" t="s">
        <v>426</v>
      </c>
      <c r="F1461" s="56" t="s">
        <v>331</v>
      </c>
      <c r="G1461" s="83"/>
      <c r="H1461" s="115">
        <v>11</v>
      </c>
      <c r="I1461" s="115">
        <v>69.962121212121232</v>
      </c>
      <c r="J1461" s="115">
        <v>71.045454545454547</v>
      </c>
      <c r="K1461" s="59">
        <v>-1.5248453828108072E-2</v>
      </c>
      <c r="L1461" s="59" t="s">
        <v>195</v>
      </c>
      <c r="M1461" s="52">
        <v>1.0154845695722792</v>
      </c>
      <c r="N1461" s="38"/>
      <c r="O1461" s="27"/>
      <c r="P1461" s="27"/>
      <c r="Q1461" s="27"/>
      <c r="R1461" s="27"/>
      <c r="S1461" s="27"/>
      <c r="T1461" s="27"/>
      <c r="U1461" s="27"/>
      <c r="V1461" s="27"/>
      <c r="W1461" s="27"/>
    </row>
    <row r="1462" spans="2:23" ht="13.4" hidden="1" customHeight="1" x14ac:dyDescent="0.25">
      <c r="B1462" s="54" t="s">
        <v>448</v>
      </c>
      <c r="C1462" s="54" t="s">
        <v>6</v>
      </c>
      <c r="D1462" s="55">
        <v>2012</v>
      </c>
      <c r="E1462" s="76" t="s">
        <v>137</v>
      </c>
      <c r="F1462" s="56" t="s">
        <v>387</v>
      </c>
      <c r="G1462" s="83"/>
      <c r="H1462" s="115">
        <v>12</v>
      </c>
      <c r="I1462" s="115">
        <v>32.161111111111111</v>
      </c>
      <c r="J1462" s="115">
        <v>27.166666666666668</v>
      </c>
      <c r="K1462" s="59">
        <v>0.18384458077709606</v>
      </c>
      <c r="L1462" s="59" t="s">
        <v>194</v>
      </c>
      <c r="M1462" s="52">
        <v>0.84470547590257383</v>
      </c>
      <c r="N1462" s="38"/>
      <c r="O1462" s="27"/>
      <c r="P1462" s="27"/>
      <c r="Q1462" s="27"/>
      <c r="R1462" s="27"/>
      <c r="S1462" s="27"/>
      <c r="T1462" s="27"/>
      <c r="U1462" s="27"/>
      <c r="V1462" s="27"/>
      <c r="W1462" s="27"/>
    </row>
    <row r="1463" spans="2:23" ht="13.4" hidden="1" customHeight="1" x14ac:dyDescent="0.25">
      <c r="B1463" s="54" t="s">
        <v>448</v>
      </c>
      <c r="C1463" s="54" t="s">
        <v>6</v>
      </c>
      <c r="D1463" s="55">
        <v>2012</v>
      </c>
      <c r="E1463" s="76" t="s">
        <v>137</v>
      </c>
      <c r="F1463" s="56" t="s">
        <v>387</v>
      </c>
      <c r="G1463" s="83"/>
      <c r="H1463" s="115">
        <v>12</v>
      </c>
      <c r="I1463" s="115">
        <v>44.394444444444446</v>
      </c>
      <c r="J1463" s="115">
        <v>35.416666666666664</v>
      </c>
      <c r="K1463" s="59">
        <v>0.25349019607843148</v>
      </c>
      <c r="L1463" s="59" t="s">
        <v>194</v>
      </c>
      <c r="M1463" s="52">
        <v>0.79777249405581274</v>
      </c>
      <c r="N1463" s="38"/>
      <c r="O1463" s="27"/>
      <c r="P1463" s="27"/>
      <c r="Q1463" s="27"/>
      <c r="R1463" s="27"/>
      <c r="S1463" s="27"/>
      <c r="T1463" s="27"/>
      <c r="U1463" s="27"/>
      <c r="V1463" s="27"/>
      <c r="W1463" s="27"/>
    </row>
    <row r="1464" spans="2:23" ht="13.4" hidden="1" customHeight="1" x14ac:dyDescent="0.25">
      <c r="B1464" s="54" t="s">
        <v>448</v>
      </c>
      <c r="C1464" s="54" t="s">
        <v>6</v>
      </c>
      <c r="D1464" s="55">
        <v>2012</v>
      </c>
      <c r="E1464" s="76" t="s">
        <v>136</v>
      </c>
      <c r="F1464" s="56" t="s">
        <v>351</v>
      </c>
      <c r="G1464" s="83"/>
      <c r="H1464" s="115">
        <v>12</v>
      </c>
      <c r="I1464" s="115">
        <v>25.325000000000003</v>
      </c>
      <c r="J1464" s="115">
        <v>19.3</v>
      </c>
      <c r="K1464" s="59">
        <v>0.31217616580310892</v>
      </c>
      <c r="L1464" s="59" t="s">
        <v>194</v>
      </c>
      <c r="M1464" s="52">
        <v>0.76209279368213223</v>
      </c>
      <c r="N1464" s="38"/>
      <c r="O1464" s="27"/>
      <c r="P1464" s="27"/>
      <c r="Q1464" s="27"/>
      <c r="R1464" s="27"/>
      <c r="S1464" s="27"/>
      <c r="T1464" s="27"/>
      <c r="U1464" s="27"/>
      <c r="V1464" s="27"/>
      <c r="W1464" s="27"/>
    </row>
    <row r="1465" spans="2:23" ht="13.4" hidden="1" customHeight="1" x14ac:dyDescent="0.25">
      <c r="B1465" s="54" t="s">
        <v>31</v>
      </c>
      <c r="C1465" s="54" t="s">
        <v>6</v>
      </c>
      <c r="D1465" s="55">
        <v>2012</v>
      </c>
      <c r="E1465" s="76" t="s">
        <v>136</v>
      </c>
      <c r="F1465" s="56" t="s">
        <v>468</v>
      </c>
      <c r="G1465" s="83"/>
      <c r="H1465" s="115">
        <v>12</v>
      </c>
      <c r="I1465" s="115">
        <v>63.708333333333336</v>
      </c>
      <c r="J1465" s="115">
        <v>53.06666666666667</v>
      </c>
      <c r="K1465" s="59">
        <v>0.20053391959798991</v>
      </c>
      <c r="L1465" s="59" t="s">
        <v>194</v>
      </c>
      <c r="M1465" s="52">
        <v>0.83296272073250488</v>
      </c>
      <c r="N1465" s="38"/>
      <c r="O1465" s="27"/>
      <c r="P1465" s="27"/>
      <c r="Q1465" s="27"/>
      <c r="R1465" s="27"/>
      <c r="S1465" s="27"/>
      <c r="T1465" s="27"/>
      <c r="U1465" s="27"/>
      <c r="V1465" s="27"/>
      <c r="W1465" s="27"/>
    </row>
    <row r="1466" spans="2:23" ht="13.4" hidden="1" customHeight="1" x14ac:dyDescent="0.25">
      <c r="B1466" s="54" t="s">
        <v>4</v>
      </c>
      <c r="C1466" s="54" t="s">
        <v>6</v>
      </c>
      <c r="D1466" s="55">
        <v>2012</v>
      </c>
      <c r="E1466" s="76" t="s">
        <v>136</v>
      </c>
      <c r="F1466" s="56" t="s">
        <v>469</v>
      </c>
      <c r="G1466" s="83"/>
      <c r="H1466" s="115">
        <v>10</v>
      </c>
      <c r="I1466" s="115">
        <v>28.003666666666668</v>
      </c>
      <c r="J1466" s="115">
        <v>24.729999999999997</v>
      </c>
      <c r="K1466" s="59">
        <v>0.13237633104191956</v>
      </c>
      <c r="L1466" s="59" t="s">
        <v>194</v>
      </c>
      <c r="M1466" s="52">
        <v>0.88309864184452025</v>
      </c>
      <c r="N1466" s="38"/>
      <c r="O1466" s="27"/>
      <c r="P1466" s="27"/>
      <c r="Q1466" s="27"/>
      <c r="R1466" s="27"/>
      <c r="S1466" s="27"/>
      <c r="T1466" s="27"/>
      <c r="U1466" s="27"/>
      <c r="V1466" s="27"/>
      <c r="W1466" s="27"/>
    </row>
    <row r="1467" spans="2:23" ht="13.4" hidden="1" customHeight="1" x14ac:dyDescent="0.25">
      <c r="B1467" s="54" t="s">
        <v>4</v>
      </c>
      <c r="C1467" s="54" t="s">
        <v>6</v>
      </c>
      <c r="D1467" s="55">
        <v>2012</v>
      </c>
      <c r="E1467" s="76" t="s">
        <v>136</v>
      </c>
      <c r="F1467" s="56" t="s">
        <v>356</v>
      </c>
      <c r="G1467" s="83"/>
      <c r="H1467" s="115">
        <v>12</v>
      </c>
      <c r="I1467" s="115">
        <v>36.077642347342611</v>
      </c>
      <c r="J1467" s="115">
        <v>39.300000000000004</v>
      </c>
      <c r="K1467" s="59">
        <v>-8.1993833400951482E-2</v>
      </c>
      <c r="L1467" s="59" t="s">
        <v>194</v>
      </c>
      <c r="M1467" s="52">
        <v>1.0893173013256712</v>
      </c>
      <c r="N1467" s="38"/>
      <c r="O1467" s="27"/>
      <c r="P1467" s="27"/>
      <c r="Q1467" s="27"/>
      <c r="R1467" s="27"/>
      <c r="S1467" s="27"/>
      <c r="T1467" s="27"/>
      <c r="U1467" s="27"/>
      <c r="V1467" s="27"/>
      <c r="W1467" s="27"/>
    </row>
    <row r="1468" spans="2:23" ht="13.4" hidden="1" customHeight="1" x14ac:dyDescent="0.25">
      <c r="B1468" s="54" t="s">
        <v>4</v>
      </c>
      <c r="C1468" s="54" t="s">
        <v>6</v>
      </c>
      <c r="D1468" s="55">
        <v>2012</v>
      </c>
      <c r="E1468" s="76" t="s">
        <v>426</v>
      </c>
      <c r="F1468" s="56" t="s">
        <v>356</v>
      </c>
      <c r="G1468" s="83"/>
      <c r="H1468" s="115">
        <v>9</v>
      </c>
      <c r="I1468" s="115">
        <v>45.63666666666667</v>
      </c>
      <c r="J1468" s="115">
        <v>40.822222222222223</v>
      </c>
      <c r="K1468" s="59">
        <v>0.11793685356559615</v>
      </c>
      <c r="L1468" s="59" t="s">
        <v>194</v>
      </c>
      <c r="M1468" s="52">
        <v>0.89450490589925247</v>
      </c>
      <c r="N1468" s="38"/>
      <c r="O1468" s="27"/>
      <c r="P1468" s="27"/>
      <c r="Q1468" s="27"/>
      <c r="R1468" s="27"/>
      <c r="S1468" s="27"/>
      <c r="T1468" s="27"/>
      <c r="U1468" s="27"/>
      <c r="V1468" s="27"/>
      <c r="W1468" s="27"/>
    </row>
    <row r="1469" spans="2:23" ht="13.4" hidden="1" customHeight="1" x14ac:dyDescent="0.25">
      <c r="B1469" s="54" t="s">
        <v>4</v>
      </c>
      <c r="C1469" s="54" t="s">
        <v>6</v>
      </c>
      <c r="D1469" s="55">
        <v>2012</v>
      </c>
      <c r="E1469" s="76" t="s">
        <v>141</v>
      </c>
      <c r="F1469" s="56" t="s">
        <v>356</v>
      </c>
      <c r="G1469" s="83"/>
      <c r="H1469" s="115">
        <v>12</v>
      </c>
      <c r="I1469" s="115">
        <v>23.322222222222223</v>
      </c>
      <c r="J1469" s="115">
        <v>24.233333333333334</v>
      </c>
      <c r="K1469" s="59">
        <v>-3.7597432370472271E-2</v>
      </c>
      <c r="L1469" s="59" t="s">
        <v>194</v>
      </c>
      <c r="M1469" s="52">
        <v>1.0390662220104812</v>
      </c>
      <c r="N1469" s="38"/>
      <c r="O1469" s="27"/>
      <c r="P1469" s="27"/>
      <c r="Q1469" s="27"/>
      <c r="R1469" s="27"/>
      <c r="S1469" s="27"/>
      <c r="T1469" s="27"/>
      <c r="U1469" s="27"/>
      <c r="V1469" s="27"/>
      <c r="W1469" s="27"/>
    </row>
    <row r="1470" spans="2:23" ht="13.4" hidden="1" customHeight="1" x14ac:dyDescent="0.25">
      <c r="B1470" s="54" t="s">
        <v>4</v>
      </c>
      <c r="C1470" s="54" t="s">
        <v>33</v>
      </c>
      <c r="D1470" s="55">
        <v>2012</v>
      </c>
      <c r="E1470" s="76" t="s">
        <v>137</v>
      </c>
      <c r="F1470" s="56" t="s">
        <v>309</v>
      </c>
      <c r="G1470" s="83"/>
      <c r="H1470" s="115">
        <v>11</v>
      </c>
      <c r="I1470" s="115">
        <v>38.393939393939398</v>
      </c>
      <c r="J1470" s="115">
        <v>29.663636363636353</v>
      </c>
      <c r="K1470" s="59">
        <v>0.29430993972826702</v>
      </c>
      <c r="L1470" s="59" t="s">
        <v>194</v>
      </c>
      <c r="M1470" s="52">
        <v>0.77261247040252534</v>
      </c>
      <c r="N1470" s="38"/>
      <c r="O1470" s="27"/>
      <c r="P1470" s="27"/>
      <c r="Q1470" s="27"/>
      <c r="R1470" s="27"/>
      <c r="S1470" s="27"/>
      <c r="T1470" s="27"/>
      <c r="U1470" s="27"/>
      <c r="V1470" s="27"/>
      <c r="W1470" s="27"/>
    </row>
    <row r="1471" spans="2:23" ht="13.4" hidden="1" customHeight="1" x14ac:dyDescent="0.25">
      <c r="B1471" s="54" t="s">
        <v>4</v>
      </c>
      <c r="C1471" s="54" t="s">
        <v>6</v>
      </c>
      <c r="D1471" s="55">
        <v>2012</v>
      </c>
      <c r="E1471" s="76" t="s">
        <v>137</v>
      </c>
      <c r="F1471" s="56" t="s">
        <v>403</v>
      </c>
      <c r="G1471" s="83"/>
      <c r="H1471" s="115">
        <v>12</v>
      </c>
      <c r="I1471" s="115">
        <v>13.827499999999999</v>
      </c>
      <c r="J1471" s="115">
        <v>17.839166666666667</v>
      </c>
      <c r="K1471" s="59">
        <v>-0.22487971224365871</v>
      </c>
      <c r="L1471" s="59" t="s">
        <v>194</v>
      </c>
      <c r="M1471" s="52">
        <v>1.290122340746098</v>
      </c>
      <c r="N1471" s="38"/>
      <c r="O1471" s="27"/>
      <c r="P1471" s="27"/>
      <c r="Q1471" s="27"/>
      <c r="R1471" s="27"/>
      <c r="S1471" s="27"/>
      <c r="T1471" s="27"/>
      <c r="U1471" s="27"/>
      <c r="V1471" s="27"/>
      <c r="W1471" s="27"/>
    </row>
    <row r="1472" spans="2:23" ht="13.4" hidden="1" customHeight="1" x14ac:dyDescent="0.25">
      <c r="B1472" s="54" t="s">
        <v>448</v>
      </c>
      <c r="C1472" s="54" t="s">
        <v>6</v>
      </c>
      <c r="D1472" s="55">
        <v>2012</v>
      </c>
      <c r="E1472" s="76" t="s">
        <v>136</v>
      </c>
      <c r="F1472" s="56" t="s">
        <v>470</v>
      </c>
      <c r="G1472" s="83"/>
      <c r="H1472" s="115">
        <v>12</v>
      </c>
      <c r="I1472" s="115">
        <v>38.419444444444444</v>
      </c>
      <c r="J1472" s="115">
        <v>30.446666666666669</v>
      </c>
      <c r="K1472" s="59">
        <v>0.26186044814247122</v>
      </c>
      <c r="L1472" s="59" t="s">
        <v>194</v>
      </c>
      <c r="M1472" s="52">
        <v>0.79248065938833068</v>
      </c>
      <c r="N1472" s="38"/>
      <c r="O1472" s="27"/>
      <c r="P1472" s="27"/>
      <c r="Q1472" s="27"/>
      <c r="R1472" s="27"/>
      <c r="S1472" s="27"/>
      <c r="T1472" s="27"/>
      <c r="U1472" s="27"/>
      <c r="V1472" s="27"/>
      <c r="W1472" s="27"/>
    </row>
    <row r="1473" spans="2:23" ht="13.4" hidden="1" customHeight="1" x14ac:dyDescent="0.25">
      <c r="B1473" s="54" t="s">
        <v>448</v>
      </c>
      <c r="C1473" s="54" t="s">
        <v>6</v>
      </c>
      <c r="D1473" s="55">
        <v>2012</v>
      </c>
      <c r="E1473" s="76" t="s">
        <v>136</v>
      </c>
      <c r="F1473" s="56" t="s">
        <v>470</v>
      </c>
      <c r="G1473" s="83"/>
      <c r="H1473" s="115">
        <v>12</v>
      </c>
      <c r="I1473" s="115">
        <v>42.488888888888887</v>
      </c>
      <c r="J1473" s="115">
        <v>32.12166666666667</v>
      </c>
      <c r="K1473" s="59">
        <v>0.32274857745723706</v>
      </c>
      <c r="L1473" s="59" t="s">
        <v>194</v>
      </c>
      <c r="M1473" s="52">
        <v>0.75600156903765703</v>
      </c>
      <c r="N1473" s="38"/>
      <c r="O1473" s="27"/>
      <c r="P1473" s="27"/>
      <c r="Q1473" s="27"/>
      <c r="R1473" s="27"/>
      <c r="S1473" s="27"/>
      <c r="T1473" s="27"/>
      <c r="U1473" s="27"/>
      <c r="V1473" s="27"/>
      <c r="W1473" s="27"/>
    </row>
    <row r="1474" spans="2:23" ht="13.4" hidden="1" customHeight="1" x14ac:dyDescent="0.25">
      <c r="B1474" s="54" t="s">
        <v>447</v>
      </c>
      <c r="C1474" s="54" t="s">
        <v>6</v>
      </c>
      <c r="D1474" s="55">
        <v>2012</v>
      </c>
      <c r="E1474" s="76" t="s">
        <v>137</v>
      </c>
      <c r="F1474" s="56" t="s">
        <v>471</v>
      </c>
      <c r="G1474" s="83"/>
      <c r="H1474" s="115">
        <v>12</v>
      </c>
      <c r="I1474" s="115">
        <v>47.330555555555556</v>
      </c>
      <c r="J1474" s="115">
        <v>39.916666666666664</v>
      </c>
      <c r="K1474" s="59">
        <v>0.18573416840640231</v>
      </c>
      <c r="L1474" s="59" t="s">
        <v>194</v>
      </c>
      <c r="M1474" s="52">
        <v>0.84335935207465218</v>
      </c>
      <c r="N1474" s="38"/>
      <c r="O1474" s="27"/>
      <c r="P1474" s="27"/>
      <c r="Q1474" s="27"/>
      <c r="R1474" s="27"/>
      <c r="S1474" s="27"/>
      <c r="T1474" s="27"/>
      <c r="U1474" s="27"/>
      <c r="V1474" s="27"/>
      <c r="W1474" s="27"/>
    </row>
    <row r="1475" spans="2:23" ht="13.4" hidden="1" customHeight="1" x14ac:dyDescent="0.25">
      <c r="B1475" s="54" t="s">
        <v>447</v>
      </c>
      <c r="C1475" s="54" t="s">
        <v>9</v>
      </c>
      <c r="D1475" s="55">
        <v>2012</v>
      </c>
      <c r="E1475" s="76" t="s">
        <v>137</v>
      </c>
      <c r="F1475" s="56" t="s">
        <v>471</v>
      </c>
      <c r="G1475" s="83"/>
      <c r="H1475" s="115">
        <v>12</v>
      </c>
      <c r="I1475" s="115">
        <v>34.041666666666664</v>
      </c>
      <c r="J1475" s="115">
        <v>29.916666666666668</v>
      </c>
      <c r="K1475" s="59">
        <v>0.13788300835654585</v>
      </c>
      <c r="L1475" s="59" t="s">
        <v>194</v>
      </c>
      <c r="M1475" s="52">
        <v>0.8788249694002449</v>
      </c>
      <c r="N1475" s="38"/>
      <c r="O1475" s="27"/>
      <c r="P1475" s="27"/>
      <c r="Q1475" s="27"/>
      <c r="R1475" s="27"/>
      <c r="S1475" s="27"/>
      <c r="T1475" s="27"/>
      <c r="U1475" s="27"/>
      <c r="V1475" s="27"/>
      <c r="W1475" s="27"/>
    </row>
    <row r="1476" spans="2:23" ht="13.4" hidden="1" customHeight="1" x14ac:dyDescent="0.25">
      <c r="B1476" s="54" t="s">
        <v>447</v>
      </c>
      <c r="C1476" s="54" t="s">
        <v>6</v>
      </c>
      <c r="D1476" s="55">
        <v>2012</v>
      </c>
      <c r="E1476" s="76" t="s">
        <v>136</v>
      </c>
      <c r="F1476" s="56" t="s">
        <v>471</v>
      </c>
      <c r="G1476" s="83"/>
      <c r="H1476" s="115">
        <v>12</v>
      </c>
      <c r="I1476" s="115">
        <v>42.961111111111109</v>
      </c>
      <c r="J1476" s="115">
        <v>37.333333333333336</v>
      </c>
      <c r="K1476" s="59">
        <v>0.15074404761904747</v>
      </c>
      <c r="L1476" s="59" t="s">
        <v>194</v>
      </c>
      <c r="M1476" s="52">
        <v>0.86900297426613227</v>
      </c>
      <c r="N1476" s="38"/>
      <c r="O1476" s="27"/>
      <c r="P1476" s="27"/>
      <c r="Q1476" s="27"/>
      <c r="R1476" s="27"/>
      <c r="S1476" s="27"/>
      <c r="T1476" s="27"/>
      <c r="U1476" s="27"/>
      <c r="V1476" s="27"/>
      <c r="W1476" s="27"/>
    </row>
    <row r="1477" spans="2:23" ht="13.4" hidden="1" customHeight="1" x14ac:dyDescent="0.25">
      <c r="B1477" s="54" t="s">
        <v>472</v>
      </c>
      <c r="C1477" s="54" t="s">
        <v>89</v>
      </c>
      <c r="D1477" s="55">
        <v>2012</v>
      </c>
      <c r="E1477" s="76" t="s">
        <v>140</v>
      </c>
      <c r="F1477" s="56" t="s">
        <v>367</v>
      </c>
      <c r="G1477" s="83"/>
      <c r="H1477" s="115">
        <v>11</v>
      </c>
      <c r="I1477" s="115">
        <v>30.312121212121216</v>
      </c>
      <c r="J1477" s="115">
        <v>33.063636363636355</v>
      </c>
      <c r="K1477" s="59">
        <v>-8.3218770048574489E-2</v>
      </c>
      <c r="L1477" s="59" t="s">
        <v>194</v>
      </c>
      <c r="M1477" s="52">
        <v>1.0907727681695487</v>
      </c>
      <c r="N1477" s="38"/>
      <c r="O1477" s="27"/>
      <c r="P1477" s="27"/>
      <c r="Q1477" s="27"/>
      <c r="R1477" s="27"/>
      <c r="S1477" s="27"/>
      <c r="T1477" s="27"/>
      <c r="U1477" s="27"/>
      <c r="V1477" s="27"/>
      <c r="W1477" s="27"/>
    </row>
    <row r="1478" spans="2:23" ht="13.4" hidden="1" customHeight="1" x14ac:dyDescent="0.25">
      <c r="B1478" s="54" t="s">
        <v>273</v>
      </c>
      <c r="C1478" s="54" t="s">
        <v>89</v>
      </c>
      <c r="D1478" s="55">
        <v>2012</v>
      </c>
      <c r="E1478" s="76" t="s">
        <v>137</v>
      </c>
      <c r="F1478" s="56" t="s">
        <v>177</v>
      </c>
      <c r="G1478" s="83"/>
      <c r="H1478" s="115">
        <v>12</v>
      </c>
      <c r="I1478" s="115">
        <v>33.930555555555557</v>
      </c>
      <c r="J1478" s="115">
        <v>31.769363496517112</v>
      </c>
      <c r="K1478" s="59">
        <v>6.8027553000090085E-2</v>
      </c>
      <c r="L1478" s="59" t="s">
        <v>194</v>
      </c>
      <c r="M1478" s="52">
        <v>0.93630543256210885</v>
      </c>
      <c r="N1478" s="38"/>
      <c r="O1478" s="27"/>
      <c r="P1478" s="27"/>
      <c r="Q1478" s="27"/>
      <c r="R1478" s="27"/>
      <c r="S1478" s="27"/>
      <c r="T1478" s="27"/>
      <c r="U1478" s="27"/>
      <c r="V1478" s="27"/>
      <c r="W1478" s="27"/>
    </row>
    <row r="1479" spans="2:23" ht="13.4" hidden="1" customHeight="1" x14ac:dyDescent="0.25">
      <c r="B1479" s="54" t="s">
        <v>273</v>
      </c>
      <c r="C1479" s="54" t="s">
        <v>89</v>
      </c>
      <c r="D1479" s="55">
        <v>2012</v>
      </c>
      <c r="E1479" s="76" t="s">
        <v>136</v>
      </c>
      <c r="F1479" s="56" t="s">
        <v>177</v>
      </c>
      <c r="G1479" s="83"/>
      <c r="H1479" s="115">
        <v>11</v>
      </c>
      <c r="I1479" s="115">
        <v>58.184848484848494</v>
      </c>
      <c r="J1479" s="115">
        <v>55.319174670975301</v>
      </c>
      <c r="K1479" s="59">
        <v>5.1802540998080855E-2</v>
      </c>
      <c r="L1479" s="59" t="s">
        <v>194</v>
      </c>
      <c r="M1479" s="52">
        <v>0.95074879649090394</v>
      </c>
      <c r="N1479" s="38"/>
      <c r="O1479" s="27"/>
      <c r="P1479" s="27"/>
      <c r="Q1479" s="27"/>
      <c r="R1479" s="27"/>
      <c r="S1479" s="27"/>
      <c r="T1479" s="27"/>
      <c r="U1479" s="27"/>
      <c r="V1479" s="27"/>
      <c r="W1479" s="27"/>
    </row>
    <row r="1480" spans="2:23" ht="13.4" hidden="1" customHeight="1" x14ac:dyDescent="0.25">
      <c r="B1480" s="54" t="s">
        <v>448</v>
      </c>
      <c r="C1480" s="54" t="s">
        <v>9</v>
      </c>
      <c r="D1480" s="55">
        <v>2012</v>
      </c>
      <c r="E1480" s="76" t="s">
        <v>136</v>
      </c>
      <c r="F1480" s="56" t="s">
        <v>224</v>
      </c>
      <c r="G1480" s="83"/>
      <c r="H1480" s="115">
        <v>12</v>
      </c>
      <c r="I1480" s="115">
        <v>38.497222222222227</v>
      </c>
      <c r="J1480" s="115">
        <v>33.216779997238184</v>
      </c>
      <c r="K1480" s="59">
        <v>0.15896911818132542</v>
      </c>
      <c r="L1480" s="59" t="s">
        <v>194</v>
      </c>
      <c r="M1480" s="52">
        <v>0.86283576008411467</v>
      </c>
      <c r="N1480" s="38"/>
      <c r="O1480" s="27"/>
      <c r="P1480" s="27"/>
      <c r="Q1480" s="27"/>
      <c r="R1480" s="27"/>
      <c r="S1480" s="27"/>
      <c r="T1480" s="27"/>
      <c r="U1480" s="27"/>
      <c r="V1480" s="27"/>
      <c r="W1480" s="27"/>
    </row>
    <row r="1481" spans="2:23" ht="13.4" hidden="1" customHeight="1" x14ac:dyDescent="0.25">
      <c r="B1481" s="54" t="s">
        <v>448</v>
      </c>
      <c r="C1481" s="54" t="s">
        <v>9</v>
      </c>
      <c r="D1481" s="55">
        <v>2012</v>
      </c>
      <c r="E1481" s="76" t="s">
        <v>137</v>
      </c>
      <c r="F1481" s="56" t="s">
        <v>224</v>
      </c>
      <c r="G1481" s="83"/>
      <c r="H1481" s="115">
        <v>12</v>
      </c>
      <c r="I1481" s="115">
        <v>26.786111111111111</v>
      </c>
      <c r="J1481" s="115">
        <v>24.176868985889097</v>
      </c>
      <c r="K1481" s="59">
        <v>0.10792307832519199</v>
      </c>
      <c r="L1481" s="59" t="s">
        <v>194</v>
      </c>
      <c r="M1481" s="52">
        <v>0.9025897371067173</v>
      </c>
      <c r="N1481" s="38"/>
      <c r="O1481" s="27"/>
      <c r="P1481" s="27"/>
      <c r="Q1481" s="27"/>
      <c r="R1481" s="27"/>
      <c r="S1481" s="27"/>
      <c r="T1481" s="27"/>
      <c r="U1481" s="27"/>
      <c r="V1481" s="27"/>
      <c r="W1481" s="27"/>
    </row>
    <row r="1482" spans="2:23" ht="13.4" hidden="1" customHeight="1" x14ac:dyDescent="0.25">
      <c r="B1482" s="54" t="s">
        <v>36</v>
      </c>
      <c r="C1482" s="54" t="s">
        <v>89</v>
      </c>
      <c r="D1482" s="55">
        <v>2012</v>
      </c>
      <c r="E1482" s="76" t="s">
        <v>136</v>
      </c>
      <c r="F1482" s="56" t="s">
        <v>216</v>
      </c>
      <c r="G1482" s="83"/>
      <c r="H1482" s="115">
        <v>11</v>
      </c>
      <c r="I1482" s="115">
        <v>30.25151515151515</v>
      </c>
      <c r="J1482" s="115">
        <v>29.727272727272727</v>
      </c>
      <c r="K1482" s="59">
        <v>1.7635066258919446E-2</v>
      </c>
      <c r="L1482" s="59" t="s">
        <v>194</v>
      </c>
      <c r="M1482" s="52">
        <v>0.98267053991786035</v>
      </c>
      <c r="N1482" s="38"/>
      <c r="O1482" s="27"/>
      <c r="P1482" s="27"/>
      <c r="Q1482" s="27"/>
      <c r="R1482" s="27"/>
      <c r="S1482" s="27"/>
      <c r="T1482" s="27"/>
      <c r="U1482" s="27"/>
      <c r="V1482" s="27"/>
      <c r="W1482" s="27"/>
    </row>
    <row r="1483" spans="2:23" ht="13.4" hidden="1" customHeight="1" x14ac:dyDescent="0.25">
      <c r="B1483" s="54" t="s">
        <v>36</v>
      </c>
      <c r="C1483" s="54" t="s">
        <v>89</v>
      </c>
      <c r="D1483" s="55">
        <v>2012</v>
      </c>
      <c r="E1483" s="76" t="s">
        <v>136</v>
      </c>
      <c r="F1483" s="56" t="s">
        <v>216</v>
      </c>
      <c r="G1483" s="83"/>
      <c r="H1483" s="115">
        <v>12</v>
      </c>
      <c r="I1483" s="115">
        <v>40.891666666666673</v>
      </c>
      <c r="J1483" s="115">
        <v>41.5</v>
      </c>
      <c r="K1483" s="59">
        <v>-1.4658634538152462E-2</v>
      </c>
      <c r="L1483" s="59" t="s">
        <v>195</v>
      </c>
      <c r="M1483" s="52">
        <v>1.0148767067454656</v>
      </c>
      <c r="N1483" s="38"/>
      <c r="O1483" s="27"/>
      <c r="P1483" s="27"/>
      <c r="Q1483" s="27"/>
      <c r="R1483" s="27"/>
      <c r="S1483" s="27"/>
      <c r="T1483" s="27"/>
      <c r="U1483" s="27"/>
      <c r="V1483" s="27"/>
      <c r="W1483" s="27"/>
    </row>
    <row r="1484" spans="2:23" ht="13.4" hidden="1" customHeight="1" x14ac:dyDescent="0.25">
      <c r="B1484" s="54" t="s">
        <v>36</v>
      </c>
      <c r="C1484" s="54" t="s">
        <v>89</v>
      </c>
      <c r="D1484" s="55">
        <v>2012</v>
      </c>
      <c r="E1484" s="76" t="s">
        <v>136</v>
      </c>
      <c r="F1484" s="56" t="s">
        <v>216</v>
      </c>
      <c r="G1484" s="83"/>
      <c r="H1484" s="115">
        <v>12</v>
      </c>
      <c r="I1484" s="115">
        <v>40.199999999999996</v>
      </c>
      <c r="J1484" s="115">
        <v>33.833333333333336</v>
      </c>
      <c r="K1484" s="59">
        <v>0.18817733990147761</v>
      </c>
      <c r="L1484" s="59" t="s">
        <v>195</v>
      </c>
      <c r="M1484" s="52">
        <v>0.8416252072968492</v>
      </c>
      <c r="N1484" s="38"/>
      <c r="O1484" s="27"/>
      <c r="P1484" s="27"/>
      <c r="Q1484" s="27"/>
      <c r="R1484" s="27"/>
      <c r="S1484" s="27"/>
      <c r="T1484" s="27"/>
      <c r="U1484" s="27"/>
      <c r="V1484" s="27"/>
      <c r="W1484" s="27"/>
    </row>
    <row r="1485" spans="2:23" ht="13.4" hidden="1" customHeight="1" x14ac:dyDescent="0.25">
      <c r="B1485" s="54" t="s">
        <v>36</v>
      </c>
      <c r="C1485" s="54" t="s">
        <v>89</v>
      </c>
      <c r="D1485" s="55">
        <v>2012</v>
      </c>
      <c r="E1485" s="76" t="s">
        <v>136</v>
      </c>
      <c r="F1485" s="56" t="s">
        <v>216</v>
      </c>
      <c r="G1485" s="83"/>
      <c r="H1485" s="115">
        <v>12</v>
      </c>
      <c r="I1485" s="115">
        <v>27.291666666666661</v>
      </c>
      <c r="J1485" s="115">
        <v>25.416666666666668</v>
      </c>
      <c r="K1485" s="59">
        <v>7.377049180327841E-2</v>
      </c>
      <c r="L1485" s="59" t="s">
        <v>195</v>
      </c>
      <c r="M1485" s="52">
        <v>0.93129770992366434</v>
      </c>
      <c r="N1485" s="38"/>
      <c r="O1485" s="27"/>
      <c r="P1485" s="27"/>
      <c r="Q1485" s="27"/>
      <c r="R1485" s="27"/>
      <c r="S1485" s="27"/>
      <c r="T1485" s="27"/>
      <c r="U1485" s="27"/>
      <c r="V1485" s="27"/>
      <c r="W1485" s="27"/>
    </row>
    <row r="1486" spans="2:23" ht="13.4" hidden="1" customHeight="1" x14ac:dyDescent="0.25">
      <c r="B1486" s="54" t="s">
        <v>4</v>
      </c>
      <c r="C1486" s="54" t="s">
        <v>89</v>
      </c>
      <c r="D1486" s="55">
        <v>2012</v>
      </c>
      <c r="E1486" s="76" t="s">
        <v>136</v>
      </c>
      <c r="F1486" s="56" t="s">
        <v>379</v>
      </c>
      <c r="G1486" s="83"/>
      <c r="H1486" s="115">
        <v>11</v>
      </c>
      <c r="I1486" s="115">
        <v>33.875748769295001</v>
      </c>
      <c r="J1486" s="115">
        <v>33.962216717277627</v>
      </c>
      <c r="K1486" s="59">
        <v>-2.5460042464965946E-3</v>
      </c>
      <c r="L1486" s="59" t="s">
        <v>194</v>
      </c>
      <c r="M1486" s="52">
        <v>1.002552502929795</v>
      </c>
      <c r="N1486" s="38"/>
      <c r="O1486" s="27"/>
      <c r="P1486" s="27"/>
      <c r="Q1486" s="27"/>
      <c r="R1486" s="27"/>
      <c r="S1486" s="27"/>
      <c r="T1486" s="27"/>
      <c r="U1486" s="27"/>
      <c r="V1486" s="27"/>
      <c r="W1486" s="27"/>
    </row>
    <row r="1487" spans="2:23" ht="13.4" hidden="1" customHeight="1" x14ac:dyDescent="0.25">
      <c r="B1487" s="54" t="s">
        <v>4</v>
      </c>
      <c r="C1487" s="54" t="s">
        <v>6</v>
      </c>
      <c r="D1487" s="55">
        <v>2012</v>
      </c>
      <c r="E1487" s="76" t="s">
        <v>136</v>
      </c>
      <c r="F1487" s="56" t="s">
        <v>438</v>
      </c>
      <c r="G1487" s="83"/>
      <c r="H1487" s="115">
        <v>12</v>
      </c>
      <c r="I1487" s="115">
        <v>44.07015548735535</v>
      </c>
      <c r="J1487" s="115">
        <v>43.908333333333331</v>
      </c>
      <c r="K1487" s="59">
        <v>3.685454257476236E-3</v>
      </c>
      <c r="L1487" s="59" t="s">
        <v>195</v>
      </c>
      <c r="M1487" s="52">
        <v>0.99632807844146476</v>
      </c>
      <c r="N1487" s="38"/>
      <c r="O1487" s="27"/>
      <c r="P1487" s="27"/>
      <c r="Q1487" s="27"/>
      <c r="R1487" s="27"/>
      <c r="S1487" s="27"/>
      <c r="T1487" s="27"/>
      <c r="U1487" s="27"/>
      <c r="V1487" s="27"/>
      <c r="W1487" s="27"/>
    </row>
    <row r="1488" spans="2:23" ht="13.4" hidden="1" customHeight="1" x14ac:dyDescent="0.25">
      <c r="B1488" s="54" t="s">
        <v>4</v>
      </c>
      <c r="C1488" s="54" t="s">
        <v>6</v>
      </c>
      <c r="D1488" s="55">
        <v>2012</v>
      </c>
      <c r="E1488" s="76" t="s">
        <v>426</v>
      </c>
      <c r="F1488" s="56" t="s">
        <v>438</v>
      </c>
      <c r="G1488" s="83"/>
      <c r="H1488" s="115">
        <v>12</v>
      </c>
      <c r="I1488" s="115">
        <v>59.681025282743775</v>
      </c>
      <c r="J1488" s="115">
        <v>66.058333333333337</v>
      </c>
      <c r="K1488" s="59">
        <v>-9.6540553307776888E-2</v>
      </c>
      <c r="L1488" s="59" t="s">
        <v>194</v>
      </c>
      <c r="M1488" s="52">
        <v>1.10685654310355</v>
      </c>
      <c r="N1488" s="38"/>
      <c r="O1488" s="27"/>
      <c r="P1488" s="27"/>
      <c r="Q1488" s="27"/>
      <c r="R1488" s="27"/>
      <c r="S1488" s="27"/>
      <c r="T1488" s="27"/>
      <c r="U1488" s="27"/>
      <c r="V1488" s="27"/>
      <c r="W1488" s="27"/>
    </row>
    <row r="1489" spans="2:23" ht="13.4" hidden="1" customHeight="1" x14ac:dyDescent="0.25">
      <c r="B1489" s="54" t="s">
        <v>273</v>
      </c>
      <c r="C1489" s="54" t="s">
        <v>89</v>
      </c>
      <c r="D1489" s="55">
        <v>2012</v>
      </c>
      <c r="E1489" s="76" t="s">
        <v>136</v>
      </c>
      <c r="F1489" s="56" t="s">
        <v>177</v>
      </c>
      <c r="G1489" s="83"/>
      <c r="H1489" s="115">
        <v>12</v>
      </c>
      <c r="I1489" s="115">
        <v>42.9</v>
      </c>
      <c r="J1489" s="115">
        <v>34.074451188258649</v>
      </c>
      <c r="K1489" s="59">
        <v>0.25900780508483878</v>
      </c>
      <c r="L1489" s="59" t="s">
        <v>194</v>
      </c>
      <c r="M1489" s="52">
        <v>0.7942762514745606</v>
      </c>
      <c r="N1489" s="38"/>
      <c r="O1489" s="27"/>
      <c r="P1489" s="27"/>
      <c r="Q1489" s="27"/>
      <c r="R1489" s="27"/>
      <c r="S1489" s="27"/>
      <c r="T1489" s="27"/>
      <c r="U1489" s="27"/>
      <c r="V1489" s="27"/>
      <c r="W1489" s="27"/>
    </row>
    <row r="1490" spans="2:23" ht="13.4" hidden="1" customHeight="1" x14ac:dyDescent="0.25">
      <c r="B1490" s="54" t="s">
        <v>448</v>
      </c>
      <c r="C1490" s="54" t="s">
        <v>6</v>
      </c>
      <c r="D1490" s="55">
        <v>2012</v>
      </c>
      <c r="E1490" s="76" t="s">
        <v>136</v>
      </c>
      <c r="F1490" s="56" t="s">
        <v>473</v>
      </c>
      <c r="G1490" s="83"/>
      <c r="H1490" s="115">
        <v>12</v>
      </c>
      <c r="I1490" s="115">
        <v>32.225000000000001</v>
      </c>
      <c r="J1490" s="115">
        <v>25.333333333333332</v>
      </c>
      <c r="K1490" s="59">
        <v>0.27203947368421066</v>
      </c>
      <c r="L1490" s="59" t="s">
        <v>194</v>
      </c>
      <c r="M1490" s="52">
        <v>0.78613912593741908</v>
      </c>
      <c r="N1490" s="38"/>
      <c r="O1490" s="27"/>
      <c r="P1490" s="27"/>
      <c r="Q1490" s="27"/>
      <c r="R1490" s="27"/>
      <c r="S1490" s="27"/>
      <c r="T1490" s="27"/>
      <c r="U1490" s="27"/>
      <c r="V1490" s="27"/>
      <c r="W1490" s="27"/>
    </row>
    <row r="1491" spans="2:23" ht="13.4" hidden="1" customHeight="1" x14ac:dyDescent="0.25">
      <c r="B1491" s="54" t="s">
        <v>4</v>
      </c>
      <c r="C1491" s="54" t="s">
        <v>89</v>
      </c>
      <c r="D1491" s="55">
        <v>2012</v>
      </c>
      <c r="E1491" s="76" t="s">
        <v>136</v>
      </c>
      <c r="F1491" s="56" t="s">
        <v>474</v>
      </c>
      <c r="G1491" s="83"/>
      <c r="H1491" s="115">
        <v>11</v>
      </c>
      <c r="I1491" s="115">
        <v>32.486060606060605</v>
      </c>
      <c r="J1491" s="115">
        <v>36.636363636363633</v>
      </c>
      <c r="K1491" s="59">
        <v>-0.11328370554177002</v>
      </c>
      <c r="L1491" s="59" t="s">
        <v>194</v>
      </c>
      <c r="M1491" s="52">
        <v>1.1277564269989926</v>
      </c>
      <c r="N1491" s="38"/>
      <c r="O1491" s="27"/>
      <c r="P1491" s="27"/>
      <c r="Q1491" s="27"/>
      <c r="R1491" s="27"/>
      <c r="S1491" s="27"/>
      <c r="T1491" s="27"/>
      <c r="U1491" s="27"/>
      <c r="V1491" s="27"/>
      <c r="W1491" s="27"/>
    </row>
    <row r="1492" spans="2:23" ht="13.4" hidden="1" customHeight="1" x14ac:dyDescent="0.25">
      <c r="B1492" s="54" t="s">
        <v>475</v>
      </c>
      <c r="C1492" s="54" t="s">
        <v>6</v>
      </c>
      <c r="D1492" s="55">
        <v>2012</v>
      </c>
      <c r="E1492" s="76" t="s">
        <v>426</v>
      </c>
      <c r="F1492" s="56" t="s">
        <v>318</v>
      </c>
      <c r="G1492" s="83"/>
      <c r="H1492" s="115">
        <v>12</v>
      </c>
      <c r="I1492" s="115">
        <v>95.444444444444457</v>
      </c>
      <c r="J1492" s="115">
        <v>94.555344273182484</v>
      </c>
      <c r="K1492" s="59">
        <v>9.4029605422750982E-3</v>
      </c>
      <c r="L1492" s="59" t="s">
        <v>194</v>
      </c>
      <c r="M1492" s="52">
        <v>0.99068463150016561</v>
      </c>
      <c r="N1492" s="38"/>
      <c r="O1492" s="27"/>
      <c r="P1492" s="27"/>
      <c r="Q1492" s="27"/>
      <c r="R1492" s="27"/>
      <c r="S1492" s="27"/>
      <c r="T1492" s="27"/>
      <c r="U1492" s="27"/>
      <c r="V1492" s="27"/>
      <c r="W1492" s="27"/>
    </row>
    <row r="1493" spans="2:23" ht="13.4" hidden="1" customHeight="1" x14ac:dyDescent="0.25">
      <c r="B1493" s="54" t="s">
        <v>447</v>
      </c>
      <c r="C1493" s="54" t="s">
        <v>33</v>
      </c>
      <c r="D1493" s="55">
        <v>2012</v>
      </c>
      <c r="E1493" s="76" t="s">
        <v>426</v>
      </c>
      <c r="F1493" s="56" t="s">
        <v>318</v>
      </c>
      <c r="G1493" s="83"/>
      <c r="H1493" s="115">
        <v>11</v>
      </c>
      <c r="I1493" s="115">
        <v>132.5121212121212</v>
      </c>
      <c r="J1493" s="115">
        <v>94.716263307169186</v>
      </c>
      <c r="K1493" s="59">
        <v>0.39904295825499697</v>
      </c>
      <c r="L1493" s="59" t="s">
        <v>194</v>
      </c>
      <c r="M1493" s="52">
        <v>0.71477433491197684</v>
      </c>
      <c r="N1493" s="38"/>
      <c r="O1493" s="27"/>
      <c r="P1493" s="27"/>
      <c r="Q1493" s="27"/>
      <c r="R1493" s="27"/>
      <c r="S1493" s="27"/>
      <c r="T1493" s="27"/>
      <c r="U1493" s="27"/>
      <c r="V1493" s="27"/>
      <c r="W1493" s="27"/>
    </row>
    <row r="1494" spans="2:23" ht="13.4" hidden="1" customHeight="1" x14ac:dyDescent="0.25">
      <c r="B1494" s="54" t="s">
        <v>447</v>
      </c>
      <c r="C1494" s="54" t="s">
        <v>6</v>
      </c>
      <c r="D1494" s="55">
        <v>2012</v>
      </c>
      <c r="E1494" s="76" t="s">
        <v>426</v>
      </c>
      <c r="F1494" s="56" t="s">
        <v>318</v>
      </c>
      <c r="G1494" s="83"/>
      <c r="H1494" s="115">
        <v>11</v>
      </c>
      <c r="I1494" s="115">
        <v>129.96666666666667</v>
      </c>
      <c r="J1494" s="115">
        <v>94.716263307169186</v>
      </c>
      <c r="K1494" s="59">
        <v>0.37216843368470742</v>
      </c>
      <c r="L1494" s="59" t="s">
        <v>194</v>
      </c>
      <c r="M1494" s="52">
        <v>0.72877350582587219</v>
      </c>
      <c r="N1494" s="38"/>
      <c r="O1494" s="27"/>
      <c r="P1494" s="27"/>
      <c r="Q1494" s="27"/>
      <c r="R1494" s="27"/>
      <c r="S1494" s="27"/>
      <c r="T1494" s="27"/>
      <c r="U1494" s="27"/>
      <c r="V1494" s="27"/>
      <c r="W1494" s="27"/>
    </row>
    <row r="1495" spans="2:23" ht="13.4" hidden="1" customHeight="1" x14ac:dyDescent="0.25">
      <c r="B1495" s="54" t="s">
        <v>448</v>
      </c>
      <c r="C1495" s="54" t="s">
        <v>6</v>
      </c>
      <c r="D1495" s="55">
        <v>2012</v>
      </c>
      <c r="E1495" s="76" t="s">
        <v>426</v>
      </c>
      <c r="F1495" s="56" t="s">
        <v>318</v>
      </c>
      <c r="G1495" s="83"/>
      <c r="H1495" s="115">
        <v>11</v>
      </c>
      <c r="I1495" s="115">
        <v>126.9848484848485</v>
      </c>
      <c r="J1495" s="115">
        <v>94.716263307169186</v>
      </c>
      <c r="K1495" s="59">
        <v>0.34068684775951108</v>
      </c>
      <c r="L1495" s="59" t="s">
        <v>194</v>
      </c>
      <c r="M1495" s="52">
        <v>0.74588633555341433</v>
      </c>
      <c r="N1495" s="38"/>
      <c r="O1495" s="27"/>
      <c r="P1495" s="27"/>
      <c r="Q1495" s="27"/>
      <c r="R1495" s="27"/>
      <c r="S1495" s="27"/>
      <c r="T1495" s="27"/>
      <c r="U1495" s="27"/>
      <c r="V1495" s="27"/>
      <c r="W1495" s="27"/>
    </row>
    <row r="1496" spans="2:23" ht="13.4" hidden="1" customHeight="1" x14ac:dyDescent="0.25">
      <c r="B1496" s="54" t="s">
        <v>448</v>
      </c>
      <c r="C1496" s="54" t="s">
        <v>33</v>
      </c>
      <c r="D1496" s="55">
        <v>2012</v>
      </c>
      <c r="E1496" s="76" t="s">
        <v>426</v>
      </c>
      <c r="F1496" s="56" t="s">
        <v>318</v>
      </c>
      <c r="G1496" s="83"/>
      <c r="H1496" s="115">
        <v>11</v>
      </c>
      <c r="I1496" s="115">
        <v>129.0090909090909</v>
      </c>
      <c r="J1496" s="115">
        <v>94.716263307169186</v>
      </c>
      <c r="K1496" s="59">
        <v>0.36205849348921737</v>
      </c>
      <c r="L1496" s="59" t="s">
        <v>194</v>
      </c>
      <c r="M1496" s="52">
        <v>0.73418285982584819</v>
      </c>
      <c r="N1496" s="38"/>
      <c r="O1496" s="27"/>
      <c r="P1496" s="27"/>
      <c r="Q1496" s="27"/>
      <c r="R1496" s="27"/>
      <c r="S1496" s="27"/>
      <c r="T1496" s="27"/>
      <c r="U1496" s="27"/>
      <c r="V1496" s="27"/>
      <c r="W1496" s="27"/>
    </row>
    <row r="1497" spans="2:23" ht="13.4" hidden="1" customHeight="1" x14ac:dyDescent="0.25">
      <c r="B1497" s="54" t="s">
        <v>0</v>
      </c>
      <c r="C1497" s="54" t="s">
        <v>33</v>
      </c>
      <c r="D1497" s="55">
        <v>2012</v>
      </c>
      <c r="E1497" s="76" t="s">
        <v>426</v>
      </c>
      <c r="F1497" s="56" t="s">
        <v>318</v>
      </c>
      <c r="G1497" s="83"/>
      <c r="H1497" s="115">
        <v>12</v>
      </c>
      <c r="I1497" s="115">
        <v>116.24722222222225</v>
      </c>
      <c r="J1497" s="115">
        <v>94.555344273182484</v>
      </c>
      <c r="K1497" s="59">
        <v>0.22940932758247015</v>
      </c>
      <c r="L1497" s="59" t="s">
        <v>194</v>
      </c>
      <c r="M1497" s="52">
        <v>0.81339874162693704</v>
      </c>
      <c r="N1497" s="38"/>
      <c r="O1497" s="27"/>
      <c r="P1497" s="27"/>
      <c r="Q1497" s="27"/>
      <c r="R1497" s="27"/>
      <c r="S1497" s="27"/>
      <c r="T1497" s="27"/>
      <c r="U1497" s="27"/>
      <c r="V1497" s="27"/>
      <c r="W1497" s="27"/>
    </row>
    <row r="1498" spans="2:23" ht="13.4" hidden="1" customHeight="1" x14ac:dyDescent="0.25">
      <c r="B1498" s="54" t="s">
        <v>406</v>
      </c>
      <c r="C1498" s="54" t="s">
        <v>6</v>
      </c>
      <c r="D1498" s="55">
        <v>2012</v>
      </c>
      <c r="E1498" s="76" t="s">
        <v>426</v>
      </c>
      <c r="F1498" s="56" t="s">
        <v>318</v>
      </c>
      <c r="G1498" s="83"/>
      <c r="H1498" s="115">
        <v>12</v>
      </c>
      <c r="I1498" s="115">
        <v>122.40555555555557</v>
      </c>
      <c r="J1498" s="115">
        <v>94.555344273182484</v>
      </c>
      <c r="K1498" s="59">
        <v>0.29453873280721454</v>
      </c>
      <c r="L1498" s="59" t="s">
        <v>194</v>
      </c>
      <c r="M1498" s="52">
        <v>0.77247592108078089</v>
      </c>
      <c r="N1498" s="38"/>
      <c r="O1498" s="27"/>
      <c r="P1498" s="27"/>
      <c r="Q1498" s="27"/>
      <c r="R1498" s="27"/>
      <c r="S1498" s="27"/>
      <c r="T1498" s="27"/>
      <c r="U1498" s="27"/>
      <c r="V1498" s="27"/>
      <c r="W1498" s="27"/>
    </row>
    <row r="1499" spans="2:23" ht="13.4" hidden="1" customHeight="1" x14ac:dyDescent="0.25">
      <c r="B1499" s="54" t="s">
        <v>85</v>
      </c>
      <c r="C1499" s="54" t="s">
        <v>6</v>
      </c>
      <c r="D1499" s="55">
        <v>2012</v>
      </c>
      <c r="E1499" s="76" t="s">
        <v>426</v>
      </c>
      <c r="F1499" s="56" t="s">
        <v>318</v>
      </c>
      <c r="G1499" s="83"/>
      <c r="H1499" s="115">
        <v>12</v>
      </c>
      <c r="I1499" s="115">
        <v>109.69454897611109</v>
      </c>
      <c r="J1499" s="115">
        <v>94.555344273182484</v>
      </c>
      <c r="K1499" s="59">
        <v>0.1601094556769791</v>
      </c>
      <c r="L1499" s="59" t="s">
        <v>194</v>
      </c>
      <c r="M1499" s="52">
        <v>0.86198762979347698</v>
      </c>
      <c r="N1499" s="38"/>
      <c r="O1499" s="27"/>
      <c r="P1499" s="27"/>
      <c r="Q1499" s="27"/>
      <c r="R1499" s="27"/>
      <c r="S1499" s="27"/>
      <c r="T1499" s="27"/>
      <c r="U1499" s="27"/>
      <c r="V1499" s="27"/>
      <c r="W1499" s="27"/>
    </row>
    <row r="1500" spans="2:23" ht="13.4" hidden="1" customHeight="1" x14ac:dyDescent="0.25">
      <c r="B1500" s="54" t="s">
        <v>1</v>
      </c>
      <c r="C1500" s="54" t="s">
        <v>33</v>
      </c>
      <c r="D1500" s="55">
        <v>2012</v>
      </c>
      <c r="E1500" s="76" t="s">
        <v>426</v>
      </c>
      <c r="F1500" s="56" t="s">
        <v>318</v>
      </c>
      <c r="G1500" s="83"/>
      <c r="H1500" s="115">
        <v>12</v>
      </c>
      <c r="I1500" s="115">
        <v>121.48611111111113</v>
      </c>
      <c r="J1500" s="115">
        <v>94.555344273182484</v>
      </c>
      <c r="K1500" s="59">
        <v>0.28481485679034929</v>
      </c>
      <c r="L1500" s="59" t="s">
        <v>194</v>
      </c>
      <c r="M1500" s="52">
        <v>0.77832225765052454</v>
      </c>
      <c r="N1500" s="38"/>
      <c r="O1500" s="27"/>
      <c r="P1500" s="27"/>
      <c r="Q1500" s="27"/>
      <c r="R1500" s="27"/>
      <c r="S1500" s="27"/>
      <c r="T1500" s="27"/>
      <c r="U1500" s="27"/>
      <c r="V1500" s="27"/>
      <c r="W1500" s="27"/>
    </row>
    <row r="1501" spans="2:23" ht="13.4" hidden="1" customHeight="1" x14ac:dyDescent="0.25">
      <c r="B1501" s="54" t="s">
        <v>407</v>
      </c>
      <c r="C1501" s="54" t="s">
        <v>33</v>
      </c>
      <c r="D1501" s="55">
        <v>2012</v>
      </c>
      <c r="E1501" s="76" t="s">
        <v>426</v>
      </c>
      <c r="F1501" s="56" t="s">
        <v>318</v>
      </c>
      <c r="G1501" s="83"/>
      <c r="H1501" s="115">
        <v>12</v>
      </c>
      <c r="I1501" s="115">
        <v>106.56111111111112</v>
      </c>
      <c r="J1501" s="115">
        <v>94.555344273182484</v>
      </c>
      <c r="K1501" s="59">
        <v>0.12697079081265292</v>
      </c>
      <c r="L1501" s="59" t="s">
        <v>194</v>
      </c>
      <c r="M1501" s="52">
        <v>0.88733444393789929</v>
      </c>
      <c r="N1501" s="38"/>
      <c r="O1501" s="27"/>
      <c r="P1501" s="27"/>
      <c r="Q1501" s="27"/>
      <c r="R1501" s="27"/>
      <c r="S1501" s="27"/>
      <c r="T1501" s="27"/>
      <c r="U1501" s="27"/>
      <c r="V1501" s="27"/>
      <c r="W1501" s="27"/>
    </row>
    <row r="1502" spans="2:23" ht="13.4" hidden="1" customHeight="1" x14ac:dyDescent="0.25">
      <c r="B1502" s="54" t="s">
        <v>8</v>
      </c>
      <c r="C1502" s="54" t="s">
        <v>6</v>
      </c>
      <c r="D1502" s="55">
        <v>2012</v>
      </c>
      <c r="E1502" s="76" t="s">
        <v>426</v>
      </c>
      <c r="F1502" s="56" t="s">
        <v>318</v>
      </c>
      <c r="G1502" s="83"/>
      <c r="H1502" s="115">
        <v>12</v>
      </c>
      <c r="I1502" s="115">
        <v>129.52777777777777</v>
      </c>
      <c r="J1502" s="115">
        <v>94.555344273182484</v>
      </c>
      <c r="K1502" s="59">
        <v>0.36986205035175435</v>
      </c>
      <c r="L1502" s="59" t="s">
        <v>194</v>
      </c>
      <c r="M1502" s="52">
        <v>0.73000051336791116</v>
      </c>
      <c r="N1502" s="38"/>
      <c r="O1502" s="27"/>
      <c r="P1502" s="27"/>
      <c r="Q1502" s="27"/>
      <c r="R1502" s="27"/>
      <c r="S1502" s="27"/>
      <c r="T1502" s="27"/>
      <c r="U1502" s="27"/>
      <c r="V1502" s="27"/>
      <c r="W1502" s="27"/>
    </row>
    <row r="1503" spans="2:23" ht="13.4" hidden="1" customHeight="1" x14ac:dyDescent="0.25">
      <c r="B1503" s="54" t="s">
        <v>4</v>
      </c>
      <c r="C1503" s="54" t="s">
        <v>33</v>
      </c>
      <c r="D1503" s="55">
        <v>2012</v>
      </c>
      <c r="E1503" s="76" t="s">
        <v>426</v>
      </c>
      <c r="F1503" s="56" t="s">
        <v>318</v>
      </c>
      <c r="G1503" s="83"/>
      <c r="H1503" s="115">
        <v>11</v>
      </c>
      <c r="I1503" s="115">
        <v>105.58696969696972</v>
      </c>
      <c r="J1503" s="115">
        <v>94.181211256797624</v>
      </c>
      <c r="K1503" s="59">
        <v>0.1211043932008134</v>
      </c>
      <c r="L1503" s="59" t="s">
        <v>194</v>
      </c>
      <c r="M1503" s="52">
        <v>0.89197759465106208</v>
      </c>
      <c r="N1503" s="38"/>
      <c r="O1503" s="27"/>
      <c r="P1503" s="27"/>
      <c r="Q1503" s="27"/>
      <c r="R1503" s="27"/>
      <c r="S1503" s="27"/>
      <c r="T1503" s="27"/>
      <c r="U1503" s="27"/>
      <c r="V1503" s="27"/>
      <c r="W1503" s="27"/>
    </row>
    <row r="1504" spans="2:23" ht="13.4" hidden="1" customHeight="1" x14ac:dyDescent="0.25">
      <c r="B1504" s="54" t="s">
        <v>4</v>
      </c>
      <c r="C1504" s="54" t="s">
        <v>6</v>
      </c>
      <c r="D1504" s="55">
        <v>2012</v>
      </c>
      <c r="E1504" s="76" t="s">
        <v>426</v>
      </c>
      <c r="F1504" s="56" t="s">
        <v>318</v>
      </c>
      <c r="G1504" s="83"/>
      <c r="H1504" s="115">
        <v>12</v>
      </c>
      <c r="I1504" s="115">
        <v>95.745277777777801</v>
      </c>
      <c r="J1504" s="115">
        <v>94.555344273182484</v>
      </c>
      <c r="K1504" s="59">
        <v>1.2584518767732963E-2</v>
      </c>
      <c r="L1504" s="59" t="s">
        <v>194</v>
      </c>
      <c r="M1504" s="52">
        <v>0.98757188310260979</v>
      </c>
      <c r="N1504" s="38"/>
      <c r="O1504" s="27"/>
      <c r="P1504" s="27"/>
      <c r="Q1504" s="27"/>
      <c r="R1504" s="27"/>
      <c r="S1504" s="27"/>
      <c r="T1504" s="27"/>
      <c r="U1504" s="27"/>
      <c r="V1504" s="27"/>
      <c r="W1504" s="27"/>
    </row>
    <row r="1505" spans="2:23" ht="13.4" hidden="1" customHeight="1" x14ac:dyDescent="0.25">
      <c r="B1505" s="54" t="s">
        <v>427</v>
      </c>
      <c r="C1505" s="54" t="s">
        <v>33</v>
      </c>
      <c r="D1505" s="55">
        <v>2012</v>
      </c>
      <c r="E1505" s="76" t="s">
        <v>426</v>
      </c>
      <c r="F1505" s="56" t="s">
        <v>318</v>
      </c>
      <c r="G1505" s="83"/>
      <c r="H1505" s="115">
        <v>11</v>
      </c>
      <c r="I1505" s="115">
        <v>114.08818181818179</v>
      </c>
      <c r="J1505" s="115">
        <v>94.80832437284495</v>
      </c>
      <c r="K1505" s="59">
        <v>0.20335616701247167</v>
      </c>
      <c r="L1505" s="59" t="s">
        <v>194</v>
      </c>
      <c r="M1505" s="52">
        <v>0.83100916205271413</v>
      </c>
      <c r="N1505" s="38"/>
      <c r="O1505" s="27"/>
      <c r="P1505" s="27"/>
      <c r="Q1505" s="27"/>
      <c r="R1505" s="27"/>
      <c r="S1505" s="27"/>
      <c r="T1505" s="27"/>
      <c r="U1505" s="27"/>
      <c r="V1505" s="27"/>
      <c r="W1505" s="27"/>
    </row>
    <row r="1506" spans="2:23" ht="13.4" hidden="1" customHeight="1" x14ac:dyDescent="0.25">
      <c r="B1506" s="54" t="s">
        <v>273</v>
      </c>
      <c r="C1506" s="54" t="s">
        <v>33</v>
      </c>
      <c r="D1506" s="55">
        <v>2012</v>
      </c>
      <c r="E1506" s="76" t="s">
        <v>426</v>
      </c>
      <c r="F1506" s="56" t="s">
        <v>318</v>
      </c>
      <c r="G1506" s="83"/>
      <c r="H1506" s="115">
        <v>12</v>
      </c>
      <c r="I1506" s="115">
        <v>105.80555555555556</v>
      </c>
      <c r="J1506" s="115">
        <v>94.555344273182484</v>
      </c>
      <c r="K1506" s="59">
        <v>0.11898017366284208</v>
      </c>
      <c r="L1506" s="59" t="s">
        <v>194</v>
      </c>
      <c r="M1506" s="52">
        <v>0.89367088312800458</v>
      </c>
      <c r="N1506" s="38"/>
      <c r="O1506" s="27"/>
      <c r="P1506" s="27"/>
      <c r="Q1506" s="27"/>
      <c r="R1506" s="27"/>
      <c r="S1506" s="27"/>
      <c r="T1506" s="27"/>
      <c r="U1506" s="27"/>
      <c r="V1506" s="27"/>
      <c r="W1506" s="27"/>
    </row>
    <row r="1507" spans="2:23" ht="13.4" hidden="1" customHeight="1" x14ac:dyDescent="0.25">
      <c r="B1507" s="54" t="s">
        <v>386</v>
      </c>
      <c r="C1507" s="54" t="s">
        <v>6</v>
      </c>
      <c r="D1507" s="55">
        <v>2012</v>
      </c>
      <c r="E1507" s="76" t="s">
        <v>426</v>
      </c>
      <c r="F1507" s="56" t="s">
        <v>318</v>
      </c>
      <c r="G1507" s="83"/>
      <c r="H1507" s="115">
        <v>12</v>
      </c>
      <c r="I1507" s="115">
        <v>119.65855555555555</v>
      </c>
      <c r="J1507" s="115">
        <v>94.555344273182484</v>
      </c>
      <c r="K1507" s="59">
        <v>0.26548696401386557</v>
      </c>
      <c r="L1507" s="59" t="s">
        <v>194</v>
      </c>
      <c r="M1507" s="52">
        <v>0.79020964137647431</v>
      </c>
      <c r="N1507" s="38"/>
      <c r="O1507" s="27"/>
      <c r="P1507" s="27"/>
      <c r="Q1507" s="27"/>
      <c r="R1507" s="27"/>
      <c r="S1507" s="27"/>
      <c r="T1507" s="27"/>
      <c r="U1507" s="27"/>
      <c r="V1507" s="27"/>
      <c r="W1507" s="27"/>
    </row>
    <row r="1508" spans="2:23" ht="13.4" hidden="1" customHeight="1" x14ac:dyDescent="0.25">
      <c r="B1508" s="54" t="s">
        <v>408</v>
      </c>
      <c r="C1508" s="54" t="s">
        <v>33</v>
      </c>
      <c r="D1508" s="55">
        <v>2012</v>
      </c>
      <c r="E1508" s="76" t="s">
        <v>426</v>
      </c>
      <c r="F1508" s="56" t="s">
        <v>318</v>
      </c>
      <c r="G1508" s="83"/>
      <c r="H1508" s="115">
        <v>12</v>
      </c>
      <c r="I1508" s="115">
        <v>105.22361111111111</v>
      </c>
      <c r="J1508" s="115">
        <v>94.555344273182484</v>
      </c>
      <c r="K1508" s="59">
        <v>0.11282563582135177</v>
      </c>
      <c r="L1508" s="59" t="s">
        <v>194</v>
      </c>
      <c r="M1508" s="52">
        <v>0.89861337464779223</v>
      </c>
      <c r="N1508" s="38"/>
      <c r="O1508" s="27"/>
      <c r="P1508" s="27"/>
      <c r="Q1508" s="27"/>
      <c r="R1508" s="27"/>
      <c r="S1508" s="27"/>
      <c r="T1508" s="27"/>
      <c r="U1508" s="27"/>
      <c r="V1508" s="27"/>
      <c r="W1508" s="27"/>
    </row>
    <row r="1509" spans="2:23" ht="13.4" hidden="1" customHeight="1" x14ac:dyDescent="0.25">
      <c r="B1509" s="54" t="s">
        <v>265</v>
      </c>
      <c r="C1509" s="54" t="s">
        <v>33</v>
      </c>
      <c r="D1509" s="55">
        <v>2012</v>
      </c>
      <c r="E1509" s="76" t="s">
        <v>426</v>
      </c>
      <c r="F1509" s="56" t="s">
        <v>318</v>
      </c>
      <c r="G1509" s="83"/>
      <c r="H1509" s="115">
        <v>12</v>
      </c>
      <c r="I1509" s="115">
        <v>105.85166666666667</v>
      </c>
      <c r="J1509" s="115">
        <v>94.555344273182484</v>
      </c>
      <c r="K1509" s="59">
        <v>0.11946783632713207</v>
      </c>
      <c r="L1509" s="59" t="s">
        <v>195</v>
      </c>
      <c r="M1509" s="52">
        <v>0.89328158214969822</v>
      </c>
      <c r="N1509" s="38"/>
      <c r="O1509" s="27"/>
      <c r="P1509" s="27"/>
      <c r="Q1509" s="27"/>
      <c r="R1509" s="27"/>
      <c r="S1509" s="27"/>
      <c r="T1509" s="27"/>
      <c r="U1509" s="27"/>
      <c r="V1509" s="27"/>
      <c r="W1509" s="27"/>
    </row>
    <row r="1510" spans="2:23" ht="13.4" hidden="1" customHeight="1" x14ac:dyDescent="0.25">
      <c r="B1510" s="54" t="s">
        <v>29</v>
      </c>
      <c r="C1510" s="54" t="s">
        <v>33</v>
      </c>
      <c r="D1510" s="55">
        <v>2012</v>
      </c>
      <c r="E1510" s="76" t="s">
        <v>426</v>
      </c>
      <c r="F1510" s="56" t="s">
        <v>318</v>
      </c>
      <c r="G1510" s="83"/>
      <c r="H1510" s="115">
        <v>12</v>
      </c>
      <c r="I1510" s="115">
        <v>115.94</v>
      </c>
      <c r="J1510" s="115">
        <v>94.555344273182484</v>
      </c>
      <c r="K1510" s="59">
        <v>0.2261602016384659</v>
      </c>
      <c r="L1510" s="59" t="s">
        <v>194</v>
      </c>
      <c r="M1510" s="52">
        <v>0.81555411655323862</v>
      </c>
      <c r="N1510" s="38"/>
      <c r="O1510" s="27"/>
      <c r="P1510" s="27"/>
      <c r="Q1510" s="27"/>
      <c r="R1510" s="27"/>
      <c r="S1510" s="27"/>
      <c r="T1510" s="27"/>
      <c r="U1510" s="27"/>
      <c r="V1510" s="27"/>
      <c r="W1510" s="27"/>
    </row>
    <row r="1511" spans="2:23" ht="13.4" hidden="1" customHeight="1" x14ac:dyDescent="0.25">
      <c r="B1511" s="54" t="s">
        <v>448</v>
      </c>
      <c r="C1511" s="54" t="s">
        <v>6</v>
      </c>
      <c r="D1511" s="55">
        <v>2012</v>
      </c>
      <c r="E1511" s="76" t="s">
        <v>141</v>
      </c>
      <c r="F1511" s="56" t="s">
        <v>316</v>
      </c>
      <c r="G1511" s="83"/>
      <c r="H1511" s="115">
        <v>12</v>
      </c>
      <c r="I1511" s="115">
        <v>28.194444444444446</v>
      </c>
      <c r="J1511" s="115">
        <v>21.216666666666665</v>
      </c>
      <c r="K1511" s="59">
        <v>0.32888190625818298</v>
      </c>
      <c r="L1511" s="59" t="s">
        <v>194</v>
      </c>
      <c r="M1511" s="52">
        <v>0.75251231527093587</v>
      </c>
      <c r="N1511" s="38"/>
      <c r="O1511" s="27"/>
      <c r="P1511" s="27"/>
      <c r="Q1511" s="27"/>
      <c r="R1511" s="27"/>
      <c r="S1511" s="27"/>
      <c r="T1511" s="27"/>
      <c r="U1511" s="27"/>
      <c r="V1511" s="27"/>
      <c r="W1511" s="27"/>
    </row>
    <row r="1512" spans="2:23" ht="13.4" hidden="1" customHeight="1" x14ac:dyDescent="0.25">
      <c r="B1512" s="54" t="s">
        <v>448</v>
      </c>
      <c r="C1512" s="54" t="s">
        <v>6</v>
      </c>
      <c r="D1512" s="55">
        <v>2012</v>
      </c>
      <c r="E1512" s="76" t="s">
        <v>136</v>
      </c>
      <c r="F1512" s="56" t="s">
        <v>316</v>
      </c>
      <c r="G1512" s="83"/>
      <c r="H1512" s="115">
        <v>11</v>
      </c>
      <c r="I1512" s="115">
        <v>22.392424242424244</v>
      </c>
      <c r="J1512" s="115">
        <v>17.154545454545453</v>
      </c>
      <c r="K1512" s="59">
        <v>0.30533474651121734</v>
      </c>
      <c r="L1512" s="59" t="s">
        <v>194</v>
      </c>
      <c r="M1512" s="52">
        <v>0.76608701535963175</v>
      </c>
      <c r="N1512" s="38"/>
      <c r="O1512" s="27"/>
      <c r="P1512" s="27"/>
      <c r="Q1512" s="27"/>
      <c r="R1512" s="27"/>
      <c r="S1512" s="27"/>
      <c r="T1512" s="27"/>
      <c r="U1512" s="27"/>
      <c r="V1512" s="27"/>
      <c r="W1512" s="27"/>
    </row>
    <row r="1513" spans="2:23" ht="13.4" hidden="1" customHeight="1" x14ac:dyDescent="0.25">
      <c r="B1513" s="54" t="s">
        <v>406</v>
      </c>
      <c r="C1513" s="54" t="s">
        <v>6</v>
      </c>
      <c r="D1513" s="55">
        <v>2012</v>
      </c>
      <c r="E1513" s="76" t="s">
        <v>136</v>
      </c>
      <c r="F1513" s="56" t="s">
        <v>81</v>
      </c>
      <c r="G1513" s="83"/>
      <c r="H1513" s="115">
        <v>12</v>
      </c>
      <c r="I1513" s="115">
        <v>43.923611111111114</v>
      </c>
      <c r="J1513" s="115">
        <v>40</v>
      </c>
      <c r="K1513" s="59">
        <v>9.809027777777786E-2</v>
      </c>
      <c r="L1513" s="59" t="s">
        <v>194</v>
      </c>
      <c r="M1513" s="52">
        <v>0.91067193675889324</v>
      </c>
      <c r="N1513" s="38"/>
      <c r="O1513" s="27"/>
      <c r="P1513" s="27"/>
      <c r="Q1513" s="27"/>
      <c r="R1513" s="27"/>
      <c r="S1513" s="27"/>
      <c r="T1513" s="27"/>
      <c r="U1513" s="27"/>
      <c r="V1513" s="27"/>
      <c r="W1513" s="27"/>
    </row>
    <row r="1514" spans="2:23" ht="13.4" hidden="1" customHeight="1" x14ac:dyDescent="0.25">
      <c r="B1514" s="54" t="s">
        <v>476</v>
      </c>
      <c r="C1514" s="54" t="s">
        <v>89</v>
      </c>
      <c r="D1514" s="55">
        <v>2012</v>
      </c>
      <c r="E1514" s="76" t="s">
        <v>136</v>
      </c>
      <c r="F1514" s="56" t="s">
        <v>391</v>
      </c>
      <c r="G1514" s="83"/>
      <c r="H1514" s="115">
        <v>12</v>
      </c>
      <c r="I1514" s="115">
        <v>58.776750493657438</v>
      </c>
      <c r="J1514" s="115">
        <v>55.552827134664717</v>
      </c>
      <c r="K1514" s="59">
        <v>5.8033470577071804E-2</v>
      </c>
      <c r="L1514" s="59" t="s">
        <v>195</v>
      </c>
      <c r="M1514" s="52">
        <v>0.94514968364335461</v>
      </c>
      <c r="N1514" s="38"/>
      <c r="O1514" s="27"/>
      <c r="P1514" s="27"/>
      <c r="Q1514" s="27"/>
      <c r="R1514" s="27"/>
      <c r="S1514" s="27"/>
      <c r="T1514" s="27"/>
      <c r="U1514" s="27"/>
      <c r="V1514" s="27"/>
      <c r="W1514" s="27"/>
    </row>
    <row r="1515" spans="2:23" ht="13.4" hidden="1" customHeight="1" x14ac:dyDescent="0.25">
      <c r="B1515" s="54" t="s">
        <v>273</v>
      </c>
      <c r="C1515" s="54" t="s">
        <v>89</v>
      </c>
      <c r="D1515" s="55">
        <v>2012</v>
      </c>
      <c r="E1515" s="76" t="s">
        <v>140</v>
      </c>
      <c r="F1515" s="56" t="s">
        <v>394</v>
      </c>
      <c r="G1515" s="83"/>
      <c r="H1515" s="115">
        <v>10</v>
      </c>
      <c r="I1515" s="115">
        <v>46.483333333333334</v>
      </c>
      <c r="J1515" s="115">
        <v>41.319565685669133</v>
      </c>
      <c r="K1515" s="59">
        <v>0.12497148897804487</v>
      </c>
      <c r="L1515" s="59" t="s">
        <v>194</v>
      </c>
      <c r="M1515" s="52">
        <v>0.88891141668703766</v>
      </c>
      <c r="N1515" s="38"/>
      <c r="O1515" s="27"/>
      <c r="P1515" s="27"/>
      <c r="Q1515" s="27"/>
      <c r="R1515" s="27"/>
      <c r="S1515" s="27"/>
      <c r="T1515" s="27"/>
      <c r="U1515" s="27"/>
      <c r="V1515" s="27"/>
      <c r="W1515" s="27"/>
    </row>
    <row r="1516" spans="2:23" ht="13.4" hidden="1" customHeight="1" x14ac:dyDescent="0.25">
      <c r="B1516" s="54" t="s">
        <v>273</v>
      </c>
      <c r="C1516" s="54" t="s">
        <v>89</v>
      </c>
      <c r="D1516" s="55">
        <v>2012</v>
      </c>
      <c r="E1516" s="76" t="s">
        <v>390</v>
      </c>
      <c r="F1516" s="56" t="s">
        <v>394</v>
      </c>
      <c r="G1516" s="83"/>
      <c r="H1516" s="115">
        <v>12</v>
      </c>
      <c r="I1516" s="115">
        <v>30.041666666666668</v>
      </c>
      <c r="J1516" s="115">
        <v>24.483473481318313</v>
      </c>
      <c r="K1516" s="59">
        <v>0.22701816348033446</v>
      </c>
      <c r="L1516" s="59" t="s">
        <v>194</v>
      </c>
      <c r="M1516" s="52">
        <v>0.81498386068188555</v>
      </c>
      <c r="N1516" s="38"/>
      <c r="O1516" s="27"/>
      <c r="P1516" s="27"/>
      <c r="Q1516" s="27"/>
      <c r="R1516" s="27"/>
      <c r="S1516" s="27"/>
      <c r="T1516" s="27"/>
      <c r="U1516" s="27"/>
      <c r="V1516" s="27"/>
      <c r="W1516" s="27"/>
    </row>
    <row r="1517" spans="2:23" ht="13.4" hidden="1" customHeight="1" x14ac:dyDescent="0.25">
      <c r="B1517" s="54" t="s">
        <v>273</v>
      </c>
      <c r="C1517" s="54" t="s">
        <v>89</v>
      </c>
      <c r="D1517" s="55">
        <v>2012</v>
      </c>
      <c r="E1517" s="76" t="s">
        <v>426</v>
      </c>
      <c r="F1517" s="56" t="s">
        <v>394</v>
      </c>
      <c r="G1517" s="83"/>
      <c r="H1517" s="115">
        <v>12</v>
      </c>
      <c r="I1517" s="115">
        <v>76.755555555555546</v>
      </c>
      <c r="J1517" s="115">
        <v>62.18580537208728</v>
      </c>
      <c r="K1517" s="59">
        <v>0.2342938247127381</v>
      </c>
      <c r="L1517" s="59" t="s">
        <v>194</v>
      </c>
      <c r="M1517" s="52">
        <v>0.81017986153559007</v>
      </c>
      <c r="N1517" s="38"/>
      <c r="O1517" s="27"/>
      <c r="P1517" s="27"/>
      <c r="Q1517" s="27"/>
      <c r="R1517" s="27"/>
      <c r="S1517" s="27"/>
      <c r="T1517" s="27"/>
      <c r="U1517" s="27"/>
      <c r="V1517" s="27"/>
      <c r="W1517" s="27"/>
    </row>
    <row r="1518" spans="2:23" ht="13.4" hidden="1" customHeight="1" x14ac:dyDescent="0.25">
      <c r="B1518" s="54" t="s">
        <v>36</v>
      </c>
      <c r="C1518" s="54" t="s">
        <v>89</v>
      </c>
      <c r="D1518" s="55">
        <v>2012</v>
      </c>
      <c r="E1518" s="76" t="s">
        <v>136</v>
      </c>
      <c r="F1518" s="56" t="s">
        <v>321</v>
      </c>
      <c r="G1518" s="83"/>
      <c r="H1518" s="115">
        <v>12</v>
      </c>
      <c r="I1518" s="115">
        <v>26.700000000000003</v>
      </c>
      <c r="J1518" s="115">
        <v>24.474999999999998</v>
      </c>
      <c r="K1518" s="59">
        <v>9.090909090909112E-2</v>
      </c>
      <c r="L1518" s="59" t="s">
        <v>195</v>
      </c>
      <c r="M1518" s="52">
        <v>0.91666666666666652</v>
      </c>
      <c r="N1518" s="38"/>
      <c r="O1518" s="27"/>
      <c r="P1518" s="27"/>
      <c r="Q1518" s="27"/>
      <c r="R1518" s="27"/>
      <c r="S1518" s="27"/>
      <c r="T1518" s="27"/>
      <c r="U1518" s="27"/>
      <c r="V1518" s="27"/>
      <c r="W1518" s="27"/>
    </row>
    <row r="1519" spans="2:23" ht="13.4" hidden="1" customHeight="1" x14ac:dyDescent="0.25">
      <c r="B1519" s="54" t="s">
        <v>36</v>
      </c>
      <c r="C1519" s="54" t="s">
        <v>89</v>
      </c>
      <c r="D1519" s="55">
        <v>2012</v>
      </c>
      <c r="E1519" s="76" t="s">
        <v>136</v>
      </c>
      <c r="F1519" s="56" t="s">
        <v>377</v>
      </c>
      <c r="G1519" s="83"/>
      <c r="H1519" s="115">
        <v>12</v>
      </c>
      <c r="I1519" s="115">
        <v>22.286111111111111</v>
      </c>
      <c r="J1519" s="115">
        <v>21.276666666666667</v>
      </c>
      <c r="K1519" s="59">
        <v>4.7443730743119729E-2</v>
      </c>
      <c r="L1519" s="59" t="s">
        <v>195</v>
      </c>
      <c r="M1519" s="52">
        <v>0.95470522248535461</v>
      </c>
      <c r="N1519" s="38"/>
      <c r="O1519" s="27"/>
      <c r="P1519" s="27"/>
      <c r="Q1519" s="27"/>
      <c r="R1519" s="27"/>
      <c r="S1519" s="27"/>
      <c r="T1519" s="27"/>
      <c r="U1519" s="27"/>
      <c r="V1519" s="27"/>
      <c r="W1519" s="27"/>
    </row>
    <row r="1520" spans="2:23" ht="13.4" hidden="1" customHeight="1" x14ac:dyDescent="0.25">
      <c r="B1520" s="54" t="s">
        <v>4</v>
      </c>
      <c r="C1520" s="54" t="s">
        <v>89</v>
      </c>
      <c r="D1520" s="55">
        <v>2012</v>
      </c>
      <c r="E1520" s="76" t="s">
        <v>426</v>
      </c>
      <c r="F1520" s="56" t="s">
        <v>47</v>
      </c>
      <c r="G1520" s="83"/>
      <c r="H1520" s="115">
        <v>10</v>
      </c>
      <c r="I1520" s="115">
        <v>45.673666666666669</v>
      </c>
      <c r="J1520" s="115">
        <v>40.26</v>
      </c>
      <c r="K1520" s="59">
        <v>0.13446762709057802</v>
      </c>
      <c r="L1520" s="59" t="s">
        <v>194</v>
      </c>
      <c r="M1520" s="52">
        <v>0.88147072346574606</v>
      </c>
      <c r="N1520" s="38"/>
      <c r="O1520" s="27"/>
      <c r="P1520" s="27"/>
      <c r="Q1520" s="27"/>
      <c r="R1520" s="27"/>
      <c r="S1520" s="27"/>
      <c r="T1520" s="27"/>
      <c r="U1520" s="27"/>
      <c r="V1520" s="27"/>
      <c r="W1520" s="27"/>
    </row>
    <row r="1521" spans="2:23" ht="13.4" hidden="1" customHeight="1" x14ac:dyDescent="0.25">
      <c r="B1521" s="54" t="s">
        <v>273</v>
      </c>
      <c r="C1521" s="54" t="s">
        <v>89</v>
      </c>
      <c r="D1521" s="55">
        <v>2012</v>
      </c>
      <c r="E1521" s="76" t="s">
        <v>179</v>
      </c>
      <c r="F1521" s="56" t="s">
        <v>366</v>
      </c>
      <c r="G1521" s="83"/>
      <c r="H1521" s="115">
        <v>12</v>
      </c>
      <c r="I1521" s="115">
        <v>37.763888888888893</v>
      </c>
      <c r="J1521" s="115">
        <v>38.825833333333343</v>
      </c>
      <c r="K1521" s="59">
        <v>-2.735149134668368E-2</v>
      </c>
      <c r="L1521" s="59" t="s">
        <v>194</v>
      </c>
      <c r="M1521" s="52">
        <v>1.0281206325855095</v>
      </c>
      <c r="N1521" s="38"/>
      <c r="O1521" s="27"/>
      <c r="P1521" s="27"/>
      <c r="Q1521" s="27"/>
      <c r="R1521" s="27"/>
      <c r="S1521" s="27"/>
      <c r="T1521" s="27"/>
      <c r="U1521" s="27"/>
      <c r="V1521" s="27"/>
      <c r="W1521" s="27"/>
    </row>
    <row r="1522" spans="2:23" ht="13.4" hidden="1" customHeight="1" x14ac:dyDescent="0.25">
      <c r="B1522" s="54" t="s">
        <v>273</v>
      </c>
      <c r="C1522" s="54" t="s">
        <v>89</v>
      </c>
      <c r="D1522" s="55">
        <v>2012</v>
      </c>
      <c r="E1522" s="76" t="s">
        <v>136</v>
      </c>
      <c r="F1522" s="56" t="s">
        <v>149</v>
      </c>
      <c r="G1522" s="83"/>
      <c r="H1522" s="115">
        <v>11</v>
      </c>
      <c r="I1522" s="115">
        <v>33.893939393939391</v>
      </c>
      <c r="J1522" s="115">
        <v>29.272727272727273</v>
      </c>
      <c r="K1522" s="59">
        <v>0.15786749482401644</v>
      </c>
      <c r="L1522" s="59" t="s">
        <v>194</v>
      </c>
      <c r="M1522" s="52">
        <v>0.86365668305766663</v>
      </c>
      <c r="N1522" s="38"/>
      <c r="O1522" s="27"/>
      <c r="P1522" s="27"/>
      <c r="Q1522" s="27"/>
      <c r="R1522" s="27"/>
      <c r="S1522" s="27"/>
      <c r="T1522" s="27"/>
      <c r="U1522" s="27"/>
      <c r="V1522" s="27"/>
      <c r="W1522" s="27"/>
    </row>
    <row r="1523" spans="2:23" ht="13.4" hidden="1" customHeight="1" x14ac:dyDescent="0.25">
      <c r="B1523" s="54" t="s">
        <v>448</v>
      </c>
      <c r="C1523" s="54" t="s">
        <v>6</v>
      </c>
      <c r="D1523" s="55">
        <v>2012</v>
      </c>
      <c r="E1523" s="76" t="s">
        <v>390</v>
      </c>
      <c r="F1523" s="56" t="s">
        <v>473</v>
      </c>
      <c r="G1523" s="83"/>
      <c r="H1523" s="115">
        <v>12</v>
      </c>
      <c r="I1523" s="115">
        <v>21.180555555555557</v>
      </c>
      <c r="J1523" s="115">
        <v>18.166666666666668</v>
      </c>
      <c r="K1523" s="59">
        <v>0.16590214067278289</v>
      </c>
      <c r="L1523" s="59" t="s">
        <v>194</v>
      </c>
      <c r="M1523" s="52">
        <v>0.85770491803278692</v>
      </c>
      <c r="N1523" s="38"/>
      <c r="O1523" s="27"/>
      <c r="P1523" s="27"/>
      <c r="Q1523" s="27"/>
      <c r="R1523" s="27"/>
      <c r="S1523" s="27"/>
      <c r="T1523" s="27"/>
      <c r="U1523" s="27"/>
      <c r="V1523" s="27"/>
      <c r="W1523" s="27"/>
    </row>
    <row r="1524" spans="2:23" ht="13.4" hidden="1" customHeight="1" x14ac:dyDescent="0.25">
      <c r="B1524" s="54" t="s">
        <v>4</v>
      </c>
      <c r="C1524" s="54" t="s">
        <v>89</v>
      </c>
      <c r="D1524" s="55">
        <v>2012</v>
      </c>
      <c r="E1524" s="76" t="s">
        <v>136</v>
      </c>
      <c r="F1524" s="56" t="s">
        <v>47</v>
      </c>
      <c r="G1524" s="83"/>
      <c r="H1524" s="115">
        <v>10</v>
      </c>
      <c r="I1524" s="115">
        <v>32.885999999999996</v>
      </c>
      <c r="J1524" s="115">
        <v>29.409999999999997</v>
      </c>
      <c r="K1524" s="59">
        <v>0.11819109146548791</v>
      </c>
      <c r="L1524" s="59" t="s">
        <v>194</v>
      </c>
      <c r="M1524" s="52">
        <v>0.89430152648543459</v>
      </c>
      <c r="N1524" s="38"/>
      <c r="O1524" s="27"/>
      <c r="P1524" s="27"/>
      <c r="Q1524" s="27"/>
      <c r="R1524" s="27"/>
      <c r="S1524" s="27"/>
      <c r="T1524" s="27"/>
      <c r="U1524" s="27"/>
      <c r="V1524" s="27"/>
      <c r="W1524" s="27"/>
    </row>
    <row r="1525" spans="2:23" ht="13.4" hidden="1" customHeight="1" x14ac:dyDescent="0.25">
      <c r="B1525" s="54" t="s">
        <v>273</v>
      </c>
      <c r="C1525" s="54" t="s">
        <v>89</v>
      </c>
      <c r="D1525" s="55">
        <v>2012</v>
      </c>
      <c r="E1525" s="76" t="s">
        <v>137</v>
      </c>
      <c r="F1525" s="56" t="s">
        <v>381</v>
      </c>
      <c r="G1525" s="83"/>
      <c r="H1525" s="115">
        <v>12</v>
      </c>
      <c r="I1525" s="115">
        <v>28.999999999999996</v>
      </c>
      <c r="J1525" s="115">
        <v>24.333333333333332</v>
      </c>
      <c r="K1525" s="59">
        <v>0.19178082191780813</v>
      </c>
      <c r="L1525" s="59" t="s">
        <v>194</v>
      </c>
      <c r="M1525" s="52">
        <v>0.83908045977011503</v>
      </c>
      <c r="N1525" s="38"/>
      <c r="O1525" s="27"/>
      <c r="P1525" s="27"/>
      <c r="Q1525" s="27"/>
      <c r="R1525" s="27"/>
      <c r="S1525" s="27"/>
      <c r="T1525" s="27"/>
      <c r="U1525" s="27"/>
      <c r="V1525" s="27"/>
      <c r="W1525" s="27"/>
    </row>
    <row r="1526" spans="2:23" ht="13.4" hidden="1" customHeight="1" x14ac:dyDescent="0.25">
      <c r="B1526" s="54" t="s">
        <v>8</v>
      </c>
      <c r="C1526" s="54" t="s">
        <v>6</v>
      </c>
      <c r="D1526" s="55">
        <v>2012</v>
      </c>
      <c r="E1526" s="76" t="s">
        <v>140</v>
      </c>
      <c r="F1526" s="56" t="s">
        <v>353</v>
      </c>
      <c r="G1526" s="83"/>
      <c r="H1526" s="115">
        <v>11</v>
      </c>
      <c r="I1526" s="115">
        <v>48.363636363636367</v>
      </c>
      <c r="J1526" s="115">
        <v>36.845454545454544</v>
      </c>
      <c r="K1526" s="59">
        <v>0.31260794473229719</v>
      </c>
      <c r="L1526" s="59" t="s">
        <v>194</v>
      </c>
      <c r="M1526" s="52">
        <v>0.76184210526315777</v>
      </c>
      <c r="N1526" s="38"/>
      <c r="O1526" s="27"/>
      <c r="P1526" s="27"/>
      <c r="Q1526" s="27"/>
      <c r="R1526" s="27"/>
      <c r="S1526" s="27"/>
      <c r="T1526" s="27"/>
      <c r="U1526" s="27"/>
      <c r="V1526" s="27"/>
      <c r="W1526" s="27"/>
    </row>
    <row r="1527" spans="2:23" ht="13.4" hidden="1" customHeight="1" x14ac:dyDescent="0.25">
      <c r="B1527" s="54" t="s">
        <v>8</v>
      </c>
      <c r="C1527" s="54" t="s">
        <v>6</v>
      </c>
      <c r="D1527" s="55">
        <v>2012</v>
      </c>
      <c r="E1527" s="76" t="s">
        <v>136</v>
      </c>
      <c r="F1527" s="56" t="s">
        <v>353</v>
      </c>
      <c r="G1527" s="83"/>
      <c r="H1527" s="115">
        <v>9</v>
      </c>
      <c r="I1527" s="115">
        <v>56.222222222222221</v>
      </c>
      <c r="J1527" s="115">
        <v>43.344444444444441</v>
      </c>
      <c r="K1527" s="59">
        <v>0.29710330684439895</v>
      </c>
      <c r="L1527" s="59" t="s">
        <v>171</v>
      </c>
      <c r="M1527" s="52">
        <v>0.7709486166007905</v>
      </c>
      <c r="N1527" s="38"/>
      <c r="O1527" s="27"/>
      <c r="P1527" s="27"/>
      <c r="Q1527" s="27"/>
      <c r="R1527" s="27"/>
      <c r="S1527" s="27"/>
      <c r="T1527" s="27"/>
      <c r="U1527" s="27"/>
      <c r="V1527" s="27"/>
      <c r="W1527" s="27"/>
    </row>
    <row r="1528" spans="2:23" ht="13.4" hidden="1" customHeight="1" x14ac:dyDescent="0.25">
      <c r="B1528" s="54" t="s">
        <v>8</v>
      </c>
      <c r="C1528" s="54" t="s">
        <v>6</v>
      </c>
      <c r="D1528" s="55">
        <v>2012</v>
      </c>
      <c r="E1528" s="76" t="s">
        <v>136</v>
      </c>
      <c r="F1528" s="56" t="s">
        <v>353</v>
      </c>
      <c r="G1528" s="83"/>
      <c r="H1528" s="115">
        <v>11</v>
      </c>
      <c r="I1528" s="115">
        <v>60.636363636363633</v>
      </c>
      <c r="J1528" s="115">
        <v>47.018181818181823</v>
      </c>
      <c r="K1528" s="59">
        <v>0.28963650425367343</v>
      </c>
      <c r="L1528" s="59" t="s">
        <v>171</v>
      </c>
      <c r="M1528" s="52">
        <v>0.77541229385307353</v>
      </c>
      <c r="N1528" s="38"/>
      <c r="O1528" s="27"/>
      <c r="P1528" s="27"/>
      <c r="Q1528" s="27"/>
      <c r="R1528" s="27"/>
      <c r="S1528" s="27"/>
      <c r="T1528" s="27"/>
      <c r="U1528" s="27"/>
      <c r="V1528" s="27"/>
      <c r="W1528" s="27"/>
    </row>
    <row r="1529" spans="2:23" ht="13.4" hidden="1" customHeight="1" x14ac:dyDescent="0.25">
      <c r="B1529" s="54" t="s">
        <v>8</v>
      </c>
      <c r="C1529" s="54" t="s">
        <v>6</v>
      </c>
      <c r="D1529" s="55">
        <v>2012</v>
      </c>
      <c r="E1529" s="76" t="s">
        <v>136</v>
      </c>
      <c r="F1529" s="56" t="s">
        <v>353</v>
      </c>
      <c r="G1529" s="83"/>
      <c r="H1529" s="115">
        <v>10</v>
      </c>
      <c r="I1529" s="115">
        <v>42.1</v>
      </c>
      <c r="J1529" s="115">
        <v>31.080000000000002</v>
      </c>
      <c r="K1529" s="59">
        <v>0.35456885456885451</v>
      </c>
      <c r="L1529" s="59" t="s">
        <v>171</v>
      </c>
      <c r="M1529" s="52">
        <v>0.73824228028503569</v>
      </c>
      <c r="N1529" s="38"/>
      <c r="O1529" s="27"/>
      <c r="P1529" s="27"/>
      <c r="Q1529" s="27"/>
      <c r="R1529" s="27"/>
      <c r="S1529" s="27"/>
      <c r="T1529" s="27"/>
      <c r="U1529" s="27"/>
      <c r="V1529" s="27"/>
      <c r="W1529" s="27"/>
    </row>
    <row r="1530" spans="2:23" ht="13.4" hidden="1" customHeight="1" x14ac:dyDescent="0.25">
      <c r="B1530" s="54" t="s">
        <v>8</v>
      </c>
      <c r="C1530" s="54" t="s">
        <v>6</v>
      </c>
      <c r="D1530" s="55">
        <v>2012</v>
      </c>
      <c r="E1530" s="76" t="s">
        <v>136</v>
      </c>
      <c r="F1530" s="56" t="s">
        <v>353</v>
      </c>
      <c r="G1530" s="83"/>
      <c r="H1530" s="115">
        <v>10</v>
      </c>
      <c r="I1530" s="115">
        <v>43.6</v>
      </c>
      <c r="J1530" s="115">
        <v>32.131999999999998</v>
      </c>
      <c r="K1530" s="59">
        <v>0.35690277604879883</v>
      </c>
      <c r="L1530" s="59" t="s">
        <v>194</v>
      </c>
      <c r="M1530" s="52">
        <v>0.73697247706422009</v>
      </c>
      <c r="N1530" s="38"/>
      <c r="O1530" s="27"/>
      <c r="P1530" s="27"/>
      <c r="Q1530" s="27"/>
      <c r="R1530" s="27"/>
      <c r="S1530" s="27"/>
      <c r="T1530" s="27"/>
      <c r="U1530" s="27"/>
      <c r="V1530" s="27"/>
      <c r="W1530" s="27"/>
    </row>
    <row r="1531" spans="2:23" ht="13.4" hidden="1" customHeight="1" x14ac:dyDescent="0.25">
      <c r="B1531" s="54" t="s">
        <v>1</v>
      </c>
      <c r="C1531" s="54" t="s">
        <v>89</v>
      </c>
      <c r="D1531" s="55">
        <v>2012</v>
      </c>
      <c r="E1531" s="76" t="s">
        <v>136</v>
      </c>
      <c r="F1531" s="56" t="s">
        <v>1</v>
      </c>
      <c r="G1531" s="83"/>
      <c r="H1531" s="115">
        <v>11</v>
      </c>
      <c r="I1531" s="115">
        <v>53.869696969696975</v>
      </c>
      <c r="J1531" s="115">
        <v>36.454545454545446</v>
      </c>
      <c r="K1531" s="59">
        <v>0.47772236076475527</v>
      </c>
      <c r="L1531" s="59" t="s">
        <v>194</v>
      </c>
      <c r="M1531" s="52">
        <v>0.67671710637340365</v>
      </c>
      <c r="N1531" s="38"/>
      <c r="O1531" s="27"/>
      <c r="P1531" s="27"/>
      <c r="Q1531" s="27"/>
      <c r="R1531" s="27"/>
      <c r="S1531" s="27"/>
      <c r="T1531" s="27"/>
      <c r="U1531" s="27"/>
      <c r="V1531" s="27"/>
      <c r="W1531" s="27"/>
    </row>
    <row r="1532" spans="2:23" ht="13.4" hidden="1" customHeight="1" x14ac:dyDescent="0.25">
      <c r="B1532" s="54" t="s">
        <v>1</v>
      </c>
      <c r="C1532" s="54" t="s">
        <v>89</v>
      </c>
      <c r="D1532" s="55">
        <v>2012</v>
      </c>
      <c r="E1532" s="76" t="s">
        <v>136</v>
      </c>
      <c r="F1532" s="56" t="s">
        <v>1</v>
      </c>
      <c r="G1532" s="83"/>
      <c r="H1532" s="115">
        <v>11</v>
      </c>
      <c r="I1532" s="115">
        <v>45.309090909090919</v>
      </c>
      <c r="J1532" s="115">
        <v>36.599999999999994</v>
      </c>
      <c r="K1532" s="59">
        <v>0.2379533035270745</v>
      </c>
      <c r="L1532" s="59" t="s">
        <v>194</v>
      </c>
      <c r="M1532" s="52">
        <v>0.80778491171749567</v>
      </c>
      <c r="N1532" s="38"/>
      <c r="O1532" s="27"/>
      <c r="P1532" s="27"/>
      <c r="Q1532" s="27"/>
      <c r="R1532" s="27"/>
      <c r="S1532" s="27"/>
      <c r="T1532" s="27"/>
      <c r="U1532" s="27"/>
      <c r="V1532" s="27"/>
      <c r="W1532" s="27"/>
    </row>
    <row r="1533" spans="2:23" ht="13.4" hidden="1" customHeight="1" x14ac:dyDescent="0.25">
      <c r="B1533" s="54" t="s">
        <v>448</v>
      </c>
      <c r="C1533" s="54" t="s">
        <v>6</v>
      </c>
      <c r="D1533" s="55">
        <v>2012</v>
      </c>
      <c r="E1533" s="76" t="s">
        <v>137</v>
      </c>
      <c r="F1533" s="56" t="s">
        <v>376</v>
      </c>
      <c r="G1533" s="83"/>
      <c r="H1533" s="115">
        <v>12</v>
      </c>
      <c r="I1533" s="115">
        <v>27.515316666666667</v>
      </c>
      <c r="J1533" s="115">
        <v>23.872927160200138</v>
      </c>
      <c r="K1533" s="59">
        <v>0.15257406358357911</v>
      </c>
      <c r="L1533" s="59" t="s">
        <v>195</v>
      </c>
      <c r="M1533" s="52">
        <v>0.8676232023569953</v>
      </c>
      <c r="N1533" s="38"/>
      <c r="O1533" s="27"/>
      <c r="P1533" s="27"/>
      <c r="Q1533" s="27"/>
      <c r="R1533" s="27"/>
      <c r="S1533" s="27"/>
      <c r="T1533" s="27"/>
      <c r="U1533" s="27"/>
      <c r="V1533" s="27"/>
      <c r="W1533" s="27"/>
    </row>
    <row r="1534" spans="2:23" ht="13.4" hidden="1" customHeight="1" x14ac:dyDescent="0.25">
      <c r="B1534" s="54" t="s">
        <v>448</v>
      </c>
      <c r="C1534" s="54" t="s">
        <v>6</v>
      </c>
      <c r="D1534" s="55">
        <v>2012</v>
      </c>
      <c r="E1534" s="76" t="s">
        <v>136</v>
      </c>
      <c r="F1534" s="56" t="s">
        <v>376</v>
      </c>
      <c r="G1534" s="83"/>
      <c r="H1534" s="115">
        <v>12</v>
      </c>
      <c r="I1534" s="115">
        <v>41.48287361111111</v>
      </c>
      <c r="J1534" s="115">
        <v>31.775817179070057</v>
      </c>
      <c r="K1534" s="59">
        <v>0.30548565839668951</v>
      </c>
      <c r="L1534" s="59" t="s">
        <v>195</v>
      </c>
      <c r="M1534" s="52">
        <v>0.7659984570249001</v>
      </c>
      <c r="N1534" s="38"/>
      <c r="O1534" s="27"/>
      <c r="P1534" s="27"/>
      <c r="Q1534" s="27"/>
      <c r="R1534" s="27"/>
      <c r="S1534" s="27"/>
      <c r="T1534" s="27"/>
      <c r="U1534" s="27"/>
      <c r="V1534" s="27"/>
      <c r="W1534" s="27"/>
    </row>
    <row r="1535" spans="2:23" ht="13.4" hidden="1" customHeight="1" x14ac:dyDescent="0.25">
      <c r="B1535" s="54" t="s">
        <v>448</v>
      </c>
      <c r="C1535" s="54" t="s">
        <v>6</v>
      </c>
      <c r="D1535" s="55">
        <v>2012</v>
      </c>
      <c r="E1535" s="76" t="s">
        <v>136</v>
      </c>
      <c r="F1535" s="56" t="s">
        <v>376</v>
      </c>
      <c r="G1535" s="83"/>
      <c r="H1535" s="115">
        <v>12</v>
      </c>
      <c r="I1535" s="115">
        <v>36.660519444444454</v>
      </c>
      <c r="J1535" s="115">
        <v>27.895419022244742</v>
      </c>
      <c r="K1535" s="59">
        <v>0.31421289693516086</v>
      </c>
      <c r="L1535" s="59" t="s">
        <v>194</v>
      </c>
      <c r="M1535" s="52">
        <v>0.76091172315541267</v>
      </c>
      <c r="N1535" s="38"/>
      <c r="O1535" s="27"/>
      <c r="P1535" s="27"/>
      <c r="Q1535" s="27"/>
      <c r="R1535" s="27"/>
      <c r="S1535" s="27"/>
      <c r="T1535" s="27"/>
      <c r="U1535" s="27"/>
      <c r="V1535" s="27"/>
      <c r="W1535" s="27"/>
    </row>
    <row r="1536" spans="2:23" ht="13.4" hidden="1" customHeight="1" x14ac:dyDescent="0.25">
      <c r="B1536" s="54" t="s">
        <v>448</v>
      </c>
      <c r="C1536" s="54" t="s">
        <v>6</v>
      </c>
      <c r="D1536" s="55">
        <v>2012</v>
      </c>
      <c r="E1536" s="76" t="s">
        <v>136</v>
      </c>
      <c r="F1536" s="56" t="s">
        <v>376</v>
      </c>
      <c r="G1536" s="83"/>
      <c r="H1536" s="115">
        <v>12</v>
      </c>
      <c r="I1536" s="115">
        <v>40.637965277777774</v>
      </c>
      <c r="J1536" s="115">
        <v>30.228707165471139</v>
      </c>
      <c r="K1536" s="59">
        <v>0.34435009262310268</v>
      </c>
      <c r="L1536" s="59" t="s">
        <v>194</v>
      </c>
      <c r="M1536" s="52">
        <v>0.74385385584256181</v>
      </c>
      <c r="N1536" s="38"/>
      <c r="O1536" s="27"/>
      <c r="P1536" s="27"/>
      <c r="Q1536" s="27"/>
      <c r="R1536" s="27"/>
      <c r="S1536" s="27"/>
      <c r="T1536" s="27"/>
      <c r="U1536" s="27"/>
      <c r="V1536" s="27"/>
      <c r="W1536" s="27"/>
    </row>
    <row r="1537" spans="2:23" ht="13.4" hidden="1" customHeight="1" x14ac:dyDescent="0.25">
      <c r="B1537" s="54" t="s">
        <v>448</v>
      </c>
      <c r="C1537" s="54" t="s">
        <v>9</v>
      </c>
      <c r="D1537" s="55">
        <v>2012</v>
      </c>
      <c r="E1537" s="76" t="s">
        <v>426</v>
      </c>
      <c r="F1537" s="56" t="s">
        <v>375</v>
      </c>
      <c r="G1537" s="83"/>
      <c r="H1537" s="115">
        <v>12</v>
      </c>
      <c r="I1537" s="115">
        <v>49.880555555555553</v>
      </c>
      <c r="J1537" s="115">
        <v>43.833333333333336</v>
      </c>
      <c r="K1537" s="59">
        <v>0.13795944233206578</v>
      </c>
      <c r="L1537" s="59" t="s">
        <v>194</v>
      </c>
      <c r="M1537" s="52">
        <v>0.87876594085871818</v>
      </c>
      <c r="N1537" s="38"/>
      <c r="O1537" s="27"/>
      <c r="P1537" s="27"/>
      <c r="Q1537" s="27"/>
      <c r="R1537" s="27"/>
      <c r="S1537" s="27"/>
      <c r="T1537" s="27"/>
      <c r="U1537" s="27"/>
      <c r="V1537" s="27"/>
      <c r="W1537" s="27"/>
    </row>
    <row r="1538" spans="2:23" ht="13.4" hidden="1" customHeight="1" x14ac:dyDescent="0.25">
      <c r="B1538" s="54" t="s">
        <v>4</v>
      </c>
      <c r="C1538" s="54" t="s">
        <v>89</v>
      </c>
      <c r="D1538" s="55">
        <v>2012</v>
      </c>
      <c r="E1538" s="76" t="s">
        <v>136</v>
      </c>
      <c r="F1538" s="56" t="s">
        <v>477</v>
      </c>
      <c r="G1538" s="83"/>
      <c r="H1538" s="115">
        <v>11</v>
      </c>
      <c r="I1538" s="115">
        <v>40.766666666666666</v>
      </c>
      <c r="J1538" s="115">
        <v>36.9</v>
      </c>
      <c r="K1538" s="59">
        <v>0.10478771454381212</v>
      </c>
      <c r="L1538" s="59" t="s">
        <v>194</v>
      </c>
      <c r="M1538" s="52">
        <v>0.9051512673753066</v>
      </c>
      <c r="N1538" s="38"/>
      <c r="O1538" s="27"/>
      <c r="P1538" s="27"/>
      <c r="Q1538" s="27"/>
      <c r="R1538" s="27"/>
      <c r="S1538" s="27"/>
      <c r="T1538" s="27"/>
      <c r="U1538" s="27"/>
      <c r="V1538" s="27"/>
      <c r="W1538" s="27"/>
    </row>
    <row r="1539" spans="2:23" ht="13.4" hidden="1" customHeight="1" x14ac:dyDescent="0.25">
      <c r="B1539" s="54" t="s">
        <v>4</v>
      </c>
      <c r="C1539" s="54" t="s">
        <v>89</v>
      </c>
      <c r="D1539" s="55">
        <v>2012</v>
      </c>
      <c r="E1539" s="76" t="s">
        <v>136</v>
      </c>
      <c r="F1539" s="56" t="s">
        <v>478</v>
      </c>
      <c r="G1539" s="83"/>
      <c r="H1539" s="115">
        <v>11</v>
      </c>
      <c r="I1539" s="115">
        <v>52.582878787878784</v>
      </c>
      <c r="J1539" s="115">
        <v>44.416363636363634</v>
      </c>
      <c r="K1539" s="59">
        <v>0.18386275874302396</v>
      </c>
      <c r="L1539" s="59" t="s">
        <v>194</v>
      </c>
      <c r="M1539" s="52">
        <v>0.84469250562603915</v>
      </c>
      <c r="N1539" s="38"/>
      <c r="O1539" s="27"/>
      <c r="P1539" s="27"/>
      <c r="Q1539" s="27"/>
      <c r="R1539" s="27"/>
      <c r="S1539" s="27"/>
      <c r="T1539" s="27"/>
      <c r="U1539" s="27"/>
      <c r="V1539" s="27"/>
      <c r="W1539" s="27"/>
    </row>
    <row r="1540" spans="2:23" ht="13.4" hidden="1" customHeight="1" x14ac:dyDescent="0.25">
      <c r="B1540" s="54" t="s">
        <v>4</v>
      </c>
      <c r="C1540" s="54" t="s">
        <v>89</v>
      </c>
      <c r="D1540" s="55">
        <v>2012</v>
      </c>
      <c r="E1540" s="76" t="s">
        <v>136</v>
      </c>
      <c r="F1540" s="56" t="s">
        <v>395</v>
      </c>
      <c r="G1540" s="83"/>
      <c r="H1540" s="115">
        <v>9</v>
      </c>
      <c r="I1540" s="115">
        <v>37.50648148148148</v>
      </c>
      <c r="J1540" s="115">
        <v>39.1</v>
      </c>
      <c r="K1540" s="59">
        <v>-4.0754949322724346E-2</v>
      </c>
      <c r="L1540" s="59" t="s">
        <v>194</v>
      </c>
      <c r="M1540" s="52">
        <v>1.0424864838176118</v>
      </c>
      <c r="N1540" s="38"/>
      <c r="O1540" s="27"/>
      <c r="P1540" s="27"/>
      <c r="Q1540" s="27"/>
      <c r="R1540" s="27"/>
      <c r="S1540" s="27"/>
      <c r="T1540" s="27"/>
      <c r="U1540" s="27"/>
      <c r="V1540" s="27"/>
      <c r="W1540" s="27"/>
    </row>
    <row r="1541" spans="2:23" ht="13.4" hidden="1" customHeight="1" x14ac:dyDescent="0.25">
      <c r="B1541" s="54" t="s">
        <v>4</v>
      </c>
      <c r="C1541" s="54" t="s">
        <v>89</v>
      </c>
      <c r="D1541" s="55">
        <v>2012</v>
      </c>
      <c r="E1541" s="76" t="s">
        <v>136</v>
      </c>
      <c r="F1541" s="56" t="s">
        <v>435</v>
      </c>
      <c r="G1541" s="83"/>
      <c r="H1541" s="115">
        <v>10</v>
      </c>
      <c r="I1541" s="115">
        <v>44.256999999999998</v>
      </c>
      <c r="J1541" s="115">
        <v>44.350000000000009</v>
      </c>
      <c r="K1541" s="59">
        <v>-2.0969560315673192E-3</v>
      </c>
      <c r="L1541" s="59" t="s">
        <v>194</v>
      </c>
      <c r="M1541" s="52">
        <v>1.0021013624963284</v>
      </c>
      <c r="N1541" s="38"/>
      <c r="O1541" s="27"/>
      <c r="P1541" s="27"/>
      <c r="Q1541" s="27"/>
      <c r="R1541" s="27"/>
      <c r="S1541" s="27"/>
      <c r="T1541" s="27"/>
      <c r="U1541" s="27"/>
      <c r="V1541" s="27"/>
      <c r="W1541" s="27"/>
    </row>
    <row r="1542" spans="2:23" ht="13.4" hidden="1" customHeight="1" x14ac:dyDescent="0.25">
      <c r="B1542" s="54" t="s">
        <v>4</v>
      </c>
      <c r="C1542" s="54" t="s">
        <v>89</v>
      </c>
      <c r="D1542" s="55">
        <v>2012</v>
      </c>
      <c r="E1542" s="76" t="s">
        <v>136</v>
      </c>
      <c r="F1542" s="56" t="s">
        <v>435</v>
      </c>
      <c r="G1542" s="83"/>
      <c r="H1542" s="115">
        <v>11</v>
      </c>
      <c r="I1542" s="115">
        <v>43.18242424242424</v>
      </c>
      <c r="J1542" s="115">
        <v>41.163636363636357</v>
      </c>
      <c r="K1542" s="59">
        <v>4.9042991755006003E-2</v>
      </c>
      <c r="L1542" s="59" t="s">
        <v>194</v>
      </c>
      <c r="M1542" s="52">
        <v>0.95324977895047081</v>
      </c>
      <c r="N1542" s="38"/>
      <c r="O1542" s="27"/>
      <c r="P1542" s="27"/>
      <c r="Q1542" s="27"/>
      <c r="R1542" s="27"/>
      <c r="S1542" s="27"/>
      <c r="T1542" s="27"/>
      <c r="U1542" s="27"/>
      <c r="V1542" s="27"/>
      <c r="W1542" s="27"/>
    </row>
    <row r="1543" spans="2:23" ht="13.4" hidden="1" customHeight="1" x14ac:dyDescent="0.25">
      <c r="B1543" s="54" t="s">
        <v>4</v>
      </c>
      <c r="C1543" s="54" t="s">
        <v>89</v>
      </c>
      <c r="D1543" s="55">
        <v>2012</v>
      </c>
      <c r="E1543" s="76" t="s">
        <v>136</v>
      </c>
      <c r="F1543" s="56" t="s">
        <v>435</v>
      </c>
      <c r="G1543" s="83"/>
      <c r="H1543" s="115">
        <v>10</v>
      </c>
      <c r="I1543" s="115">
        <v>46.385666666666665</v>
      </c>
      <c r="J1543" s="115">
        <v>46.51</v>
      </c>
      <c r="K1543" s="59">
        <v>-2.6732602307747264E-3</v>
      </c>
      <c r="L1543" s="59" t="s">
        <v>194</v>
      </c>
      <c r="M1543" s="52">
        <v>1.0026804257062167</v>
      </c>
      <c r="N1543" s="38"/>
      <c r="O1543" s="27"/>
      <c r="P1543" s="27"/>
      <c r="Q1543" s="27"/>
      <c r="R1543" s="27"/>
      <c r="S1543" s="27"/>
      <c r="T1543" s="27"/>
      <c r="U1543" s="27"/>
      <c r="V1543" s="27"/>
      <c r="W1543" s="27"/>
    </row>
    <row r="1544" spans="2:23" ht="13.4" hidden="1" customHeight="1" x14ac:dyDescent="0.25">
      <c r="B1544" s="54" t="s">
        <v>4</v>
      </c>
      <c r="C1544" s="54" t="s">
        <v>89</v>
      </c>
      <c r="D1544" s="55">
        <v>2012</v>
      </c>
      <c r="E1544" s="76" t="s">
        <v>136</v>
      </c>
      <c r="F1544" s="56" t="s">
        <v>340</v>
      </c>
      <c r="G1544" s="83"/>
      <c r="H1544" s="115">
        <v>9</v>
      </c>
      <c r="I1544" s="115">
        <v>24.252592592592592</v>
      </c>
      <c r="J1544" s="115">
        <v>31.93333333333333</v>
      </c>
      <c r="K1544" s="59">
        <v>-0.24052424031547198</v>
      </c>
      <c r="L1544" s="59" t="s">
        <v>194</v>
      </c>
      <c r="M1544" s="52">
        <v>1.3166977184569804</v>
      </c>
      <c r="N1544" s="38"/>
      <c r="O1544" s="27"/>
      <c r="P1544" s="27"/>
      <c r="Q1544" s="27"/>
      <c r="R1544" s="27"/>
      <c r="S1544" s="27"/>
      <c r="T1544" s="27"/>
      <c r="U1544" s="27"/>
      <c r="V1544" s="27"/>
      <c r="W1544" s="27"/>
    </row>
    <row r="1545" spans="2:23" ht="13.4" hidden="1" customHeight="1" x14ac:dyDescent="0.25">
      <c r="B1545" s="54" t="s">
        <v>4</v>
      </c>
      <c r="C1545" s="54" t="s">
        <v>6</v>
      </c>
      <c r="D1545" s="55">
        <v>2012</v>
      </c>
      <c r="E1545" s="76" t="s">
        <v>136</v>
      </c>
      <c r="F1545" s="56" t="s">
        <v>353</v>
      </c>
      <c r="G1545" s="83"/>
      <c r="H1545" s="115">
        <v>9</v>
      </c>
      <c r="I1545" s="115">
        <v>49.888888888888886</v>
      </c>
      <c r="J1545" s="115">
        <v>38.444444444444443</v>
      </c>
      <c r="K1545" s="59">
        <v>0.29768786127167629</v>
      </c>
      <c r="L1545" s="59" t="s">
        <v>171</v>
      </c>
      <c r="M1545" s="52">
        <v>0.77060133630289529</v>
      </c>
      <c r="N1545" s="38"/>
      <c r="O1545" s="27"/>
      <c r="P1545" s="27"/>
      <c r="Q1545" s="27"/>
      <c r="R1545" s="27"/>
      <c r="S1545" s="27"/>
      <c r="T1545" s="27"/>
      <c r="U1545" s="27"/>
      <c r="V1545" s="27"/>
      <c r="W1545" s="27"/>
    </row>
    <row r="1546" spans="2:23" ht="13.4" hidden="1" customHeight="1" x14ac:dyDescent="0.25">
      <c r="B1546" s="54" t="s">
        <v>4</v>
      </c>
      <c r="C1546" s="54" t="s">
        <v>9</v>
      </c>
      <c r="D1546" s="55">
        <v>2012</v>
      </c>
      <c r="E1546" s="76" t="s">
        <v>137</v>
      </c>
      <c r="F1546" s="56" t="s">
        <v>389</v>
      </c>
      <c r="G1546" s="83"/>
      <c r="H1546" s="115">
        <v>11</v>
      </c>
      <c r="I1546" s="115">
        <v>24.299848484848482</v>
      </c>
      <c r="J1546" s="115">
        <v>24.165454545454544</v>
      </c>
      <c r="K1546" s="59">
        <v>5.5614074687131048E-3</v>
      </c>
      <c r="L1546" s="59" t="s">
        <v>194</v>
      </c>
      <c r="M1546" s="52">
        <v>0.99446935072546916</v>
      </c>
      <c r="N1546" s="38"/>
      <c r="O1546" s="27"/>
      <c r="P1546" s="27"/>
      <c r="Q1546" s="27"/>
      <c r="R1546" s="27"/>
      <c r="S1546" s="27"/>
      <c r="T1546" s="27"/>
      <c r="U1546" s="27"/>
      <c r="V1546" s="27"/>
      <c r="W1546" s="27"/>
    </row>
    <row r="1547" spans="2:23" ht="13.4" hidden="1" customHeight="1" x14ac:dyDescent="0.25">
      <c r="B1547" s="54" t="s">
        <v>4</v>
      </c>
      <c r="C1547" s="54" t="s">
        <v>9</v>
      </c>
      <c r="D1547" s="55">
        <v>2012</v>
      </c>
      <c r="E1547" s="76" t="s">
        <v>390</v>
      </c>
      <c r="F1547" s="56" t="s">
        <v>389</v>
      </c>
      <c r="G1547" s="83"/>
      <c r="H1547" s="115">
        <v>10</v>
      </c>
      <c r="I1547" s="115">
        <v>26.199333333333335</v>
      </c>
      <c r="J1547" s="115">
        <v>28.143999999999998</v>
      </c>
      <c r="K1547" s="59">
        <v>-6.909702482471089E-2</v>
      </c>
      <c r="L1547" s="59" t="s">
        <v>194</v>
      </c>
      <c r="M1547" s="52">
        <v>1.0742258072724495</v>
      </c>
      <c r="N1547" s="38"/>
      <c r="O1547" s="27"/>
      <c r="P1547" s="27"/>
      <c r="Q1547" s="27"/>
      <c r="R1547" s="27"/>
      <c r="S1547" s="27"/>
      <c r="T1547" s="27"/>
      <c r="U1547" s="27"/>
      <c r="V1547" s="27"/>
      <c r="W1547" s="27"/>
    </row>
    <row r="1548" spans="2:23" ht="13.4" hidden="1" customHeight="1" x14ac:dyDescent="0.25">
      <c r="B1548" s="54" t="s">
        <v>4</v>
      </c>
      <c r="C1548" s="54" t="s">
        <v>9</v>
      </c>
      <c r="D1548" s="55">
        <v>2012</v>
      </c>
      <c r="E1548" s="76" t="s">
        <v>390</v>
      </c>
      <c r="F1548" s="56" t="s">
        <v>389</v>
      </c>
      <c r="G1548" s="83"/>
      <c r="H1548" s="115">
        <v>11</v>
      </c>
      <c r="I1548" s="115">
        <v>26.822121212121207</v>
      </c>
      <c r="J1548" s="115">
        <v>26.120909090909091</v>
      </c>
      <c r="K1548" s="59">
        <v>2.6844858989083193E-2</v>
      </c>
      <c r="L1548" s="59" t="s">
        <v>195</v>
      </c>
      <c r="M1548" s="52">
        <v>0.97385694756702423</v>
      </c>
      <c r="N1548" s="38"/>
      <c r="O1548" s="27"/>
      <c r="P1548" s="27"/>
      <c r="Q1548" s="27"/>
      <c r="R1548" s="27"/>
      <c r="S1548" s="27"/>
      <c r="T1548" s="27"/>
      <c r="U1548" s="27"/>
      <c r="V1548" s="27"/>
      <c r="W1548" s="27"/>
    </row>
    <row r="1549" spans="2:23" ht="13.4" hidden="1" customHeight="1" x14ac:dyDescent="0.25">
      <c r="B1549" s="54" t="s">
        <v>4</v>
      </c>
      <c r="C1549" s="54" t="s">
        <v>9</v>
      </c>
      <c r="D1549" s="55">
        <v>2012</v>
      </c>
      <c r="E1549" s="76" t="s">
        <v>136</v>
      </c>
      <c r="F1549" s="56" t="s">
        <v>389</v>
      </c>
      <c r="G1549" s="83"/>
      <c r="H1549" s="115">
        <v>11</v>
      </c>
      <c r="I1549" s="115">
        <v>48.762424242424231</v>
      </c>
      <c r="J1549" s="115">
        <v>45.889090909090903</v>
      </c>
      <c r="K1549" s="59">
        <v>6.261473645284403E-2</v>
      </c>
      <c r="L1549" s="59" t="s">
        <v>194</v>
      </c>
      <c r="M1549" s="52">
        <v>0.94107484650376605</v>
      </c>
      <c r="N1549" s="38"/>
      <c r="O1549" s="27"/>
      <c r="P1549" s="27"/>
      <c r="Q1549" s="27"/>
      <c r="R1549" s="27"/>
      <c r="S1549" s="27"/>
      <c r="T1549" s="27"/>
      <c r="U1549" s="27"/>
      <c r="V1549" s="27"/>
      <c r="W1549" s="27"/>
    </row>
    <row r="1550" spans="2:23" ht="13.4" hidden="1" customHeight="1" x14ac:dyDescent="0.25">
      <c r="B1550" s="54" t="s">
        <v>448</v>
      </c>
      <c r="C1550" s="54" t="s">
        <v>9</v>
      </c>
      <c r="D1550" s="55">
        <v>2012</v>
      </c>
      <c r="E1550" s="76" t="s">
        <v>136</v>
      </c>
      <c r="F1550" s="56" t="s">
        <v>374</v>
      </c>
      <c r="G1550" s="83"/>
      <c r="H1550" s="115">
        <v>12</v>
      </c>
      <c r="I1550" s="115">
        <v>48.388888888888886</v>
      </c>
      <c r="J1550" s="115">
        <v>43.5</v>
      </c>
      <c r="K1550" s="59">
        <v>0.11238825031928473</v>
      </c>
      <c r="L1550" s="59" t="s">
        <v>195</v>
      </c>
      <c r="M1550" s="52">
        <v>0.89896670493685427</v>
      </c>
      <c r="N1550" s="38"/>
      <c r="O1550" s="27"/>
      <c r="P1550" s="27"/>
      <c r="Q1550" s="27"/>
      <c r="R1550" s="27"/>
      <c r="S1550" s="27"/>
      <c r="T1550" s="27"/>
      <c r="U1550" s="27"/>
      <c r="V1550" s="27"/>
      <c r="W1550" s="27"/>
    </row>
    <row r="1551" spans="2:23" ht="13.4" hidden="1" customHeight="1" x14ac:dyDescent="0.25">
      <c r="B1551" s="54" t="s">
        <v>448</v>
      </c>
      <c r="C1551" s="54" t="s">
        <v>9</v>
      </c>
      <c r="D1551" s="55">
        <v>2012</v>
      </c>
      <c r="E1551" s="76" t="s">
        <v>141</v>
      </c>
      <c r="F1551" s="56" t="s">
        <v>374</v>
      </c>
      <c r="G1551" s="83"/>
      <c r="H1551" s="115">
        <v>12</v>
      </c>
      <c r="I1551" s="115">
        <v>20.219444444444445</v>
      </c>
      <c r="J1551" s="115">
        <v>13.916666666666666</v>
      </c>
      <c r="K1551" s="59">
        <v>0.45289421157684639</v>
      </c>
      <c r="L1551" s="59" t="s">
        <v>194</v>
      </c>
      <c r="M1551" s="52">
        <v>0.6882813573293034</v>
      </c>
      <c r="N1551" s="38"/>
      <c r="O1551" s="27"/>
      <c r="P1551" s="27"/>
      <c r="Q1551" s="27"/>
      <c r="R1551" s="27"/>
      <c r="S1551" s="27"/>
      <c r="T1551" s="27"/>
      <c r="U1551" s="27"/>
      <c r="V1551" s="27"/>
      <c r="W1551" s="27"/>
    </row>
    <row r="1552" spans="2:23" ht="13.4" hidden="1" customHeight="1" x14ac:dyDescent="0.25">
      <c r="B1552" s="54" t="s">
        <v>386</v>
      </c>
      <c r="C1552" s="54" t="s">
        <v>6</v>
      </c>
      <c r="D1552" s="55">
        <v>2012</v>
      </c>
      <c r="E1552" s="76" t="s">
        <v>137</v>
      </c>
      <c r="F1552" s="56" t="s">
        <v>386</v>
      </c>
      <c r="G1552" s="83"/>
      <c r="H1552" s="115">
        <v>12</v>
      </c>
      <c r="I1552" s="115">
        <v>27.722500000000007</v>
      </c>
      <c r="J1552" s="115">
        <v>24.853333333333328</v>
      </c>
      <c r="K1552" s="59">
        <v>0.11544393776824087</v>
      </c>
      <c r="L1552" s="59" t="s">
        <v>194</v>
      </c>
      <c r="M1552" s="52">
        <v>0.89650404304566045</v>
      </c>
      <c r="N1552" s="38"/>
      <c r="O1552" s="27"/>
      <c r="P1552" s="27"/>
      <c r="Q1552" s="27"/>
      <c r="R1552" s="27"/>
      <c r="S1552" s="27"/>
      <c r="T1552" s="27"/>
      <c r="U1552" s="27"/>
      <c r="V1552" s="27"/>
      <c r="W1552" s="27"/>
    </row>
    <row r="1553" spans="2:23" ht="13.4" hidden="1" customHeight="1" x14ac:dyDescent="0.25">
      <c r="B1553" s="54" t="s">
        <v>386</v>
      </c>
      <c r="C1553" s="54" t="s">
        <v>6</v>
      </c>
      <c r="D1553" s="55">
        <v>2012</v>
      </c>
      <c r="E1553" s="76" t="s">
        <v>136</v>
      </c>
      <c r="F1553" s="56" t="s">
        <v>386</v>
      </c>
      <c r="G1553" s="83"/>
      <c r="H1553" s="115">
        <v>10</v>
      </c>
      <c r="I1553" s="115">
        <v>45.997000000000007</v>
      </c>
      <c r="J1553" s="115">
        <v>37.799999999999997</v>
      </c>
      <c r="K1553" s="59">
        <v>0.21685185185185213</v>
      </c>
      <c r="L1553" s="59" t="s">
        <v>171</v>
      </c>
      <c r="M1553" s="52">
        <v>0.8217927256125398</v>
      </c>
      <c r="N1553" s="38"/>
      <c r="O1553" s="27"/>
      <c r="P1553" s="27"/>
      <c r="Q1553" s="27"/>
      <c r="R1553" s="27"/>
      <c r="S1553" s="27"/>
      <c r="T1553" s="27"/>
      <c r="U1553" s="27"/>
      <c r="V1553" s="27"/>
      <c r="W1553" s="27"/>
    </row>
    <row r="1554" spans="2:23" ht="13.4" hidden="1" customHeight="1" x14ac:dyDescent="0.25">
      <c r="B1554" s="54" t="s">
        <v>386</v>
      </c>
      <c r="C1554" s="54" t="s">
        <v>6</v>
      </c>
      <c r="D1554" s="55">
        <v>2012</v>
      </c>
      <c r="E1554" s="76" t="s">
        <v>136</v>
      </c>
      <c r="F1554" s="56" t="s">
        <v>386</v>
      </c>
      <c r="G1554" s="83"/>
      <c r="H1554" s="115">
        <v>11</v>
      </c>
      <c r="I1554" s="115">
        <v>56.987272727272732</v>
      </c>
      <c r="J1554" s="115">
        <v>43.757272727272728</v>
      </c>
      <c r="K1554" s="59">
        <v>0.3023497392641224</v>
      </c>
      <c r="L1554" s="59" t="s">
        <v>194</v>
      </c>
      <c r="M1554" s="52">
        <v>0.76784289953099572</v>
      </c>
      <c r="N1554" s="38"/>
      <c r="O1554" s="27"/>
      <c r="P1554" s="27"/>
      <c r="Q1554" s="27"/>
      <c r="R1554" s="27"/>
      <c r="S1554" s="27"/>
      <c r="T1554" s="27"/>
      <c r="U1554" s="27"/>
      <c r="V1554" s="27"/>
      <c r="W1554" s="27"/>
    </row>
    <row r="1555" spans="2:23" ht="13.4" hidden="1" customHeight="1" x14ac:dyDescent="0.25">
      <c r="B1555" s="54" t="s">
        <v>386</v>
      </c>
      <c r="C1555" s="54" t="s">
        <v>6</v>
      </c>
      <c r="D1555" s="55">
        <v>2012</v>
      </c>
      <c r="E1555" s="76" t="s">
        <v>140</v>
      </c>
      <c r="F1555" s="56" t="s">
        <v>386</v>
      </c>
      <c r="G1555" s="83"/>
      <c r="H1555" s="115">
        <v>12</v>
      </c>
      <c r="I1555" s="115">
        <v>50.910833333333322</v>
      </c>
      <c r="J1555" s="115">
        <v>36.68333333333333</v>
      </c>
      <c r="K1555" s="59">
        <v>0.38784643343934555</v>
      </c>
      <c r="L1555" s="59" t="s">
        <v>171</v>
      </c>
      <c r="M1555" s="52">
        <v>0.72054081482330223</v>
      </c>
      <c r="N1555" s="38"/>
      <c r="O1555" s="27"/>
      <c r="P1555" s="27"/>
      <c r="Q1555" s="27"/>
      <c r="R1555" s="27"/>
      <c r="S1555" s="27"/>
      <c r="T1555" s="27"/>
      <c r="U1555" s="27"/>
      <c r="V1555" s="27"/>
      <c r="W1555" s="27"/>
    </row>
    <row r="1556" spans="2:23" ht="13.4" hidden="1" customHeight="1" x14ac:dyDescent="0.25">
      <c r="B1556" s="54" t="s">
        <v>448</v>
      </c>
      <c r="C1556" s="54" t="s">
        <v>6</v>
      </c>
      <c r="D1556" s="55">
        <v>2012</v>
      </c>
      <c r="E1556" s="76" t="s">
        <v>136</v>
      </c>
      <c r="F1556" s="56" t="s">
        <v>479</v>
      </c>
      <c r="G1556" s="83"/>
      <c r="H1556" s="115">
        <v>12</v>
      </c>
      <c r="I1556" s="115">
        <v>39.833333333333329</v>
      </c>
      <c r="J1556" s="115">
        <v>27.416666666666668</v>
      </c>
      <c r="K1556" s="59">
        <v>0.45288753799392073</v>
      </c>
      <c r="L1556" s="59" t="s">
        <v>194</v>
      </c>
      <c r="M1556" s="52">
        <v>0.68828451882845199</v>
      </c>
      <c r="N1556" s="38"/>
      <c r="O1556" s="27"/>
      <c r="P1556" s="27"/>
      <c r="Q1556" s="27"/>
      <c r="R1556" s="27"/>
      <c r="S1556" s="27"/>
      <c r="T1556" s="27"/>
      <c r="U1556" s="27"/>
      <c r="V1556" s="27"/>
      <c r="W1556" s="27"/>
    </row>
    <row r="1557" spans="2:23" ht="13.4" hidden="1" customHeight="1" x14ac:dyDescent="0.25">
      <c r="B1557" s="54" t="s">
        <v>448</v>
      </c>
      <c r="C1557" s="54" t="s">
        <v>6</v>
      </c>
      <c r="D1557" s="55">
        <v>2012</v>
      </c>
      <c r="E1557" s="76" t="s">
        <v>136</v>
      </c>
      <c r="F1557" s="56" t="s">
        <v>164</v>
      </c>
      <c r="G1557" s="83"/>
      <c r="H1557" s="115">
        <v>12</v>
      </c>
      <c r="I1557" s="115">
        <v>37.708333333333329</v>
      </c>
      <c r="J1557" s="115">
        <v>33.033994550083797</v>
      </c>
      <c r="K1557" s="59">
        <v>0.14150086439478674</v>
      </c>
      <c r="L1557" s="59" t="s">
        <v>194</v>
      </c>
      <c r="M1557" s="52">
        <v>0.87603963447736044</v>
      </c>
      <c r="N1557" s="38"/>
      <c r="O1557" s="27"/>
      <c r="P1557" s="27"/>
      <c r="Q1557" s="27"/>
      <c r="R1557" s="27"/>
      <c r="S1557" s="27"/>
      <c r="T1557" s="27"/>
      <c r="U1557" s="27"/>
      <c r="V1557" s="27"/>
      <c r="W1557" s="27"/>
    </row>
    <row r="1558" spans="2:23" ht="13.4" hidden="1" customHeight="1" x14ac:dyDescent="0.25">
      <c r="B1558" s="54" t="s">
        <v>4</v>
      </c>
      <c r="C1558" s="54" t="s">
        <v>89</v>
      </c>
      <c r="D1558" s="55">
        <v>2012</v>
      </c>
      <c r="E1558" s="76" t="s">
        <v>136</v>
      </c>
      <c r="F1558" s="56" t="s">
        <v>278</v>
      </c>
      <c r="G1558" s="83"/>
      <c r="H1558" s="115">
        <v>10</v>
      </c>
      <c r="I1558" s="115">
        <v>36.06666666666667</v>
      </c>
      <c r="J1558" s="115">
        <v>34.700000000000003</v>
      </c>
      <c r="K1558" s="59">
        <v>3.9385206532180604E-2</v>
      </c>
      <c r="L1558" s="59" t="s">
        <v>194</v>
      </c>
      <c r="M1558" s="52">
        <v>0.96210720887245837</v>
      </c>
      <c r="N1558" s="38"/>
      <c r="O1558" s="27"/>
      <c r="P1558" s="27"/>
      <c r="Q1558" s="27"/>
      <c r="R1558" s="27"/>
      <c r="S1558" s="27"/>
      <c r="T1558" s="27"/>
      <c r="U1558" s="27"/>
      <c r="V1558" s="27"/>
      <c r="W1558" s="27"/>
    </row>
    <row r="1559" spans="2:23" ht="13.4" hidden="1" customHeight="1" x14ac:dyDescent="0.25">
      <c r="B1559" s="54" t="s">
        <v>4</v>
      </c>
      <c r="C1559" s="54" t="s">
        <v>6</v>
      </c>
      <c r="D1559" s="55">
        <v>2012</v>
      </c>
      <c r="E1559" s="76" t="s">
        <v>136</v>
      </c>
      <c r="F1559" s="56" t="s">
        <v>210</v>
      </c>
      <c r="G1559" s="83"/>
      <c r="H1559" s="115">
        <v>11</v>
      </c>
      <c r="I1559" s="115">
        <v>42.315151515151513</v>
      </c>
      <c r="J1559" s="115">
        <v>45.507272727272721</v>
      </c>
      <c r="K1559" s="59">
        <v>-7.0145298120846397E-2</v>
      </c>
      <c r="L1559" s="59" t="s">
        <v>194</v>
      </c>
      <c r="M1559" s="52">
        <v>1.0754368375823544</v>
      </c>
      <c r="N1559" s="38"/>
      <c r="O1559" s="27"/>
      <c r="P1559" s="27"/>
      <c r="Q1559" s="27"/>
      <c r="R1559" s="27"/>
      <c r="S1559" s="27"/>
      <c r="T1559" s="27"/>
      <c r="U1559" s="27"/>
      <c r="V1559" s="27"/>
      <c r="W1559" s="27"/>
    </row>
    <row r="1560" spans="2:23" ht="13.4" hidden="1" customHeight="1" x14ac:dyDescent="0.25">
      <c r="B1560" s="54" t="s">
        <v>4</v>
      </c>
      <c r="C1560" s="54" t="s">
        <v>6</v>
      </c>
      <c r="D1560" s="55">
        <v>2012</v>
      </c>
      <c r="E1560" s="76" t="s">
        <v>136</v>
      </c>
      <c r="F1560" s="56" t="s">
        <v>210</v>
      </c>
      <c r="G1560" s="83"/>
      <c r="H1560" s="115">
        <v>12</v>
      </c>
      <c r="I1560" s="115">
        <v>25.262083333333333</v>
      </c>
      <c r="J1560" s="115">
        <v>27.01</v>
      </c>
      <c r="K1560" s="59">
        <v>-6.4713686289028821E-2</v>
      </c>
      <c r="L1560" s="59" t="s">
        <v>194</v>
      </c>
      <c r="M1560" s="52">
        <v>1.069191311088753</v>
      </c>
      <c r="N1560" s="38"/>
      <c r="O1560" s="27"/>
      <c r="P1560" s="27"/>
      <c r="Q1560" s="27"/>
      <c r="R1560" s="27"/>
      <c r="S1560" s="27"/>
      <c r="T1560" s="27"/>
      <c r="U1560" s="27"/>
      <c r="V1560" s="27"/>
      <c r="W1560" s="27"/>
    </row>
    <row r="1561" spans="2:23" ht="13.4" hidden="1" customHeight="1" x14ac:dyDescent="0.25">
      <c r="B1561" s="54" t="s">
        <v>273</v>
      </c>
      <c r="C1561" s="54" t="s">
        <v>58</v>
      </c>
      <c r="D1561" s="55">
        <v>2012</v>
      </c>
      <c r="E1561" s="76" t="s">
        <v>136</v>
      </c>
      <c r="F1561" s="56" t="s">
        <v>454</v>
      </c>
      <c r="G1561" s="83"/>
      <c r="H1561" s="115">
        <v>12</v>
      </c>
      <c r="I1561" s="115">
        <v>59.211111111111109</v>
      </c>
      <c r="J1561" s="115">
        <v>61.171928245477027</v>
      </c>
      <c r="K1561" s="59">
        <v>-3.2054198561427535E-2</v>
      </c>
      <c r="L1561" s="59" t="s">
        <v>194</v>
      </c>
      <c r="M1561" s="52">
        <v>1.0331156956451366</v>
      </c>
      <c r="N1561" s="38"/>
      <c r="O1561" s="27"/>
      <c r="P1561" s="27"/>
      <c r="Q1561" s="27"/>
      <c r="R1561" s="27"/>
      <c r="S1561" s="27"/>
      <c r="T1561" s="27"/>
      <c r="U1561" s="27"/>
      <c r="V1561" s="27"/>
      <c r="W1561" s="27"/>
    </row>
    <row r="1562" spans="2:23" ht="13.4" hidden="1" customHeight="1" x14ac:dyDescent="0.25">
      <c r="B1562" s="54" t="s">
        <v>448</v>
      </c>
      <c r="C1562" s="54" t="s">
        <v>6</v>
      </c>
      <c r="D1562" s="55">
        <v>2012</v>
      </c>
      <c r="E1562" s="76" t="s">
        <v>136</v>
      </c>
      <c r="F1562" s="56" t="s">
        <v>384</v>
      </c>
      <c r="G1562" s="83"/>
      <c r="H1562" s="115">
        <v>12</v>
      </c>
      <c r="I1562" s="115">
        <v>45.911111111111119</v>
      </c>
      <c r="J1562" s="115">
        <v>34.916666666666664</v>
      </c>
      <c r="K1562" s="59">
        <v>0.31487669053301542</v>
      </c>
      <c r="L1562" s="59" t="s">
        <v>194</v>
      </c>
      <c r="M1562" s="52">
        <v>0.76052758954501432</v>
      </c>
      <c r="N1562" s="38"/>
      <c r="O1562" s="27"/>
      <c r="P1562" s="27"/>
      <c r="Q1562" s="27"/>
      <c r="R1562" s="27"/>
      <c r="S1562" s="27"/>
      <c r="T1562" s="27"/>
      <c r="U1562" s="27"/>
      <c r="V1562" s="27"/>
      <c r="W1562" s="27"/>
    </row>
    <row r="1563" spans="2:23" ht="13.4" hidden="1" customHeight="1" x14ac:dyDescent="0.25">
      <c r="B1563" s="54" t="s">
        <v>448</v>
      </c>
      <c r="C1563" s="54" t="s">
        <v>9</v>
      </c>
      <c r="D1563" s="55">
        <v>2012</v>
      </c>
      <c r="E1563" s="76" t="s">
        <v>136</v>
      </c>
      <c r="F1563" s="56" t="s">
        <v>352</v>
      </c>
      <c r="G1563" s="83"/>
      <c r="H1563" s="115">
        <v>11</v>
      </c>
      <c r="I1563" s="115">
        <v>43.871212121212118</v>
      </c>
      <c r="J1563" s="115">
        <v>31.636363636363637</v>
      </c>
      <c r="K1563" s="59">
        <v>0.38673371647509563</v>
      </c>
      <c r="L1563" s="59" t="s">
        <v>194</v>
      </c>
      <c r="M1563" s="52">
        <v>0.72111897772405464</v>
      </c>
      <c r="N1563" s="38"/>
      <c r="O1563" s="27"/>
      <c r="P1563" s="27"/>
      <c r="Q1563" s="27"/>
      <c r="R1563" s="27"/>
      <c r="S1563" s="27"/>
      <c r="T1563" s="27"/>
      <c r="U1563" s="27"/>
      <c r="V1563" s="27"/>
      <c r="W1563" s="27"/>
    </row>
    <row r="1564" spans="2:23" ht="13.4" hidden="1" customHeight="1" x14ac:dyDescent="0.25">
      <c r="B1564" s="54" t="s">
        <v>4</v>
      </c>
      <c r="C1564" s="54" t="s">
        <v>58</v>
      </c>
      <c r="D1564" s="55">
        <v>2012</v>
      </c>
      <c r="E1564" s="76" t="s">
        <v>137</v>
      </c>
      <c r="F1564" s="56" t="s">
        <v>72</v>
      </c>
      <c r="G1564" s="83"/>
      <c r="H1564" s="115">
        <v>11</v>
      </c>
      <c r="I1564" s="115">
        <v>33.200909090909086</v>
      </c>
      <c r="J1564" s="115">
        <v>37.636363636363633</v>
      </c>
      <c r="K1564" s="59">
        <v>-0.11785024154589378</v>
      </c>
      <c r="L1564" s="59" t="s">
        <v>171</v>
      </c>
      <c r="M1564" s="52">
        <v>1.1335943703622573</v>
      </c>
      <c r="N1564" s="38"/>
      <c r="O1564" s="27"/>
      <c r="P1564" s="27"/>
      <c r="Q1564" s="27"/>
      <c r="R1564" s="27"/>
      <c r="S1564" s="27"/>
      <c r="T1564" s="27"/>
      <c r="U1564" s="27"/>
      <c r="V1564" s="27"/>
      <c r="W1564" s="27"/>
    </row>
    <row r="1565" spans="2:23" ht="13.4" hidden="1" customHeight="1" x14ac:dyDescent="0.25">
      <c r="B1565" s="54" t="s">
        <v>4</v>
      </c>
      <c r="C1565" s="54" t="s">
        <v>6</v>
      </c>
      <c r="D1565" s="55">
        <v>2012</v>
      </c>
      <c r="E1565" s="76" t="s">
        <v>136</v>
      </c>
      <c r="F1565" s="56" t="s">
        <v>80</v>
      </c>
      <c r="G1565" s="83"/>
      <c r="H1565" s="115">
        <v>12</v>
      </c>
      <c r="I1565" s="115">
        <v>39.613055555555555</v>
      </c>
      <c r="J1565" s="115">
        <v>49.166666666666664</v>
      </c>
      <c r="K1565" s="59">
        <v>-0.19431073446327682</v>
      </c>
      <c r="L1565" s="59" t="s">
        <v>195</v>
      </c>
      <c r="M1565" s="52">
        <v>1.2411732944385618</v>
      </c>
      <c r="N1565" s="38"/>
      <c r="O1565" s="27"/>
      <c r="P1565" s="27"/>
      <c r="Q1565" s="27"/>
      <c r="R1565" s="27"/>
      <c r="S1565" s="27"/>
      <c r="T1565" s="27"/>
      <c r="U1565" s="27"/>
      <c r="V1565" s="27"/>
      <c r="W1565" s="27"/>
    </row>
    <row r="1566" spans="2:23" ht="13.4" hidden="1" customHeight="1" x14ac:dyDescent="0.25">
      <c r="B1566" s="54" t="s">
        <v>4</v>
      </c>
      <c r="C1566" s="54" t="s">
        <v>6</v>
      </c>
      <c r="D1566" s="55">
        <v>2012</v>
      </c>
      <c r="E1566" s="76" t="s">
        <v>136</v>
      </c>
      <c r="F1566" s="56" t="s">
        <v>80</v>
      </c>
      <c r="G1566" s="83"/>
      <c r="H1566" s="115">
        <v>12</v>
      </c>
      <c r="I1566" s="115">
        <v>37.371111111111112</v>
      </c>
      <c r="J1566" s="115">
        <v>33.636916666666657</v>
      </c>
      <c r="K1566" s="59">
        <v>0.11101476634881188</v>
      </c>
      <c r="L1566" s="59" t="s">
        <v>194</v>
      </c>
      <c r="M1566" s="52">
        <v>0.90007804602485553</v>
      </c>
      <c r="N1566" s="38"/>
      <c r="O1566" s="27"/>
      <c r="P1566" s="27"/>
      <c r="Q1566" s="27"/>
      <c r="R1566" s="27"/>
      <c r="S1566" s="27"/>
      <c r="T1566" s="27"/>
      <c r="U1566" s="27"/>
      <c r="V1566" s="27"/>
      <c r="W1566" s="27"/>
    </row>
    <row r="1567" spans="2:23" ht="13.4" hidden="1" customHeight="1" x14ac:dyDescent="0.25">
      <c r="B1567" s="54" t="s">
        <v>85</v>
      </c>
      <c r="C1567" s="54" t="s">
        <v>6</v>
      </c>
      <c r="D1567" s="55">
        <v>2012</v>
      </c>
      <c r="E1567" s="76" t="s">
        <v>136</v>
      </c>
      <c r="F1567" s="56" t="s">
        <v>247</v>
      </c>
      <c r="G1567" s="83"/>
      <c r="H1567" s="115">
        <v>11</v>
      </c>
      <c r="I1567" s="115">
        <v>30.109090909090913</v>
      </c>
      <c r="J1567" s="115">
        <v>28.818181818181817</v>
      </c>
      <c r="K1567" s="59">
        <v>4.4794952681388202E-2</v>
      </c>
      <c r="L1567" s="59" t="s">
        <v>194</v>
      </c>
      <c r="M1567" s="52">
        <v>0.95712560386473411</v>
      </c>
      <c r="N1567" s="38"/>
      <c r="O1567" s="27"/>
      <c r="P1567" s="27"/>
      <c r="Q1567" s="27"/>
      <c r="R1567" s="27"/>
      <c r="S1567" s="27"/>
      <c r="T1567" s="27"/>
      <c r="U1567" s="27"/>
      <c r="V1567" s="27"/>
      <c r="W1567" s="27"/>
    </row>
    <row r="1568" spans="2:23" ht="13.4" hidden="1" customHeight="1" x14ac:dyDescent="0.25">
      <c r="B1568" s="54" t="s">
        <v>476</v>
      </c>
      <c r="C1568" s="54" t="s">
        <v>89</v>
      </c>
      <c r="D1568" s="55">
        <v>2012</v>
      </c>
      <c r="E1568" s="76" t="s">
        <v>136</v>
      </c>
      <c r="F1568" s="56" t="s">
        <v>132</v>
      </c>
      <c r="G1568" s="83"/>
      <c r="H1568" s="115">
        <v>10</v>
      </c>
      <c r="I1568" s="115">
        <v>28.571666666666665</v>
      </c>
      <c r="J1568" s="115">
        <v>27.03</v>
      </c>
      <c r="K1568" s="59">
        <v>5.7035392773461493E-2</v>
      </c>
      <c r="L1568" s="59" t="s">
        <v>195</v>
      </c>
      <c r="M1568" s="52">
        <v>0.94604211631569746</v>
      </c>
      <c r="N1568" s="38"/>
      <c r="O1568" s="27"/>
      <c r="P1568" s="27"/>
      <c r="Q1568" s="27"/>
      <c r="R1568" s="27"/>
      <c r="S1568" s="27"/>
      <c r="T1568" s="27"/>
      <c r="U1568" s="27"/>
      <c r="V1568" s="27"/>
      <c r="W1568" s="27"/>
    </row>
    <row r="1569" spans="2:23" ht="13.4" hidden="1" customHeight="1" x14ac:dyDescent="0.25">
      <c r="B1569" s="54" t="s">
        <v>4</v>
      </c>
      <c r="C1569" s="54" t="s">
        <v>89</v>
      </c>
      <c r="D1569" s="55">
        <v>2012</v>
      </c>
      <c r="E1569" s="76" t="s">
        <v>136</v>
      </c>
      <c r="F1569" s="56" t="s">
        <v>484</v>
      </c>
      <c r="G1569" s="83"/>
      <c r="H1569" s="115">
        <v>10</v>
      </c>
      <c r="I1569" s="115">
        <v>38.616</v>
      </c>
      <c r="J1569" s="115">
        <v>32.010000000000005</v>
      </c>
      <c r="K1569" s="59">
        <v>0.20637300843486389</v>
      </c>
      <c r="L1569" s="59" t="s">
        <v>194</v>
      </c>
      <c r="M1569" s="52">
        <v>0.82893101305158501</v>
      </c>
      <c r="N1569" s="38"/>
      <c r="O1569" s="27"/>
      <c r="P1569" s="27"/>
      <c r="Q1569" s="27"/>
      <c r="R1569" s="27"/>
      <c r="S1569" s="27"/>
      <c r="T1569" s="27"/>
      <c r="U1569" s="27"/>
      <c r="V1569" s="27"/>
      <c r="W1569" s="27"/>
    </row>
    <row r="1570" spans="2:23" ht="13.4" hidden="1" customHeight="1" x14ac:dyDescent="0.25">
      <c r="B1570" s="54" t="s">
        <v>448</v>
      </c>
      <c r="C1570" s="54" t="s">
        <v>6</v>
      </c>
      <c r="D1570" s="55">
        <v>2012</v>
      </c>
      <c r="E1570" s="76" t="s">
        <v>136</v>
      </c>
      <c r="F1570" s="56" t="s">
        <v>458</v>
      </c>
      <c r="G1570" s="83"/>
      <c r="H1570" s="115">
        <v>12</v>
      </c>
      <c r="I1570" s="115">
        <v>36.166666666666664</v>
      </c>
      <c r="J1570" s="115">
        <v>27.583333333333332</v>
      </c>
      <c r="K1570" s="59">
        <v>0.31117824773413894</v>
      </c>
      <c r="L1570" s="59" t="s">
        <v>171</v>
      </c>
      <c r="M1570" s="52">
        <v>0.76267281105990781</v>
      </c>
      <c r="N1570" s="38"/>
      <c r="O1570" s="27"/>
      <c r="P1570" s="27"/>
      <c r="Q1570" s="27"/>
      <c r="R1570" s="27"/>
      <c r="S1570" s="27"/>
      <c r="T1570" s="27"/>
      <c r="U1570" s="27"/>
      <c r="V1570" s="27"/>
      <c r="W1570" s="27"/>
    </row>
    <row r="1571" spans="2:23" ht="13.4" hidden="1" customHeight="1" x14ac:dyDescent="0.25">
      <c r="B1571" s="54" t="s">
        <v>448</v>
      </c>
      <c r="C1571" s="54" t="s">
        <v>6</v>
      </c>
      <c r="D1571" s="55">
        <v>2012</v>
      </c>
      <c r="E1571" s="76" t="s">
        <v>136</v>
      </c>
      <c r="F1571" s="56" t="s">
        <v>372</v>
      </c>
      <c r="G1571" s="83"/>
      <c r="H1571" s="115">
        <v>12</v>
      </c>
      <c r="I1571" s="115">
        <v>44.972222222222221</v>
      </c>
      <c r="J1571" s="115">
        <v>32.916666666666664</v>
      </c>
      <c r="K1571" s="59">
        <v>0.36624472573839673</v>
      </c>
      <c r="L1571" s="59" t="s">
        <v>194</v>
      </c>
      <c r="M1571" s="52">
        <v>0.73193329215565162</v>
      </c>
      <c r="N1571" s="38"/>
      <c r="O1571" s="27"/>
      <c r="P1571" s="27"/>
      <c r="Q1571" s="27"/>
      <c r="R1571" s="27"/>
      <c r="S1571" s="27"/>
      <c r="T1571" s="27"/>
      <c r="U1571" s="27"/>
      <c r="V1571" s="27"/>
      <c r="W1571" s="27"/>
    </row>
    <row r="1572" spans="2:23" ht="13.4" hidden="1" customHeight="1" x14ac:dyDescent="0.25">
      <c r="B1572" s="54" t="s">
        <v>448</v>
      </c>
      <c r="C1572" s="54" t="s">
        <v>6</v>
      </c>
      <c r="D1572" s="55">
        <v>2012</v>
      </c>
      <c r="E1572" s="76" t="s">
        <v>136</v>
      </c>
      <c r="F1572" s="56" t="s">
        <v>95</v>
      </c>
      <c r="G1572" s="83"/>
      <c r="H1572" s="115">
        <v>11</v>
      </c>
      <c r="I1572" s="115">
        <v>38.103030303030309</v>
      </c>
      <c r="J1572" s="115">
        <v>32.090909090909093</v>
      </c>
      <c r="K1572" s="59">
        <v>0.18734655335221917</v>
      </c>
      <c r="L1572" s="59" t="s">
        <v>194</v>
      </c>
      <c r="M1572" s="52">
        <v>0.84221409257197388</v>
      </c>
      <c r="N1572" s="38"/>
      <c r="O1572" s="27"/>
      <c r="P1572" s="27"/>
      <c r="Q1572" s="27"/>
      <c r="R1572" s="27"/>
      <c r="S1572" s="27"/>
      <c r="T1572" s="27"/>
      <c r="U1572" s="27"/>
      <c r="V1572" s="27"/>
      <c r="W1572" s="27"/>
    </row>
    <row r="1573" spans="2:23" ht="13.4" hidden="1" customHeight="1" x14ac:dyDescent="0.25">
      <c r="B1573" s="54" t="s">
        <v>448</v>
      </c>
      <c r="C1573" s="54" t="s">
        <v>6</v>
      </c>
      <c r="D1573" s="55">
        <v>2012</v>
      </c>
      <c r="E1573" s="76" t="s">
        <v>137</v>
      </c>
      <c r="F1573" s="56" t="s">
        <v>95</v>
      </c>
      <c r="G1573" s="83"/>
      <c r="H1573" s="115">
        <v>11</v>
      </c>
      <c r="I1573" s="115">
        <v>24.931818181818183</v>
      </c>
      <c r="J1573" s="115">
        <v>24.363636363636363</v>
      </c>
      <c r="K1573" s="59">
        <v>2.3320895522388141E-2</v>
      </c>
      <c r="L1573" s="59" t="s">
        <v>194</v>
      </c>
      <c r="M1573" s="52">
        <v>0.97721057429352776</v>
      </c>
      <c r="N1573" s="38"/>
      <c r="O1573" s="27"/>
      <c r="P1573" s="27"/>
      <c r="Q1573" s="27"/>
      <c r="R1573" s="27"/>
      <c r="S1573" s="27"/>
      <c r="T1573" s="27"/>
      <c r="U1573" s="27"/>
      <c r="V1573" s="27"/>
      <c r="W1573" s="27"/>
    </row>
    <row r="1574" spans="2:23" ht="13.4" hidden="1" customHeight="1" x14ac:dyDescent="0.25">
      <c r="B1574" s="54" t="s">
        <v>448</v>
      </c>
      <c r="C1574" s="54" t="s">
        <v>6</v>
      </c>
      <c r="D1574" s="55">
        <v>2012</v>
      </c>
      <c r="E1574" s="76" t="s">
        <v>141</v>
      </c>
      <c r="F1574" s="56" t="s">
        <v>95</v>
      </c>
      <c r="G1574" s="83"/>
      <c r="H1574" s="115">
        <v>10</v>
      </c>
      <c r="I1574" s="115">
        <v>28.589999999999996</v>
      </c>
      <c r="J1574" s="115">
        <v>18.899999999999999</v>
      </c>
      <c r="K1574" s="59">
        <v>0.51269841269841265</v>
      </c>
      <c r="L1574" s="59" t="s">
        <v>195</v>
      </c>
      <c r="M1574" s="52">
        <v>0.66107030430220359</v>
      </c>
      <c r="N1574" s="38"/>
      <c r="O1574" s="27"/>
      <c r="P1574" s="27"/>
      <c r="Q1574" s="27"/>
      <c r="R1574" s="27"/>
      <c r="S1574" s="27"/>
      <c r="T1574" s="27"/>
      <c r="U1574" s="27"/>
      <c r="V1574" s="27"/>
      <c r="W1574" s="27"/>
    </row>
    <row r="1575" spans="2:23" ht="13.4" hidden="1" customHeight="1" x14ac:dyDescent="0.25">
      <c r="B1575" s="54" t="s">
        <v>448</v>
      </c>
      <c r="C1575" s="54" t="s">
        <v>6</v>
      </c>
      <c r="D1575" s="55">
        <v>2012</v>
      </c>
      <c r="E1575" s="76" t="s">
        <v>136</v>
      </c>
      <c r="F1575" s="56" t="s">
        <v>371</v>
      </c>
      <c r="G1575" s="83"/>
      <c r="H1575" s="115">
        <v>9</v>
      </c>
      <c r="I1575" s="115">
        <v>27.962962962962965</v>
      </c>
      <c r="J1575" s="115">
        <v>24.666666666666668</v>
      </c>
      <c r="K1575" s="59">
        <v>0.13363363363363367</v>
      </c>
      <c r="L1575" s="59" t="s">
        <v>195</v>
      </c>
      <c r="M1575" s="52">
        <v>0.88211920529801324</v>
      </c>
      <c r="N1575" s="38"/>
      <c r="O1575" s="27"/>
      <c r="P1575" s="27"/>
      <c r="Q1575" s="27"/>
      <c r="R1575" s="27"/>
      <c r="S1575" s="27"/>
      <c r="T1575" s="27"/>
      <c r="U1575" s="27"/>
      <c r="V1575" s="27"/>
      <c r="W1575" s="27"/>
    </row>
    <row r="1576" spans="2:23" ht="13.4" hidden="1" customHeight="1" x14ac:dyDescent="0.25">
      <c r="B1576" s="54" t="s">
        <v>4</v>
      </c>
      <c r="C1576" s="54" t="s">
        <v>89</v>
      </c>
      <c r="D1576" s="55">
        <v>2012</v>
      </c>
      <c r="E1576" s="76" t="s">
        <v>136</v>
      </c>
      <c r="F1576" s="56" t="s">
        <v>485</v>
      </c>
      <c r="G1576" s="83"/>
      <c r="H1576" s="115">
        <v>10</v>
      </c>
      <c r="I1576" s="115">
        <v>46.411999999999999</v>
      </c>
      <c r="J1576" s="115">
        <v>41.69902727481243</v>
      </c>
      <c r="K1576" s="59">
        <v>0.11302356513324133</v>
      </c>
      <c r="L1576" s="59" t="s">
        <v>194</v>
      </c>
      <c r="M1576" s="52">
        <v>0.89845357396389791</v>
      </c>
      <c r="N1576" s="38"/>
      <c r="O1576" s="27"/>
      <c r="P1576" s="27"/>
      <c r="Q1576" s="27"/>
      <c r="R1576" s="27"/>
      <c r="S1576" s="27"/>
      <c r="T1576" s="27"/>
      <c r="U1576" s="27"/>
      <c r="V1576" s="27"/>
      <c r="W1576" s="27"/>
    </row>
    <row r="1577" spans="2:23" ht="13.4" hidden="1" customHeight="1" x14ac:dyDescent="0.25">
      <c r="B1577" s="54" t="s">
        <v>4</v>
      </c>
      <c r="C1577" s="54" t="s">
        <v>89</v>
      </c>
      <c r="D1577" s="55">
        <v>2012</v>
      </c>
      <c r="E1577" s="76" t="s">
        <v>136</v>
      </c>
      <c r="F1577" s="56" t="s">
        <v>485</v>
      </c>
      <c r="G1577" s="83"/>
      <c r="H1577" s="115">
        <v>11</v>
      </c>
      <c r="I1577" s="115">
        <v>36.754242424242427</v>
      </c>
      <c r="J1577" s="115">
        <v>35.984443825388702</v>
      </c>
      <c r="K1577" s="59">
        <v>2.1392538469931738E-2</v>
      </c>
      <c r="L1577" s="59" t="s">
        <v>194</v>
      </c>
      <c r="M1577" s="52">
        <v>0.97905551718443307</v>
      </c>
      <c r="N1577" s="38"/>
      <c r="O1577" s="27"/>
      <c r="P1577" s="27"/>
      <c r="Q1577" s="27"/>
      <c r="R1577" s="27"/>
      <c r="S1577" s="27"/>
      <c r="T1577" s="27"/>
      <c r="U1577" s="27"/>
      <c r="V1577" s="27"/>
      <c r="W1577" s="27"/>
    </row>
    <row r="1578" spans="2:23" ht="13.4" hidden="1" customHeight="1" x14ac:dyDescent="0.25">
      <c r="B1578" s="54" t="s">
        <v>31</v>
      </c>
      <c r="C1578" s="54" t="s">
        <v>6</v>
      </c>
      <c r="D1578" s="55">
        <v>2012</v>
      </c>
      <c r="E1578" s="76" t="s">
        <v>136</v>
      </c>
      <c r="F1578" s="56" t="s">
        <v>199</v>
      </c>
      <c r="G1578" s="83"/>
      <c r="H1578" s="115">
        <v>10</v>
      </c>
      <c r="I1578" s="115">
        <v>50.5</v>
      </c>
      <c r="J1578" s="115">
        <v>40.99</v>
      </c>
      <c r="K1578" s="59">
        <v>0.23200780678214192</v>
      </c>
      <c r="L1578" s="59" t="s">
        <v>195</v>
      </c>
      <c r="M1578" s="52">
        <v>0.81168316831683174</v>
      </c>
      <c r="N1578" s="38"/>
      <c r="O1578" s="27"/>
      <c r="P1578" s="27"/>
      <c r="Q1578" s="27"/>
      <c r="R1578" s="27"/>
      <c r="S1578" s="27"/>
      <c r="T1578" s="27"/>
      <c r="U1578" s="27"/>
      <c r="V1578" s="27"/>
      <c r="W1578" s="27"/>
    </row>
    <row r="1579" spans="2:23" ht="13.4" hidden="1" customHeight="1" x14ac:dyDescent="0.25">
      <c r="B1579" s="54" t="s">
        <v>36</v>
      </c>
      <c r="C1579" s="54" t="s">
        <v>33</v>
      </c>
      <c r="D1579" s="55">
        <v>2012</v>
      </c>
      <c r="E1579" s="76" t="s">
        <v>136</v>
      </c>
      <c r="F1579" s="56" t="s">
        <v>337</v>
      </c>
      <c r="G1579" s="83"/>
      <c r="H1579" s="115">
        <v>10</v>
      </c>
      <c r="I1579" s="115">
        <v>29.023333333333333</v>
      </c>
      <c r="J1579" s="115">
        <v>29.8</v>
      </c>
      <c r="K1579" s="59">
        <v>-2.6062639821029104E-2</v>
      </c>
      <c r="L1579" s="59" t="s">
        <v>194</v>
      </c>
      <c r="M1579" s="52">
        <v>1.0267600780980821</v>
      </c>
      <c r="N1579" s="38"/>
      <c r="O1579" s="27"/>
      <c r="P1579" s="27"/>
      <c r="Q1579" s="27"/>
      <c r="R1579" s="27"/>
      <c r="S1579" s="27"/>
      <c r="T1579" s="27"/>
      <c r="U1579" s="27"/>
      <c r="V1579" s="27"/>
      <c r="W1579" s="27"/>
    </row>
    <row r="1580" spans="2:23" ht="13.4" hidden="1" customHeight="1" x14ac:dyDescent="0.25">
      <c r="B1580" s="54" t="s">
        <v>408</v>
      </c>
      <c r="C1580" s="54" t="s">
        <v>89</v>
      </c>
      <c r="D1580" s="55">
        <v>2012</v>
      </c>
      <c r="E1580" s="76" t="s">
        <v>136</v>
      </c>
      <c r="F1580" s="56" t="s">
        <v>392</v>
      </c>
      <c r="G1580" s="83"/>
      <c r="H1580" s="115">
        <v>11</v>
      </c>
      <c r="I1580" s="115">
        <v>55.384848484848483</v>
      </c>
      <c r="J1580" s="115">
        <v>54</v>
      </c>
      <c r="K1580" s="59">
        <v>2.5645342312008945E-2</v>
      </c>
      <c r="L1580" s="59" t="s">
        <v>194</v>
      </c>
      <c r="M1580" s="52">
        <v>0.9749958964819172</v>
      </c>
      <c r="N1580" s="38"/>
      <c r="O1580" s="27"/>
      <c r="P1580" s="27"/>
      <c r="Q1580" s="27"/>
      <c r="R1580" s="27"/>
      <c r="S1580" s="27"/>
      <c r="T1580" s="27"/>
      <c r="U1580" s="27"/>
      <c r="V1580" s="27"/>
      <c r="W1580" s="27"/>
    </row>
    <row r="1581" spans="2:23" ht="13.4" hidden="1" customHeight="1" x14ac:dyDescent="0.25">
      <c r="B1581" s="54" t="s">
        <v>408</v>
      </c>
      <c r="C1581" s="54" t="s">
        <v>89</v>
      </c>
      <c r="D1581" s="55">
        <v>2012</v>
      </c>
      <c r="E1581" s="76" t="s">
        <v>137</v>
      </c>
      <c r="F1581" s="56" t="s">
        <v>392</v>
      </c>
      <c r="G1581" s="83"/>
      <c r="H1581" s="115">
        <v>11</v>
      </c>
      <c r="I1581" s="115">
        <v>17.036363636363632</v>
      </c>
      <c r="J1581" s="115">
        <v>10.454545454545455</v>
      </c>
      <c r="K1581" s="59">
        <v>0.62956521739130378</v>
      </c>
      <c r="L1581" s="59" t="s">
        <v>194</v>
      </c>
      <c r="M1581" s="52">
        <v>0.61366061899679847</v>
      </c>
      <c r="N1581" s="38"/>
      <c r="O1581" s="27"/>
      <c r="P1581" s="27"/>
      <c r="Q1581" s="27"/>
      <c r="R1581" s="27"/>
      <c r="S1581" s="27"/>
      <c r="T1581" s="27"/>
      <c r="U1581" s="27"/>
      <c r="V1581" s="27"/>
      <c r="W1581" s="27"/>
    </row>
    <row r="1582" spans="2:23" ht="13.4" hidden="1" customHeight="1" x14ac:dyDescent="0.25">
      <c r="B1582" s="54" t="s">
        <v>408</v>
      </c>
      <c r="C1582" s="54" t="s">
        <v>89</v>
      </c>
      <c r="D1582" s="55">
        <v>2012</v>
      </c>
      <c r="E1582" s="76" t="s">
        <v>136</v>
      </c>
      <c r="F1582" s="56" t="s">
        <v>392</v>
      </c>
      <c r="G1582" s="83"/>
      <c r="H1582" s="115">
        <v>11</v>
      </c>
      <c r="I1582" s="115">
        <v>64.606060606060609</v>
      </c>
      <c r="J1582" s="115">
        <v>55.18181818181818</v>
      </c>
      <c r="K1582" s="59">
        <v>0.17078528281164204</v>
      </c>
      <c r="L1582" s="59" t="s">
        <v>194</v>
      </c>
      <c r="M1582" s="52">
        <v>0.85412757973733577</v>
      </c>
      <c r="N1582" s="38"/>
      <c r="O1582" s="27"/>
      <c r="P1582" s="27"/>
      <c r="Q1582" s="27"/>
      <c r="R1582" s="27"/>
      <c r="S1582" s="27"/>
      <c r="T1582" s="27"/>
      <c r="U1582" s="27"/>
      <c r="V1582" s="27"/>
      <c r="W1582" s="27"/>
    </row>
    <row r="1583" spans="2:23" ht="13.4" hidden="1" customHeight="1" x14ac:dyDescent="0.25">
      <c r="B1583" s="54" t="s">
        <v>408</v>
      </c>
      <c r="C1583" s="54" t="s">
        <v>89</v>
      </c>
      <c r="D1583" s="55">
        <v>2012</v>
      </c>
      <c r="E1583" s="76" t="s">
        <v>136</v>
      </c>
      <c r="F1583" s="56" t="s">
        <v>392</v>
      </c>
      <c r="G1583" s="83"/>
      <c r="H1583" s="115">
        <v>10</v>
      </c>
      <c r="I1583" s="115">
        <v>55.126666666666665</v>
      </c>
      <c r="J1583" s="115">
        <v>49.2</v>
      </c>
      <c r="K1583" s="59">
        <v>0.12046070460704597</v>
      </c>
      <c r="L1583" s="59" t="s">
        <v>194</v>
      </c>
      <c r="M1583" s="52">
        <v>0.89249002297738544</v>
      </c>
      <c r="N1583" s="38"/>
      <c r="O1583" s="27"/>
      <c r="P1583" s="27"/>
      <c r="Q1583" s="27"/>
      <c r="R1583" s="27"/>
      <c r="S1583" s="27"/>
      <c r="T1583" s="27"/>
      <c r="U1583" s="27"/>
      <c r="V1583" s="27"/>
      <c r="W1583" s="27"/>
    </row>
    <row r="1584" spans="2:23" ht="13.4" hidden="1" customHeight="1" x14ac:dyDescent="0.25">
      <c r="B1584" s="54" t="s">
        <v>408</v>
      </c>
      <c r="C1584" s="54" t="s">
        <v>89</v>
      </c>
      <c r="D1584" s="55">
        <v>2012</v>
      </c>
      <c r="E1584" s="76" t="s">
        <v>136</v>
      </c>
      <c r="F1584" s="56" t="s">
        <v>392</v>
      </c>
      <c r="G1584" s="83"/>
      <c r="H1584" s="115">
        <v>9</v>
      </c>
      <c r="I1584" s="115">
        <v>40.844444444444441</v>
      </c>
      <c r="J1584" s="115">
        <v>33.333333333333336</v>
      </c>
      <c r="K1584" s="59">
        <v>0.22533333333333316</v>
      </c>
      <c r="L1584" s="59" t="s">
        <v>194</v>
      </c>
      <c r="M1584" s="52">
        <v>0.81610446137105563</v>
      </c>
      <c r="N1584" s="38"/>
      <c r="O1584" s="27"/>
      <c r="P1584" s="27"/>
      <c r="Q1584" s="27"/>
      <c r="R1584" s="27"/>
      <c r="S1584" s="27"/>
      <c r="T1584" s="27"/>
      <c r="U1584" s="27"/>
      <c r="V1584" s="27"/>
      <c r="W1584" s="27"/>
    </row>
    <row r="1585" spans="2:23" ht="13.4" hidden="1" customHeight="1" x14ac:dyDescent="0.25">
      <c r="B1585" s="54" t="s">
        <v>408</v>
      </c>
      <c r="C1585" s="54" t="s">
        <v>89</v>
      </c>
      <c r="D1585" s="55">
        <v>2012</v>
      </c>
      <c r="E1585" s="76" t="s">
        <v>136</v>
      </c>
      <c r="F1585" s="56" t="s">
        <v>392</v>
      </c>
      <c r="G1585" s="83"/>
      <c r="H1585" s="115">
        <v>10</v>
      </c>
      <c r="I1585" s="115">
        <v>46.963333333333331</v>
      </c>
      <c r="J1585" s="115">
        <v>44.3</v>
      </c>
      <c r="K1585" s="59">
        <v>6.0120391271632823E-2</v>
      </c>
      <c r="L1585" s="59" t="s">
        <v>194</v>
      </c>
      <c r="M1585" s="52">
        <v>0.9432890907800412</v>
      </c>
      <c r="N1585" s="38"/>
      <c r="O1585" s="27"/>
      <c r="P1585" s="27"/>
      <c r="Q1585" s="27"/>
      <c r="R1585" s="27"/>
      <c r="S1585" s="27"/>
      <c r="T1585" s="27"/>
      <c r="U1585" s="27"/>
      <c r="V1585" s="27"/>
      <c r="W1585" s="27"/>
    </row>
    <row r="1586" spans="2:23" ht="13.4" hidden="1" customHeight="1" x14ac:dyDescent="0.25">
      <c r="B1586" s="54" t="s">
        <v>448</v>
      </c>
      <c r="C1586" s="54" t="s">
        <v>6</v>
      </c>
      <c r="D1586" s="55">
        <v>2012</v>
      </c>
      <c r="E1586" s="76" t="s">
        <v>136</v>
      </c>
      <c r="F1586" s="56" t="s">
        <v>370</v>
      </c>
      <c r="G1586" s="83"/>
      <c r="H1586" s="115">
        <v>11</v>
      </c>
      <c r="I1586" s="115">
        <v>49.848484848484844</v>
      </c>
      <c r="J1586" s="115">
        <v>37.727272727272727</v>
      </c>
      <c r="K1586" s="59">
        <v>0.32128514056224888</v>
      </c>
      <c r="L1586" s="59" t="s">
        <v>194</v>
      </c>
      <c r="M1586" s="52">
        <v>0.75683890577507607</v>
      </c>
      <c r="N1586" s="38"/>
      <c r="O1586" s="27"/>
      <c r="P1586" s="27"/>
      <c r="Q1586" s="27"/>
      <c r="R1586" s="27"/>
      <c r="S1586" s="27"/>
      <c r="T1586" s="27"/>
      <c r="U1586" s="27"/>
      <c r="V1586" s="27"/>
      <c r="W1586" s="27"/>
    </row>
    <row r="1587" spans="2:23" ht="13.4" hidden="1" customHeight="1" x14ac:dyDescent="0.25">
      <c r="B1587" s="54" t="s">
        <v>85</v>
      </c>
      <c r="C1587" s="54" t="s">
        <v>6</v>
      </c>
      <c r="D1587" s="55">
        <v>2012</v>
      </c>
      <c r="E1587" s="76" t="s">
        <v>136</v>
      </c>
      <c r="F1587" s="56" t="s">
        <v>486</v>
      </c>
      <c r="G1587" s="83"/>
      <c r="H1587" s="115">
        <v>11</v>
      </c>
      <c r="I1587" s="115">
        <v>45.934848484848487</v>
      </c>
      <c r="J1587" s="115">
        <v>39.363636363636367</v>
      </c>
      <c r="K1587" s="59">
        <v>0.16693610469591991</v>
      </c>
      <c r="L1587" s="59" t="s">
        <v>194</v>
      </c>
      <c r="M1587" s="52">
        <v>0.85694494837879742</v>
      </c>
      <c r="N1587" s="38"/>
      <c r="O1587" s="27"/>
      <c r="P1587" s="27"/>
      <c r="Q1587" s="27"/>
      <c r="R1587" s="27"/>
      <c r="S1587" s="27"/>
      <c r="T1587" s="27"/>
      <c r="U1587" s="27"/>
      <c r="V1587" s="27"/>
      <c r="W1587" s="27"/>
    </row>
    <row r="1588" spans="2:23" ht="13.4" hidden="1" customHeight="1" x14ac:dyDescent="0.25">
      <c r="B1588" s="54" t="s">
        <v>85</v>
      </c>
      <c r="C1588" s="54" t="s">
        <v>6</v>
      </c>
      <c r="D1588" s="55">
        <v>2012</v>
      </c>
      <c r="E1588" s="76" t="s">
        <v>136</v>
      </c>
      <c r="F1588" s="56" t="s">
        <v>486</v>
      </c>
      <c r="G1588" s="83"/>
      <c r="H1588" s="115">
        <v>10</v>
      </c>
      <c r="I1588" s="115">
        <v>73.03</v>
      </c>
      <c r="J1588" s="115">
        <v>51.7</v>
      </c>
      <c r="K1588" s="59">
        <v>0.41257253384912956</v>
      </c>
      <c r="L1588" s="59" t="s">
        <v>194</v>
      </c>
      <c r="M1588" s="52">
        <v>0.7079282486649322</v>
      </c>
      <c r="N1588" s="38"/>
      <c r="O1588" s="27"/>
      <c r="P1588" s="27"/>
      <c r="Q1588" s="27"/>
      <c r="R1588" s="27"/>
      <c r="S1588" s="27"/>
      <c r="T1588" s="27"/>
      <c r="U1588" s="27"/>
      <c r="V1588" s="27"/>
      <c r="W1588" s="27"/>
    </row>
    <row r="1589" spans="2:23" ht="13.4" hidden="1" customHeight="1" x14ac:dyDescent="0.25">
      <c r="B1589" s="54" t="s">
        <v>85</v>
      </c>
      <c r="C1589" s="54" t="s">
        <v>6</v>
      </c>
      <c r="D1589" s="55">
        <v>2012</v>
      </c>
      <c r="E1589" s="76" t="s">
        <v>136</v>
      </c>
      <c r="F1589" s="56" t="s">
        <v>486</v>
      </c>
      <c r="G1589" s="83"/>
      <c r="H1589" s="115">
        <v>12</v>
      </c>
      <c r="I1589" s="115">
        <v>43.294444444444444</v>
      </c>
      <c r="J1589" s="115">
        <v>28.333333333333332</v>
      </c>
      <c r="K1589" s="59">
        <v>0.52803921568627454</v>
      </c>
      <c r="L1589" s="59" t="s">
        <v>194</v>
      </c>
      <c r="M1589" s="52">
        <v>0.65443346593096363</v>
      </c>
      <c r="N1589" s="38"/>
      <c r="O1589" s="27"/>
      <c r="P1589" s="27"/>
      <c r="Q1589" s="27"/>
      <c r="R1589" s="27"/>
      <c r="S1589" s="27"/>
      <c r="T1589" s="27"/>
      <c r="U1589" s="27"/>
      <c r="V1589" s="27"/>
      <c r="W1589" s="27"/>
    </row>
    <row r="1590" spans="2:23" ht="13.4" hidden="1" customHeight="1" x14ac:dyDescent="0.25">
      <c r="B1590" s="54" t="s">
        <v>85</v>
      </c>
      <c r="C1590" s="54" t="s">
        <v>6</v>
      </c>
      <c r="D1590" s="55">
        <v>2012</v>
      </c>
      <c r="E1590" s="76" t="s">
        <v>136</v>
      </c>
      <c r="F1590" s="56" t="s">
        <v>486</v>
      </c>
      <c r="G1590" s="83"/>
      <c r="H1590" s="115">
        <v>12</v>
      </c>
      <c r="I1590" s="115">
        <v>37.779166666666661</v>
      </c>
      <c r="J1590" s="115">
        <v>30.25</v>
      </c>
      <c r="K1590" s="59">
        <v>0.24889807162534419</v>
      </c>
      <c r="L1590" s="59" t="s">
        <v>194</v>
      </c>
      <c r="M1590" s="52">
        <v>0.80070585640233827</v>
      </c>
      <c r="N1590" s="38"/>
      <c r="O1590" s="27"/>
      <c r="P1590" s="27"/>
      <c r="Q1590" s="27"/>
      <c r="R1590" s="27"/>
      <c r="S1590" s="27"/>
      <c r="T1590" s="27"/>
      <c r="U1590" s="27"/>
      <c r="V1590" s="27"/>
      <c r="W1590" s="27"/>
    </row>
    <row r="1591" spans="2:23" ht="13.4" hidden="1" customHeight="1" x14ac:dyDescent="0.25">
      <c r="B1591" s="54" t="s">
        <v>85</v>
      </c>
      <c r="C1591" s="54" t="s">
        <v>6</v>
      </c>
      <c r="D1591" s="55">
        <v>2012</v>
      </c>
      <c r="E1591" s="76" t="s">
        <v>426</v>
      </c>
      <c r="F1591" s="56" t="s">
        <v>486</v>
      </c>
      <c r="G1591" s="83"/>
      <c r="H1591" s="115">
        <v>11</v>
      </c>
      <c r="I1591" s="115">
        <v>75.707575757575754</v>
      </c>
      <c r="J1591" s="115">
        <v>56.272727272727273</v>
      </c>
      <c r="K1591" s="59">
        <v>0.34536887452880982</v>
      </c>
      <c r="L1591" s="59" t="s">
        <v>194</v>
      </c>
      <c r="M1591" s="52">
        <v>0.74329057177737312</v>
      </c>
      <c r="N1591" s="38"/>
      <c r="O1591" s="27"/>
      <c r="P1591" s="27"/>
      <c r="Q1591" s="27"/>
      <c r="R1591" s="27"/>
      <c r="S1591" s="27"/>
      <c r="T1591" s="27"/>
      <c r="U1591" s="27"/>
      <c r="V1591" s="27"/>
      <c r="W1591" s="27"/>
    </row>
    <row r="1592" spans="2:23" ht="13.4" hidden="1" customHeight="1" x14ac:dyDescent="0.25">
      <c r="B1592" s="54" t="s">
        <v>448</v>
      </c>
      <c r="C1592" s="54" t="s">
        <v>6</v>
      </c>
      <c r="D1592" s="55">
        <v>2012</v>
      </c>
      <c r="E1592" s="76" t="s">
        <v>136</v>
      </c>
      <c r="F1592" s="56" t="s">
        <v>369</v>
      </c>
      <c r="G1592" s="83"/>
      <c r="H1592" s="115">
        <v>12</v>
      </c>
      <c r="I1592" s="115">
        <v>47.888888888888886</v>
      </c>
      <c r="J1592" s="115">
        <v>29.583333333333332</v>
      </c>
      <c r="K1592" s="59">
        <v>0.61877934272300461</v>
      </c>
      <c r="L1592" s="59" t="s">
        <v>194</v>
      </c>
      <c r="M1592" s="52">
        <v>0.61774941995359633</v>
      </c>
      <c r="N1592" s="38"/>
      <c r="O1592" s="27"/>
      <c r="P1592" s="27"/>
      <c r="Q1592" s="27"/>
      <c r="R1592" s="27"/>
      <c r="S1592" s="27"/>
      <c r="T1592" s="27"/>
      <c r="U1592" s="27"/>
      <c r="V1592" s="27"/>
      <c r="W1592" s="27"/>
    </row>
    <row r="1593" spans="2:23" ht="13.4" hidden="1" customHeight="1" x14ac:dyDescent="0.25">
      <c r="B1593" s="54" t="s">
        <v>448</v>
      </c>
      <c r="C1593" s="54" t="s">
        <v>6</v>
      </c>
      <c r="D1593" s="55">
        <v>2012</v>
      </c>
      <c r="E1593" s="76" t="s">
        <v>136</v>
      </c>
      <c r="F1593" s="56" t="s">
        <v>487</v>
      </c>
      <c r="G1593" s="83"/>
      <c r="H1593" s="115">
        <v>12</v>
      </c>
      <c r="I1593" s="115">
        <v>28.027777777777775</v>
      </c>
      <c r="J1593" s="115">
        <v>26.833333333333332</v>
      </c>
      <c r="K1593" s="59">
        <v>4.4513457556935761E-2</v>
      </c>
      <c r="L1593" s="59" t="s">
        <v>194</v>
      </c>
      <c r="M1593" s="52">
        <v>0.95738354806739356</v>
      </c>
      <c r="N1593" s="38"/>
      <c r="O1593" s="27"/>
      <c r="P1593" s="27"/>
      <c r="Q1593" s="27"/>
      <c r="R1593" s="27"/>
      <c r="S1593" s="27"/>
      <c r="T1593" s="27"/>
      <c r="U1593" s="27"/>
      <c r="V1593" s="27"/>
      <c r="W1593" s="27"/>
    </row>
    <row r="1594" spans="2:23" ht="13.4" hidden="1" customHeight="1" x14ac:dyDescent="0.25">
      <c r="B1594" s="54" t="s">
        <v>4</v>
      </c>
      <c r="C1594" s="54" t="s">
        <v>89</v>
      </c>
      <c r="D1594" s="55">
        <v>2012</v>
      </c>
      <c r="E1594" s="76" t="s">
        <v>136</v>
      </c>
      <c r="F1594" s="56" t="s">
        <v>410</v>
      </c>
      <c r="G1594" s="83"/>
      <c r="H1594" s="115">
        <v>9</v>
      </c>
      <c r="I1594" s="115">
        <v>31.512962962962963</v>
      </c>
      <c r="J1594" s="115">
        <v>34.044444444444444</v>
      </c>
      <c r="K1594" s="59">
        <v>-7.4358137510879024E-2</v>
      </c>
      <c r="L1594" s="59" t="s">
        <v>194</v>
      </c>
      <c r="M1594" s="52">
        <v>1.0803314332726097</v>
      </c>
      <c r="N1594" s="38"/>
      <c r="O1594" s="27"/>
      <c r="P1594" s="27"/>
      <c r="Q1594" s="27"/>
      <c r="R1594" s="27"/>
      <c r="S1594" s="27"/>
      <c r="T1594" s="27"/>
      <c r="U1594" s="27"/>
      <c r="V1594" s="27"/>
      <c r="W1594" s="27"/>
    </row>
    <row r="1595" spans="2:23" ht="13.4" hidden="1" customHeight="1" x14ac:dyDescent="0.25">
      <c r="B1595" s="54" t="s">
        <v>448</v>
      </c>
      <c r="C1595" s="54" t="s">
        <v>6</v>
      </c>
      <c r="D1595" s="55">
        <v>2012</v>
      </c>
      <c r="E1595" s="76" t="s">
        <v>136</v>
      </c>
      <c r="F1595" s="56" t="s">
        <v>313</v>
      </c>
      <c r="G1595" s="83"/>
      <c r="H1595" s="115">
        <v>12</v>
      </c>
      <c r="I1595" s="115">
        <v>61.581944444444453</v>
      </c>
      <c r="J1595" s="115">
        <v>48.5</v>
      </c>
      <c r="K1595" s="59">
        <v>0.26973081328751447</v>
      </c>
      <c r="L1595" s="59" t="s">
        <v>194</v>
      </c>
      <c r="M1595" s="52">
        <v>0.78756850628115194</v>
      </c>
      <c r="N1595" s="38"/>
      <c r="O1595" s="27"/>
      <c r="P1595" s="27"/>
      <c r="Q1595" s="27"/>
      <c r="R1595" s="27"/>
      <c r="S1595" s="27"/>
      <c r="T1595" s="27"/>
      <c r="U1595" s="27"/>
      <c r="V1595" s="27"/>
      <c r="W1595" s="27"/>
    </row>
    <row r="1596" spans="2:23" ht="13.4" hidden="1" customHeight="1" x14ac:dyDescent="0.25">
      <c r="B1596" s="54" t="s">
        <v>4</v>
      </c>
      <c r="C1596" s="54" t="s">
        <v>89</v>
      </c>
      <c r="D1596" s="55">
        <v>2012</v>
      </c>
      <c r="E1596" s="76" t="s">
        <v>136</v>
      </c>
      <c r="F1596" s="56" t="s">
        <v>488</v>
      </c>
      <c r="G1596" s="83"/>
      <c r="H1596" s="115">
        <v>10</v>
      </c>
      <c r="I1596" s="115">
        <v>54.663519393948675</v>
      </c>
      <c r="J1596" s="115">
        <v>53.711100000000009</v>
      </c>
      <c r="K1596" s="59">
        <v>1.7732263795540704E-2</v>
      </c>
      <c r="L1596" s="59" t="s">
        <v>195</v>
      </c>
      <c r="M1596" s="52">
        <v>0.98257669091730493</v>
      </c>
      <c r="N1596" s="38"/>
      <c r="O1596" s="27"/>
      <c r="P1596" s="27"/>
      <c r="Q1596" s="27"/>
      <c r="R1596" s="27"/>
      <c r="S1596" s="27"/>
      <c r="T1596" s="27"/>
      <c r="U1596" s="27"/>
      <c r="V1596" s="27"/>
      <c r="W1596" s="27"/>
    </row>
    <row r="1597" spans="2:23" ht="13.4" hidden="1" customHeight="1" x14ac:dyDescent="0.25">
      <c r="B1597" s="54" t="s">
        <v>4</v>
      </c>
      <c r="C1597" s="54" t="s">
        <v>89</v>
      </c>
      <c r="D1597" s="55">
        <v>2012</v>
      </c>
      <c r="E1597" s="76" t="s">
        <v>136</v>
      </c>
      <c r="F1597" s="56" t="s">
        <v>488</v>
      </c>
      <c r="G1597" s="83"/>
      <c r="H1597" s="115">
        <v>10</v>
      </c>
      <c r="I1597" s="115">
        <v>83.32084749720913</v>
      </c>
      <c r="J1597" s="115">
        <v>83.533800000000014</v>
      </c>
      <c r="K1597" s="59">
        <v>-2.5492974435603797E-3</v>
      </c>
      <c r="L1597" s="59" t="s">
        <v>195</v>
      </c>
      <c r="M1597" s="52">
        <v>1.0025558129710337</v>
      </c>
      <c r="N1597" s="38"/>
      <c r="O1597" s="27"/>
      <c r="P1597" s="27"/>
      <c r="Q1597" s="27"/>
      <c r="R1597" s="27"/>
      <c r="S1597" s="27"/>
      <c r="T1597" s="27"/>
      <c r="U1597" s="27"/>
      <c r="V1597" s="27"/>
      <c r="W1597" s="27"/>
    </row>
    <row r="1598" spans="2:23" ht="13.4" hidden="1" customHeight="1" x14ac:dyDescent="0.25">
      <c r="B1598" s="54" t="s">
        <v>4</v>
      </c>
      <c r="C1598" s="54" t="s">
        <v>89</v>
      </c>
      <c r="D1598" s="55">
        <v>2012</v>
      </c>
      <c r="E1598" s="76" t="s">
        <v>137</v>
      </c>
      <c r="F1598" s="56" t="s">
        <v>488</v>
      </c>
      <c r="G1598" s="83"/>
      <c r="H1598" s="115">
        <v>9</v>
      </c>
      <c r="I1598" s="115">
        <v>32.288194027977028</v>
      </c>
      <c r="J1598" s="115">
        <v>36.213222222222228</v>
      </c>
      <c r="K1598" s="59">
        <v>-0.1083866044882526</v>
      </c>
      <c r="L1598" s="59" t="s">
        <v>194</v>
      </c>
      <c r="M1598" s="52">
        <v>1.1215623329952815</v>
      </c>
      <c r="N1598" s="38"/>
      <c r="O1598" s="27"/>
      <c r="P1598" s="27"/>
      <c r="Q1598" s="27"/>
      <c r="R1598" s="27"/>
      <c r="S1598" s="27"/>
      <c r="T1598" s="27"/>
      <c r="U1598" s="27"/>
      <c r="V1598" s="27"/>
      <c r="W1598" s="27"/>
    </row>
    <row r="1599" spans="2:23" ht="13.4" hidden="1" customHeight="1" x14ac:dyDescent="0.25">
      <c r="B1599" s="54" t="s">
        <v>448</v>
      </c>
      <c r="C1599" s="54" t="s">
        <v>9</v>
      </c>
      <c r="D1599" s="55">
        <v>2012</v>
      </c>
      <c r="E1599" s="76" t="s">
        <v>136</v>
      </c>
      <c r="F1599" s="56" t="s">
        <v>489</v>
      </c>
      <c r="G1599" s="83"/>
      <c r="H1599" s="115">
        <v>11</v>
      </c>
      <c r="I1599" s="115">
        <v>48.136363636363633</v>
      </c>
      <c r="J1599" s="115">
        <v>36.390909090909091</v>
      </c>
      <c r="K1599" s="59">
        <v>0.32275793155133642</v>
      </c>
      <c r="L1599" s="59" t="s">
        <v>194</v>
      </c>
      <c r="M1599" s="52">
        <v>0.75599622285174695</v>
      </c>
      <c r="N1599" s="38"/>
      <c r="O1599" s="27"/>
      <c r="P1599" s="27"/>
      <c r="Q1599" s="27"/>
      <c r="R1599" s="27"/>
      <c r="S1599" s="27"/>
      <c r="T1599" s="27"/>
      <c r="U1599" s="27"/>
      <c r="V1599" s="27"/>
      <c r="W1599" s="27"/>
    </row>
    <row r="1600" spans="2:23" ht="13.4" hidden="1" customHeight="1" x14ac:dyDescent="0.25">
      <c r="B1600" s="62" t="s">
        <v>4</v>
      </c>
      <c r="C1600" s="62" t="s">
        <v>6</v>
      </c>
      <c r="D1600" s="63">
        <v>2012</v>
      </c>
      <c r="E1600" s="64" t="s">
        <v>136</v>
      </c>
      <c r="F1600" s="56" t="s">
        <v>404</v>
      </c>
      <c r="G1600" s="83"/>
      <c r="H1600" s="115">
        <v>11</v>
      </c>
      <c r="I1600" s="115">
        <v>45.643636363636361</v>
      </c>
      <c r="J1600" s="115">
        <v>45.354545454545459</v>
      </c>
      <c r="K1600" s="59">
        <v>6.3740228502704374E-3</v>
      </c>
      <c r="L1600" s="59" t="s">
        <v>194</v>
      </c>
      <c r="M1600" s="52">
        <v>0.99366634799235198</v>
      </c>
      <c r="N1600" s="38"/>
      <c r="O1600" s="27"/>
      <c r="P1600" s="27"/>
      <c r="Q1600" s="27"/>
      <c r="R1600" s="27"/>
      <c r="S1600" s="27"/>
      <c r="T1600" s="27"/>
      <c r="U1600" s="27"/>
      <c r="V1600" s="27"/>
      <c r="W1600" s="27"/>
    </row>
    <row r="1601" spans="2:13" hidden="1" x14ac:dyDescent="0.25">
      <c r="B1601" s="62" t="s">
        <v>4</v>
      </c>
      <c r="C1601" s="62" t="s">
        <v>89</v>
      </c>
      <c r="D1601" s="63">
        <v>2012</v>
      </c>
      <c r="E1601" s="64" t="s">
        <v>141</v>
      </c>
      <c r="F1601" s="56" t="s">
        <v>498</v>
      </c>
      <c r="G1601" s="83"/>
      <c r="H1601" s="115">
        <v>11</v>
      </c>
      <c r="I1601" s="115">
        <v>18.86887288988369</v>
      </c>
      <c r="J1601" s="115">
        <v>14.41211441172776</v>
      </c>
      <c r="K1601" s="59">
        <v>0.30923696210247076</v>
      </c>
      <c r="L1601" s="59" t="s">
        <v>194</v>
      </c>
      <c r="M1601" s="52">
        <v>0.76380367263243554</v>
      </c>
    </row>
    <row r="1602" spans="2:13" hidden="1" x14ac:dyDescent="0.25">
      <c r="B1602" s="62" t="s">
        <v>448</v>
      </c>
      <c r="C1602" s="62" t="s">
        <v>89</v>
      </c>
      <c r="D1602" s="63">
        <v>2013</v>
      </c>
      <c r="E1602" s="64" t="s">
        <v>426</v>
      </c>
      <c r="F1602" s="56" t="s">
        <v>355</v>
      </c>
      <c r="G1602" s="83"/>
      <c r="H1602" s="115">
        <v>9</v>
      </c>
      <c r="I1602" s="115">
        <v>44.407407407407405</v>
      </c>
      <c r="J1602" s="115">
        <v>34.333333333333336</v>
      </c>
      <c r="K1602" s="59">
        <v>0.29341963322545828</v>
      </c>
      <c r="L1602" s="59" t="s">
        <v>194</v>
      </c>
      <c r="M1602" s="52">
        <v>0.77314428690575487</v>
      </c>
    </row>
    <row r="1603" spans="2:13" hidden="1" x14ac:dyDescent="0.25">
      <c r="B1603" s="62" t="s">
        <v>36</v>
      </c>
      <c r="C1603" s="62" t="s">
        <v>89</v>
      </c>
      <c r="D1603" s="63">
        <v>2013</v>
      </c>
      <c r="E1603" s="64" t="s">
        <v>136</v>
      </c>
      <c r="F1603" s="56" t="s">
        <v>216</v>
      </c>
      <c r="G1603" s="83"/>
      <c r="H1603" s="115">
        <v>12</v>
      </c>
      <c r="I1603" s="115">
        <v>29.484722222222217</v>
      </c>
      <c r="J1603" s="115">
        <v>30.75</v>
      </c>
      <c r="K1603" s="59">
        <v>-4.1147244805781552E-2</v>
      </c>
      <c r="L1603" s="59" t="s">
        <v>195</v>
      </c>
      <c r="M1603" s="52">
        <v>1.0429129963728863</v>
      </c>
    </row>
    <row r="1604" spans="2:13" hidden="1" x14ac:dyDescent="0.25">
      <c r="B1604" s="62" t="s">
        <v>36</v>
      </c>
      <c r="C1604" s="62" t="s">
        <v>89</v>
      </c>
      <c r="D1604" s="63">
        <v>2013</v>
      </c>
      <c r="E1604" s="64" t="s">
        <v>136</v>
      </c>
      <c r="F1604" s="56" t="s">
        <v>216</v>
      </c>
      <c r="G1604" s="83"/>
      <c r="H1604" s="115">
        <v>12</v>
      </c>
      <c r="I1604" s="115">
        <v>39.730555555555547</v>
      </c>
      <c r="J1604" s="115">
        <v>36.416666666666664</v>
      </c>
      <c r="K1604" s="59">
        <v>9.0999237223493359E-2</v>
      </c>
      <c r="L1604" s="59" t="s">
        <v>194</v>
      </c>
      <c r="M1604" s="52">
        <v>0.91659092498077344</v>
      </c>
    </row>
    <row r="1605" spans="2:13" hidden="1" x14ac:dyDescent="0.25">
      <c r="B1605" s="62" t="s">
        <v>36</v>
      </c>
      <c r="C1605" s="62" t="s">
        <v>89</v>
      </c>
      <c r="D1605" s="63">
        <v>2013</v>
      </c>
      <c r="E1605" s="64" t="s">
        <v>136</v>
      </c>
      <c r="F1605" s="56" t="s">
        <v>216</v>
      </c>
      <c r="G1605" s="83"/>
      <c r="H1605" s="115">
        <v>10</v>
      </c>
      <c r="I1605" s="115">
        <v>32.993333333333325</v>
      </c>
      <c r="J1605" s="115">
        <v>36.200000000000003</v>
      </c>
      <c r="K1605" s="59">
        <v>-8.8581952117864016E-2</v>
      </c>
      <c r="L1605" s="59" t="s">
        <v>195</v>
      </c>
      <c r="M1605" s="52">
        <v>1.0971913517882403</v>
      </c>
    </row>
    <row r="1606" spans="2:13" hidden="1" x14ac:dyDescent="0.25">
      <c r="B1606" s="62" t="s">
        <v>36</v>
      </c>
      <c r="C1606" s="62" t="s">
        <v>89</v>
      </c>
      <c r="D1606" s="63">
        <v>2013</v>
      </c>
      <c r="E1606" s="64" t="s">
        <v>136</v>
      </c>
      <c r="F1606" s="56" t="s">
        <v>216</v>
      </c>
      <c r="G1606" s="83"/>
      <c r="H1606" s="115">
        <v>11</v>
      </c>
      <c r="I1606" s="115">
        <v>25.478787878787877</v>
      </c>
      <c r="J1606" s="115">
        <v>26.727272727272727</v>
      </c>
      <c r="K1606" s="59">
        <v>-4.6712018140589624E-2</v>
      </c>
      <c r="L1606" s="59" t="s">
        <v>194</v>
      </c>
      <c r="M1606" s="52">
        <v>1.049000951474786</v>
      </c>
    </row>
    <row r="1607" spans="2:13" hidden="1" x14ac:dyDescent="0.25">
      <c r="B1607" s="62" t="s">
        <v>4</v>
      </c>
      <c r="C1607" s="62" t="s">
        <v>89</v>
      </c>
      <c r="D1607" s="63">
        <v>2013</v>
      </c>
      <c r="E1607" s="64" t="s">
        <v>136</v>
      </c>
      <c r="F1607" s="56" t="s">
        <v>508</v>
      </c>
      <c r="G1607" s="83"/>
      <c r="H1607" s="115">
        <v>12</v>
      </c>
      <c r="I1607" s="115">
        <v>38.996111111111112</v>
      </c>
      <c r="J1607" s="115">
        <v>40.770000000000003</v>
      </c>
      <c r="K1607" s="59">
        <v>-4.3509661243288957E-2</v>
      </c>
      <c r="L1607" s="59" t="s">
        <v>194</v>
      </c>
      <c r="M1607" s="52">
        <v>1.0454888664111806</v>
      </c>
    </row>
    <row r="1608" spans="2:13" hidden="1" x14ac:dyDescent="0.25">
      <c r="B1608" s="62" t="s">
        <v>4</v>
      </c>
      <c r="C1608" s="62" t="s">
        <v>33</v>
      </c>
      <c r="D1608" s="63">
        <v>2013</v>
      </c>
      <c r="E1608" s="64" t="s">
        <v>136</v>
      </c>
      <c r="F1608" s="56" t="s">
        <v>37</v>
      </c>
      <c r="G1608" s="83"/>
      <c r="H1608" s="115">
        <v>12</v>
      </c>
      <c r="I1608" s="115">
        <v>38.365690491462964</v>
      </c>
      <c r="J1608" s="115">
        <v>31.154554377594394</v>
      </c>
      <c r="K1608" s="59">
        <v>0.23146330473770618</v>
      </c>
      <c r="L1608" s="59" t="s">
        <v>194</v>
      </c>
      <c r="M1608" s="52">
        <v>0.8120420609796356</v>
      </c>
    </row>
    <row r="1609" spans="2:13" hidden="1" x14ac:dyDescent="0.25">
      <c r="B1609" s="62" t="s">
        <v>4</v>
      </c>
      <c r="C1609" s="62" t="s">
        <v>33</v>
      </c>
      <c r="D1609" s="63">
        <v>2013</v>
      </c>
      <c r="E1609" s="64" t="s">
        <v>137</v>
      </c>
      <c r="F1609" s="56" t="s">
        <v>37</v>
      </c>
      <c r="G1609" s="83"/>
      <c r="H1609" s="115">
        <v>10</v>
      </c>
      <c r="I1609" s="115">
        <v>24.934212614087123</v>
      </c>
      <c r="J1609" s="115">
        <v>25.373850983433023</v>
      </c>
      <c r="K1609" s="59">
        <v>-1.7326434589410442E-2</v>
      </c>
      <c r="L1609" s="59" t="s">
        <v>194</v>
      </c>
      <c r="M1609" s="52">
        <v>1.0176319331253925</v>
      </c>
    </row>
    <row r="1610" spans="2:13" hidden="1" x14ac:dyDescent="0.25">
      <c r="B1610" s="62" t="s">
        <v>4</v>
      </c>
      <c r="C1610" s="62" t="s">
        <v>33</v>
      </c>
      <c r="D1610" s="63">
        <v>2013</v>
      </c>
      <c r="E1610" s="64" t="s">
        <v>136</v>
      </c>
      <c r="F1610" s="56" t="s">
        <v>37</v>
      </c>
      <c r="G1610" s="83"/>
      <c r="H1610" s="115">
        <v>11</v>
      </c>
      <c r="I1610" s="115">
        <v>41.176697498666236</v>
      </c>
      <c r="J1610" s="115">
        <v>39.08535428536414</v>
      </c>
      <c r="K1610" s="59">
        <v>5.3507080888485596E-2</v>
      </c>
      <c r="L1610" s="59" t="s">
        <v>194</v>
      </c>
      <c r="M1610" s="52">
        <v>0.94921051613306684</v>
      </c>
    </row>
    <row r="1611" spans="2:13" hidden="1" x14ac:dyDescent="0.25">
      <c r="B1611" s="62" t="s">
        <v>476</v>
      </c>
      <c r="C1611" s="62" t="s">
        <v>89</v>
      </c>
      <c r="D1611" s="63">
        <v>2013</v>
      </c>
      <c r="E1611" s="64" t="s">
        <v>136</v>
      </c>
      <c r="F1611" s="56" t="s">
        <v>132</v>
      </c>
      <c r="G1611" s="83"/>
      <c r="H1611" s="115">
        <v>11</v>
      </c>
      <c r="I1611" s="115">
        <v>28.780303030303028</v>
      </c>
      <c r="J1611" s="115">
        <v>26.33636363636364</v>
      </c>
      <c r="K1611" s="59">
        <v>9.2797146473363012E-2</v>
      </c>
      <c r="L1611" s="59" t="s">
        <v>194</v>
      </c>
      <c r="M1611" s="52">
        <v>0.91508291655698892</v>
      </c>
    </row>
    <row r="1612" spans="2:13" hidden="1" x14ac:dyDescent="0.25">
      <c r="B1612" s="62" t="s">
        <v>273</v>
      </c>
      <c r="C1612" s="62" t="s">
        <v>89</v>
      </c>
      <c r="D1612" s="63">
        <v>2013</v>
      </c>
      <c r="E1612" s="64" t="s">
        <v>140</v>
      </c>
      <c r="F1612" s="56" t="s">
        <v>394</v>
      </c>
      <c r="G1612" s="83"/>
      <c r="H1612" s="115">
        <v>11</v>
      </c>
      <c r="I1612" s="115">
        <v>42</v>
      </c>
      <c r="J1612" s="115">
        <v>39.344780097555983</v>
      </c>
      <c r="K1612" s="59">
        <v>6.7485951017145315E-2</v>
      </c>
      <c r="L1612" s="59" t="s">
        <v>194</v>
      </c>
      <c r="M1612" s="52">
        <v>0.93678047851323765</v>
      </c>
    </row>
    <row r="1613" spans="2:13" hidden="1" x14ac:dyDescent="0.25">
      <c r="B1613" s="62" t="s">
        <v>273</v>
      </c>
      <c r="C1613" s="62" t="s">
        <v>89</v>
      </c>
      <c r="D1613" s="63">
        <v>2013</v>
      </c>
      <c r="E1613" s="64" t="s">
        <v>390</v>
      </c>
      <c r="F1613" s="56" t="s">
        <v>394</v>
      </c>
      <c r="G1613" s="83"/>
      <c r="H1613" s="115">
        <v>11</v>
      </c>
      <c r="I1613" s="115">
        <v>27.121212121212125</v>
      </c>
      <c r="J1613" s="115">
        <v>22.485935600096738</v>
      </c>
      <c r="K1613" s="59">
        <v>0.20614114544984488</v>
      </c>
      <c r="L1613" s="59" t="s">
        <v>194</v>
      </c>
      <c r="M1613" s="52">
        <v>0.82909036290859472</v>
      </c>
    </row>
    <row r="1614" spans="2:13" hidden="1" x14ac:dyDescent="0.25">
      <c r="B1614" s="62" t="s">
        <v>273</v>
      </c>
      <c r="C1614" s="62" t="s">
        <v>89</v>
      </c>
      <c r="D1614" s="63">
        <v>2013</v>
      </c>
      <c r="E1614" s="64" t="s">
        <v>426</v>
      </c>
      <c r="F1614" s="56" t="s">
        <v>394</v>
      </c>
      <c r="G1614" s="83"/>
      <c r="H1614" s="115">
        <v>10</v>
      </c>
      <c r="I1614" s="115">
        <v>68.466666666666669</v>
      </c>
      <c r="J1614" s="115">
        <v>54.362881278657063</v>
      </c>
      <c r="K1614" s="59">
        <v>0.25943778284516295</v>
      </c>
      <c r="L1614" s="59" t="s">
        <v>194</v>
      </c>
      <c r="M1614" s="52">
        <v>0.79400508196675357</v>
      </c>
    </row>
    <row r="1615" spans="2:13" hidden="1" x14ac:dyDescent="0.25">
      <c r="B1615" s="62" t="s">
        <v>273</v>
      </c>
      <c r="C1615" s="62" t="s">
        <v>89</v>
      </c>
      <c r="D1615" s="63">
        <v>2013</v>
      </c>
      <c r="E1615" s="64" t="s">
        <v>136</v>
      </c>
      <c r="F1615" s="56" t="s">
        <v>254</v>
      </c>
      <c r="G1615" s="83"/>
      <c r="H1615" s="115">
        <v>12</v>
      </c>
      <c r="I1615" s="115">
        <v>47.838888888888881</v>
      </c>
      <c r="J1615" s="115">
        <v>36.199999999999996</v>
      </c>
      <c r="K1615" s="59">
        <v>0.32151626764886426</v>
      </c>
      <c r="L1615" s="59" t="s">
        <v>194</v>
      </c>
      <c r="M1615" s="52">
        <v>0.75670653814887934</v>
      </c>
    </row>
    <row r="1616" spans="2:13" hidden="1" x14ac:dyDescent="0.25">
      <c r="B1616" s="62" t="s">
        <v>4</v>
      </c>
      <c r="C1616" s="62" t="s">
        <v>89</v>
      </c>
      <c r="D1616" s="63">
        <v>2013</v>
      </c>
      <c r="E1616" s="64" t="s">
        <v>136</v>
      </c>
      <c r="F1616" s="56" t="s">
        <v>457</v>
      </c>
      <c r="G1616" s="83"/>
      <c r="H1616" s="115">
        <v>10</v>
      </c>
      <c r="I1616" s="115">
        <v>35.233333333333334</v>
      </c>
      <c r="J1616" s="115">
        <v>29.500000000000007</v>
      </c>
      <c r="K1616" s="59">
        <v>0.19435028248587546</v>
      </c>
      <c r="L1616" s="59" t="s">
        <v>194</v>
      </c>
      <c r="M1616" s="52">
        <v>0.83727530747398315</v>
      </c>
    </row>
    <row r="1617" spans="2:13" hidden="1" x14ac:dyDescent="0.25">
      <c r="B1617" s="62" t="s">
        <v>4</v>
      </c>
      <c r="C1617" s="62" t="s">
        <v>89</v>
      </c>
      <c r="D1617" s="63">
        <v>2013</v>
      </c>
      <c r="E1617" s="64" t="s">
        <v>136</v>
      </c>
      <c r="F1617" s="56" t="s">
        <v>395</v>
      </c>
      <c r="G1617" s="83"/>
      <c r="H1617" s="115">
        <v>9</v>
      </c>
      <c r="I1617" s="115">
        <v>34.38333333333334</v>
      </c>
      <c r="J1617" s="115">
        <v>33.722222222222221</v>
      </c>
      <c r="K1617" s="59">
        <v>1.9604612850082592E-2</v>
      </c>
      <c r="L1617" s="59" t="s">
        <v>194</v>
      </c>
      <c r="M1617" s="52">
        <v>0.98077233801906583</v>
      </c>
    </row>
    <row r="1618" spans="2:13" hidden="1" x14ac:dyDescent="0.25">
      <c r="B1618" s="62" t="s">
        <v>4</v>
      </c>
      <c r="C1618" s="62" t="s">
        <v>89</v>
      </c>
      <c r="D1618" s="63">
        <v>2013</v>
      </c>
      <c r="E1618" s="64" t="s">
        <v>136</v>
      </c>
      <c r="F1618" s="56" t="s">
        <v>395</v>
      </c>
      <c r="G1618" s="83"/>
      <c r="H1618" s="115">
        <v>12</v>
      </c>
      <c r="I1618" s="115">
        <v>42.276388888888889</v>
      </c>
      <c r="J1618" s="115">
        <v>45.05833333333333</v>
      </c>
      <c r="K1618" s="59">
        <v>-6.1740953085506381E-2</v>
      </c>
      <c r="L1618" s="59" t="s">
        <v>194</v>
      </c>
      <c r="M1618" s="52">
        <v>1.0658037386247905</v>
      </c>
    </row>
    <row r="1619" spans="2:13" hidden="1" x14ac:dyDescent="0.25">
      <c r="B1619" s="62" t="s">
        <v>4</v>
      </c>
      <c r="C1619" s="62" t="s">
        <v>89</v>
      </c>
      <c r="D1619" s="63">
        <v>2013</v>
      </c>
      <c r="E1619" s="64" t="s">
        <v>136</v>
      </c>
      <c r="F1619" s="56" t="s">
        <v>60</v>
      </c>
      <c r="G1619" s="83"/>
      <c r="H1619" s="115">
        <v>11</v>
      </c>
      <c r="I1619" s="115">
        <v>33.796969696969704</v>
      </c>
      <c r="J1619" s="115">
        <v>37.027272727272731</v>
      </c>
      <c r="K1619" s="59">
        <v>-8.7241181766101877E-2</v>
      </c>
      <c r="L1619" s="59" t="s">
        <v>194</v>
      </c>
      <c r="M1619" s="52">
        <v>1.0955796646642157</v>
      </c>
    </row>
    <row r="1620" spans="2:13" hidden="1" x14ac:dyDescent="0.25">
      <c r="B1620" s="62" t="s">
        <v>4</v>
      </c>
      <c r="C1620" s="62" t="s">
        <v>89</v>
      </c>
      <c r="D1620" s="63">
        <v>2013</v>
      </c>
      <c r="E1620" s="64" t="s">
        <v>136</v>
      </c>
      <c r="F1620" s="56" t="s">
        <v>60</v>
      </c>
      <c r="G1620" s="83"/>
      <c r="H1620" s="115">
        <v>11</v>
      </c>
      <c r="I1620" s="115">
        <v>34.712121212121218</v>
      </c>
      <c r="J1620" s="115">
        <v>32.654545454545456</v>
      </c>
      <c r="K1620" s="59">
        <v>6.3010393466963757E-2</v>
      </c>
      <c r="L1620" s="59" t="s">
        <v>194</v>
      </c>
      <c r="M1620" s="52">
        <v>0.94072457442164981</v>
      </c>
    </row>
    <row r="1621" spans="2:13" hidden="1" x14ac:dyDescent="0.25">
      <c r="B1621" s="62" t="s">
        <v>4</v>
      </c>
      <c r="C1621" s="62" t="s">
        <v>89</v>
      </c>
      <c r="D1621" s="63">
        <v>2013</v>
      </c>
      <c r="E1621" s="64" t="s">
        <v>136</v>
      </c>
      <c r="F1621" s="56" t="s">
        <v>60</v>
      </c>
      <c r="G1621" s="83"/>
      <c r="H1621" s="115">
        <v>10</v>
      </c>
      <c r="I1621" s="115">
        <v>32.716666666666669</v>
      </c>
      <c r="J1621" s="115">
        <v>32.03</v>
      </c>
      <c r="K1621" s="59">
        <v>2.1438234988032077E-2</v>
      </c>
      <c r="L1621" s="59" t="s">
        <v>194</v>
      </c>
      <c r="M1621" s="52">
        <v>0.97901171676006116</v>
      </c>
    </row>
    <row r="1622" spans="2:13" hidden="1" x14ac:dyDescent="0.25">
      <c r="B1622" s="62" t="s">
        <v>4</v>
      </c>
      <c r="C1622" s="62" t="s">
        <v>89</v>
      </c>
      <c r="D1622" s="63">
        <v>2013</v>
      </c>
      <c r="E1622" s="64" t="s">
        <v>136</v>
      </c>
      <c r="F1622" s="56" t="s">
        <v>509</v>
      </c>
      <c r="G1622" s="83"/>
      <c r="H1622" s="115">
        <v>12</v>
      </c>
      <c r="I1622" s="115">
        <v>28.715277777777775</v>
      </c>
      <c r="J1622" s="115">
        <v>25.516666666666666</v>
      </c>
      <c r="K1622" s="59">
        <v>0.12535379925974302</v>
      </c>
      <c r="L1622" s="59" t="s">
        <v>194</v>
      </c>
      <c r="M1622" s="52">
        <v>0.88860943168077389</v>
      </c>
    </row>
    <row r="1623" spans="2:13" hidden="1" x14ac:dyDescent="0.25">
      <c r="B1623" s="62" t="s">
        <v>4</v>
      </c>
      <c r="C1623" s="62" t="s">
        <v>89</v>
      </c>
      <c r="D1623" s="63">
        <v>2013</v>
      </c>
      <c r="E1623" s="64" t="s">
        <v>136</v>
      </c>
      <c r="F1623" s="56" t="s">
        <v>359</v>
      </c>
      <c r="G1623" s="83"/>
      <c r="H1623" s="115">
        <v>10</v>
      </c>
      <c r="I1623" s="115">
        <v>37.016666666666666</v>
      </c>
      <c r="J1623" s="115">
        <v>34.544000000000004</v>
      </c>
      <c r="K1623" s="59">
        <v>7.1580206885903816E-2</v>
      </c>
      <c r="L1623" s="59" t="s">
        <v>194</v>
      </c>
      <c r="M1623" s="52">
        <v>0.9332012606933815</v>
      </c>
    </row>
    <row r="1624" spans="2:13" hidden="1" x14ac:dyDescent="0.25">
      <c r="B1624" s="62" t="s">
        <v>4</v>
      </c>
      <c r="C1624" s="62" t="s">
        <v>89</v>
      </c>
      <c r="D1624" s="63">
        <v>2013</v>
      </c>
      <c r="E1624" s="64" t="s">
        <v>136</v>
      </c>
      <c r="F1624" s="56" t="s">
        <v>340</v>
      </c>
      <c r="G1624" s="83"/>
      <c r="H1624" s="115">
        <v>12</v>
      </c>
      <c r="I1624" s="115">
        <v>23.866388888888888</v>
      </c>
      <c r="J1624" s="115">
        <v>20.909166666666668</v>
      </c>
      <c r="K1624" s="59">
        <v>0.14143185471550218</v>
      </c>
      <c r="L1624" s="59" t="s">
        <v>194</v>
      </c>
      <c r="M1624" s="52">
        <v>0.87609259884309643</v>
      </c>
    </row>
    <row r="1625" spans="2:13" hidden="1" x14ac:dyDescent="0.25">
      <c r="B1625" s="62" t="s">
        <v>448</v>
      </c>
      <c r="C1625" s="62" t="s">
        <v>6</v>
      </c>
      <c r="D1625" s="63">
        <v>2013</v>
      </c>
      <c r="E1625" s="64" t="s">
        <v>141</v>
      </c>
      <c r="F1625" s="56" t="s">
        <v>387</v>
      </c>
      <c r="G1625" s="83"/>
      <c r="H1625" s="115">
        <v>11</v>
      </c>
      <c r="I1625" s="115">
        <v>33.330303030303021</v>
      </c>
      <c r="J1625" s="115">
        <v>31.818181818181817</v>
      </c>
      <c r="K1625" s="59">
        <v>4.7523809523809295E-2</v>
      </c>
      <c r="L1625" s="59" t="s">
        <v>194</v>
      </c>
      <c r="M1625" s="52">
        <v>0.95463223929448149</v>
      </c>
    </row>
    <row r="1626" spans="2:13" hidden="1" x14ac:dyDescent="0.25">
      <c r="B1626" s="62" t="s">
        <v>448</v>
      </c>
      <c r="C1626" s="62" t="s">
        <v>6</v>
      </c>
      <c r="D1626" s="63">
        <v>2013</v>
      </c>
      <c r="E1626" s="64" t="s">
        <v>141</v>
      </c>
      <c r="F1626" s="56" t="s">
        <v>387</v>
      </c>
      <c r="G1626" s="83"/>
      <c r="H1626" s="115">
        <v>12</v>
      </c>
      <c r="I1626" s="115">
        <v>44.394444444444446</v>
      </c>
      <c r="J1626" s="115">
        <v>31.75</v>
      </c>
      <c r="K1626" s="59">
        <v>0.3982502187226597</v>
      </c>
      <c r="L1626" s="59" t="s">
        <v>194</v>
      </c>
      <c r="M1626" s="52">
        <v>0.71517957702415214</v>
      </c>
    </row>
    <row r="1627" spans="2:13" hidden="1" x14ac:dyDescent="0.25">
      <c r="B1627" s="62" t="s">
        <v>4</v>
      </c>
      <c r="C1627" s="62" t="s">
        <v>6</v>
      </c>
      <c r="D1627" s="63">
        <v>2013</v>
      </c>
      <c r="E1627" s="64" t="s">
        <v>136</v>
      </c>
      <c r="F1627" s="56" t="s">
        <v>210</v>
      </c>
      <c r="G1627" s="83"/>
      <c r="H1627" s="115">
        <v>12</v>
      </c>
      <c r="I1627" s="115">
        <v>39.372499999999995</v>
      </c>
      <c r="J1627" s="115">
        <v>42.225000000000001</v>
      </c>
      <c r="K1627" s="59">
        <v>-6.7554766133807134E-2</v>
      </c>
      <c r="L1627" s="59" t="s">
        <v>194</v>
      </c>
      <c r="M1627" s="52">
        <v>1.0724490443837706</v>
      </c>
    </row>
    <row r="1628" spans="2:13" hidden="1" x14ac:dyDescent="0.25">
      <c r="B1628" s="62" t="s">
        <v>4</v>
      </c>
      <c r="C1628" s="62" t="s">
        <v>6</v>
      </c>
      <c r="D1628" s="63">
        <v>2013</v>
      </c>
      <c r="E1628" s="64" t="s">
        <v>136</v>
      </c>
      <c r="F1628" s="56" t="s">
        <v>210</v>
      </c>
      <c r="G1628" s="83"/>
      <c r="H1628" s="115">
        <v>10</v>
      </c>
      <c r="I1628" s="115">
        <v>21.470666666666666</v>
      </c>
      <c r="J1628" s="115">
        <v>23.717000000000002</v>
      </c>
      <c r="K1628" s="59">
        <v>-9.4714058832623682E-2</v>
      </c>
      <c r="L1628" s="59" t="s">
        <v>194</v>
      </c>
      <c r="M1628" s="52">
        <v>1.1046233621064399</v>
      </c>
    </row>
    <row r="1629" spans="2:13" hidden="1" x14ac:dyDescent="0.25">
      <c r="B1629" s="62" t="s">
        <v>448</v>
      </c>
      <c r="C1629" s="62" t="s">
        <v>6</v>
      </c>
      <c r="D1629" s="63">
        <v>2013</v>
      </c>
      <c r="E1629" s="64" t="s">
        <v>136</v>
      </c>
      <c r="F1629" s="56" t="s">
        <v>224</v>
      </c>
      <c r="G1629" s="83"/>
      <c r="H1629" s="115">
        <v>12</v>
      </c>
      <c r="I1629" s="115">
        <v>34.919444444444444</v>
      </c>
      <c r="J1629" s="115">
        <v>30.54436163120592</v>
      </c>
      <c r="K1629" s="59">
        <v>0.14323700282439958</v>
      </c>
      <c r="L1629" s="59" t="s">
        <v>194</v>
      </c>
      <c r="M1629" s="52">
        <v>0.87470926634588586</v>
      </c>
    </row>
    <row r="1630" spans="2:13" hidden="1" x14ac:dyDescent="0.25">
      <c r="B1630" s="62" t="s">
        <v>448</v>
      </c>
      <c r="C1630" s="62" t="s">
        <v>6</v>
      </c>
      <c r="D1630" s="63">
        <v>2013</v>
      </c>
      <c r="E1630" s="64" t="s">
        <v>137</v>
      </c>
      <c r="F1630" s="56" t="s">
        <v>224</v>
      </c>
      <c r="G1630" s="83"/>
      <c r="H1630" s="115">
        <v>12</v>
      </c>
      <c r="I1630" s="115">
        <v>25.097222222222225</v>
      </c>
      <c r="J1630" s="115">
        <v>20.476241335310139</v>
      </c>
      <c r="K1630" s="59">
        <v>0.2256752502200422</v>
      </c>
      <c r="L1630" s="59" t="s">
        <v>194</v>
      </c>
      <c r="M1630" s="52">
        <v>0.81587679919332035</v>
      </c>
    </row>
    <row r="1631" spans="2:13" hidden="1" x14ac:dyDescent="0.25">
      <c r="B1631" s="62" t="s">
        <v>448</v>
      </c>
      <c r="C1631" s="62" t="s">
        <v>6</v>
      </c>
      <c r="D1631" s="63">
        <v>2013</v>
      </c>
      <c r="E1631" s="64" t="s">
        <v>141</v>
      </c>
      <c r="F1631" s="56" t="s">
        <v>365</v>
      </c>
      <c r="G1631" s="83"/>
      <c r="H1631" s="115">
        <v>12</v>
      </c>
      <c r="I1631" s="115">
        <v>6.9416666666666673</v>
      </c>
      <c r="J1631" s="115">
        <v>5.916666666666667</v>
      </c>
      <c r="K1631" s="59">
        <v>0.17323943661971836</v>
      </c>
      <c r="L1631" s="59" t="s">
        <v>195</v>
      </c>
      <c r="M1631" s="52">
        <v>0.85234093637454977</v>
      </c>
    </row>
    <row r="1632" spans="2:13" hidden="1" x14ac:dyDescent="0.25">
      <c r="B1632" s="62" t="s">
        <v>448</v>
      </c>
      <c r="C1632" s="62" t="s">
        <v>6</v>
      </c>
      <c r="D1632" s="63">
        <v>2013</v>
      </c>
      <c r="E1632" s="64" t="s">
        <v>137</v>
      </c>
      <c r="F1632" s="56" t="s">
        <v>510</v>
      </c>
      <c r="G1632" s="83"/>
      <c r="H1632" s="115">
        <v>12</v>
      </c>
      <c r="I1632" s="115">
        <v>24.277777777777775</v>
      </c>
      <c r="J1632" s="115">
        <v>25.166666666666668</v>
      </c>
      <c r="K1632" s="59">
        <v>-3.5320088300220903E-2</v>
      </c>
      <c r="L1632" s="59" t="s">
        <v>194</v>
      </c>
      <c r="M1632" s="52">
        <v>1.0366132723112129</v>
      </c>
    </row>
    <row r="1633" spans="2:13" hidden="1" x14ac:dyDescent="0.25">
      <c r="B1633" s="62" t="s">
        <v>448</v>
      </c>
      <c r="C1633" s="62" t="s">
        <v>6</v>
      </c>
      <c r="D1633" s="63">
        <v>2013</v>
      </c>
      <c r="E1633" s="64" t="s">
        <v>136</v>
      </c>
      <c r="F1633" s="56" t="s">
        <v>95</v>
      </c>
      <c r="G1633" s="83"/>
      <c r="H1633" s="115">
        <v>10</v>
      </c>
      <c r="I1633" s="115">
        <v>36.443333333333335</v>
      </c>
      <c r="J1633" s="115">
        <v>26.7</v>
      </c>
      <c r="K1633" s="59">
        <v>0.36491885143570546</v>
      </c>
      <c r="L1633" s="59" t="s">
        <v>194</v>
      </c>
      <c r="M1633" s="52">
        <v>0.73264428793560776</v>
      </c>
    </row>
    <row r="1634" spans="2:13" hidden="1" x14ac:dyDescent="0.25">
      <c r="B1634" s="62" t="s">
        <v>448</v>
      </c>
      <c r="C1634" s="62" t="s">
        <v>6</v>
      </c>
      <c r="D1634" s="63">
        <v>2013</v>
      </c>
      <c r="E1634" s="64" t="s">
        <v>141</v>
      </c>
      <c r="F1634" s="56" t="s">
        <v>510</v>
      </c>
      <c r="G1634" s="83"/>
      <c r="H1634" s="115">
        <v>11</v>
      </c>
      <c r="I1634" s="115">
        <v>25.886363636363637</v>
      </c>
      <c r="J1634" s="115">
        <v>14</v>
      </c>
      <c r="K1634" s="59">
        <v>0.84902597402597402</v>
      </c>
      <c r="L1634" s="59" t="s">
        <v>195</v>
      </c>
      <c r="M1634" s="52">
        <v>0.54082528533801577</v>
      </c>
    </row>
    <row r="1635" spans="2:13" hidden="1" x14ac:dyDescent="0.25">
      <c r="B1635" s="62" t="s">
        <v>4</v>
      </c>
      <c r="C1635" s="62" t="s">
        <v>6</v>
      </c>
      <c r="D1635" s="63">
        <v>2013</v>
      </c>
      <c r="E1635" s="64" t="s">
        <v>136</v>
      </c>
      <c r="F1635" s="56" t="s">
        <v>356</v>
      </c>
      <c r="G1635" s="83"/>
      <c r="H1635" s="115">
        <v>11</v>
      </c>
      <c r="I1635" s="115">
        <v>41.478826782298363</v>
      </c>
      <c r="J1635" s="115">
        <v>39.727272727272727</v>
      </c>
      <c r="K1635" s="59">
        <v>4.408946133931807E-2</v>
      </c>
      <c r="L1635" s="59" t="s">
        <v>194</v>
      </c>
      <c r="M1635" s="52">
        <v>0.95777233372055892</v>
      </c>
    </row>
    <row r="1636" spans="2:13" hidden="1" x14ac:dyDescent="0.25">
      <c r="B1636" s="62" t="s">
        <v>4</v>
      </c>
      <c r="C1636" s="62" t="s">
        <v>6</v>
      </c>
      <c r="D1636" s="63">
        <v>2013</v>
      </c>
      <c r="E1636" s="64" t="s">
        <v>136</v>
      </c>
      <c r="F1636" s="56" t="s">
        <v>356</v>
      </c>
      <c r="G1636" s="83"/>
      <c r="H1636" s="115">
        <v>9</v>
      </c>
      <c r="I1636" s="115">
        <v>50.058020692207577</v>
      </c>
      <c r="J1636" s="115">
        <v>43.222222222222221</v>
      </c>
      <c r="K1636" s="59">
        <v>0.15815472038526532</v>
      </c>
      <c r="L1636" s="59" t="s">
        <v>194</v>
      </c>
      <c r="M1636" s="52">
        <v>0.86344249382098581</v>
      </c>
    </row>
    <row r="1637" spans="2:13" hidden="1" x14ac:dyDescent="0.25">
      <c r="B1637" s="62" t="s">
        <v>4</v>
      </c>
      <c r="C1637" s="62" t="s">
        <v>6</v>
      </c>
      <c r="D1637" s="63">
        <v>2013</v>
      </c>
      <c r="E1637" s="64" t="s">
        <v>141</v>
      </c>
      <c r="F1637" s="56" t="s">
        <v>356</v>
      </c>
      <c r="G1637" s="83"/>
      <c r="H1637" s="115">
        <v>11</v>
      </c>
      <c r="I1637" s="115">
        <v>25.900897828654728</v>
      </c>
      <c r="J1637" s="115">
        <v>24.727272727272727</v>
      </c>
      <c r="K1637" s="59">
        <v>4.7462779835301512E-2</v>
      </c>
      <c r="L1637" s="59" t="s">
        <v>194</v>
      </c>
      <c r="M1637" s="52">
        <v>0.95468786027627217</v>
      </c>
    </row>
    <row r="1638" spans="2:13" hidden="1" x14ac:dyDescent="0.25">
      <c r="B1638" s="62" t="s">
        <v>4</v>
      </c>
      <c r="C1638" s="62" t="s">
        <v>9</v>
      </c>
      <c r="D1638" s="63">
        <v>2013</v>
      </c>
      <c r="E1638" s="64" t="s">
        <v>390</v>
      </c>
      <c r="F1638" s="56" t="s">
        <v>389</v>
      </c>
      <c r="G1638" s="83"/>
      <c r="H1638" s="115">
        <v>12</v>
      </c>
      <c r="I1638" s="115">
        <v>27.886111111111109</v>
      </c>
      <c r="J1638" s="115">
        <v>27.290833333333328</v>
      </c>
      <c r="K1638" s="59">
        <v>2.1812370861196907E-2</v>
      </c>
      <c r="L1638" s="59" t="s">
        <v>194</v>
      </c>
      <c r="M1638" s="52">
        <v>0.97865325231596756</v>
      </c>
    </row>
    <row r="1639" spans="2:13" hidden="1" x14ac:dyDescent="0.25">
      <c r="B1639" s="62" t="s">
        <v>4</v>
      </c>
      <c r="C1639" s="62" t="s">
        <v>9</v>
      </c>
      <c r="D1639" s="63">
        <v>2013</v>
      </c>
      <c r="E1639" s="64" t="s">
        <v>136</v>
      </c>
      <c r="F1639" s="56" t="s">
        <v>389</v>
      </c>
      <c r="G1639" s="83"/>
      <c r="H1639" s="115">
        <v>11</v>
      </c>
      <c r="I1639" s="115">
        <v>59.989696969696979</v>
      </c>
      <c r="J1639" s="115">
        <v>51.34</v>
      </c>
      <c r="K1639" s="59">
        <v>0.16847870996682851</v>
      </c>
      <c r="L1639" s="59" t="s">
        <v>194</v>
      </c>
      <c r="M1639" s="52">
        <v>0.85581362456179333</v>
      </c>
    </row>
    <row r="1640" spans="2:13" hidden="1" x14ac:dyDescent="0.25">
      <c r="B1640" s="62" t="s">
        <v>4</v>
      </c>
      <c r="C1640" s="62" t="s">
        <v>6</v>
      </c>
      <c r="D1640" s="63">
        <v>2013</v>
      </c>
      <c r="E1640" s="64" t="s">
        <v>136</v>
      </c>
      <c r="F1640" s="56" t="s">
        <v>378</v>
      </c>
      <c r="G1640" s="83"/>
      <c r="H1640" s="115">
        <v>12</v>
      </c>
      <c r="I1640" s="115">
        <v>24.411249999999999</v>
      </c>
      <c r="J1640" s="115">
        <v>23.533333333333328</v>
      </c>
      <c r="K1640" s="59">
        <v>3.7305240793201334E-2</v>
      </c>
      <c r="L1640" s="59" t="s">
        <v>194</v>
      </c>
      <c r="M1640" s="52">
        <v>0.96403639032549859</v>
      </c>
    </row>
    <row r="1641" spans="2:13" hidden="1" x14ac:dyDescent="0.25">
      <c r="B1641" s="62" t="s">
        <v>4</v>
      </c>
      <c r="C1641" s="62" t="s">
        <v>6</v>
      </c>
      <c r="D1641" s="63">
        <v>2013</v>
      </c>
      <c r="E1641" s="64" t="s">
        <v>136</v>
      </c>
      <c r="F1641" s="56" t="s">
        <v>511</v>
      </c>
      <c r="G1641" s="83"/>
      <c r="H1641" s="115">
        <v>10</v>
      </c>
      <c r="I1641" s="115">
        <v>35.413874697220926</v>
      </c>
      <c r="J1641" s="115">
        <v>46.209999999999994</v>
      </c>
      <c r="K1641" s="59">
        <v>-0.23363179620815991</v>
      </c>
      <c r="L1641" s="59" t="s">
        <v>194</v>
      </c>
      <c r="M1641" s="52">
        <v>1.3048558056717325</v>
      </c>
    </row>
    <row r="1642" spans="2:13" hidden="1" x14ac:dyDescent="0.25">
      <c r="B1642" s="62" t="s">
        <v>4</v>
      </c>
      <c r="C1642" s="62" t="s">
        <v>6</v>
      </c>
      <c r="D1642" s="63">
        <v>2013</v>
      </c>
      <c r="E1642" s="64" t="s">
        <v>136</v>
      </c>
      <c r="F1642" s="56" t="s">
        <v>511</v>
      </c>
      <c r="G1642" s="83"/>
      <c r="H1642" s="115">
        <v>12</v>
      </c>
      <c r="I1642" s="115">
        <v>41.053816877534167</v>
      </c>
      <c r="J1642" s="115">
        <v>45.749999999999993</v>
      </c>
      <c r="K1642" s="59">
        <v>-0.10264881142001805</v>
      </c>
      <c r="L1642" s="59" t="s">
        <v>194</v>
      </c>
      <c r="M1642" s="52">
        <v>1.1143909014958293</v>
      </c>
    </row>
    <row r="1643" spans="2:13" hidden="1" x14ac:dyDescent="0.25">
      <c r="B1643" s="62" t="s">
        <v>406</v>
      </c>
      <c r="C1643" s="62" t="s">
        <v>6</v>
      </c>
      <c r="D1643" s="63">
        <v>2013</v>
      </c>
      <c r="E1643" s="64" t="s">
        <v>136</v>
      </c>
      <c r="F1643" s="56" t="s">
        <v>81</v>
      </c>
      <c r="G1643" s="83"/>
      <c r="H1643" s="115">
        <v>12</v>
      </c>
      <c r="I1643" s="115">
        <v>42.592593414715175</v>
      </c>
      <c r="J1643" s="115">
        <v>36.833333333333336</v>
      </c>
      <c r="K1643" s="59">
        <v>0.1563600022094617</v>
      </c>
      <c r="L1643" s="59" t="s">
        <v>194</v>
      </c>
      <c r="M1643" s="52">
        <v>0.86478259200361129</v>
      </c>
    </row>
    <row r="1644" spans="2:13" hidden="1" x14ac:dyDescent="0.25">
      <c r="B1644" s="62" t="s">
        <v>8</v>
      </c>
      <c r="C1644" s="62" t="s">
        <v>6</v>
      </c>
      <c r="D1644" s="63">
        <v>2013</v>
      </c>
      <c r="E1644" s="64" t="s">
        <v>136</v>
      </c>
      <c r="F1644" s="56" t="s">
        <v>178</v>
      </c>
      <c r="G1644" s="83"/>
      <c r="H1644" s="115">
        <v>12</v>
      </c>
      <c r="I1644" s="115">
        <v>61.527777777777771</v>
      </c>
      <c r="J1644" s="115">
        <v>42.974999999999994</v>
      </c>
      <c r="K1644" s="59">
        <v>0.43171094305474761</v>
      </c>
      <c r="L1644" s="59" t="s">
        <v>194</v>
      </c>
      <c r="M1644" s="52">
        <v>0.6984650112866817</v>
      </c>
    </row>
    <row r="1645" spans="2:13" hidden="1" x14ac:dyDescent="0.25">
      <c r="B1645" s="62" t="s">
        <v>8</v>
      </c>
      <c r="C1645" s="62" t="s">
        <v>6</v>
      </c>
      <c r="D1645" s="63">
        <v>2013</v>
      </c>
      <c r="E1645" s="64" t="s">
        <v>137</v>
      </c>
      <c r="F1645" s="56" t="s">
        <v>18</v>
      </c>
      <c r="G1645" s="83"/>
      <c r="H1645" s="115">
        <v>12</v>
      </c>
      <c r="I1645" s="115">
        <v>40.208333333333336</v>
      </c>
      <c r="J1645" s="115">
        <v>31.054366666666667</v>
      </c>
      <c r="K1645" s="59">
        <v>0.29477228645246895</v>
      </c>
      <c r="L1645" s="59" t="s">
        <v>194</v>
      </c>
      <c r="M1645" s="52">
        <v>0.77233658031088082</v>
      </c>
    </row>
    <row r="1646" spans="2:13" hidden="1" x14ac:dyDescent="0.25">
      <c r="B1646" s="62" t="s">
        <v>448</v>
      </c>
      <c r="C1646" s="62" t="s">
        <v>6</v>
      </c>
      <c r="D1646" s="63">
        <v>2013</v>
      </c>
      <c r="E1646" s="64" t="s">
        <v>136</v>
      </c>
      <c r="F1646" s="56" t="s">
        <v>368</v>
      </c>
      <c r="G1646" s="83"/>
      <c r="H1646" s="115">
        <v>12</v>
      </c>
      <c r="I1646" s="115">
        <v>23.436111111111114</v>
      </c>
      <c r="J1646" s="115">
        <v>21.641666666666669</v>
      </c>
      <c r="K1646" s="59">
        <v>8.2916185342061341E-2</v>
      </c>
      <c r="L1646" s="59" t="s">
        <v>194</v>
      </c>
      <c r="M1646" s="52">
        <v>0.92343249970368613</v>
      </c>
    </row>
    <row r="1647" spans="2:13" hidden="1" x14ac:dyDescent="0.25">
      <c r="B1647" s="62" t="s">
        <v>448</v>
      </c>
      <c r="C1647" s="62" t="s">
        <v>9</v>
      </c>
      <c r="D1647" s="63">
        <v>2013</v>
      </c>
      <c r="E1647" s="64" t="s">
        <v>231</v>
      </c>
      <c r="F1647" s="56" t="s">
        <v>316</v>
      </c>
      <c r="G1647" s="83"/>
      <c r="H1647" s="115">
        <v>12</v>
      </c>
      <c r="I1647" s="115">
        <v>27.322222222222223</v>
      </c>
      <c r="J1647" s="115">
        <v>20.158333333333335</v>
      </c>
      <c r="K1647" s="59">
        <v>0.35538101143723294</v>
      </c>
      <c r="L1647" s="59" t="s">
        <v>194</v>
      </c>
      <c r="M1647" s="52">
        <v>0.73779991866612449</v>
      </c>
    </row>
    <row r="1648" spans="2:13" hidden="1" x14ac:dyDescent="0.25">
      <c r="B1648" s="62" t="s">
        <v>448</v>
      </c>
      <c r="C1648" s="62" t="s">
        <v>9</v>
      </c>
      <c r="D1648" s="63">
        <v>2013</v>
      </c>
      <c r="E1648" s="64" t="s">
        <v>136</v>
      </c>
      <c r="F1648" s="56" t="s">
        <v>316</v>
      </c>
      <c r="G1648" s="83"/>
      <c r="H1648" s="115">
        <v>12</v>
      </c>
      <c r="I1648" s="115">
        <v>21.122222222222224</v>
      </c>
      <c r="J1648" s="115">
        <v>16.108333333333331</v>
      </c>
      <c r="K1648" s="59">
        <v>0.31126056216589099</v>
      </c>
      <c r="L1648" s="59" t="s">
        <v>194</v>
      </c>
      <c r="M1648" s="52">
        <v>0.762624934245134</v>
      </c>
    </row>
    <row r="1649" spans="2:13" hidden="1" x14ac:dyDescent="0.25">
      <c r="B1649" s="62" t="s">
        <v>448</v>
      </c>
      <c r="C1649" s="62" t="s">
        <v>6</v>
      </c>
      <c r="D1649" s="63">
        <v>2013</v>
      </c>
      <c r="E1649" s="64" t="s">
        <v>390</v>
      </c>
      <c r="F1649" s="56" t="s">
        <v>473</v>
      </c>
      <c r="G1649" s="83"/>
      <c r="H1649" s="115">
        <v>11</v>
      </c>
      <c r="I1649" s="115">
        <v>20.6</v>
      </c>
      <c r="J1649" s="115">
        <v>15.909090909090908</v>
      </c>
      <c r="K1649" s="59">
        <v>0.29485714285714304</v>
      </c>
      <c r="L1649" s="59" t="s">
        <v>195</v>
      </c>
      <c r="M1649" s="52">
        <v>0.77228596646072367</v>
      </c>
    </row>
    <row r="1650" spans="2:13" hidden="1" x14ac:dyDescent="0.25">
      <c r="B1650" s="62" t="s">
        <v>448</v>
      </c>
      <c r="C1650" s="62" t="s">
        <v>6</v>
      </c>
      <c r="D1650" s="63">
        <v>2013</v>
      </c>
      <c r="E1650" s="64" t="s">
        <v>136</v>
      </c>
      <c r="F1650" s="56" t="s">
        <v>473</v>
      </c>
      <c r="G1650" s="83"/>
      <c r="H1650" s="115">
        <v>11</v>
      </c>
      <c r="I1650" s="115">
        <v>28.609090909090909</v>
      </c>
      <c r="J1650" s="115">
        <v>24.272727272727273</v>
      </c>
      <c r="K1650" s="59">
        <v>0.1786516853932584</v>
      </c>
      <c r="L1650" s="59" t="s">
        <v>195</v>
      </c>
      <c r="M1650" s="52">
        <v>0.84842707340324119</v>
      </c>
    </row>
    <row r="1651" spans="2:13" hidden="1" x14ac:dyDescent="0.25">
      <c r="B1651" s="62" t="s">
        <v>4</v>
      </c>
      <c r="C1651" s="62" t="s">
        <v>33</v>
      </c>
      <c r="D1651" s="63">
        <v>2013</v>
      </c>
      <c r="E1651" s="64" t="s">
        <v>136</v>
      </c>
      <c r="F1651" s="56" t="s">
        <v>37</v>
      </c>
      <c r="G1651" s="83"/>
      <c r="H1651" s="115">
        <v>12</v>
      </c>
      <c r="I1651" s="115">
        <v>51.84359868777053</v>
      </c>
      <c r="J1651" s="115">
        <v>58.897316663520797</v>
      </c>
      <c r="K1651" s="59">
        <v>-0.11976297691197067</v>
      </c>
      <c r="L1651" s="59" t="s">
        <v>195</v>
      </c>
      <c r="M1651" s="52">
        <v>1.1360576455780294</v>
      </c>
    </row>
    <row r="1652" spans="2:13" hidden="1" x14ac:dyDescent="0.25">
      <c r="B1652" s="62" t="s">
        <v>273</v>
      </c>
      <c r="C1652" s="62" t="s">
        <v>89</v>
      </c>
      <c r="D1652" s="63">
        <v>2013</v>
      </c>
      <c r="E1652" s="64" t="s">
        <v>140</v>
      </c>
      <c r="F1652" s="56" t="s">
        <v>177</v>
      </c>
      <c r="G1652" s="83"/>
      <c r="H1652" s="115">
        <v>11</v>
      </c>
      <c r="I1652" s="115">
        <v>30.669696969696972</v>
      </c>
      <c r="J1652" s="115">
        <v>28.799090909090907</v>
      </c>
      <c r="K1652" s="59">
        <v>6.4953649631196417E-2</v>
      </c>
      <c r="L1652" s="59" t="s">
        <v>194</v>
      </c>
      <c r="M1652" s="52">
        <v>0.93900800316174282</v>
      </c>
    </row>
    <row r="1653" spans="2:13" hidden="1" x14ac:dyDescent="0.25">
      <c r="B1653" s="62" t="s">
        <v>273</v>
      </c>
      <c r="C1653" s="62" t="s">
        <v>89</v>
      </c>
      <c r="D1653" s="63">
        <v>2013</v>
      </c>
      <c r="E1653" s="64" t="s">
        <v>136</v>
      </c>
      <c r="F1653" s="56" t="s">
        <v>177</v>
      </c>
      <c r="G1653" s="83"/>
      <c r="H1653" s="115">
        <v>11</v>
      </c>
      <c r="I1653" s="115">
        <v>56.618181818181817</v>
      </c>
      <c r="J1653" s="115">
        <v>48.9</v>
      </c>
      <c r="K1653" s="59">
        <v>0.15783602900167318</v>
      </c>
      <c r="L1653" s="59" t="s">
        <v>194</v>
      </c>
      <c r="M1653" s="52">
        <v>0.86368015414258192</v>
      </c>
    </row>
    <row r="1654" spans="2:13" hidden="1" x14ac:dyDescent="0.25">
      <c r="B1654" s="62" t="s">
        <v>273</v>
      </c>
      <c r="C1654" s="62" t="s">
        <v>89</v>
      </c>
      <c r="D1654" s="63">
        <v>2013</v>
      </c>
      <c r="E1654" s="64" t="s">
        <v>136</v>
      </c>
      <c r="F1654" s="56" t="s">
        <v>177</v>
      </c>
      <c r="G1654" s="83"/>
      <c r="H1654" s="115">
        <v>11</v>
      </c>
      <c r="I1654" s="115">
        <v>38.851515151515144</v>
      </c>
      <c r="J1654" s="115">
        <v>32.466363636363639</v>
      </c>
      <c r="K1654" s="59">
        <v>0.19666974677755036</v>
      </c>
      <c r="L1654" s="59" t="s">
        <v>194</v>
      </c>
      <c r="M1654" s="52">
        <v>0.83565244520708237</v>
      </c>
    </row>
    <row r="1655" spans="2:13" hidden="1" x14ac:dyDescent="0.25">
      <c r="B1655" s="62" t="s">
        <v>476</v>
      </c>
      <c r="C1655" s="62" t="s">
        <v>89</v>
      </c>
      <c r="D1655" s="63">
        <v>2013</v>
      </c>
      <c r="E1655" s="64" t="s">
        <v>136</v>
      </c>
      <c r="F1655" s="56" t="s">
        <v>391</v>
      </c>
      <c r="G1655" s="83"/>
      <c r="H1655" s="115">
        <v>12</v>
      </c>
      <c r="I1655" s="115">
        <v>56.023138888888887</v>
      </c>
      <c r="J1655" s="115">
        <v>56.678936266084669</v>
      </c>
      <c r="K1655" s="59">
        <v>-1.1570389643818978E-2</v>
      </c>
      <c r="L1655" s="59" t="s">
        <v>194</v>
      </c>
      <c r="M1655" s="52">
        <v>1.0117058306657261</v>
      </c>
    </row>
    <row r="1656" spans="2:13" hidden="1" x14ac:dyDescent="0.25">
      <c r="B1656" s="62" t="s">
        <v>448</v>
      </c>
      <c r="C1656" s="62" t="s">
        <v>6</v>
      </c>
      <c r="D1656" s="63">
        <v>2013</v>
      </c>
      <c r="E1656" s="64" t="s">
        <v>136</v>
      </c>
      <c r="F1656" s="56" t="s">
        <v>384</v>
      </c>
      <c r="G1656" s="83"/>
      <c r="H1656" s="115">
        <v>12</v>
      </c>
      <c r="I1656" s="115">
        <v>46.427777777777777</v>
      </c>
      <c r="J1656" s="115">
        <v>34.833333333333336</v>
      </c>
      <c r="K1656" s="59">
        <v>0.33285486443381168</v>
      </c>
      <c r="L1656" s="59" t="s">
        <v>194</v>
      </c>
      <c r="M1656" s="52">
        <v>0.75026923537154488</v>
      </c>
    </row>
    <row r="1657" spans="2:13" hidden="1" x14ac:dyDescent="0.25">
      <c r="B1657" s="62" t="s">
        <v>448</v>
      </c>
      <c r="C1657" s="62" t="s">
        <v>6</v>
      </c>
      <c r="D1657" s="63">
        <v>2013</v>
      </c>
      <c r="E1657" s="64" t="s">
        <v>136</v>
      </c>
      <c r="F1657" s="56" t="s">
        <v>352</v>
      </c>
      <c r="G1657" s="83"/>
      <c r="H1657" s="115">
        <v>10</v>
      </c>
      <c r="I1657" s="115">
        <v>45.269999999999996</v>
      </c>
      <c r="J1657" s="115">
        <v>41.4</v>
      </c>
      <c r="K1657" s="59">
        <v>9.3478260869565163E-2</v>
      </c>
      <c r="L1657" s="59" t="s">
        <v>194</v>
      </c>
      <c r="M1657" s="52">
        <v>0.91451292246520877</v>
      </c>
    </row>
    <row r="1658" spans="2:13" hidden="1" x14ac:dyDescent="0.25">
      <c r="B1658" s="62" t="s">
        <v>448</v>
      </c>
      <c r="C1658" s="62" t="s">
        <v>6</v>
      </c>
      <c r="D1658" s="63">
        <v>2013</v>
      </c>
      <c r="E1658" s="64" t="s">
        <v>136</v>
      </c>
      <c r="F1658" s="56" t="s">
        <v>352</v>
      </c>
      <c r="G1658" s="83"/>
      <c r="H1658" s="115">
        <v>12</v>
      </c>
      <c r="I1658" s="115">
        <v>39.927777777777784</v>
      </c>
      <c r="J1658" s="115">
        <v>34.416666666666664</v>
      </c>
      <c r="K1658" s="59">
        <v>0.16012913640032311</v>
      </c>
      <c r="L1658" s="59" t="s">
        <v>195</v>
      </c>
      <c r="M1658" s="52">
        <v>0.86197300681786537</v>
      </c>
    </row>
    <row r="1659" spans="2:13" hidden="1" x14ac:dyDescent="0.25">
      <c r="B1659" s="62" t="s">
        <v>448</v>
      </c>
      <c r="C1659" s="62" t="s">
        <v>6</v>
      </c>
      <c r="D1659" s="63">
        <v>2013</v>
      </c>
      <c r="E1659" s="64" t="s">
        <v>136</v>
      </c>
      <c r="F1659" s="56" t="s">
        <v>352</v>
      </c>
      <c r="G1659" s="83"/>
      <c r="H1659" s="115">
        <v>12</v>
      </c>
      <c r="I1659" s="115">
        <v>41.25277777777778</v>
      </c>
      <c r="J1659" s="115">
        <v>39.666666666666664</v>
      </c>
      <c r="K1659" s="59">
        <v>3.9985994397759218E-2</v>
      </c>
      <c r="L1659" s="59" t="s">
        <v>194</v>
      </c>
      <c r="M1659" s="52">
        <v>0.96155141067941541</v>
      </c>
    </row>
    <row r="1660" spans="2:13" hidden="1" x14ac:dyDescent="0.25">
      <c r="B1660" s="62" t="s">
        <v>448</v>
      </c>
      <c r="C1660" s="62" t="s">
        <v>6</v>
      </c>
      <c r="D1660" s="63">
        <v>2013</v>
      </c>
      <c r="E1660" s="64" t="s">
        <v>136</v>
      </c>
      <c r="F1660" s="56" t="s">
        <v>352</v>
      </c>
      <c r="G1660" s="83"/>
      <c r="H1660" s="115">
        <v>11</v>
      </c>
      <c r="I1660" s="115">
        <v>53.045454545454554</v>
      </c>
      <c r="J1660" s="115">
        <v>34.272727272727273</v>
      </c>
      <c r="K1660" s="59">
        <v>0.54774535809018587</v>
      </c>
      <c r="L1660" s="59" t="s">
        <v>194</v>
      </c>
      <c r="M1660" s="52">
        <v>0.64610111396743775</v>
      </c>
    </row>
    <row r="1661" spans="2:13" hidden="1" x14ac:dyDescent="0.25">
      <c r="B1661" s="62" t="s">
        <v>4</v>
      </c>
      <c r="C1661" s="62" t="s">
        <v>6</v>
      </c>
      <c r="D1661" s="63">
        <v>2013</v>
      </c>
      <c r="E1661" s="64" t="s">
        <v>136</v>
      </c>
      <c r="F1661" s="56" t="s">
        <v>358</v>
      </c>
      <c r="G1661" s="83"/>
      <c r="H1661" s="115">
        <v>12</v>
      </c>
      <c r="I1661" s="115">
        <v>41.212499999999999</v>
      </c>
      <c r="J1661" s="115">
        <v>40.145833333333336</v>
      </c>
      <c r="K1661" s="59">
        <v>2.656979761286965E-2</v>
      </c>
      <c r="L1661" s="59" t="s">
        <v>194</v>
      </c>
      <c r="M1661" s="52">
        <v>0.97411788494591056</v>
      </c>
    </row>
    <row r="1662" spans="2:13" hidden="1" x14ac:dyDescent="0.25">
      <c r="B1662" s="62" t="s">
        <v>4</v>
      </c>
      <c r="C1662" s="62" t="s">
        <v>6</v>
      </c>
      <c r="D1662" s="63">
        <v>2013</v>
      </c>
      <c r="E1662" s="64" t="s">
        <v>136</v>
      </c>
      <c r="F1662" s="56" t="s">
        <v>438</v>
      </c>
      <c r="G1662" s="83"/>
      <c r="H1662" s="115">
        <v>9</v>
      </c>
      <c r="I1662" s="115">
        <v>47.672986513853779</v>
      </c>
      <c r="J1662" s="115">
        <v>49.822222222222216</v>
      </c>
      <c r="K1662" s="59">
        <v>-4.3138094057350432E-2</v>
      </c>
      <c r="L1662" s="59" t="s">
        <v>195</v>
      </c>
      <c r="M1662" s="52">
        <v>1.0450828837363455</v>
      </c>
    </row>
    <row r="1663" spans="2:13" hidden="1" x14ac:dyDescent="0.25">
      <c r="B1663" s="62" t="s">
        <v>4</v>
      </c>
      <c r="C1663" s="62" t="s">
        <v>6</v>
      </c>
      <c r="D1663" s="63">
        <v>2013</v>
      </c>
      <c r="E1663" s="64" t="s">
        <v>426</v>
      </c>
      <c r="F1663" s="56" t="s">
        <v>438</v>
      </c>
      <c r="G1663" s="83"/>
      <c r="H1663" s="115">
        <v>10</v>
      </c>
      <c r="I1663" s="115">
        <v>69.06624294345751</v>
      </c>
      <c r="J1663" s="115">
        <v>70.830000000000013</v>
      </c>
      <c r="K1663" s="59">
        <v>-2.4901271446315147E-2</v>
      </c>
      <c r="L1663" s="59" t="s">
        <v>194</v>
      </c>
      <c r="M1663" s="52">
        <v>1.0255371796897428</v>
      </c>
    </row>
    <row r="1664" spans="2:13" hidden="1" x14ac:dyDescent="0.25">
      <c r="B1664" s="62" t="s">
        <v>448</v>
      </c>
      <c r="C1664" s="62" t="s">
        <v>6</v>
      </c>
      <c r="D1664" s="63">
        <v>2013</v>
      </c>
      <c r="E1664" s="64" t="s">
        <v>136</v>
      </c>
      <c r="F1664" s="56" t="s">
        <v>470</v>
      </c>
      <c r="G1664" s="83"/>
      <c r="H1664" s="115">
        <v>11</v>
      </c>
      <c r="I1664" s="115">
        <v>58.989393939393928</v>
      </c>
      <c r="J1664" s="115">
        <v>49.357272727272722</v>
      </c>
      <c r="K1664" s="59">
        <v>0.19515100166381166</v>
      </c>
      <c r="L1664" s="59" t="s">
        <v>194</v>
      </c>
      <c r="M1664" s="52">
        <v>0.83671435543112538</v>
      </c>
    </row>
    <row r="1665" spans="2:13" hidden="1" x14ac:dyDescent="0.25">
      <c r="B1665" s="62" t="s">
        <v>448</v>
      </c>
      <c r="C1665" s="62" t="s">
        <v>6</v>
      </c>
      <c r="D1665" s="63">
        <v>2013</v>
      </c>
      <c r="E1665" s="64" t="s">
        <v>136</v>
      </c>
      <c r="F1665" s="56" t="s">
        <v>470</v>
      </c>
      <c r="G1665" s="83"/>
      <c r="H1665" s="115">
        <v>11</v>
      </c>
      <c r="I1665" s="115">
        <v>33.968484848484849</v>
      </c>
      <c r="J1665" s="115">
        <v>30.237272727272735</v>
      </c>
      <c r="K1665" s="59">
        <v>0.12339777316777378</v>
      </c>
      <c r="L1665" s="59" t="s">
        <v>194</v>
      </c>
      <c r="M1665" s="52">
        <v>0.8901566514416217</v>
      </c>
    </row>
    <row r="1666" spans="2:13" hidden="1" x14ac:dyDescent="0.25">
      <c r="B1666" s="62" t="s">
        <v>448</v>
      </c>
      <c r="C1666" s="62" t="s">
        <v>6</v>
      </c>
      <c r="D1666" s="63">
        <v>2013</v>
      </c>
      <c r="E1666" s="64" t="s">
        <v>136</v>
      </c>
      <c r="F1666" s="56" t="s">
        <v>470</v>
      </c>
      <c r="G1666" s="83"/>
      <c r="H1666" s="115">
        <v>11</v>
      </c>
      <c r="I1666" s="115">
        <v>39.539393939393946</v>
      </c>
      <c r="J1666" s="115">
        <v>31.148181818181818</v>
      </c>
      <c r="K1666" s="59">
        <v>0.2693965307571824</v>
      </c>
      <c r="L1666" s="59" t="s">
        <v>194</v>
      </c>
      <c r="M1666" s="52">
        <v>0.78777590435315747</v>
      </c>
    </row>
    <row r="1667" spans="2:13" hidden="1" x14ac:dyDescent="0.25">
      <c r="B1667" s="62" t="s">
        <v>448</v>
      </c>
      <c r="C1667" s="62" t="s">
        <v>6</v>
      </c>
      <c r="D1667" s="63">
        <v>2013</v>
      </c>
      <c r="E1667" s="64" t="s">
        <v>136</v>
      </c>
      <c r="F1667" s="56" t="s">
        <v>396</v>
      </c>
      <c r="G1667" s="83"/>
      <c r="H1667" s="115">
        <v>12</v>
      </c>
      <c r="I1667" s="115">
        <v>25.558333333333334</v>
      </c>
      <c r="J1667" s="115">
        <v>21.912236566322928</v>
      </c>
      <c r="K1667" s="59">
        <v>0.16639546383020148</v>
      </c>
      <c r="L1667" s="59" t="s">
        <v>195</v>
      </c>
      <c r="M1667" s="52">
        <v>0.85734215453496943</v>
      </c>
    </row>
    <row r="1668" spans="2:13" hidden="1" x14ac:dyDescent="0.25">
      <c r="B1668" s="62" t="s">
        <v>8</v>
      </c>
      <c r="C1668" s="62" t="s">
        <v>6</v>
      </c>
      <c r="D1668" s="63">
        <v>2013</v>
      </c>
      <c r="E1668" s="64" t="s">
        <v>140</v>
      </c>
      <c r="F1668" s="56" t="s">
        <v>512</v>
      </c>
      <c r="G1668" s="83"/>
      <c r="H1668" s="115">
        <v>12</v>
      </c>
      <c r="I1668" s="115">
        <v>45.361111111111114</v>
      </c>
      <c r="J1668" s="115">
        <v>34.366666666666667</v>
      </c>
      <c r="K1668" s="59">
        <v>0.31991593921758815</v>
      </c>
      <c r="L1668" s="59" t="s">
        <v>194</v>
      </c>
      <c r="M1668" s="52">
        <v>0.75762400489895898</v>
      </c>
    </row>
    <row r="1669" spans="2:13" hidden="1" x14ac:dyDescent="0.25">
      <c r="B1669" s="62" t="s">
        <v>8</v>
      </c>
      <c r="C1669" s="62" t="s">
        <v>6</v>
      </c>
      <c r="D1669" s="63">
        <v>2013</v>
      </c>
      <c r="E1669" s="64" t="s">
        <v>426</v>
      </c>
      <c r="F1669" s="56" t="s">
        <v>513</v>
      </c>
      <c r="G1669" s="83"/>
      <c r="H1669" s="115">
        <v>10</v>
      </c>
      <c r="I1669" s="115">
        <v>54.5</v>
      </c>
      <c r="J1669" s="115">
        <v>44.870000000000005</v>
      </c>
      <c r="K1669" s="59">
        <v>0.21462001337196332</v>
      </c>
      <c r="L1669" s="59" t="s">
        <v>171</v>
      </c>
      <c r="M1669" s="52">
        <v>0.82330275229357808</v>
      </c>
    </row>
    <row r="1670" spans="2:13" hidden="1" x14ac:dyDescent="0.25">
      <c r="B1670" s="62" t="s">
        <v>406</v>
      </c>
      <c r="C1670" s="62" t="s">
        <v>6</v>
      </c>
      <c r="D1670" s="63">
        <v>2013</v>
      </c>
      <c r="E1670" s="64" t="s">
        <v>140</v>
      </c>
      <c r="F1670" s="56" t="s">
        <v>81</v>
      </c>
      <c r="G1670" s="83"/>
      <c r="H1670" s="115">
        <v>12</v>
      </c>
      <c r="I1670" s="115">
        <v>36.404346072267856</v>
      </c>
      <c r="J1670" s="115">
        <v>34.325000000000003</v>
      </c>
      <c r="K1670" s="59">
        <v>6.0578181275101325E-2</v>
      </c>
      <c r="L1670" s="59" t="s">
        <v>171</v>
      </c>
      <c r="M1670" s="52">
        <v>0.94288192766489876</v>
      </c>
    </row>
    <row r="1671" spans="2:13" hidden="1" x14ac:dyDescent="0.25">
      <c r="B1671" s="62" t="s">
        <v>8</v>
      </c>
      <c r="C1671" s="62" t="s">
        <v>6</v>
      </c>
      <c r="D1671" s="63">
        <v>2013</v>
      </c>
      <c r="E1671" s="64" t="s">
        <v>136</v>
      </c>
      <c r="F1671" s="56" t="s">
        <v>429</v>
      </c>
      <c r="G1671" s="83"/>
      <c r="H1671" s="115">
        <v>11</v>
      </c>
      <c r="I1671" s="115">
        <v>49.272727272727273</v>
      </c>
      <c r="J1671" s="115">
        <v>36.909090909090907</v>
      </c>
      <c r="K1671" s="59">
        <v>0.33497536945812817</v>
      </c>
      <c r="L1671" s="59" t="s">
        <v>171</v>
      </c>
      <c r="M1671" s="52">
        <v>0.74907749077490771</v>
      </c>
    </row>
    <row r="1672" spans="2:13" hidden="1" x14ac:dyDescent="0.25">
      <c r="B1672" s="62" t="s">
        <v>273</v>
      </c>
      <c r="C1672" s="62" t="s">
        <v>89</v>
      </c>
      <c r="D1672" s="63">
        <v>2013</v>
      </c>
      <c r="E1672" s="64" t="s">
        <v>136</v>
      </c>
      <c r="F1672" s="56" t="s">
        <v>514</v>
      </c>
      <c r="G1672" s="83"/>
      <c r="H1672" s="115">
        <v>9</v>
      </c>
      <c r="I1672" s="115">
        <v>31.842592592592592</v>
      </c>
      <c r="J1672" s="115">
        <v>28.222222222222221</v>
      </c>
      <c r="K1672" s="59">
        <v>0.12828083989501313</v>
      </c>
      <c r="L1672" s="59" t="s">
        <v>194</v>
      </c>
      <c r="M1672" s="52">
        <v>0.886304158185519</v>
      </c>
    </row>
    <row r="1673" spans="2:13" hidden="1" x14ac:dyDescent="0.25">
      <c r="B1673" s="62" t="s">
        <v>4</v>
      </c>
      <c r="C1673" s="62" t="s">
        <v>89</v>
      </c>
      <c r="D1673" s="63">
        <v>2013</v>
      </c>
      <c r="E1673" s="64" t="s">
        <v>136</v>
      </c>
      <c r="F1673" s="56" t="s">
        <v>435</v>
      </c>
      <c r="G1673" s="83"/>
      <c r="H1673" s="115">
        <v>12</v>
      </c>
      <c r="I1673" s="115">
        <v>43.006666666666668</v>
      </c>
      <c r="J1673" s="115">
        <v>43.958333333333336</v>
      </c>
      <c r="K1673" s="59">
        <v>-2.1649289099526094E-2</v>
      </c>
      <c r="L1673" s="59" t="s">
        <v>194</v>
      </c>
      <c r="M1673" s="52">
        <v>1.0221283521934583</v>
      </c>
    </row>
    <row r="1674" spans="2:13" hidden="1" x14ac:dyDescent="0.25">
      <c r="B1674" s="62" t="s">
        <v>4</v>
      </c>
      <c r="C1674" s="62" t="s">
        <v>89</v>
      </c>
      <c r="D1674" s="63">
        <v>2013</v>
      </c>
      <c r="E1674" s="64" t="s">
        <v>136</v>
      </c>
      <c r="F1674" s="56" t="s">
        <v>435</v>
      </c>
      <c r="G1674" s="83"/>
      <c r="H1674" s="115">
        <v>10</v>
      </c>
      <c r="I1674" s="115">
        <v>41.179000000000002</v>
      </c>
      <c r="J1674" s="115">
        <v>38.71</v>
      </c>
      <c r="K1674" s="59">
        <v>6.3781968483596005E-2</v>
      </c>
      <c r="L1674" s="59" t="s">
        <v>194</v>
      </c>
      <c r="M1674" s="52">
        <v>0.94004225454722068</v>
      </c>
    </row>
    <row r="1675" spans="2:13" hidden="1" x14ac:dyDescent="0.25">
      <c r="B1675" s="62" t="s">
        <v>4</v>
      </c>
      <c r="C1675" s="62" t="s">
        <v>89</v>
      </c>
      <c r="D1675" s="63">
        <v>2013</v>
      </c>
      <c r="E1675" s="64" t="s">
        <v>136</v>
      </c>
      <c r="F1675" s="56" t="s">
        <v>435</v>
      </c>
      <c r="G1675" s="83"/>
      <c r="H1675" s="115">
        <v>11</v>
      </c>
      <c r="I1675" s="115">
        <v>42.806060606060612</v>
      </c>
      <c r="J1675" s="115">
        <v>41.990909090909092</v>
      </c>
      <c r="K1675" s="59">
        <v>1.9412571263621385E-2</v>
      </c>
      <c r="L1675" s="59" t="s">
        <v>194</v>
      </c>
      <c r="M1675" s="52">
        <v>0.98095710038227368</v>
      </c>
    </row>
    <row r="1676" spans="2:13" hidden="1" x14ac:dyDescent="0.25">
      <c r="B1676" s="62" t="s">
        <v>4</v>
      </c>
      <c r="C1676" s="62" t="s">
        <v>89</v>
      </c>
      <c r="D1676" s="63">
        <v>2013</v>
      </c>
      <c r="E1676" s="64" t="s">
        <v>136</v>
      </c>
      <c r="F1676" s="56" t="s">
        <v>477</v>
      </c>
      <c r="G1676" s="83"/>
      <c r="H1676" s="115">
        <v>11</v>
      </c>
      <c r="I1676" s="115">
        <v>61.509090909090908</v>
      </c>
      <c r="J1676" s="115">
        <v>60.371820437257959</v>
      </c>
      <c r="K1676" s="59">
        <v>1.8837770065503804E-2</v>
      </c>
      <c r="L1676" s="59" t="s">
        <v>194</v>
      </c>
      <c r="M1676" s="52">
        <v>0.98151053031309132</v>
      </c>
    </row>
    <row r="1677" spans="2:13" hidden="1" x14ac:dyDescent="0.25">
      <c r="B1677" s="62" t="s">
        <v>4</v>
      </c>
      <c r="C1677" s="62" t="s">
        <v>89</v>
      </c>
      <c r="D1677" s="63">
        <v>2013</v>
      </c>
      <c r="E1677" s="64" t="s">
        <v>136</v>
      </c>
      <c r="F1677" s="56" t="s">
        <v>477</v>
      </c>
      <c r="G1677" s="83"/>
      <c r="H1677" s="115">
        <v>11</v>
      </c>
      <c r="I1677" s="115">
        <v>40.765151515151508</v>
      </c>
      <c r="J1677" s="115">
        <v>29.640979796710486</v>
      </c>
      <c r="K1677" s="59">
        <v>0.37529703116209295</v>
      </c>
      <c r="L1677" s="59" t="s">
        <v>194</v>
      </c>
      <c r="M1677" s="52">
        <v>0.72711565381263421</v>
      </c>
    </row>
    <row r="1678" spans="2:13" hidden="1" x14ac:dyDescent="0.25">
      <c r="B1678" s="62" t="s">
        <v>386</v>
      </c>
      <c r="C1678" s="62" t="s">
        <v>6</v>
      </c>
      <c r="D1678" s="63">
        <v>2013</v>
      </c>
      <c r="E1678" s="64" t="s">
        <v>140</v>
      </c>
      <c r="F1678" s="56" t="s">
        <v>386</v>
      </c>
      <c r="G1678" s="83"/>
      <c r="H1678" s="115">
        <v>10</v>
      </c>
      <c r="I1678" s="115">
        <v>46.410000000000011</v>
      </c>
      <c r="J1678" s="115">
        <v>34.840000000000003</v>
      </c>
      <c r="K1678" s="59">
        <v>0.33208955223880615</v>
      </c>
      <c r="L1678" s="59" t="s">
        <v>171</v>
      </c>
      <c r="M1678" s="52">
        <v>0.7507002801120447</v>
      </c>
    </row>
    <row r="1679" spans="2:13" hidden="1" x14ac:dyDescent="0.25">
      <c r="B1679" s="62" t="s">
        <v>8</v>
      </c>
      <c r="C1679" s="62" t="s">
        <v>6</v>
      </c>
      <c r="D1679" s="63">
        <v>2013</v>
      </c>
      <c r="E1679" s="64" t="s">
        <v>136</v>
      </c>
      <c r="F1679" s="56" t="s">
        <v>515</v>
      </c>
      <c r="G1679" s="83"/>
      <c r="H1679" s="115">
        <v>11</v>
      </c>
      <c r="I1679" s="115">
        <v>41.31818181818182</v>
      </c>
      <c r="J1679" s="115">
        <v>43.927272727272722</v>
      </c>
      <c r="K1679" s="59">
        <v>-5.9395695364238263E-2</v>
      </c>
      <c r="L1679" s="59" t="s">
        <v>195</v>
      </c>
      <c r="M1679" s="52">
        <v>1.063146314631463</v>
      </c>
    </row>
    <row r="1680" spans="2:13" hidden="1" x14ac:dyDescent="0.25">
      <c r="B1680" s="62" t="s">
        <v>4</v>
      </c>
      <c r="C1680" s="62" t="s">
        <v>6</v>
      </c>
      <c r="D1680" s="63">
        <v>2013</v>
      </c>
      <c r="E1680" s="64" t="s">
        <v>137</v>
      </c>
      <c r="F1680" s="56" t="s">
        <v>403</v>
      </c>
      <c r="G1680" s="83"/>
      <c r="H1680" s="115">
        <v>11</v>
      </c>
      <c r="I1680" s="115">
        <v>13.108181818181817</v>
      </c>
      <c r="J1680" s="115">
        <v>14.545454545454549</v>
      </c>
      <c r="K1680" s="59">
        <v>-9.8812500000000233E-2</v>
      </c>
      <c r="L1680" s="59" t="s">
        <v>194</v>
      </c>
      <c r="M1680" s="52">
        <v>1.1096469935501772</v>
      </c>
    </row>
    <row r="1681" spans="2:13" hidden="1" x14ac:dyDescent="0.25">
      <c r="B1681" s="62" t="s">
        <v>273</v>
      </c>
      <c r="C1681" s="62" t="s">
        <v>89</v>
      </c>
      <c r="D1681" s="63">
        <v>2013</v>
      </c>
      <c r="E1681" s="64" t="s">
        <v>231</v>
      </c>
      <c r="F1681" s="56" t="s">
        <v>454</v>
      </c>
      <c r="G1681" s="83"/>
      <c r="H1681" s="115">
        <v>12</v>
      </c>
      <c r="I1681" s="115">
        <v>32.852083123777412</v>
      </c>
      <c r="J1681" s="115">
        <v>30.054389195744392</v>
      </c>
      <c r="K1681" s="59">
        <v>9.3087698765449034E-2</v>
      </c>
      <c r="L1681" s="59" t="s">
        <v>194</v>
      </c>
      <c r="M1681" s="52">
        <v>0.91483967949636269</v>
      </c>
    </row>
    <row r="1682" spans="2:13" hidden="1" x14ac:dyDescent="0.25">
      <c r="B1682" s="62" t="s">
        <v>273</v>
      </c>
      <c r="C1682" s="62" t="s">
        <v>89</v>
      </c>
      <c r="D1682" s="63">
        <v>2013</v>
      </c>
      <c r="E1682" s="64" t="s">
        <v>136</v>
      </c>
      <c r="F1682" s="56" t="s">
        <v>454</v>
      </c>
      <c r="G1682" s="83"/>
      <c r="H1682" s="115">
        <v>10</v>
      </c>
      <c r="I1682" s="115">
        <v>58.333174925222053</v>
      </c>
      <c r="J1682" s="115">
        <v>62.000818449823967</v>
      </c>
      <c r="K1682" s="59">
        <v>-5.9154759829018466E-2</v>
      </c>
      <c r="L1682" s="59" t="s">
        <v>194</v>
      </c>
      <c r="M1682" s="52">
        <v>1.0628740597319366</v>
      </c>
    </row>
    <row r="1683" spans="2:13" hidden="1" x14ac:dyDescent="0.25">
      <c r="B1683" s="62" t="s">
        <v>31</v>
      </c>
      <c r="C1683" s="62" t="s">
        <v>6</v>
      </c>
      <c r="D1683" s="63">
        <v>2013</v>
      </c>
      <c r="E1683" s="64" t="s">
        <v>426</v>
      </c>
      <c r="F1683" s="56" t="s">
        <v>318</v>
      </c>
      <c r="G1683" s="83"/>
      <c r="H1683" s="115">
        <v>12</v>
      </c>
      <c r="I1683" s="115">
        <v>97.152777777777771</v>
      </c>
      <c r="J1683" s="115">
        <v>80.608333333333334</v>
      </c>
      <c r="K1683" s="59">
        <v>0.20524483958785614</v>
      </c>
      <c r="L1683" s="59" t="s">
        <v>194</v>
      </c>
      <c r="M1683" s="52">
        <v>0.82970693352394576</v>
      </c>
    </row>
    <row r="1684" spans="2:13" hidden="1" x14ac:dyDescent="0.25">
      <c r="B1684" s="62" t="s">
        <v>447</v>
      </c>
      <c r="C1684" s="62" t="s">
        <v>89</v>
      </c>
      <c r="D1684" s="63">
        <v>2013</v>
      </c>
      <c r="E1684" s="64" t="s">
        <v>426</v>
      </c>
      <c r="F1684" s="56" t="s">
        <v>318</v>
      </c>
      <c r="G1684" s="83"/>
      <c r="H1684" s="115">
        <v>12</v>
      </c>
      <c r="I1684" s="115">
        <v>111.91574461379817</v>
      </c>
      <c r="J1684" s="115">
        <v>80.608333333333334</v>
      </c>
      <c r="K1684" s="59">
        <v>0.38838926430846482</v>
      </c>
      <c r="L1684" s="59" t="s">
        <v>194</v>
      </c>
      <c r="M1684" s="52">
        <v>0.72025909858794857</v>
      </c>
    </row>
    <row r="1685" spans="2:13" hidden="1" x14ac:dyDescent="0.25">
      <c r="B1685" s="62" t="s">
        <v>447</v>
      </c>
      <c r="C1685" s="62" t="s">
        <v>6</v>
      </c>
      <c r="D1685" s="63">
        <v>2013</v>
      </c>
      <c r="E1685" s="64" t="s">
        <v>426</v>
      </c>
      <c r="F1685" s="56" t="s">
        <v>318</v>
      </c>
      <c r="G1685" s="83"/>
      <c r="H1685" s="115">
        <v>12</v>
      </c>
      <c r="I1685" s="115">
        <v>110.6616807118674</v>
      </c>
      <c r="J1685" s="115">
        <v>80.608333333333334</v>
      </c>
      <c r="K1685" s="59">
        <v>0.37283176733423845</v>
      </c>
      <c r="L1685" s="59" t="s">
        <v>194</v>
      </c>
      <c r="M1685" s="52">
        <v>0.72842137237383264</v>
      </c>
    </row>
    <row r="1686" spans="2:13" hidden="1" x14ac:dyDescent="0.25">
      <c r="B1686" s="62" t="s">
        <v>448</v>
      </c>
      <c r="C1686" s="62" t="s">
        <v>6</v>
      </c>
      <c r="D1686" s="63">
        <v>2013</v>
      </c>
      <c r="E1686" s="64" t="s">
        <v>426</v>
      </c>
      <c r="F1686" s="56" t="s">
        <v>318</v>
      </c>
      <c r="G1686" s="83"/>
      <c r="H1686" s="115">
        <v>12</v>
      </c>
      <c r="I1686" s="115">
        <v>108.68849170906377</v>
      </c>
      <c r="J1686" s="115">
        <v>80.608333333333334</v>
      </c>
      <c r="K1686" s="59">
        <v>0.3483530450829786</v>
      </c>
      <c r="L1686" s="59" t="s">
        <v>194</v>
      </c>
      <c r="M1686" s="52">
        <v>0.7416455235123226</v>
      </c>
    </row>
    <row r="1687" spans="2:13" hidden="1" x14ac:dyDescent="0.25">
      <c r="B1687" s="62" t="s">
        <v>448</v>
      </c>
      <c r="C1687" s="62" t="s">
        <v>89</v>
      </c>
      <c r="D1687" s="63">
        <v>2013</v>
      </c>
      <c r="E1687" s="64" t="s">
        <v>426</v>
      </c>
      <c r="F1687" s="56" t="s">
        <v>318</v>
      </c>
      <c r="G1687" s="83"/>
      <c r="H1687" s="115">
        <v>12</v>
      </c>
      <c r="I1687" s="115">
        <v>107.84190056738004</v>
      </c>
      <c r="J1687" s="115">
        <v>80.608333333333334</v>
      </c>
      <c r="K1687" s="59">
        <v>0.33785051877241851</v>
      </c>
      <c r="L1687" s="59" t="s">
        <v>194</v>
      </c>
      <c r="M1687" s="52">
        <v>0.74746766246918039</v>
      </c>
    </row>
    <row r="1688" spans="2:13" hidden="1" x14ac:dyDescent="0.25">
      <c r="B1688" s="62" t="s">
        <v>0</v>
      </c>
      <c r="C1688" s="62" t="s">
        <v>89</v>
      </c>
      <c r="D1688" s="63">
        <v>2013</v>
      </c>
      <c r="E1688" s="64" t="s">
        <v>426</v>
      </c>
      <c r="F1688" s="56" t="s">
        <v>318</v>
      </c>
      <c r="G1688" s="83"/>
      <c r="H1688" s="115">
        <v>12</v>
      </c>
      <c r="I1688" s="115">
        <v>96.383333333333326</v>
      </c>
      <c r="J1688" s="115">
        <v>80.608333333333334</v>
      </c>
      <c r="K1688" s="59">
        <v>0.19569936937868282</v>
      </c>
      <c r="L1688" s="59" t="s">
        <v>194</v>
      </c>
      <c r="M1688" s="52">
        <v>0.83633062424347238</v>
      </c>
    </row>
    <row r="1689" spans="2:13" hidden="1" x14ac:dyDescent="0.25">
      <c r="B1689" s="62" t="s">
        <v>406</v>
      </c>
      <c r="C1689" s="62" t="s">
        <v>6</v>
      </c>
      <c r="D1689" s="63">
        <v>2013</v>
      </c>
      <c r="E1689" s="64" t="s">
        <v>426</v>
      </c>
      <c r="F1689" s="56" t="s">
        <v>318</v>
      </c>
      <c r="G1689" s="83"/>
      <c r="H1689" s="115">
        <v>12</v>
      </c>
      <c r="I1689" s="115">
        <v>110.98265969037915</v>
      </c>
      <c r="J1689" s="115">
        <v>80.608333333333334</v>
      </c>
      <c r="K1689" s="59">
        <v>0.37681372509516159</v>
      </c>
      <c r="L1689" s="59" t="s">
        <v>194</v>
      </c>
      <c r="M1689" s="52">
        <v>0.72631466535597089</v>
      </c>
    </row>
    <row r="1690" spans="2:13" hidden="1" x14ac:dyDescent="0.25">
      <c r="B1690" s="62" t="s">
        <v>85</v>
      </c>
      <c r="C1690" s="62" t="s">
        <v>6</v>
      </c>
      <c r="D1690" s="63">
        <v>2013</v>
      </c>
      <c r="E1690" s="64" t="s">
        <v>426</v>
      </c>
      <c r="F1690" s="56" t="s">
        <v>318</v>
      </c>
      <c r="G1690" s="83"/>
      <c r="H1690" s="115">
        <v>12</v>
      </c>
      <c r="I1690" s="115">
        <v>102.29444444444447</v>
      </c>
      <c r="J1690" s="115">
        <v>80.608333333333334</v>
      </c>
      <c r="K1690" s="59">
        <v>0.26903063510114089</v>
      </c>
      <c r="L1690" s="59" t="s">
        <v>194</v>
      </c>
      <c r="M1690" s="52">
        <v>0.78800304132949528</v>
      </c>
    </row>
    <row r="1691" spans="2:13" hidden="1" x14ac:dyDescent="0.25">
      <c r="B1691" s="62" t="s">
        <v>1</v>
      </c>
      <c r="C1691" s="62" t="s">
        <v>89</v>
      </c>
      <c r="D1691" s="63">
        <v>2013</v>
      </c>
      <c r="E1691" s="64" t="s">
        <v>426</v>
      </c>
      <c r="F1691" s="56" t="s">
        <v>318</v>
      </c>
      <c r="G1691" s="83"/>
      <c r="H1691" s="115">
        <v>12</v>
      </c>
      <c r="I1691" s="115">
        <v>113.14007991584189</v>
      </c>
      <c r="J1691" s="115">
        <v>80.608333333333334</v>
      </c>
      <c r="K1691" s="59">
        <v>0.40357795822402848</v>
      </c>
      <c r="L1691" s="59" t="s">
        <v>194</v>
      </c>
      <c r="M1691" s="52">
        <v>0.71246487887663712</v>
      </c>
    </row>
    <row r="1692" spans="2:13" hidden="1" x14ac:dyDescent="0.25">
      <c r="B1692" s="62" t="s">
        <v>36</v>
      </c>
      <c r="C1692" s="62" t="s">
        <v>89</v>
      </c>
      <c r="D1692" s="63">
        <v>2013</v>
      </c>
      <c r="E1692" s="64" t="s">
        <v>426</v>
      </c>
      <c r="F1692" s="56" t="s">
        <v>318</v>
      </c>
      <c r="G1692" s="83"/>
      <c r="H1692" s="115">
        <v>12</v>
      </c>
      <c r="I1692" s="115">
        <v>94.8</v>
      </c>
      <c r="J1692" s="115">
        <v>80.608333333333334</v>
      </c>
      <c r="K1692" s="59">
        <v>0.17605706606016744</v>
      </c>
      <c r="L1692" s="59" t="s">
        <v>194</v>
      </c>
      <c r="M1692" s="52">
        <v>0.85029887482419131</v>
      </c>
    </row>
    <row r="1693" spans="2:13" hidden="1" x14ac:dyDescent="0.25">
      <c r="B1693" s="62" t="s">
        <v>8</v>
      </c>
      <c r="C1693" s="62" t="s">
        <v>6</v>
      </c>
      <c r="D1693" s="63">
        <v>2013</v>
      </c>
      <c r="E1693" s="64" t="s">
        <v>426</v>
      </c>
      <c r="F1693" s="56" t="s">
        <v>318</v>
      </c>
      <c r="G1693" s="83"/>
      <c r="H1693" s="115">
        <v>12</v>
      </c>
      <c r="I1693" s="115">
        <v>114.44444444444444</v>
      </c>
      <c r="J1693" s="115">
        <v>80.608333333333334</v>
      </c>
      <c r="K1693" s="59">
        <v>0.41975946793480129</v>
      </c>
      <c r="L1693" s="59" t="s">
        <v>194</v>
      </c>
      <c r="M1693" s="52">
        <v>0.70434466019417474</v>
      </c>
    </row>
    <row r="1694" spans="2:13" hidden="1" x14ac:dyDescent="0.25">
      <c r="B1694" s="62" t="s">
        <v>4</v>
      </c>
      <c r="C1694" s="62" t="s">
        <v>89</v>
      </c>
      <c r="D1694" s="63">
        <v>2013</v>
      </c>
      <c r="E1694" s="64" t="s">
        <v>426</v>
      </c>
      <c r="F1694" s="56" t="s">
        <v>318</v>
      </c>
      <c r="G1694" s="83"/>
      <c r="H1694" s="115">
        <v>12</v>
      </c>
      <c r="I1694" s="115">
        <v>101.36875132818436</v>
      </c>
      <c r="J1694" s="115">
        <v>80.608333333333334</v>
      </c>
      <c r="K1694" s="59">
        <v>0.25754679617307175</v>
      </c>
      <c r="L1694" s="59" t="s">
        <v>194</v>
      </c>
      <c r="M1694" s="52">
        <v>0.79519903596682817</v>
      </c>
    </row>
    <row r="1695" spans="2:13" hidden="1" x14ac:dyDescent="0.25">
      <c r="B1695" s="62" t="s">
        <v>4</v>
      </c>
      <c r="C1695" s="62" t="s">
        <v>6</v>
      </c>
      <c r="D1695" s="63">
        <v>2013</v>
      </c>
      <c r="E1695" s="64" t="s">
        <v>426</v>
      </c>
      <c r="F1695" s="56" t="s">
        <v>318</v>
      </c>
      <c r="G1695" s="83"/>
      <c r="H1695" s="115">
        <v>11</v>
      </c>
      <c r="I1695" s="115">
        <v>89.759519495005534</v>
      </c>
      <c r="J1695" s="115">
        <v>81.190909090909088</v>
      </c>
      <c r="K1695" s="59">
        <v>0.1055365742302776</v>
      </c>
      <c r="L1695" s="59" t="s">
        <v>194</v>
      </c>
      <c r="M1695" s="52">
        <v>0.90453814311502378</v>
      </c>
    </row>
    <row r="1696" spans="2:13" hidden="1" x14ac:dyDescent="0.25">
      <c r="B1696" s="62" t="s">
        <v>427</v>
      </c>
      <c r="C1696" s="62" t="s">
        <v>33</v>
      </c>
      <c r="D1696" s="63">
        <v>2013</v>
      </c>
      <c r="E1696" s="64" t="s">
        <v>426</v>
      </c>
      <c r="F1696" s="56" t="s">
        <v>318</v>
      </c>
      <c r="G1696" s="83"/>
      <c r="H1696" s="115">
        <v>12</v>
      </c>
      <c r="I1696" s="115">
        <v>97.333611111111111</v>
      </c>
      <c r="J1696" s="115">
        <v>80.608333333333334</v>
      </c>
      <c r="K1696" s="59">
        <v>0.20748819738791824</v>
      </c>
      <c r="L1696" s="59" t="s">
        <v>194</v>
      </c>
      <c r="M1696" s="52">
        <v>0.82816544473331988</v>
      </c>
    </row>
    <row r="1697" spans="2:13" hidden="1" x14ac:dyDescent="0.25">
      <c r="B1697" s="62" t="s">
        <v>273</v>
      </c>
      <c r="C1697" s="62" t="s">
        <v>33</v>
      </c>
      <c r="D1697" s="63">
        <v>2013</v>
      </c>
      <c r="E1697" s="64" t="s">
        <v>426</v>
      </c>
      <c r="F1697" s="56" t="s">
        <v>318</v>
      </c>
      <c r="G1697" s="83"/>
      <c r="H1697" s="115">
        <v>11</v>
      </c>
      <c r="I1697" s="115">
        <v>96.802502688279915</v>
      </c>
      <c r="J1697" s="115">
        <v>80.345454545454544</v>
      </c>
      <c r="K1697" s="59">
        <v>0.20482861458596865</v>
      </c>
      <c r="L1697" s="59" t="s">
        <v>194</v>
      </c>
      <c r="M1697" s="52">
        <v>0.82999356746157904</v>
      </c>
    </row>
    <row r="1698" spans="2:13" hidden="1" x14ac:dyDescent="0.25">
      <c r="B1698" s="62" t="s">
        <v>386</v>
      </c>
      <c r="C1698" s="62" t="s">
        <v>6</v>
      </c>
      <c r="D1698" s="63">
        <v>2013</v>
      </c>
      <c r="E1698" s="64" t="s">
        <v>426</v>
      </c>
      <c r="F1698" s="56" t="s">
        <v>318</v>
      </c>
      <c r="G1698" s="83"/>
      <c r="H1698" s="115">
        <v>11</v>
      </c>
      <c r="I1698" s="115">
        <v>112.50278787878788</v>
      </c>
      <c r="J1698" s="115">
        <v>81.190909090909088</v>
      </c>
      <c r="K1698" s="59">
        <v>0.3856574478408541</v>
      </c>
      <c r="L1698" s="59" t="s">
        <v>194</v>
      </c>
      <c r="M1698" s="52">
        <v>0.72167908566306227</v>
      </c>
    </row>
    <row r="1699" spans="2:13" hidden="1" x14ac:dyDescent="0.25">
      <c r="B1699" s="62" t="s">
        <v>408</v>
      </c>
      <c r="C1699" s="62" t="s">
        <v>33</v>
      </c>
      <c r="D1699" s="63">
        <v>2013</v>
      </c>
      <c r="E1699" s="64" t="s">
        <v>426</v>
      </c>
      <c r="F1699" s="56" t="s">
        <v>318</v>
      </c>
      <c r="G1699" s="83"/>
      <c r="H1699" s="115">
        <v>12</v>
      </c>
      <c r="I1699" s="115">
        <v>102.84999999999998</v>
      </c>
      <c r="J1699" s="115">
        <v>80.608333333333334</v>
      </c>
      <c r="K1699" s="59">
        <v>0.27592267135325105</v>
      </c>
      <c r="L1699" s="59" t="s">
        <v>194</v>
      </c>
      <c r="M1699" s="52">
        <v>0.7837465564738294</v>
      </c>
    </row>
    <row r="1700" spans="2:13" hidden="1" x14ac:dyDescent="0.25">
      <c r="B1700" s="62" t="s">
        <v>265</v>
      </c>
      <c r="C1700" s="62" t="s">
        <v>89</v>
      </c>
      <c r="D1700" s="63">
        <v>2013</v>
      </c>
      <c r="E1700" s="64" t="s">
        <v>426</v>
      </c>
      <c r="F1700" s="56" t="s">
        <v>318</v>
      </c>
      <c r="G1700" s="83"/>
      <c r="H1700" s="115">
        <v>9</v>
      </c>
      <c r="I1700" s="115">
        <v>88.966666666666654</v>
      </c>
      <c r="J1700" s="115">
        <v>80.822222222222223</v>
      </c>
      <c r="K1700" s="59">
        <v>0.10076986527357697</v>
      </c>
      <c r="L1700" s="59" t="s">
        <v>194</v>
      </c>
      <c r="M1700" s="52">
        <v>0.90845510178593747</v>
      </c>
    </row>
    <row r="1701" spans="2:13" hidden="1" x14ac:dyDescent="0.25">
      <c r="B1701" s="62" t="s">
        <v>29</v>
      </c>
      <c r="C1701" s="62" t="s">
        <v>33</v>
      </c>
      <c r="D1701" s="63">
        <v>2013</v>
      </c>
      <c r="E1701" s="64" t="s">
        <v>426</v>
      </c>
      <c r="F1701" s="56" t="s">
        <v>318</v>
      </c>
      <c r="G1701" s="83"/>
      <c r="H1701" s="115">
        <v>12</v>
      </c>
      <c r="I1701" s="115">
        <v>105.06861111111112</v>
      </c>
      <c r="J1701" s="115">
        <v>80.608333333333334</v>
      </c>
      <c r="K1701" s="59">
        <v>0.30344601812605548</v>
      </c>
      <c r="L1701" s="59" t="s">
        <v>194</v>
      </c>
      <c r="M1701" s="52">
        <v>0.76719709607743081</v>
      </c>
    </row>
    <row r="1702" spans="2:13" hidden="1" x14ac:dyDescent="0.25">
      <c r="B1702" s="62" t="s">
        <v>476</v>
      </c>
      <c r="C1702" s="62" t="s">
        <v>33</v>
      </c>
      <c r="D1702" s="63">
        <v>2013</v>
      </c>
      <c r="E1702" s="64" t="s">
        <v>426</v>
      </c>
      <c r="F1702" s="56" t="s">
        <v>318</v>
      </c>
      <c r="G1702" s="83"/>
      <c r="H1702" s="115">
        <v>11</v>
      </c>
      <c r="I1702" s="115">
        <v>98.767358597396552</v>
      </c>
      <c r="J1702" s="115">
        <v>80.290909090909068</v>
      </c>
      <c r="K1702" s="59">
        <v>0.2301188231106911</v>
      </c>
      <c r="L1702" s="59" t="s">
        <v>194</v>
      </c>
      <c r="M1702" s="52">
        <v>0.81292959770441298</v>
      </c>
    </row>
    <row r="1703" spans="2:13" hidden="1" x14ac:dyDescent="0.25">
      <c r="B1703" s="62" t="s">
        <v>4</v>
      </c>
      <c r="C1703" s="62" t="s">
        <v>33</v>
      </c>
      <c r="D1703" s="63">
        <v>2013</v>
      </c>
      <c r="E1703" s="64" t="s">
        <v>136</v>
      </c>
      <c r="F1703" s="56" t="s">
        <v>477</v>
      </c>
      <c r="G1703" s="83"/>
      <c r="H1703" s="115">
        <v>9</v>
      </c>
      <c r="I1703" s="115">
        <v>53.874074074074073</v>
      </c>
      <c r="J1703" s="115">
        <v>45.041262460702534</v>
      </c>
      <c r="K1703" s="59">
        <v>0.19610488540542054</v>
      </c>
      <c r="L1703" s="59" t="s">
        <v>194</v>
      </c>
      <c r="M1703" s="52">
        <v>0.83604708266119099</v>
      </c>
    </row>
    <row r="1704" spans="2:13" hidden="1" x14ac:dyDescent="0.25">
      <c r="B1704" s="62" t="s">
        <v>448</v>
      </c>
      <c r="C1704" s="62" t="s">
        <v>6</v>
      </c>
      <c r="D1704" s="63">
        <v>2013</v>
      </c>
      <c r="E1704" s="64" t="s">
        <v>137</v>
      </c>
      <c r="F1704" s="56" t="s">
        <v>227</v>
      </c>
      <c r="G1704" s="83"/>
      <c r="H1704" s="115">
        <v>11</v>
      </c>
      <c r="I1704" s="115">
        <v>24.979142424242426</v>
      </c>
      <c r="J1704" s="115">
        <v>19.265835963857402</v>
      </c>
      <c r="K1704" s="59">
        <v>0.29655118371728867</v>
      </c>
      <c r="L1704" s="59" t="s">
        <v>194</v>
      </c>
      <c r="M1704" s="52">
        <v>0.77127691722353842</v>
      </c>
    </row>
    <row r="1705" spans="2:13" hidden="1" x14ac:dyDescent="0.25">
      <c r="B1705" s="62" t="s">
        <v>448</v>
      </c>
      <c r="C1705" s="62" t="s">
        <v>6</v>
      </c>
      <c r="D1705" s="63">
        <v>2013</v>
      </c>
      <c r="E1705" s="64" t="s">
        <v>136</v>
      </c>
      <c r="F1705" s="56" t="s">
        <v>227</v>
      </c>
      <c r="G1705" s="83"/>
      <c r="H1705" s="115">
        <v>12</v>
      </c>
      <c r="I1705" s="115">
        <v>40.037495833333331</v>
      </c>
      <c r="J1705" s="115">
        <v>28.363618271806427</v>
      </c>
      <c r="K1705" s="59">
        <v>0.41157927911936376</v>
      </c>
      <c r="L1705" s="59" t="s">
        <v>194</v>
      </c>
      <c r="M1705" s="52">
        <v>0.70842638085752141</v>
      </c>
    </row>
    <row r="1706" spans="2:13" hidden="1" x14ac:dyDescent="0.25">
      <c r="B1706" s="62" t="s">
        <v>448</v>
      </c>
      <c r="C1706" s="62" t="s">
        <v>6</v>
      </c>
      <c r="D1706" s="63">
        <v>2013</v>
      </c>
      <c r="E1706" s="64" t="s">
        <v>136</v>
      </c>
      <c r="F1706" s="56" t="s">
        <v>227</v>
      </c>
      <c r="G1706" s="83"/>
      <c r="H1706" s="115">
        <v>12</v>
      </c>
      <c r="I1706" s="115">
        <v>33.628945833333333</v>
      </c>
      <c r="J1706" s="115">
        <v>24.37757423163421</v>
      </c>
      <c r="K1706" s="59">
        <v>0.37950337116372451</v>
      </c>
      <c r="L1706" s="59" t="s">
        <v>194</v>
      </c>
      <c r="M1706" s="52">
        <v>0.72489855472873388</v>
      </c>
    </row>
    <row r="1707" spans="2:13" hidden="1" x14ac:dyDescent="0.25">
      <c r="B1707" s="62" t="s">
        <v>448</v>
      </c>
      <c r="C1707" s="62" t="s">
        <v>6</v>
      </c>
      <c r="D1707" s="63">
        <v>2013</v>
      </c>
      <c r="E1707" s="64" t="s">
        <v>136</v>
      </c>
      <c r="F1707" s="56" t="s">
        <v>227</v>
      </c>
      <c r="G1707" s="83"/>
      <c r="H1707" s="115">
        <v>10</v>
      </c>
      <c r="I1707" s="115">
        <v>39.662866666666666</v>
      </c>
      <c r="J1707" s="115">
        <v>30.918228641173421</v>
      </c>
      <c r="K1707" s="59">
        <v>0.28283114556725025</v>
      </c>
      <c r="L1707" s="59" t="s">
        <v>194</v>
      </c>
      <c r="M1707" s="52">
        <v>0.7795258194778345</v>
      </c>
    </row>
    <row r="1708" spans="2:13" hidden="1" x14ac:dyDescent="0.25">
      <c r="B1708" s="62" t="s">
        <v>4</v>
      </c>
      <c r="C1708" s="62" t="s">
        <v>89</v>
      </c>
      <c r="D1708" s="63">
        <v>2013</v>
      </c>
      <c r="E1708" s="64" t="s">
        <v>136</v>
      </c>
      <c r="F1708" s="56" t="s">
        <v>278</v>
      </c>
      <c r="G1708" s="83"/>
      <c r="H1708" s="115">
        <v>12</v>
      </c>
      <c r="I1708" s="115">
        <v>40.111111111111114</v>
      </c>
      <c r="J1708" s="115">
        <v>36.416666666666664</v>
      </c>
      <c r="K1708" s="59">
        <v>0.101449275362319</v>
      </c>
      <c r="L1708" s="59" t="s">
        <v>194</v>
      </c>
      <c r="M1708" s="52">
        <v>0.90789473684210509</v>
      </c>
    </row>
    <row r="1709" spans="2:13" hidden="1" x14ac:dyDescent="0.25">
      <c r="B1709" s="62" t="s">
        <v>448</v>
      </c>
      <c r="C1709" s="62" t="s">
        <v>6</v>
      </c>
      <c r="D1709" s="63">
        <v>2013</v>
      </c>
      <c r="E1709" s="64" t="s">
        <v>426</v>
      </c>
      <c r="F1709" s="56" t="s">
        <v>375</v>
      </c>
      <c r="G1709" s="83"/>
      <c r="H1709" s="115">
        <v>11</v>
      </c>
      <c r="I1709" s="115">
        <v>45.836363636363636</v>
      </c>
      <c r="J1709" s="115">
        <v>41</v>
      </c>
      <c r="K1709" s="59">
        <v>0.117960088691796</v>
      </c>
      <c r="L1709" s="59" t="s">
        <v>194</v>
      </c>
      <c r="M1709" s="52">
        <v>0.89448631495438324</v>
      </c>
    </row>
    <row r="1710" spans="2:13" hidden="1" x14ac:dyDescent="0.25">
      <c r="B1710" s="62" t="s">
        <v>4</v>
      </c>
      <c r="C1710" s="62" t="s">
        <v>89</v>
      </c>
      <c r="D1710" s="63">
        <v>2013</v>
      </c>
      <c r="E1710" s="64" t="s">
        <v>136</v>
      </c>
      <c r="F1710" s="56" t="s">
        <v>278</v>
      </c>
      <c r="G1710" s="83"/>
      <c r="H1710" s="115">
        <v>11</v>
      </c>
      <c r="I1710" s="115">
        <v>41.406666666666666</v>
      </c>
      <c r="J1710" s="115">
        <v>37.090909090909093</v>
      </c>
      <c r="K1710" s="59">
        <v>0.11635620915032671</v>
      </c>
      <c r="L1710" s="59" t="s">
        <v>194</v>
      </c>
      <c r="M1710" s="52">
        <v>0.89577143191698017</v>
      </c>
    </row>
    <row r="1711" spans="2:13" hidden="1" x14ac:dyDescent="0.25">
      <c r="B1711" s="62" t="s">
        <v>4</v>
      </c>
      <c r="C1711" s="62" t="s">
        <v>6</v>
      </c>
      <c r="D1711" s="63">
        <v>2013</v>
      </c>
      <c r="E1711" s="64" t="s">
        <v>136</v>
      </c>
      <c r="F1711" s="56" t="s">
        <v>80</v>
      </c>
      <c r="G1711" s="83"/>
      <c r="H1711" s="115">
        <v>10</v>
      </c>
      <c r="I1711" s="115">
        <v>43.466666666666669</v>
      </c>
      <c r="J1711" s="115">
        <v>40.9</v>
      </c>
      <c r="K1711" s="59">
        <v>6.2754686226568948E-2</v>
      </c>
      <c r="L1711" s="59" t="s">
        <v>194</v>
      </c>
      <c r="M1711" s="52">
        <v>0.94095092024539873</v>
      </c>
    </row>
    <row r="1712" spans="2:13" hidden="1" x14ac:dyDescent="0.25">
      <c r="B1712" s="62" t="s">
        <v>4</v>
      </c>
      <c r="C1712" s="62" t="s">
        <v>6</v>
      </c>
      <c r="D1712" s="63">
        <v>2013</v>
      </c>
      <c r="E1712" s="64" t="s">
        <v>136</v>
      </c>
      <c r="F1712" s="56" t="s">
        <v>80</v>
      </c>
      <c r="G1712" s="83"/>
      <c r="H1712" s="115">
        <v>12</v>
      </c>
      <c r="I1712" s="115">
        <v>35.027777777777779</v>
      </c>
      <c r="J1712" s="115">
        <v>32.25</v>
      </c>
      <c r="K1712" s="59">
        <v>8.6132644272179176E-2</v>
      </c>
      <c r="L1712" s="59" t="s">
        <v>194</v>
      </c>
      <c r="M1712" s="52">
        <v>0.92069785884218869</v>
      </c>
    </row>
    <row r="1713" spans="2:13" hidden="1" x14ac:dyDescent="0.25">
      <c r="B1713" s="62" t="s">
        <v>4</v>
      </c>
      <c r="C1713" s="62" t="s">
        <v>89</v>
      </c>
      <c r="D1713" s="63">
        <v>2013</v>
      </c>
      <c r="E1713" s="64" t="s">
        <v>136</v>
      </c>
      <c r="F1713" s="56" t="s">
        <v>278</v>
      </c>
      <c r="G1713" s="83"/>
      <c r="H1713" s="115">
        <v>12</v>
      </c>
      <c r="I1713" s="115">
        <v>39.055555555555557</v>
      </c>
      <c r="J1713" s="115">
        <v>48.833333333333336</v>
      </c>
      <c r="K1713" s="59">
        <v>-0.20022753128555176</v>
      </c>
      <c r="L1713" s="59" t="s">
        <v>194</v>
      </c>
      <c r="M1713" s="52">
        <v>1.2503556187766713</v>
      </c>
    </row>
    <row r="1714" spans="2:13" hidden="1" x14ac:dyDescent="0.25">
      <c r="B1714" s="62" t="s">
        <v>1</v>
      </c>
      <c r="C1714" s="62" t="s">
        <v>89</v>
      </c>
      <c r="D1714" s="63">
        <v>2013</v>
      </c>
      <c r="E1714" s="64" t="s">
        <v>136</v>
      </c>
      <c r="F1714" s="56" t="s">
        <v>1</v>
      </c>
      <c r="G1714" s="83"/>
      <c r="H1714" s="115">
        <v>12</v>
      </c>
      <c r="I1714" s="115">
        <v>49.641666666666673</v>
      </c>
      <c r="J1714" s="115">
        <v>32.766666666666659</v>
      </c>
      <c r="K1714" s="59">
        <v>0.51500508646999044</v>
      </c>
      <c r="L1714" s="59" t="s">
        <v>194</v>
      </c>
      <c r="M1714" s="52">
        <v>0.66006379049857289</v>
      </c>
    </row>
    <row r="1715" spans="2:13" hidden="1" x14ac:dyDescent="0.25">
      <c r="B1715" s="62" t="s">
        <v>1</v>
      </c>
      <c r="C1715" s="62" t="s">
        <v>89</v>
      </c>
      <c r="D1715" s="63">
        <v>2013</v>
      </c>
      <c r="E1715" s="64" t="s">
        <v>137</v>
      </c>
      <c r="F1715" s="56" t="s">
        <v>1</v>
      </c>
      <c r="G1715" s="83"/>
      <c r="H1715" s="115">
        <v>12</v>
      </c>
      <c r="I1715" s="115">
        <v>19.2</v>
      </c>
      <c r="J1715" s="115">
        <v>14.058333333333332</v>
      </c>
      <c r="K1715" s="59">
        <v>0.36573799644339072</v>
      </c>
      <c r="L1715" s="59" t="s">
        <v>194</v>
      </c>
      <c r="M1715" s="52">
        <v>0.73220486111111105</v>
      </c>
    </row>
    <row r="1716" spans="2:13" hidden="1" x14ac:dyDescent="0.25">
      <c r="B1716" s="62" t="s">
        <v>1</v>
      </c>
      <c r="C1716" s="62" t="s">
        <v>89</v>
      </c>
      <c r="D1716" s="63">
        <v>2013</v>
      </c>
      <c r="E1716" s="64" t="s">
        <v>136</v>
      </c>
      <c r="F1716" s="56" t="s">
        <v>1</v>
      </c>
      <c r="G1716" s="83"/>
      <c r="H1716" s="115">
        <v>10</v>
      </c>
      <c r="I1716" s="115">
        <v>41.703333333333333</v>
      </c>
      <c r="J1716" s="115">
        <v>34.179999999999993</v>
      </c>
      <c r="K1716" s="59">
        <v>0.22010922566803223</v>
      </c>
      <c r="L1716" s="59" t="s">
        <v>194</v>
      </c>
      <c r="M1716" s="52">
        <v>0.81959875309727426</v>
      </c>
    </row>
    <row r="1717" spans="2:13" hidden="1" x14ac:dyDescent="0.25">
      <c r="B1717" s="62" t="s">
        <v>31</v>
      </c>
      <c r="C1717" s="62" t="s">
        <v>6</v>
      </c>
      <c r="D1717" s="63">
        <v>2013</v>
      </c>
      <c r="E1717" s="64" t="s">
        <v>136</v>
      </c>
      <c r="F1717" s="56" t="s">
        <v>199</v>
      </c>
      <c r="G1717" s="83"/>
      <c r="H1717" s="115">
        <v>12</v>
      </c>
      <c r="I1717" s="115">
        <v>42.860277777777782</v>
      </c>
      <c r="J1717" s="115">
        <v>46.533333333333331</v>
      </c>
      <c r="K1717" s="59">
        <v>-7.8933858643743915E-2</v>
      </c>
      <c r="L1717" s="59" t="s">
        <v>194</v>
      </c>
      <c r="M1717" s="52">
        <v>1.0856983609532265</v>
      </c>
    </row>
    <row r="1718" spans="2:13" hidden="1" x14ac:dyDescent="0.25">
      <c r="B1718" s="62" t="s">
        <v>31</v>
      </c>
      <c r="C1718" s="62" t="s">
        <v>6</v>
      </c>
      <c r="D1718" s="63">
        <v>2013</v>
      </c>
      <c r="E1718" s="64" t="s">
        <v>136</v>
      </c>
      <c r="F1718" s="56" t="s">
        <v>199</v>
      </c>
      <c r="G1718" s="83"/>
      <c r="H1718" s="115">
        <v>12</v>
      </c>
      <c r="I1718" s="115">
        <v>49.982388888888892</v>
      </c>
      <c r="J1718" s="115">
        <v>43.05833333333333</v>
      </c>
      <c r="K1718" s="59">
        <v>0.16080639958712356</v>
      </c>
      <c r="L1718" s="59" t="s">
        <v>194</v>
      </c>
      <c r="M1718" s="52">
        <v>0.86147009557810905</v>
      </c>
    </row>
    <row r="1719" spans="2:13" hidden="1" x14ac:dyDescent="0.25">
      <c r="B1719" s="62" t="s">
        <v>4</v>
      </c>
      <c r="C1719" s="62" t="s">
        <v>89</v>
      </c>
      <c r="D1719" s="63">
        <v>2013</v>
      </c>
      <c r="E1719" s="64" t="s">
        <v>136</v>
      </c>
      <c r="F1719" s="56" t="s">
        <v>516</v>
      </c>
      <c r="G1719" s="83"/>
      <c r="H1719" s="115">
        <v>12</v>
      </c>
      <c r="I1719" s="115">
        <v>32.06666666666667</v>
      </c>
      <c r="J1719" s="115">
        <v>33.174999999999997</v>
      </c>
      <c r="K1719" s="59">
        <v>-3.34086912835969E-2</v>
      </c>
      <c r="L1719" s="59" t="s">
        <v>194</v>
      </c>
      <c r="M1719" s="52">
        <v>1.0345634095634093</v>
      </c>
    </row>
    <row r="1720" spans="2:13" hidden="1" x14ac:dyDescent="0.25">
      <c r="B1720" s="62" t="s">
        <v>448</v>
      </c>
      <c r="C1720" s="62" t="s">
        <v>89</v>
      </c>
      <c r="D1720" s="63">
        <v>2013</v>
      </c>
      <c r="E1720" s="64" t="s">
        <v>136</v>
      </c>
      <c r="F1720" s="56" t="s">
        <v>249</v>
      </c>
      <c r="G1720" s="83"/>
      <c r="H1720" s="115">
        <v>10</v>
      </c>
      <c r="I1720" s="115">
        <v>32.906666666666666</v>
      </c>
      <c r="J1720" s="115">
        <v>35.051000000000002</v>
      </c>
      <c r="K1720" s="59">
        <v>-6.1177522277063009E-2</v>
      </c>
      <c r="L1720" s="59" t="s">
        <v>194</v>
      </c>
      <c r="M1720" s="52">
        <v>1.0651641004862238</v>
      </c>
    </row>
    <row r="1721" spans="2:13" hidden="1" x14ac:dyDescent="0.25">
      <c r="B1721" s="62" t="s">
        <v>31</v>
      </c>
      <c r="C1721" s="62" t="s">
        <v>6</v>
      </c>
      <c r="D1721" s="63">
        <v>2013</v>
      </c>
      <c r="E1721" s="64" t="s">
        <v>390</v>
      </c>
      <c r="F1721" s="56" t="s">
        <v>517</v>
      </c>
      <c r="G1721" s="83"/>
      <c r="H1721" s="115">
        <v>12</v>
      </c>
      <c r="I1721" s="115">
        <v>28.750000000000004</v>
      </c>
      <c r="J1721" s="115">
        <v>21.59017669352788</v>
      </c>
      <c r="K1721" s="59">
        <v>0.33162411813972947</v>
      </c>
      <c r="L1721" s="59" t="s">
        <v>194</v>
      </c>
      <c r="M1721" s="52">
        <v>0.75096266760096964</v>
      </c>
    </row>
    <row r="1722" spans="2:13" hidden="1" x14ac:dyDescent="0.25">
      <c r="B1722" s="62" t="s">
        <v>31</v>
      </c>
      <c r="C1722" s="62" t="s">
        <v>6</v>
      </c>
      <c r="D1722" s="63">
        <v>2013</v>
      </c>
      <c r="E1722" s="64" t="s">
        <v>390</v>
      </c>
      <c r="F1722" s="56" t="s">
        <v>517</v>
      </c>
      <c r="G1722" s="83"/>
      <c r="H1722" s="115">
        <v>12</v>
      </c>
      <c r="I1722" s="115">
        <v>34.083333333333336</v>
      </c>
      <c r="J1722" s="115">
        <v>28.324017251228767</v>
      </c>
      <c r="K1722" s="59">
        <v>0.20333683710966935</v>
      </c>
      <c r="L1722" s="59" t="s">
        <v>194</v>
      </c>
      <c r="M1722" s="52">
        <v>0.83102251103849678</v>
      </c>
    </row>
    <row r="1723" spans="2:13" hidden="1" x14ac:dyDescent="0.25">
      <c r="B1723" s="62" t="s">
        <v>31</v>
      </c>
      <c r="C1723" s="62" t="s">
        <v>6</v>
      </c>
      <c r="D1723" s="63">
        <v>2013</v>
      </c>
      <c r="E1723" s="64" t="s">
        <v>141</v>
      </c>
      <c r="F1723" s="56" t="s">
        <v>517</v>
      </c>
      <c r="G1723" s="83"/>
      <c r="H1723" s="115">
        <v>12</v>
      </c>
      <c r="I1723" s="115">
        <v>22.777777777777782</v>
      </c>
      <c r="J1723" s="115">
        <v>19.406920636105486</v>
      </c>
      <c r="K1723" s="59">
        <v>0.17369356039932507</v>
      </c>
      <c r="L1723" s="59" t="s">
        <v>194</v>
      </c>
      <c r="M1723" s="52">
        <v>0.85201114987780169</v>
      </c>
    </row>
    <row r="1724" spans="2:13" hidden="1" x14ac:dyDescent="0.25">
      <c r="B1724" s="62" t="s">
        <v>448</v>
      </c>
      <c r="C1724" s="62" t="s">
        <v>6</v>
      </c>
      <c r="D1724" s="63">
        <v>2013</v>
      </c>
      <c r="E1724" s="64" t="s">
        <v>136</v>
      </c>
      <c r="F1724" s="56" t="s">
        <v>518</v>
      </c>
      <c r="G1724" s="83"/>
      <c r="H1724" s="115">
        <v>12</v>
      </c>
      <c r="I1724" s="115">
        <v>47.9375</v>
      </c>
      <c r="J1724" s="115">
        <v>47.25</v>
      </c>
      <c r="K1724" s="59">
        <v>1.4550264550264549E-2</v>
      </c>
      <c r="L1724" s="59" t="s">
        <v>195</v>
      </c>
      <c r="M1724" s="52">
        <v>0.98565840938722293</v>
      </c>
    </row>
    <row r="1725" spans="2:13" hidden="1" x14ac:dyDescent="0.25">
      <c r="B1725" s="62" t="s">
        <v>4</v>
      </c>
      <c r="C1725" s="62" t="s">
        <v>6</v>
      </c>
      <c r="D1725" s="63">
        <v>2013</v>
      </c>
      <c r="E1725" s="64" t="s">
        <v>137</v>
      </c>
      <c r="F1725" s="56" t="s">
        <v>357</v>
      </c>
      <c r="G1725" s="83"/>
      <c r="H1725" s="115">
        <v>12</v>
      </c>
      <c r="I1725" s="115">
        <v>23.310629624242011</v>
      </c>
      <c r="J1725" s="115">
        <v>26.583333333333332</v>
      </c>
      <c r="K1725" s="59">
        <v>-0.12311111131378009</v>
      </c>
      <c r="L1725" s="59" t="s">
        <v>194</v>
      </c>
      <c r="M1725" s="52">
        <v>1.1403953373137488</v>
      </c>
    </row>
    <row r="1726" spans="2:13" hidden="1" x14ac:dyDescent="0.25">
      <c r="B1726" s="62" t="s">
        <v>4</v>
      </c>
      <c r="C1726" s="62" t="s">
        <v>6</v>
      </c>
      <c r="D1726" s="63">
        <v>2013</v>
      </c>
      <c r="E1726" s="64" t="s">
        <v>136</v>
      </c>
      <c r="F1726" s="56" t="s">
        <v>357</v>
      </c>
      <c r="G1726" s="83"/>
      <c r="H1726" s="115">
        <v>12</v>
      </c>
      <c r="I1726" s="115">
        <v>40.810643896425965</v>
      </c>
      <c r="J1726" s="115">
        <v>43.666666666666664</v>
      </c>
      <c r="K1726" s="59">
        <v>-6.5405101608565636E-2</v>
      </c>
      <c r="L1726" s="59" t="s">
        <v>194</v>
      </c>
      <c r="M1726" s="52">
        <v>1.0699823011244087</v>
      </c>
    </row>
    <row r="1727" spans="2:13" hidden="1" x14ac:dyDescent="0.25">
      <c r="B1727" s="62" t="s">
        <v>4</v>
      </c>
      <c r="C1727" s="62" t="s">
        <v>89</v>
      </c>
      <c r="D1727" s="63">
        <v>2013</v>
      </c>
      <c r="E1727" s="64" t="s">
        <v>136</v>
      </c>
      <c r="F1727" s="56" t="s">
        <v>478</v>
      </c>
      <c r="G1727" s="83"/>
      <c r="H1727" s="115">
        <v>12</v>
      </c>
      <c r="I1727" s="115">
        <v>43.412499999999994</v>
      </c>
      <c r="J1727" s="115">
        <v>43.183333333333337</v>
      </c>
      <c r="K1727" s="59">
        <v>5.3068313392510341E-3</v>
      </c>
      <c r="L1727" s="59" t="s">
        <v>194</v>
      </c>
      <c r="M1727" s="52">
        <v>0.9947211824551303</v>
      </c>
    </row>
    <row r="1728" spans="2:13" hidden="1" x14ac:dyDescent="0.25">
      <c r="B1728" s="62" t="s">
        <v>4</v>
      </c>
      <c r="C1728" s="62" t="s">
        <v>89</v>
      </c>
      <c r="D1728" s="63">
        <v>2013</v>
      </c>
      <c r="E1728" s="64" t="s">
        <v>136</v>
      </c>
      <c r="F1728" s="56" t="s">
        <v>385</v>
      </c>
      <c r="G1728" s="83"/>
      <c r="H1728" s="115">
        <v>12</v>
      </c>
      <c r="I1728" s="115">
        <v>40.948813658801107</v>
      </c>
      <c r="J1728" s="115">
        <v>34.411752806580395</v>
      </c>
      <c r="K1728" s="59">
        <v>0.18996593660787489</v>
      </c>
      <c r="L1728" s="59" t="s">
        <v>194</v>
      </c>
      <c r="M1728" s="52">
        <v>0.84036018951148039</v>
      </c>
    </row>
    <row r="1729" spans="2:13" hidden="1" x14ac:dyDescent="0.25">
      <c r="B1729" s="62" t="s">
        <v>448</v>
      </c>
      <c r="C1729" s="62" t="s">
        <v>6</v>
      </c>
      <c r="D1729" s="63">
        <v>2013</v>
      </c>
      <c r="E1729" s="64" t="s">
        <v>136</v>
      </c>
      <c r="F1729" s="56" t="s">
        <v>519</v>
      </c>
      <c r="G1729" s="83"/>
      <c r="H1729" s="115">
        <v>11</v>
      </c>
      <c r="I1729" s="115">
        <v>33.751515151515143</v>
      </c>
      <c r="J1729" s="115">
        <v>27</v>
      </c>
      <c r="K1729" s="59">
        <v>0.25005611672278305</v>
      </c>
      <c r="L1729" s="59" t="s">
        <v>194</v>
      </c>
      <c r="M1729" s="52">
        <v>0.7999640869096788</v>
      </c>
    </row>
    <row r="1730" spans="2:13" hidden="1" x14ac:dyDescent="0.25">
      <c r="B1730" s="62" t="s">
        <v>4</v>
      </c>
      <c r="C1730" s="62" t="s">
        <v>89</v>
      </c>
      <c r="D1730" s="63">
        <v>2013</v>
      </c>
      <c r="E1730" s="64" t="s">
        <v>136</v>
      </c>
      <c r="F1730" s="56" t="s">
        <v>485</v>
      </c>
      <c r="G1730" s="83"/>
      <c r="H1730" s="115">
        <v>12</v>
      </c>
      <c r="I1730" s="115">
        <v>44.056944444444447</v>
      </c>
      <c r="J1730" s="115">
        <v>40.081036960578125</v>
      </c>
      <c r="K1730" s="59">
        <v>9.9196722075250779E-2</v>
      </c>
      <c r="L1730" s="59" t="s">
        <v>194</v>
      </c>
      <c r="M1730" s="52">
        <v>0.90975526028864939</v>
      </c>
    </row>
    <row r="1731" spans="2:13" hidden="1" x14ac:dyDescent="0.25">
      <c r="B1731" s="62" t="s">
        <v>4</v>
      </c>
      <c r="C1731" s="62" t="s">
        <v>89</v>
      </c>
      <c r="D1731" s="63">
        <v>2013</v>
      </c>
      <c r="E1731" s="64" t="s">
        <v>136</v>
      </c>
      <c r="F1731" s="56" t="s">
        <v>485</v>
      </c>
      <c r="G1731" s="83"/>
      <c r="H1731" s="115">
        <v>12</v>
      </c>
      <c r="I1731" s="115">
        <v>36.439166666666658</v>
      </c>
      <c r="J1731" s="115">
        <v>34.331978342446753</v>
      </c>
      <c r="K1731" s="59">
        <v>6.1376839493535895E-2</v>
      </c>
      <c r="L1731" s="59" t="s">
        <v>194</v>
      </c>
      <c r="M1731" s="52">
        <v>0.94217243375800108</v>
      </c>
    </row>
    <row r="1732" spans="2:13" hidden="1" x14ac:dyDescent="0.25">
      <c r="B1732" s="62" t="s">
        <v>31</v>
      </c>
      <c r="C1732" s="62" t="s">
        <v>6</v>
      </c>
      <c r="D1732" s="63">
        <v>2013</v>
      </c>
      <c r="E1732" s="64" t="s">
        <v>136</v>
      </c>
      <c r="F1732" s="56" t="s">
        <v>155</v>
      </c>
      <c r="G1732" s="83"/>
      <c r="H1732" s="115">
        <v>11</v>
      </c>
      <c r="I1732" s="115">
        <v>46.727272727272727</v>
      </c>
      <c r="J1732" s="115">
        <v>42.909090909090907</v>
      </c>
      <c r="K1732" s="59">
        <v>8.8983050847457681E-2</v>
      </c>
      <c r="L1732" s="59" t="s">
        <v>171</v>
      </c>
      <c r="M1732" s="52">
        <v>0.91828793774319062</v>
      </c>
    </row>
    <row r="1733" spans="2:13" hidden="1" x14ac:dyDescent="0.25">
      <c r="B1733" s="62" t="s">
        <v>4</v>
      </c>
      <c r="C1733" s="62" t="s">
        <v>89</v>
      </c>
      <c r="D1733" s="63">
        <v>2013</v>
      </c>
      <c r="E1733" s="64" t="s">
        <v>137</v>
      </c>
      <c r="F1733" s="56" t="s">
        <v>309</v>
      </c>
      <c r="G1733" s="83"/>
      <c r="H1733" s="115">
        <v>12</v>
      </c>
      <c r="I1733" s="115">
        <v>35.611111111111107</v>
      </c>
      <c r="J1733" s="115">
        <v>33.25</v>
      </c>
      <c r="K1733" s="59">
        <v>7.101086048454458E-2</v>
      </c>
      <c r="L1733" s="59" t="s">
        <v>194</v>
      </c>
      <c r="M1733" s="52">
        <v>0.9336973478939159</v>
      </c>
    </row>
    <row r="1734" spans="2:13" hidden="1" x14ac:dyDescent="0.25">
      <c r="B1734" s="62" t="s">
        <v>448</v>
      </c>
      <c r="C1734" s="62" t="s">
        <v>6</v>
      </c>
      <c r="D1734" s="63">
        <v>2013</v>
      </c>
      <c r="E1734" s="64" t="s">
        <v>136</v>
      </c>
      <c r="F1734" s="56" t="s">
        <v>464</v>
      </c>
      <c r="G1734" s="83"/>
      <c r="H1734" s="115">
        <v>12</v>
      </c>
      <c r="I1734" s="115">
        <v>37.722222222222229</v>
      </c>
      <c r="J1734" s="115">
        <v>31.100000000000005</v>
      </c>
      <c r="K1734" s="59">
        <v>0.21293319042515185</v>
      </c>
      <c r="L1734" s="59" t="s">
        <v>194</v>
      </c>
      <c r="M1734" s="52">
        <v>0.82444771723122234</v>
      </c>
    </row>
    <row r="1735" spans="2:13" hidden="1" x14ac:dyDescent="0.25">
      <c r="B1735" s="62" t="s">
        <v>448</v>
      </c>
      <c r="C1735" s="62" t="s">
        <v>6</v>
      </c>
      <c r="D1735" s="63">
        <v>2013</v>
      </c>
      <c r="E1735" s="64" t="s">
        <v>136</v>
      </c>
      <c r="F1735" s="56" t="s">
        <v>369</v>
      </c>
      <c r="G1735" s="83"/>
      <c r="H1735" s="115">
        <v>11</v>
      </c>
      <c r="I1735" s="115">
        <v>49.363636363636367</v>
      </c>
      <c r="J1735" s="115">
        <v>32.18181818181818</v>
      </c>
      <c r="K1735" s="59">
        <v>0.53389830508474601</v>
      </c>
      <c r="L1735" s="59" t="s">
        <v>194</v>
      </c>
      <c r="M1735" s="52">
        <v>0.65193370165745845</v>
      </c>
    </row>
    <row r="1736" spans="2:13" hidden="1" x14ac:dyDescent="0.25">
      <c r="B1736" s="62" t="s">
        <v>448</v>
      </c>
      <c r="C1736" s="62" t="s">
        <v>6</v>
      </c>
      <c r="D1736" s="63">
        <v>2013</v>
      </c>
      <c r="E1736" s="64" t="s">
        <v>136</v>
      </c>
      <c r="F1736" s="56" t="s">
        <v>372</v>
      </c>
      <c r="G1736" s="83"/>
      <c r="H1736" s="115">
        <v>11</v>
      </c>
      <c r="I1736" s="115">
        <v>40.484848484848492</v>
      </c>
      <c r="J1736" s="115">
        <v>29.636363636363637</v>
      </c>
      <c r="K1736" s="59">
        <v>0.36605316973415153</v>
      </c>
      <c r="L1736" s="59" t="s">
        <v>194</v>
      </c>
      <c r="M1736" s="52">
        <v>0.73203592814371243</v>
      </c>
    </row>
    <row r="1737" spans="2:13" hidden="1" x14ac:dyDescent="0.25">
      <c r="B1737" s="62" t="s">
        <v>85</v>
      </c>
      <c r="C1737" s="62" t="s">
        <v>6</v>
      </c>
      <c r="D1737" s="63">
        <v>2013</v>
      </c>
      <c r="E1737" s="64" t="s">
        <v>136</v>
      </c>
      <c r="F1737" s="56" t="s">
        <v>486</v>
      </c>
      <c r="G1737" s="83"/>
      <c r="H1737" s="115">
        <v>12</v>
      </c>
      <c r="I1737" s="115">
        <v>43.18333333333333</v>
      </c>
      <c r="J1737" s="115">
        <v>27.5</v>
      </c>
      <c r="K1737" s="59">
        <v>0.5703030303030302</v>
      </c>
      <c r="L1737" s="59" t="s">
        <v>194</v>
      </c>
      <c r="M1737" s="52">
        <v>0.63681976071015056</v>
      </c>
    </row>
    <row r="1738" spans="2:13" hidden="1" x14ac:dyDescent="0.25">
      <c r="B1738" s="62" t="s">
        <v>85</v>
      </c>
      <c r="C1738" s="62" t="s">
        <v>6</v>
      </c>
      <c r="D1738" s="63">
        <v>2013</v>
      </c>
      <c r="E1738" s="64" t="s">
        <v>136</v>
      </c>
      <c r="F1738" s="56" t="s">
        <v>486</v>
      </c>
      <c r="G1738" s="83"/>
      <c r="H1738" s="115">
        <v>9</v>
      </c>
      <c r="I1738" s="115">
        <v>43.874074074074073</v>
      </c>
      <c r="J1738" s="115">
        <v>38.333333333333336</v>
      </c>
      <c r="K1738" s="59">
        <v>0.14454106280193227</v>
      </c>
      <c r="L1738" s="59" t="s">
        <v>194</v>
      </c>
      <c r="M1738" s="52">
        <v>0.87371264561877438</v>
      </c>
    </row>
    <row r="1739" spans="2:13" hidden="1" x14ac:dyDescent="0.25">
      <c r="B1739" s="62" t="s">
        <v>4</v>
      </c>
      <c r="C1739" s="62" t="s">
        <v>89</v>
      </c>
      <c r="D1739" s="63">
        <v>2013</v>
      </c>
      <c r="E1739" s="64" t="s">
        <v>136</v>
      </c>
      <c r="F1739" s="56" t="s">
        <v>484</v>
      </c>
      <c r="G1739" s="83"/>
      <c r="H1739" s="115">
        <v>12</v>
      </c>
      <c r="I1739" s="115">
        <v>35.010555555555555</v>
      </c>
      <c r="J1739" s="115">
        <v>38.341666666666669</v>
      </c>
      <c r="K1739" s="59">
        <v>-8.6879663841193985E-2</v>
      </c>
      <c r="L1739" s="59" t="s">
        <v>195</v>
      </c>
      <c r="M1739" s="52">
        <v>1.0951459083768389</v>
      </c>
    </row>
    <row r="1740" spans="2:13" hidden="1" x14ac:dyDescent="0.25">
      <c r="B1740" s="62" t="s">
        <v>85</v>
      </c>
      <c r="C1740" s="62" t="s">
        <v>6</v>
      </c>
      <c r="D1740" s="63">
        <v>2013</v>
      </c>
      <c r="E1740" s="64" t="s">
        <v>136</v>
      </c>
      <c r="F1740" s="56" t="s">
        <v>486</v>
      </c>
      <c r="G1740" s="83"/>
      <c r="H1740" s="115">
        <v>10</v>
      </c>
      <c r="I1740" s="115">
        <v>65.563333333333333</v>
      </c>
      <c r="J1740" s="115">
        <v>46.6</v>
      </c>
      <c r="K1740" s="59">
        <v>0.40693848354792556</v>
      </c>
      <c r="L1740" s="59" t="s">
        <v>194</v>
      </c>
      <c r="M1740" s="52">
        <v>0.71076312979815959</v>
      </c>
    </row>
    <row r="1741" spans="2:13" hidden="1" x14ac:dyDescent="0.25">
      <c r="B1741" s="62" t="s">
        <v>85</v>
      </c>
      <c r="C1741" s="62" t="s">
        <v>6</v>
      </c>
      <c r="D1741" s="63">
        <v>2013</v>
      </c>
      <c r="E1741" s="64" t="s">
        <v>136</v>
      </c>
      <c r="F1741" s="56" t="s">
        <v>486</v>
      </c>
      <c r="G1741" s="83"/>
      <c r="H1741" s="115">
        <v>11</v>
      </c>
      <c r="I1741" s="115">
        <v>40.909090909090907</v>
      </c>
      <c r="J1741" s="115">
        <v>28.727272727272727</v>
      </c>
      <c r="K1741" s="59">
        <v>0.42405063291139233</v>
      </c>
      <c r="L1741" s="59" t="s">
        <v>194</v>
      </c>
      <c r="M1741" s="52">
        <v>0.7022222222222223</v>
      </c>
    </row>
    <row r="1742" spans="2:13" hidden="1" x14ac:dyDescent="0.25">
      <c r="B1742" s="62" t="s">
        <v>85</v>
      </c>
      <c r="C1742" s="62" t="s">
        <v>6</v>
      </c>
      <c r="D1742" s="63">
        <v>2013</v>
      </c>
      <c r="E1742" s="64" t="s">
        <v>136</v>
      </c>
      <c r="F1742" s="56" t="s">
        <v>486</v>
      </c>
      <c r="G1742" s="83"/>
      <c r="H1742" s="115">
        <v>11</v>
      </c>
      <c r="I1742" s="115">
        <v>36.854545454545452</v>
      </c>
      <c r="J1742" s="115">
        <v>28.727272727272727</v>
      </c>
      <c r="K1742" s="59">
        <v>0.28291139240506324</v>
      </c>
      <c r="L1742" s="59" t="s">
        <v>194</v>
      </c>
      <c r="M1742" s="52">
        <v>0.77947705969412928</v>
      </c>
    </row>
    <row r="1743" spans="2:13" hidden="1" x14ac:dyDescent="0.25">
      <c r="B1743" s="62" t="s">
        <v>85</v>
      </c>
      <c r="C1743" s="62" t="s">
        <v>6</v>
      </c>
      <c r="D1743" s="63">
        <v>2013</v>
      </c>
      <c r="E1743" s="64" t="s">
        <v>426</v>
      </c>
      <c r="F1743" s="56" t="s">
        <v>486</v>
      </c>
      <c r="G1743" s="83"/>
      <c r="H1743" s="115">
        <v>12</v>
      </c>
      <c r="I1743" s="115">
        <v>75.391666666666666</v>
      </c>
      <c r="J1743" s="115">
        <v>58.166666666666664</v>
      </c>
      <c r="K1743" s="59">
        <v>0.29613180515759319</v>
      </c>
      <c r="L1743" s="59" t="s">
        <v>194</v>
      </c>
      <c r="M1743" s="52">
        <v>0.77152647286393272</v>
      </c>
    </row>
    <row r="1744" spans="2:13" hidden="1" x14ac:dyDescent="0.25">
      <c r="B1744" s="62" t="s">
        <v>448</v>
      </c>
      <c r="C1744" s="62" t="s">
        <v>6</v>
      </c>
      <c r="D1744" s="63">
        <v>2013</v>
      </c>
      <c r="E1744" s="64" t="s">
        <v>136</v>
      </c>
      <c r="F1744" s="56" t="s">
        <v>86</v>
      </c>
      <c r="G1744" s="83"/>
      <c r="H1744" s="115">
        <v>10</v>
      </c>
      <c r="I1744" s="115">
        <v>40.659999999999997</v>
      </c>
      <c r="J1744" s="115">
        <v>41.289999999999992</v>
      </c>
      <c r="K1744" s="59">
        <v>-1.5257931702591319E-2</v>
      </c>
      <c r="L1744" s="59" t="s">
        <v>194</v>
      </c>
      <c r="M1744" s="52">
        <v>1.0154943433349728</v>
      </c>
    </row>
    <row r="1745" spans="2:13" hidden="1" x14ac:dyDescent="0.25">
      <c r="B1745" s="62" t="s">
        <v>448</v>
      </c>
      <c r="C1745" s="62" t="s">
        <v>360</v>
      </c>
      <c r="D1745" s="63">
        <v>2013</v>
      </c>
      <c r="E1745" s="64" t="s">
        <v>136</v>
      </c>
      <c r="F1745" s="56" t="s">
        <v>520</v>
      </c>
      <c r="G1745" s="83"/>
      <c r="H1745" s="115">
        <v>12</v>
      </c>
      <c r="I1745" s="115">
        <v>42.458333333333329</v>
      </c>
      <c r="J1745" s="115">
        <v>40.766666666666673</v>
      </c>
      <c r="K1745" s="59">
        <v>4.1496320523303078E-2</v>
      </c>
      <c r="L1745" s="59" t="s">
        <v>171</v>
      </c>
      <c r="M1745" s="52">
        <v>0.96015701668302278</v>
      </c>
    </row>
    <row r="1746" spans="2:13" hidden="1" x14ac:dyDescent="0.25">
      <c r="B1746" s="62" t="s">
        <v>448</v>
      </c>
      <c r="C1746" s="62" t="s">
        <v>360</v>
      </c>
      <c r="D1746" s="63">
        <v>2013</v>
      </c>
      <c r="E1746" s="64" t="s">
        <v>136</v>
      </c>
      <c r="F1746" s="56" t="s">
        <v>164</v>
      </c>
      <c r="G1746" s="83"/>
      <c r="H1746" s="115">
        <v>12</v>
      </c>
      <c r="I1746" s="115">
        <v>35.558333333333337</v>
      </c>
      <c r="J1746" s="115">
        <v>30.302791662182656</v>
      </c>
      <c r="K1746" s="59">
        <v>0.17343424096828355</v>
      </c>
      <c r="L1746" s="59" t="s">
        <v>194</v>
      </c>
      <c r="M1746" s="52">
        <v>0.85219943741783888</v>
      </c>
    </row>
    <row r="1747" spans="2:13" hidden="1" x14ac:dyDescent="0.25">
      <c r="B1747" s="62" t="s">
        <v>4</v>
      </c>
      <c r="C1747" s="62" t="s">
        <v>89</v>
      </c>
      <c r="D1747" s="63">
        <v>2013</v>
      </c>
      <c r="E1747" s="64" t="s">
        <v>136</v>
      </c>
      <c r="F1747" s="56" t="s">
        <v>521</v>
      </c>
      <c r="G1747" s="83"/>
      <c r="H1747" s="115">
        <v>12</v>
      </c>
      <c r="I1747" s="115">
        <v>32.210833333333333</v>
      </c>
      <c r="J1747" s="115">
        <v>32.25</v>
      </c>
      <c r="K1747" s="59">
        <v>-1.2144702842377232E-3</v>
      </c>
      <c r="L1747" s="59" t="s">
        <v>194</v>
      </c>
      <c r="M1747" s="52">
        <v>1.0012159470157556</v>
      </c>
    </row>
    <row r="1748" spans="2:13" hidden="1" x14ac:dyDescent="0.25">
      <c r="B1748" s="62" t="s">
        <v>4</v>
      </c>
      <c r="C1748" s="62" t="s">
        <v>89</v>
      </c>
      <c r="D1748" s="63">
        <v>2013</v>
      </c>
      <c r="E1748" s="64" t="s">
        <v>426</v>
      </c>
      <c r="F1748" s="56" t="s">
        <v>47</v>
      </c>
      <c r="G1748" s="83"/>
      <c r="H1748" s="115">
        <v>11</v>
      </c>
      <c r="I1748" s="115">
        <v>45.633939393939393</v>
      </c>
      <c r="J1748" s="115">
        <v>40.236363636363635</v>
      </c>
      <c r="K1748" s="59">
        <v>0.13414670884169305</v>
      </c>
      <c r="L1748" s="59" t="s">
        <v>194</v>
      </c>
      <c r="M1748" s="52">
        <v>0.88172014449638758</v>
      </c>
    </row>
    <row r="1749" spans="2:13" hidden="1" x14ac:dyDescent="0.25">
      <c r="B1749" s="62" t="s">
        <v>4</v>
      </c>
      <c r="C1749" s="62" t="s">
        <v>89</v>
      </c>
      <c r="D1749" s="63">
        <v>2013</v>
      </c>
      <c r="E1749" s="64" t="s">
        <v>136</v>
      </c>
      <c r="F1749" s="56" t="s">
        <v>388</v>
      </c>
      <c r="G1749" s="83"/>
      <c r="H1749" s="115">
        <v>11</v>
      </c>
      <c r="I1749" s="115">
        <v>33.547272727272734</v>
      </c>
      <c r="J1749" s="115">
        <v>28.090909090909097</v>
      </c>
      <c r="K1749" s="59">
        <v>0.19423948220064724</v>
      </c>
      <c r="L1749" s="59" t="s">
        <v>194</v>
      </c>
      <c r="M1749" s="52">
        <v>0.83735298899788635</v>
      </c>
    </row>
    <row r="1750" spans="2:13" hidden="1" x14ac:dyDescent="0.25">
      <c r="B1750" s="62" t="s">
        <v>4</v>
      </c>
      <c r="C1750" s="62" t="s">
        <v>89</v>
      </c>
      <c r="D1750" s="63">
        <v>2013</v>
      </c>
      <c r="E1750" s="64" t="s">
        <v>137</v>
      </c>
      <c r="F1750" s="56" t="s">
        <v>522</v>
      </c>
      <c r="G1750" s="83"/>
      <c r="H1750" s="115">
        <v>12</v>
      </c>
      <c r="I1750" s="115">
        <v>30.139722222222229</v>
      </c>
      <c r="J1750" s="115">
        <v>30.283333333333335</v>
      </c>
      <c r="K1750" s="59">
        <v>-4.7422491286000885E-3</v>
      </c>
      <c r="L1750" s="59" t="s">
        <v>194</v>
      </c>
      <c r="M1750" s="52">
        <v>1.0047648452116529</v>
      </c>
    </row>
    <row r="1751" spans="2:13" hidden="1" x14ac:dyDescent="0.25">
      <c r="B1751" s="62" t="s">
        <v>448</v>
      </c>
      <c r="C1751" s="62" t="s">
        <v>360</v>
      </c>
      <c r="D1751" s="63">
        <v>2013</v>
      </c>
      <c r="E1751" s="64" t="s">
        <v>136</v>
      </c>
      <c r="F1751" s="56" t="s">
        <v>313</v>
      </c>
      <c r="G1751" s="83"/>
      <c r="H1751" s="115">
        <v>12</v>
      </c>
      <c r="I1751" s="115">
        <v>62.418055555555554</v>
      </c>
      <c r="J1751" s="115">
        <v>47.083333333333336</v>
      </c>
      <c r="K1751" s="59">
        <v>0.32569321533923296</v>
      </c>
      <c r="L1751" s="59" t="s">
        <v>194</v>
      </c>
      <c r="M1751" s="52">
        <v>0.75432233372644142</v>
      </c>
    </row>
    <row r="1752" spans="2:13" hidden="1" x14ac:dyDescent="0.25">
      <c r="B1752" s="62" t="s">
        <v>448</v>
      </c>
      <c r="C1752" s="62" t="s">
        <v>6</v>
      </c>
      <c r="D1752" s="63">
        <v>2013</v>
      </c>
      <c r="E1752" s="64" t="s">
        <v>136</v>
      </c>
      <c r="F1752" s="56" t="s">
        <v>526</v>
      </c>
      <c r="G1752" s="83"/>
      <c r="H1752" s="115">
        <v>11</v>
      </c>
      <c r="I1752" s="115">
        <v>33.851515151515144</v>
      </c>
      <c r="J1752" s="115">
        <v>23.881818181818179</v>
      </c>
      <c r="K1752" s="59">
        <v>0.41745971323436099</v>
      </c>
      <c r="L1752" s="59" t="s">
        <v>194</v>
      </c>
      <c r="M1752" s="52">
        <v>0.70548742279115573</v>
      </c>
    </row>
    <row r="1753" spans="2:13" hidden="1" x14ac:dyDescent="0.25">
      <c r="B1753" s="62" t="s">
        <v>448</v>
      </c>
      <c r="C1753" s="62" t="s">
        <v>6</v>
      </c>
      <c r="D1753" s="63">
        <v>2013</v>
      </c>
      <c r="E1753" s="64" t="s">
        <v>136</v>
      </c>
      <c r="F1753" s="56" t="s">
        <v>526</v>
      </c>
      <c r="G1753" s="83"/>
      <c r="H1753" s="115">
        <v>12</v>
      </c>
      <c r="I1753" s="115">
        <v>32.377777777777773</v>
      </c>
      <c r="J1753" s="115">
        <v>29.833333333333332</v>
      </c>
      <c r="K1753" s="59">
        <v>8.5288640595903048E-2</v>
      </c>
      <c r="L1753" s="59" t="s">
        <v>194</v>
      </c>
      <c r="M1753" s="52">
        <v>0.92141386410432402</v>
      </c>
    </row>
    <row r="1754" spans="2:13" hidden="1" x14ac:dyDescent="0.25">
      <c r="B1754" s="62" t="s">
        <v>448</v>
      </c>
      <c r="C1754" s="62" t="s">
        <v>6</v>
      </c>
      <c r="D1754" s="63">
        <v>2013</v>
      </c>
      <c r="E1754" s="64" t="s">
        <v>136</v>
      </c>
      <c r="F1754" s="56" t="s">
        <v>526</v>
      </c>
      <c r="G1754" s="83"/>
      <c r="H1754" s="115">
        <v>12</v>
      </c>
      <c r="I1754" s="115">
        <v>32.283333333333331</v>
      </c>
      <c r="J1754" s="115">
        <v>26.424999999999997</v>
      </c>
      <c r="K1754" s="59">
        <v>0.22169662567013568</v>
      </c>
      <c r="L1754" s="59" t="s">
        <v>194</v>
      </c>
      <c r="M1754" s="52">
        <v>0.81853381517811041</v>
      </c>
    </row>
    <row r="1755" spans="2:13" hidden="1" x14ac:dyDescent="0.25">
      <c r="B1755" s="62" t="s">
        <v>4</v>
      </c>
      <c r="C1755" s="62" t="s">
        <v>89</v>
      </c>
      <c r="D1755" s="63">
        <v>2013</v>
      </c>
      <c r="E1755" s="64" t="s">
        <v>140</v>
      </c>
      <c r="F1755" s="56" t="s">
        <v>382</v>
      </c>
      <c r="G1755" s="83"/>
      <c r="H1755" s="115">
        <v>11</v>
      </c>
      <c r="I1755" s="115">
        <v>33.18212121212121</v>
      </c>
      <c r="J1755" s="115">
        <v>31.211363636363636</v>
      </c>
      <c r="K1755" s="59">
        <v>6.3142309279351383E-2</v>
      </c>
      <c r="L1755" s="59" t="s">
        <v>194</v>
      </c>
      <c r="M1755" s="52">
        <v>0.94060784833015232</v>
      </c>
    </row>
    <row r="1756" spans="2:13" hidden="1" x14ac:dyDescent="0.25">
      <c r="B1756" s="62" t="s">
        <v>448</v>
      </c>
      <c r="C1756" s="62" t="s">
        <v>6</v>
      </c>
      <c r="D1756" s="63">
        <v>2013</v>
      </c>
      <c r="E1756" s="64" t="s">
        <v>231</v>
      </c>
      <c r="F1756" s="56" t="s">
        <v>471</v>
      </c>
      <c r="G1756" s="83"/>
      <c r="H1756" s="115">
        <v>12</v>
      </c>
      <c r="I1756" s="115">
        <v>42.272222222222219</v>
      </c>
      <c r="J1756" s="115">
        <v>37.5</v>
      </c>
      <c r="K1756" s="59">
        <v>0.12725925925925916</v>
      </c>
      <c r="L1756" s="59" t="s">
        <v>194</v>
      </c>
      <c r="M1756" s="52">
        <v>0.88710737284794328</v>
      </c>
    </row>
    <row r="1757" spans="2:13" hidden="1" x14ac:dyDescent="0.25">
      <c r="B1757" s="62" t="s">
        <v>448</v>
      </c>
      <c r="C1757" s="62" t="s">
        <v>6</v>
      </c>
      <c r="D1757" s="63">
        <v>2013</v>
      </c>
      <c r="E1757" s="64" t="s">
        <v>137</v>
      </c>
      <c r="F1757" s="56" t="s">
        <v>471</v>
      </c>
      <c r="G1757" s="83"/>
      <c r="H1757" s="115">
        <v>11</v>
      </c>
      <c r="I1757" s="115">
        <v>33.456060606060603</v>
      </c>
      <c r="J1757" s="115">
        <v>29.272727272727273</v>
      </c>
      <c r="K1757" s="59">
        <v>0.14290890269151127</v>
      </c>
      <c r="L1757" s="59" t="s">
        <v>194</v>
      </c>
      <c r="M1757" s="52">
        <v>0.87496037317150499</v>
      </c>
    </row>
    <row r="1758" spans="2:13" hidden="1" x14ac:dyDescent="0.25">
      <c r="B1758" s="62" t="s">
        <v>448</v>
      </c>
      <c r="C1758" s="62" t="s">
        <v>6</v>
      </c>
      <c r="D1758" s="63">
        <v>2013</v>
      </c>
      <c r="E1758" s="64" t="s">
        <v>136</v>
      </c>
      <c r="F1758" s="56" t="s">
        <v>471</v>
      </c>
      <c r="G1758" s="83"/>
      <c r="H1758" s="115">
        <v>11</v>
      </c>
      <c r="I1758" s="115">
        <v>37.275757575757581</v>
      </c>
      <c r="J1758" s="115">
        <v>35.454545454545453</v>
      </c>
      <c r="K1758" s="59">
        <v>5.1367521367521547E-2</v>
      </c>
      <c r="L1758" s="59" t="s">
        <v>194</v>
      </c>
      <c r="M1758" s="52">
        <v>0.95114218356231184</v>
      </c>
    </row>
    <row r="1759" spans="2:13" hidden="1" x14ac:dyDescent="0.25">
      <c r="B1759" s="62" t="s">
        <v>4</v>
      </c>
      <c r="C1759" s="62" t="s">
        <v>6</v>
      </c>
      <c r="D1759" s="63">
        <v>2013</v>
      </c>
      <c r="E1759" s="64" t="s">
        <v>390</v>
      </c>
      <c r="F1759" s="56" t="s">
        <v>389</v>
      </c>
      <c r="G1759" s="83"/>
      <c r="H1759" s="115">
        <v>12</v>
      </c>
      <c r="I1759" s="115">
        <v>27.886111111111109</v>
      </c>
      <c r="J1759" s="115">
        <v>27.97666666666667</v>
      </c>
      <c r="K1759" s="59">
        <v>-3.2368243377419569E-3</v>
      </c>
      <c r="L1759" s="59" t="s">
        <v>194</v>
      </c>
      <c r="M1759" s="52">
        <v>1.0032473353919715</v>
      </c>
    </row>
    <row r="1760" spans="2:13" hidden="1" x14ac:dyDescent="0.25">
      <c r="B1760" s="62" t="s">
        <v>448</v>
      </c>
      <c r="C1760" s="62" t="s">
        <v>6</v>
      </c>
      <c r="D1760" s="63">
        <v>2013</v>
      </c>
      <c r="E1760" s="64" t="s">
        <v>136</v>
      </c>
      <c r="F1760" s="56" t="s">
        <v>527</v>
      </c>
      <c r="G1760" s="83"/>
      <c r="H1760" s="115">
        <v>10</v>
      </c>
      <c r="I1760" s="115">
        <v>51.353333333333332</v>
      </c>
      <c r="J1760" s="115">
        <v>39.619999999999997</v>
      </c>
      <c r="K1760" s="59">
        <v>0.29614672724213364</v>
      </c>
      <c r="L1760" s="59" t="s">
        <v>194</v>
      </c>
      <c r="M1760" s="52">
        <v>0.77151759054913671</v>
      </c>
    </row>
    <row r="1761" spans="2:13" hidden="1" x14ac:dyDescent="0.25">
      <c r="B1761" s="62" t="s">
        <v>476</v>
      </c>
      <c r="C1761" s="62" t="s">
        <v>89</v>
      </c>
      <c r="D1761" s="63">
        <v>2014</v>
      </c>
      <c r="E1761" s="64" t="s">
        <v>136</v>
      </c>
      <c r="F1761" s="56" t="s">
        <v>391</v>
      </c>
      <c r="G1761" s="83"/>
      <c r="H1761" s="115">
        <v>12</v>
      </c>
      <c r="I1761" s="115">
        <v>52.834305555555545</v>
      </c>
      <c r="J1761" s="115">
        <v>56.750901729322315</v>
      </c>
      <c r="K1761" s="59">
        <v>-6.9013813955719497E-2</v>
      </c>
      <c r="L1761" s="59" t="s">
        <v>194</v>
      </c>
      <c r="M1761" s="52">
        <v>1.0741297937501695</v>
      </c>
    </row>
    <row r="1762" spans="2:13" hidden="1" x14ac:dyDescent="0.25">
      <c r="B1762" s="62" t="s">
        <v>4</v>
      </c>
      <c r="C1762" s="62" t="s">
        <v>89</v>
      </c>
      <c r="D1762" s="63">
        <v>2014</v>
      </c>
      <c r="E1762" s="64" t="s">
        <v>140</v>
      </c>
      <c r="F1762" s="56" t="s">
        <v>382</v>
      </c>
      <c r="G1762" s="83"/>
      <c r="H1762" s="115">
        <v>11</v>
      </c>
      <c r="I1762" s="115">
        <v>33.395454545454548</v>
      </c>
      <c r="J1762" s="115">
        <v>31.627272727272725</v>
      </c>
      <c r="K1762" s="59">
        <v>5.5906869790169747E-2</v>
      </c>
      <c r="L1762" s="59" t="s">
        <v>194</v>
      </c>
      <c r="M1762" s="52">
        <v>0.94705321900095263</v>
      </c>
    </row>
    <row r="1763" spans="2:13" hidden="1" x14ac:dyDescent="0.25">
      <c r="B1763" s="62" t="s">
        <v>4</v>
      </c>
      <c r="C1763" s="62" t="s">
        <v>89</v>
      </c>
      <c r="D1763" s="63">
        <v>2014</v>
      </c>
      <c r="E1763" s="64" t="s">
        <v>136</v>
      </c>
      <c r="F1763" s="56" t="s">
        <v>509</v>
      </c>
      <c r="G1763" s="83"/>
      <c r="H1763" s="115">
        <v>12</v>
      </c>
      <c r="I1763" s="115">
        <v>29.154027777777774</v>
      </c>
      <c r="J1763" s="115">
        <v>21.166666666666668</v>
      </c>
      <c r="K1763" s="59">
        <v>0.37735564304461916</v>
      </c>
      <c r="L1763" s="59" t="s">
        <v>194</v>
      </c>
      <c r="M1763" s="52">
        <v>0.72602889823685512</v>
      </c>
    </row>
    <row r="1764" spans="2:13" hidden="1" x14ac:dyDescent="0.25">
      <c r="B1764" s="62" t="s">
        <v>4</v>
      </c>
      <c r="C1764" s="62" t="s">
        <v>89</v>
      </c>
      <c r="D1764" s="63">
        <v>2014</v>
      </c>
      <c r="E1764" s="64" t="s">
        <v>136</v>
      </c>
      <c r="F1764" s="56" t="s">
        <v>477</v>
      </c>
      <c r="G1764" s="83"/>
      <c r="H1764" s="115">
        <v>12</v>
      </c>
      <c r="I1764" s="115">
        <v>55.351111111111116</v>
      </c>
      <c r="J1764" s="115">
        <v>48.067644668308532</v>
      </c>
      <c r="K1764" s="59">
        <v>0.15152534502287868</v>
      </c>
      <c r="L1764" s="59" t="s">
        <v>194</v>
      </c>
      <c r="M1764" s="52">
        <v>0.86841336521353929</v>
      </c>
    </row>
    <row r="1765" spans="2:13" hidden="1" x14ac:dyDescent="0.25">
      <c r="B1765" s="62" t="s">
        <v>4</v>
      </c>
      <c r="C1765" s="62" t="s">
        <v>89</v>
      </c>
      <c r="D1765" s="63">
        <v>2014</v>
      </c>
      <c r="E1765" s="64" t="s">
        <v>136</v>
      </c>
      <c r="F1765" s="56" t="s">
        <v>477</v>
      </c>
      <c r="G1765" s="83"/>
      <c r="H1765" s="115">
        <v>11</v>
      </c>
      <c r="I1765" s="115">
        <v>60.038787878787886</v>
      </c>
      <c r="J1765" s="115">
        <v>56.549618907230098</v>
      </c>
      <c r="K1765" s="59">
        <v>6.1701016540567415E-2</v>
      </c>
      <c r="L1765" s="59" t="s">
        <v>194</v>
      </c>
      <c r="M1765" s="52">
        <v>0.94188475325980836</v>
      </c>
    </row>
    <row r="1766" spans="2:13" hidden="1" x14ac:dyDescent="0.25">
      <c r="B1766" s="62" t="s">
        <v>476</v>
      </c>
      <c r="C1766" s="62" t="s">
        <v>89</v>
      </c>
      <c r="D1766" s="63">
        <v>2014</v>
      </c>
      <c r="E1766" s="64" t="s">
        <v>137</v>
      </c>
      <c r="F1766" s="56" t="s">
        <v>532</v>
      </c>
      <c r="G1766" s="83"/>
      <c r="H1766" s="115">
        <v>12</v>
      </c>
      <c r="I1766" s="115">
        <v>33.541718093062606</v>
      </c>
      <c r="J1766" s="115">
        <v>31.416666666666668</v>
      </c>
      <c r="K1766" s="59">
        <v>6.7640894208889274E-2</v>
      </c>
      <c r="L1766" s="59" t="s">
        <v>194</v>
      </c>
      <c r="M1766" s="52">
        <v>0.93664452666080156</v>
      </c>
    </row>
    <row r="1767" spans="2:13" hidden="1" x14ac:dyDescent="0.25">
      <c r="B1767" s="62" t="s">
        <v>476</v>
      </c>
      <c r="C1767" s="62" t="s">
        <v>89</v>
      </c>
      <c r="D1767" s="63">
        <v>2014</v>
      </c>
      <c r="E1767" s="64" t="s">
        <v>136</v>
      </c>
      <c r="F1767" s="56" t="s">
        <v>532</v>
      </c>
      <c r="G1767" s="83"/>
      <c r="H1767" s="115">
        <v>12</v>
      </c>
      <c r="I1767" s="115">
        <v>54.795071469377177</v>
      </c>
      <c r="J1767" s="115">
        <v>52.25</v>
      </c>
      <c r="K1767" s="59">
        <v>4.8709501806261768E-2</v>
      </c>
      <c r="L1767" s="59" t="s">
        <v>194</v>
      </c>
      <c r="M1767" s="52">
        <v>0.95355291267756592</v>
      </c>
    </row>
    <row r="1768" spans="2:13" hidden="1" x14ac:dyDescent="0.25">
      <c r="B1768" s="62" t="s">
        <v>476</v>
      </c>
      <c r="C1768" s="62" t="s">
        <v>89</v>
      </c>
      <c r="D1768" s="63">
        <v>2014</v>
      </c>
      <c r="E1768" s="64" t="s">
        <v>136</v>
      </c>
      <c r="F1768" s="56" t="s">
        <v>532</v>
      </c>
      <c r="G1768" s="83"/>
      <c r="H1768" s="115">
        <v>12</v>
      </c>
      <c r="I1768" s="115">
        <v>45.617685867838993</v>
      </c>
      <c r="J1768" s="115">
        <v>45.416666666666664</v>
      </c>
      <c r="K1768" s="59">
        <v>4.4261108515008243E-3</v>
      </c>
      <c r="L1768" s="59" t="s">
        <v>194</v>
      </c>
      <c r="M1768" s="52">
        <v>0.9955933932783283</v>
      </c>
    </row>
    <row r="1769" spans="2:13" hidden="1" x14ac:dyDescent="0.25">
      <c r="B1769" s="62" t="s">
        <v>476</v>
      </c>
      <c r="C1769" s="62" t="s">
        <v>89</v>
      </c>
      <c r="D1769" s="63">
        <v>2014</v>
      </c>
      <c r="E1769" s="64" t="s">
        <v>137</v>
      </c>
      <c r="F1769" s="56" t="s">
        <v>532</v>
      </c>
      <c r="G1769" s="83"/>
      <c r="H1769" s="115">
        <v>9</v>
      </c>
      <c r="I1769" s="115">
        <v>29.916837732253441</v>
      </c>
      <c r="J1769" s="115">
        <v>26.222222222222221</v>
      </c>
      <c r="K1769" s="59">
        <v>0.14089635419610583</v>
      </c>
      <c r="L1769" s="59" t="s">
        <v>194</v>
      </c>
      <c r="M1769" s="52">
        <v>0.87650380888859647</v>
      </c>
    </row>
    <row r="1770" spans="2:13" hidden="1" x14ac:dyDescent="0.25">
      <c r="B1770" s="62" t="s">
        <v>476</v>
      </c>
      <c r="C1770" s="62" t="s">
        <v>89</v>
      </c>
      <c r="D1770" s="63">
        <v>2014</v>
      </c>
      <c r="E1770" s="64" t="s">
        <v>426</v>
      </c>
      <c r="F1770" s="56" t="s">
        <v>532</v>
      </c>
      <c r="G1770" s="83"/>
      <c r="H1770" s="115">
        <v>11</v>
      </c>
      <c r="I1770" s="115">
        <v>48.483593011321688</v>
      </c>
      <c r="J1770" s="115">
        <v>40.545454545454547</v>
      </c>
      <c r="K1770" s="59">
        <v>0.19578368413573666</v>
      </c>
      <c r="L1770" s="59" t="s">
        <v>194</v>
      </c>
      <c r="M1770" s="52">
        <v>0.83627165453654684</v>
      </c>
    </row>
    <row r="1771" spans="2:13" hidden="1" x14ac:dyDescent="0.25">
      <c r="B1771" s="62" t="s">
        <v>8</v>
      </c>
      <c r="C1771" s="62" t="s">
        <v>6</v>
      </c>
      <c r="D1771" s="63">
        <v>2014</v>
      </c>
      <c r="E1771" s="64" t="s">
        <v>136</v>
      </c>
      <c r="F1771" s="56" t="s">
        <v>178</v>
      </c>
      <c r="G1771" s="83"/>
      <c r="H1771" s="115">
        <v>10</v>
      </c>
      <c r="I1771" s="115">
        <v>62.833333333333329</v>
      </c>
      <c r="J1771" s="115">
        <v>43.6</v>
      </c>
      <c r="K1771" s="59">
        <v>0.44113149847094785</v>
      </c>
      <c r="L1771" s="59" t="s">
        <v>195</v>
      </c>
      <c r="M1771" s="52">
        <v>0.69389920424403195</v>
      </c>
    </row>
    <row r="1772" spans="2:13" hidden="1" x14ac:dyDescent="0.25">
      <c r="B1772" s="62" t="s">
        <v>448</v>
      </c>
      <c r="C1772" s="62" t="s">
        <v>6</v>
      </c>
      <c r="D1772" s="63">
        <v>2014</v>
      </c>
      <c r="E1772" s="64" t="s">
        <v>136</v>
      </c>
      <c r="F1772" s="56" t="s">
        <v>384</v>
      </c>
      <c r="G1772" s="83"/>
      <c r="H1772" s="115">
        <v>12</v>
      </c>
      <c r="I1772" s="115">
        <v>46.75</v>
      </c>
      <c r="J1772" s="115">
        <v>37.25</v>
      </c>
      <c r="K1772" s="59">
        <v>0.25503355704697989</v>
      </c>
      <c r="L1772" s="59" t="s">
        <v>194</v>
      </c>
      <c r="M1772" s="52">
        <v>0.79679144385026734</v>
      </c>
    </row>
    <row r="1773" spans="2:13" hidden="1" x14ac:dyDescent="0.25">
      <c r="B1773" s="62" t="s">
        <v>273</v>
      </c>
      <c r="C1773" s="62" t="s">
        <v>89</v>
      </c>
      <c r="D1773" s="63">
        <v>2014</v>
      </c>
      <c r="E1773" s="64" t="s">
        <v>136</v>
      </c>
      <c r="F1773" s="56" t="s">
        <v>254</v>
      </c>
      <c r="G1773" s="83"/>
      <c r="H1773" s="115">
        <v>10</v>
      </c>
      <c r="I1773" s="115">
        <v>48.506666666666675</v>
      </c>
      <c r="J1773" s="115">
        <v>34.380000000000003</v>
      </c>
      <c r="K1773" s="59">
        <v>0.41089780880356808</v>
      </c>
      <c r="L1773" s="59" t="s">
        <v>194</v>
      </c>
      <c r="M1773" s="52">
        <v>0.70876855415063211</v>
      </c>
    </row>
    <row r="1774" spans="2:13" hidden="1" x14ac:dyDescent="0.25">
      <c r="B1774" s="62" t="s">
        <v>4</v>
      </c>
      <c r="C1774" s="62" t="s">
        <v>89</v>
      </c>
      <c r="D1774" s="63">
        <v>2014</v>
      </c>
      <c r="E1774" s="64" t="s">
        <v>136</v>
      </c>
      <c r="F1774" s="56" t="s">
        <v>508</v>
      </c>
      <c r="G1774" s="83"/>
      <c r="H1774" s="115">
        <v>11</v>
      </c>
      <c r="I1774" s="115">
        <v>40.00180183531252</v>
      </c>
      <c r="J1774" s="115">
        <v>40.418181818181822</v>
      </c>
      <c r="K1774" s="59">
        <v>-1.0301798946383979E-2</v>
      </c>
      <c r="L1774" s="59" t="s">
        <v>194</v>
      </c>
      <c r="M1774" s="52">
        <v>1.010409030687756</v>
      </c>
    </row>
    <row r="1775" spans="2:13" hidden="1" x14ac:dyDescent="0.25">
      <c r="B1775" s="62" t="s">
        <v>4</v>
      </c>
      <c r="C1775" s="62" t="s">
        <v>89</v>
      </c>
      <c r="D1775" s="63">
        <v>2014</v>
      </c>
      <c r="E1775" s="64" t="s">
        <v>136</v>
      </c>
      <c r="F1775" s="56" t="s">
        <v>37</v>
      </c>
      <c r="G1775" s="83"/>
      <c r="H1775" s="115">
        <v>12</v>
      </c>
      <c r="I1775" s="115">
        <v>36.192590882164886</v>
      </c>
      <c r="J1775" s="115">
        <v>30.657296146527301</v>
      </c>
      <c r="K1775" s="59">
        <v>0.18055391151201031</v>
      </c>
      <c r="L1775" s="59" t="s">
        <v>194</v>
      </c>
      <c r="M1775" s="52">
        <v>0.84706000314652008</v>
      </c>
    </row>
    <row r="1776" spans="2:13" hidden="1" x14ac:dyDescent="0.25">
      <c r="B1776" s="62" t="s">
        <v>4</v>
      </c>
      <c r="C1776" s="62" t="s">
        <v>89</v>
      </c>
      <c r="D1776" s="63">
        <v>2014</v>
      </c>
      <c r="E1776" s="64" t="s">
        <v>137</v>
      </c>
      <c r="F1776" s="56" t="s">
        <v>37</v>
      </c>
      <c r="G1776" s="83"/>
      <c r="H1776" s="115">
        <v>12</v>
      </c>
      <c r="I1776" s="115">
        <v>25.756170766690214</v>
      </c>
      <c r="J1776" s="115">
        <v>23.168676447115814</v>
      </c>
      <c r="K1776" s="59">
        <v>0.11168071363422696</v>
      </c>
      <c r="L1776" s="59" t="s">
        <v>194</v>
      </c>
      <c r="M1776" s="52">
        <v>0.89953885835697522</v>
      </c>
    </row>
    <row r="1777" spans="2:13" hidden="1" x14ac:dyDescent="0.25">
      <c r="B1777" s="62" t="s">
        <v>4</v>
      </c>
      <c r="C1777" s="62" t="s">
        <v>89</v>
      </c>
      <c r="D1777" s="63">
        <v>2014</v>
      </c>
      <c r="E1777" s="64" t="s">
        <v>136</v>
      </c>
      <c r="F1777" s="56" t="s">
        <v>37</v>
      </c>
      <c r="G1777" s="83"/>
      <c r="H1777" s="115">
        <v>12</v>
      </c>
      <c r="I1777" s="115">
        <v>40.757764682703815</v>
      </c>
      <c r="J1777" s="115">
        <v>35.373772310655013</v>
      </c>
      <c r="K1777" s="59">
        <v>0.15220294643065471</v>
      </c>
      <c r="L1777" s="59" t="s">
        <v>194</v>
      </c>
      <c r="M1777" s="52">
        <v>0.86790265820604284</v>
      </c>
    </row>
    <row r="1778" spans="2:13" hidden="1" x14ac:dyDescent="0.25">
      <c r="B1778" s="62" t="s">
        <v>4</v>
      </c>
      <c r="C1778" s="62" t="s">
        <v>89</v>
      </c>
      <c r="D1778" s="63">
        <v>2014</v>
      </c>
      <c r="E1778" s="64" t="s">
        <v>136</v>
      </c>
      <c r="F1778" s="56" t="s">
        <v>37</v>
      </c>
      <c r="G1778" s="83"/>
      <c r="H1778" s="115">
        <v>12</v>
      </c>
      <c r="I1778" s="115">
        <v>52.112183758554288</v>
      </c>
      <c r="J1778" s="115">
        <v>59.634706168219417</v>
      </c>
      <c r="K1778" s="59">
        <v>-0.12614336337040657</v>
      </c>
      <c r="L1778" s="59" t="s">
        <v>194</v>
      </c>
      <c r="M1778" s="52">
        <v>1.14435246936721</v>
      </c>
    </row>
    <row r="1779" spans="2:13" hidden="1" x14ac:dyDescent="0.25">
      <c r="B1779" s="62" t="s">
        <v>4</v>
      </c>
      <c r="C1779" s="62" t="s">
        <v>6</v>
      </c>
      <c r="D1779" s="63">
        <v>2014</v>
      </c>
      <c r="E1779" s="64" t="s">
        <v>136</v>
      </c>
      <c r="F1779" s="56" t="s">
        <v>378</v>
      </c>
      <c r="G1779" s="83"/>
      <c r="H1779" s="115">
        <v>12</v>
      </c>
      <c r="I1779" s="115">
        <v>25.118611111111111</v>
      </c>
      <c r="J1779" s="115">
        <v>22.641666666666666</v>
      </c>
      <c r="K1779" s="59">
        <v>0.10939761992393575</v>
      </c>
      <c r="L1779" s="59" t="s">
        <v>194</v>
      </c>
      <c r="M1779" s="52">
        <v>0.90139007154942663</v>
      </c>
    </row>
    <row r="1780" spans="2:13" hidden="1" x14ac:dyDescent="0.25">
      <c r="B1780" s="62" t="s">
        <v>273</v>
      </c>
      <c r="C1780" s="62" t="s">
        <v>89</v>
      </c>
      <c r="D1780" s="63">
        <v>2014</v>
      </c>
      <c r="E1780" s="64" t="s">
        <v>136</v>
      </c>
      <c r="F1780" s="56" t="s">
        <v>354</v>
      </c>
      <c r="G1780" s="83"/>
      <c r="H1780" s="115">
        <v>11</v>
      </c>
      <c r="I1780" s="115">
        <v>49.230303030303041</v>
      </c>
      <c r="J1780" s="115">
        <v>36.909090909090907</v>
      </c>
      <c r="K1780" s="59">
        <v>0.33382594417077216</v>
      </c>
      <c r="L1780" s="59" t="s">
        <v>194</v>
      </c>
      <c r="M1780" s="52">
        <v>0.74972300874061282</v>
      </c>
    </row>
    <row r="1781" spans="2:13" hidden="1" x14ac:dyDescent="0.25">
      <c r="B1781" s="62" t="s">
        <v>448</v>
      </c>
      <c r="C1781" s="62" t="s">
        <v>6</v>
      </c>
      <c r="D1781" s="63">
        <v>2014</v>
      </c>
      <c r="E1781" s="64" t="s">
        <v>137</v>
      </c>
      <c r="F1781" s="56" t="s">
        <v>533</v>
      </c>
      <c r="G1781" s="83"/>
      <c r="H1781" s="115">
        <v>12</v>
      </c>
      <c r="I1781" s="115">
        <v>23.45</v>
      </c>
      <c r="J1781" s="115">
        <v>19.458475310201489</v>
      </c>
      <c r="K1781" s="59">
        <v>0.20513039311491554</v>
      </c>
      <c r="L1781" s="59" t="s">
        <v>194</v>
      </c>
      <c r="M1781" s="52">
        <v>0.82978572751392277</v>
      </c>
    </row>
    <row r="1782" spans="2:13" hidden="1" x14ac:dyDescent="0.25">
      <c r="B1782" s="62" t="s">
        <v>408</v>
      </c>
      <c r="C1782" s="62" t="s">
        <v>89</v>
      </c>
      <c r="D1782" s="63">
        <v>2014</v>
      </c>
      <c r="E1782" s="64" t="s">
        <v>136</v>
      </c>
      <c r="F1782" s="56" t="s">
        <v>41</v>
      </c>
      <c r="G1782" s="83"/>
      <c r="H1782" s="115">
        <v>9</v>
      </c>
      <c r="I1782" s="115">
        <v>35.274074074074072</v>
      </c>
      <c r="J1782" s="115">
        <v>27.801111111111112</v>
      </c>
      <c r="K1782" s="59">
        <v>0.26880087393256319</v>
      </c>
      <c r="L1782" s="59" t="s">
        <v>194</v>
      </c>
      <c r="M1782" s="52">
        <v>0.78814573708525837</v>
      </c>
    </row>
    <row r="1783" spans="2:13" hidden="1" x14ac:dyDescent="0.25">
      <c r="B1783" s="62" t="s">
        <v>408</v>
      </c>
      <c r="C1783" s="62" t="s">
        <v>89</v>
      </c>
      <c r="D1783" s="63">
        <v>2014</v>
      </c>
      <c r="E1783" s="64" t="s">
        <v>136</v>
      </c>
      <c r="F1783" s="56" t="s">
        <v>41</v>
      </c>
      <c r="G1783" s="83"/>
      <c r="H1783" s="115">
        <v>12</v>
      </c>
      <c r="I1783" s="115">
        <v>23.580555555555559</v>
      </c>
      <c r="J1783" s="115">
        <v>18.781666666666666</v>
      </c>
      <c r="K1783" s="59">
        <v>0.25550921406809263</v>
      </c>
      <c r="L1783" s="59" t="s">
        <v>194</v>
      </c>
      <c r="M1783" s="52">
        <v>0.7964895747437859</v>
      </c>
    </row>
    <row r="1784" spans="2:13" hidden="1" x14ac:dyDescent="0.25">
      <c r="B1784" s="62" t="s">
        <v>408</v>
      </c>
      <c r="C1784" s="62" t="s">
        <v>89</v>
      </c>
      <c r="D1784" s="63">
        <v>2014</v>
      </c>
      <c r="E1784" s="64" t="s">
        <v>136</v>
      </c>
      <c r="F1784" s="56" t="s">
        <v>41</v>
      </c>
      <c r="G1784" s="83"/>
      <c r="H1784" s="115">
        <v>10</v>
      </c>
      <c r="I1784" s="115">
        <v>30.406666666666666</v>
      </c>
      <c r="J1784" s="115">
        <v>25.402999999999999</v>
      </c>
      <c r="K1784" s="59">
        <v>0.19697148630739156</v>
      </c>
      <c r="L1784" s="59" t="s">
        <v>194</v>
      </c>
      <c r="M1784" s="52">
        <v>0.83544178908134181</v>
      </c>
    </row>
    <row r="1785" spans="2:13" hidden="1" x14ac:dyDescent="0.25">
      <c r="B1785" s="62" t="s">
        <v>408</v>
      </c>
      <c r="C1785" s="62" t="s">
        <v>89</v>
      </c>
      <c r="D1785" s="63">
        <v>2014</v>
      </c>
      <c r="E1785" s="64" t="s">
        <v>136</v>
      </c>
      <c r="F1785" s="56" t="s">
        <v>41</v>
      </c>
      <c r="G1785" s="83"/>
      <c r="H1785" s="115">
        <v>11</v>
      </c>
      <c r="I1785" s="115">
        <v>34.20606060606061</v>
      </c>
      <c r="J1785" s="115">
        <v>24.482727272727267</v>
      </c>
      <c r="K1785" s="59">
        <v>0.39715074325746091</v>
      </c>
      <c r="L1785" s="59" t="s">
        <v>194</v>
      </c>
      <c r="M1785" s="52">
        <v>0.71574238128986511</v>
      </c>
    </row>
    <row r="1786" spans="2:13" hidden="1" x14ac:dyDescent="0.25">
      <c r="B1786" s="62" t="s">
        <v>4</v>
      </c>
      <c r="C1786" s="62" t="s">
        <v>89</v>
      </c>
      <c r="D1786" s="63">
        <v>2014</v>
      </c>
      <c r="E1786" s="64" t="s">
        <v>136</v>
      </c>
      <c r="F1786" s="56" t="s">
        <v>60</v>
      </c>
      <c r="G1786" s="83"/>
      <c r="H1786" s="115">
        <v>10</v>
      </c>
      <c r="I1786" s="115">
        <v>35.156666666666666</v>
      </c>
      <c r="J1786" s="115">
        <v>31.73</v>
      </c>
      <c r="K1786" s="59">
        <v>0.10799453724130684</v>
      </c>
      <c r="L1786" s="59" t="s">
        <v>194</v>
      </c>
      <c r="M1786" s="52">
        <v>0.90253152555228977</v>
      </c>
    </row>
    <row r="1787" spans="2:13" hidden="1" x14ac:dyDescent="0.25">
      <c r="B1787" s="62" t="s">
        <v>4</v>
      </c>
      <c r="C1787" s="62" t="s">
        <v>89</v>
      </c>
      <c r="D1787" s="63">
        <v>2014</v>
      </c>
      <c r="E1787" s="64" t="s">
        <v>136</v>
      </c>
      <c r="F1787" s="56" t="s">
        <v>60</v>
      </c>
      <c r="G1787" s="83"/>
      <c r="H1787" s="115">
        <v>12</v>
      </c>
      <c r="I1787" s="115">
        <v>35.838888888888889</v>
      </c>
      <c r="J1787" s="115">
        <v>35.891666666666659</v>
      </c>
      <c r="K1787" s="59">
        <v>-1.47047442148419E-3</v>
      </c>
      <c r="L1787" s="59" t="s">
        <v>194</v>
      </c>
      <c r="M1787" s="52">
        <v>1.0014726399007903</v>
      </c>
    </row>
    <row r="1788" spans="2:13" hidden="1" x14ac:dyDescent="0.25">
      <c r="B1788" s="62" t="s">
        <v>4</v>
      </c>
      <c r="C1788" s="62" t="s">
        <v>89</v>
      </c>
      <c r="D1788" s="63">
        <v>2014</v>
      </c>
      <c r="E1788" s="64" t="s">
        <v>136</v>
      </c>
      <c r="F1788" s="56" t="s">
        <v>60</v>
      </c>
      <c r="G1788" s="83"/>
      <c r="H1788" s="115">
        <v>12</v>
      </c>
      <c r="I1788" s="115">
        <v>34.236111111111107</v>
      </c>
      <c r="J1788" s="115">
        <v>32.166666666666664</v>
      </c>
      <c r="K1788" s="59">
        <v>6.4335060449050047E-2</v>
      </c>
      <c r="L1788" s="59" t="s">
        <v>194</v>
      </c>
      <c r="M1788" s="52">
        <v>0.939553752535497</v>
      </c>
    </row>
    <row r="1789" spans="2:13" hidden="1" x14ac:dyDescent="0.25">
      <c r="B1789" s="62" t="s">
        <v>36</v>
      </c>
      <c r="C1789" s="62" t="s">
        <v>89</v>
      </c>
      <c r="D1789" s="63">
        <v>2014</v>
      </c>
      <c r="E1789" s="64" t="s">
        <v>426</v>
      </c>
      <c r="F1789" s="56" t="s">
        <v>331</v>
      </c>
      <c r="G1789" s="83"/>
      <c r="H1789" s="115">
        <v>10</v>
      </c>
      <c r="I1789" s="115">
        <v>74.563333333333333</v>
      </c>
      <c r="J1789" s="115">
        <v>65.09</v>
      </c>
      <c r="K1789" s="59">
        <v>0.14554206995442201</v>
      </c>
      <c r="L1789" s="59" t="s">
        <v>195</v>
      </c>
      <c r="M1789" s="52">
        <v>0.8729491707273459</v>
      </c>
    </row>
    <row r="1790" spans="2:13" hidden="1" x14ac:dyDescent="0.25">
      <c r="B1790" s="62" t="s">
        <v>448</v>
      </c>
      <c r="C1790" s="62" t="s">
        <v>6</v>
      </c>
      <c r="D1790" s="63">
        <v>2014</v>
      </c>
      <c r="E1790" s="64" t="s">
        <v>137</v>
      </c>
      <c r="F1790" s="56" t="s">
        <v>387</v>
      </c>
      <c r="G1790" s="83"/>
      <c r="H1790" s="115">
        <v>12</v>
      </c>
      <c r="I1790" s="115">
        <v>27.330555555555549</v>
      </c>
      <c r="J1790" s="115">
        <v>24.5</v>
      </c>
      <c r="K1790" s="59">
        <v>0.11553287981859382</v>
      </c>
      <c r="L1790" s="59" t="s">
        <v>195</v>
      </c>
      <c r="M1790" s="52">
        <v>0.89643256428498852</v>
      </c>
    </row>
    <row r="1791" spans="2:13" hidden="1" x14ac:dyDescent="0.25">
      <c r="B1791" s="62" t="s">
        <v>448</v>
      </c>
      <c r="C1791" s="62" t="s">
        <v>6</v>
      </c>
      <c r="D1791" s="63">
        <v>2014</v>
      </c>
      <c r="E1791" s="64" t="s">
        <v>137</v>
      </c>
      <c r="F1791" s="56" t="s">
        <v>387</v>
      </c>
      <c r="G1791" s="83"/>
      <c r="H1791" s="115">
        <v>12</v>
      </c>
      <c r="I1791" s="115">
        <v>40.393333333333324</v>
      </c>
      <c r="J1791" s="115">
        <v>31.166666666666668</v>
      </c>
      <c r="K1791" s="59">
        <v>0.29604278074866275</v>
      </c>
      <c r="L1791" s="59" t="s">
        <v>194</v>
      </c>
      <c r="M1791" s="52">
        <v>0.77157946855916837</v>
      </c>
    </row>
    <row r="1792" spans="2:13" hidden="1" x14ac:dyDescent="0.25">
      <c r="B1792" s="62" t="s">
        <v>534</v>
      </c>
      <c r="C1792" s="62" t="s">
        <v>6</v>
      </c>
      <c r="D1792" s="63">
        <v>2014</v>
      </c>
      <c r="E1792" s="64" t="s">
        <v>137</v>
      </c>
      <c r="F1792" s="56" t="s">
        <v>252</v>
      </c>
      <c r="G1792" s="83"/>
      <c r="H1792" s="115">
        <v>12</v>
      </c>
      <c r="I1792" s="115">
        <v>31.561111111111114</v>
      </c>
      <c r="J1792" s="115">
        <v>25.749999999999996</v>
      </c>
      <c r="K1792" s="59">
        <v>0.22567421790722789</v>
      </c>
      <c r="L1792" s="59" t="s">
        <v>194</v>
      </c>
      <c r="M1792" s="52">
        <v>0.81587748635803536</v>
      </c>
    </row>
    <row r="1793" spans="2:13" hidden="1" x14ac:dyDescent="0.25">
      <c r="B1793" s="62" t="s">
        <v>8</v>
      </c>
      <c r="C1793" s="62" t="s">
        <v>6</v>
      </c>
      <c r="D1793" s="63">
        <v>2014</v>
      </c>
      <c r="E1793" s="64" t="s">
        <v>140</v>
      </c>
      <c r="F1793" s="56" t="s">
        <v>353</v>
      </c>
      <c r="G1793" s="83"/>
      <c r="H1793" s="115">
        <v>12</v>
      </c>
      <c r="I1793" s="115">
        <v>46.55555555555555</v>
      </c>
      <c r="J1793" s="115">
        <v>38.566666666666656</v>
      </c>
      <c r="K1793" s="59">
        <v>0.20714491501008375</v>
      </c>
      <c r="L1793" s="59" t="s">
        <v>194</v>
      </c>
      <c r="M1793" s="52">
        <v>0.82840095465393782</v>
      </c>
    </row>
    <row r="1794" spans="2:13" hidden="1" x14ac:dyDescent="0.25">
      <c r="B1794" s="62" t="s">
        <v>8</v>
      </c>
      <c r="C1794" s="62" t="s">
        <v>6</v>
      </c>
      <c r="D1794" s="63">
        <v>2014</v>
      </c>
      <c r="E1794" s="64" t="s">
        <v>426</v>
      </c>
      <c r="F1794" s="56" t="s">
        <v>353</v>
      </c>
      <c r="G1794" s="83"/>
      <c r="H1794" s="115">
        <v>10</v>
      </c>
      <c r="I1794" s="115">
        <v>52.3</v>
      </c>
      <c r="J1794" s="115">
        <v>42.940000000000005</v>
      </c>
      <c r="K1794" s="59">
        <v>0.21797857475547255</v>
      </c>
      <c r="L1794" s="59" t="s">
        <v>171</v>
      </c>
      <c r="M1794" s="52">
        <v>0.82103250478011491</v>
      </c>
    </row>
    <row r="1795" spans="2:13" hidden="1" x14ac:dyDescent="0.25">
      <c r="B1795" s="62" t="s">
        <v>8</v>
      </c>
      <c r="C1795" s="62" t="s">
        <v>6</v>
      </c>
      <c r="D1795" s="63">
        <v>2014</v>
      </c>
      <c r="E1795" s="64" t="s">
        <v>136</v>
      </c>
      <c r="F1795" s="56" t="s">
        <v>353</v>
      </c>
      <c r="G1795" s="83"/>
      <c r="H1795" s="115">
        <v>10</v>
      </c>
      <c r="I1795" s="115">
        <v>40.35</v>
      </c>
      <c r="J1795" s="115">
        <v>26.670000000000005</v>
      </c>
      <c r="K1795" s="59">
        <v>0.5129358830146229</v>
      </c>
      <c r="L1795" s="59" t="s">
        <v>194</v>
      </c>
      <c r="M1795" s="52">
        <v>0.66096654275092948</v>
      </c>
    </row>
    <row r="1796" spans="2:13" hidden="1" x14ac:dyDescent="0.25">
      <c r="B1796" s="62" t="s">
        <v>4</v>
      </c>
      <c r="C1796" s="62" t="s">
        <v>6</v>
      </c>
      <c r="D1796" s="63">
        <v>2014</v>
      </c>
      <c r="E1796" s="64" t="s">
        <v>136</v>
      </c>
      <c r="F1796" s="56" t="s">
        <v>438</v>
      </c>
      <c r="G1796" s="83"/>
      <c r="H1796" s="115">
        <v>11</v>
      </c>
      <c r="I1796" s="115">
        <v>48.26119948095711</v>
      </c>
      <c r="J1796" s="115">
        <v>46.18181818181818</v>
      </c>
      <c r="K1796" s="59">
        <v>4.5025973012850856E-2</v>
      </c>
      <c r="L1796" s="59" t="s">
        <v>195</v>
      </c>
      <c r="M1796" s="52">
        <v>0.95691401536840348</v>
      </c>
    </row>
    <row r="1797" spans="2:13" hidden="1" x14ac:dyDescent="0.25">
      <c r="B1797" s="62" t="s">
        <v>4</v>
      </c>
      <c r="C1797" s="62" t="s">
        <v>6</v>
      </c>
      <c r="D1797" s="63">
        <v>2014</v>
      </c>
      <c r="E1797" s="64" t="s">
        <v>136</v>
      </c>
      <c r="F1797" s="56" t="s">
        <v>356</v>
      </c>
      <c r="G1797" s="83"/>
      <c r="H1797" s="115">
        <v>10</v>
      </c>
      <c r="I1797" s="115">
        <v>38.646368888738813</v>
      </c>
      <c r="J1797" s="115">
        <v>36.4</v>
      </c>
      <c r="K1797" s="59">
        <v>6.1713431009308095E-2</v>
      </c>
      <c r="L1797" s="59" t="s">
        <v>194</v>
      </c>
      <c r="M1797" s="52">
        <v>0.94187373993127244</v>
      </c>
    </row>
    <row r="1798" spans="2:13" hidden="1" x14ac:dyDescent="0.25">
      <c r="B1798" s="62" t="s">
        <v>4</v>
      </c>
      <c r="C1798" s="62" t="s">
        <v>6</v>
      </c>
      <c r="D1798" s="63">
        <v>2014</v>
      </c>
      <c r="E1798" s="64" t="s">
        <v>136</v>
      </c>
      <c r="F1798" s="56" t="s">
        <v>356</v>
      </c>
      <c r="G1798" s="83"/>
      <c r="H1798" s="115">
        <v>12</v>
      </c>
      <c r="I1798" s="115">
        <v>48.000087691720069</v>
      </c>
      <c r="J1798" s="115">
        <v>41.666666666666664</v>
      </c>
      <c r="K1798" s="59">
        <v>0.15200210460128172</v>
      </c>
      <c r="L1798" s="59" t="s">
        <v>194</v>
      </c>
      <c r="M1798" s="52">
        <v>0.86805396969835313</v>
      </c>
    </row>
    <row r="1799" spans="2:13" hidden="1" x14ac:dyDescent="0.25">
      <c r="B1799" s="62" t="s">
        <v>4</v>
      </c>
      <c r="C1799" s="62" t="s">
        <v>6</v>
      </c>
      <c r="D1799" s="63">
        <v>2014</v>
      </c>
      <c r="E1799" s="64" t="s">
        <v>141</v>
      </c>
      <c r="F1799" s="56" t="s">
        <v>356</v>
      </c>
      <c r="G1799" s="83"/>
      <c r="H1799" s="115">
        <v>11</v>
      </c>
      <c r="I1799" s="115">
        <v>23.661195101568683</v>
      </c>
      <c r="J1799" s="115">
        <v>24.636363636363637</v>
      </c>
      <c r="K1799" s="59">
        <v>-3.9582486652193674E-2</v>
      </c>
      <c r="L1799" s="59" t="s">
        <v>194</v>
      </c>
      <c r="M1799" s="52">
        <v>1.0412138326322453</v>
      </c>
    </row>
    <row r="1800" spans="2:13" hidden="1" x14ac:dyDescent="0.25">
      <c r="B1800" s="62" t="s">
        <v>4</v>
      </c>
      <c r="C1800" s="62" t="s">
        <v>89</v>
      </c>
      <c r="D1800" s="63">
        <v>2014</v>
      </c>
      <c r="E1800" s="64" t="s">
        <v>137</v>
      </c>
      <c r="F1800" s="56" t="s">
        <v>309</v>
      </c>
      <c r="G1800" s="83"/>
      <c r="H1800" s="115">
        <v>9</v>
      </c>
      <c r="I1800" s="115">
        <v>35.65851851851852</v>
      </c>
      <c r="J1800" s="115">
        <v>37.133333333333333</v>
      </c>
      <c r="K1800" s="59">
        <v>-3.9716736485138598E-2</v>
      </c>
      <c r="L1800" s="59" t="s">
        <v>194</v>
      </c>
      <c r="M1800" s="52">
        <v>1.0413593967469204</v>
      </c>
    </row>
    <row r="1801" spans="2:13" hidden="1" x14ac:dyDescent="0.25">
      <c r="B1801" s="62" t="s">
        <v>273</v>
      </c>
      <c r="C1801" s="62" t="s">
        <v>89</v>
      </c>
      <c r="D1801" s="63">
        <v>2014</v>
      </c>
      <c r="E1801" s="64" t="s">
        <v>426</v>
      </c>
      <c r="F1801" s="56" t="s">
        <v>394</v>
      </c>
      <c r="G1801" s="83"/>
      <c r="H1801" s="115">
        <v>11</v>
      </c>
      <c r="I1801" s="115">
        <v>76.24545454545455</v>
      </c>
      <c r="J1801" s="115">
        <v>68.59725348939358</v>
      </c>
      <c r="K1801" s="59">
        <v>0.11149427516428956</v>
      </c>
      <c r="L1801" s="59" t="s">
        <v>194</v>
      </c>
      <c r="M1801" s="52">
        <v>0.89968974410794011</v>
      </c>
    </row>
    <row r="1802" spans="2:13" hidden="1" x14ac:dyDescent="0.25">
      <c r="B1802" s="62" t="s">
        <v>273</v>
      </c>
      <c r="C1802" s="62" t="s">
        <v>89</v>
      </c>
      <c r="D1802" s="63">
        <v>2014</v>
      </c>
      <c r="E1802" s="64" t="s">
        <v>390</v>
      </c>
      <c r="F1802" s="56" t="s">
        <v>394</v>
      </c>
      <c r="G1802" s="83"/>
      <c r="H1802" s="115">
        <v>12</v>
      </c>
      <c r="I1802" s="115">
        <v>29.161111111111115</v>
      </c>
      <c r="J1802" s="115">
        <v>21.573017604521137</v>
      </c>
      <c r="K1802" s="59">
        <v>0.35174001364555102</v>
      </c>
      <c r="L1802" s="59" t="s">
        <v>194</v>
      </c>
      <c r="M1802" s="52">
        <v>0.73978722972257649</v>
      </c>
    </row>
    <row r="1803" spans="2:13" hidden="1" x14ac:dyDescent="0.25">
      <c r="B1803" s="62" t="s">
        <v>273</v>
      </c>
      <c r="C1803" s="62" t="s">
        <v>89</v>
      </c>
      <c r="D1803" s="63">
        <v>2014</v>
      </c>
      <c r="E1803" s="64" t="s">
        <v>140</v>
      </c>
      <c r="F1803" s="56" t="s">
        <v>394</v>
      </c>
      <c r="G1803" s="83"/>
      <c r="H1803" s="115">
        <v>12</v>
      </c>
      <c r="I1803" s="115">
        <v>43.308333333333337</v>
      </c>
      <c r="J1803" s="115">
        <v>40.331957949831356</v>
      </c>
      <c r="K1803" s="59">
        <v>7.3796947502629898E-2</v>
      </c>
      <c r="L1803" s="59" t="s">
        <v>194</v>
      </c>
      <c r="M1803" s="52">
        <v>0.93127476505286944</v>
      </c>
    </row>
    <row r="1804" spans="2:13" hidden="1" x14ac:dyDescent="0.25">
      <c r="B1804" s="62" t="s">
        <v>31</v>
      </c>
      <c r="C1804" s="62" t="s">
        <v>6</v>
      </c>
      <c r="D1804" s="63">
        <v>2014</v>
      </c>
      <c r="E1804" s="64" t="s">
        <v>426</v>
      </c>
      <c r="F1804" s="56" t="s">
        <v>535</v>
      </c>
      <c r="G1804" s="83"/>
      <c r="H1804" s="115">
        <v>12</v>
      </c>
      <c r="I1804" s="115">
        <v>99.902777777777771</v>
      </c>
      <c r="J1804" s="115">
        <v>80.25046833333333</v>
      </c>
      <c r="K1804" s="59">
        <v>0.24488716206384475</v>
      </c>
      <c r="L1804" s="59" t="s">
        <v>194</v>
      </c>
      <c r="M1804" s="52">
        <v>0.80328565549840125</v>
      </c>
    </row>
    <row r="1805" spans="2:13" hidden="1" x14ac:dyDescent="0.25">
      <c r="B1805" s="62" t="s">
        <v>536</v>
      </c>
      <c r="C1805" s="62" t="s">
        <v>428</v>
      </c>
      <c r="D1805" s="63">
        <v>2014</v>
      </c>
      <c r="E1805" s="64" t="s">
        <v>426</v>
      </c>
      <c r="F1805" s="56" t="s">
        <v>535</v>
      </c>
      <c r="G1805" s="83"/>
      <c r="H1805" s="115">
        <v>12</v>
      </c>
      <c r="I1805" s="115">
        <v>115.18826628885272</v>
      </c>
      <c r="J1805" s="115">
        <v>80.25046833333333</v>
      </c>
      <c r="K1805" s="59">
        <v>0.43535942756619911</v>
      </c>
      <c r="L1805" s="59" t="s">
        <v>194</v>
      </c>
      <c r="M1805" s="52">
        <v>0.69668961013869801</v>
      </c>
    </row>
    <row r="1806" spans="2:13" hidden="1" x14ac:dyDescent="0.25">
      <c r="B1806" s="62" t="s">
        <v>536</v>
      </c>
      <c r="C1806" s="62" t="s">
        <v>360</v>
      </c>
      <c r="D1806" s="63">
        <v>2014</v>
      </c>
      <c r="E1806" s="64" t="s">
        <v>426</v>
      </c>
      <c r="F1806" s="56" t="s">
        <v>535</v>
      </c>
      <c r="G1806" s="83"/>
      <c r="H1806" s="115">
        <v>12</v>
      </c>
      <c r="I1806" s="115">
        <v>105.92386940557873</v>
      </c>
      <c r="J1806" s="115">
        <v>80.25046833333333</v>
      </c>
      <c r="K1806" s="59">
        <v>0.31991590336403725</v>
      </c>
      <c r="L1806" s="59" t="s">
        <v>195</v>
      </c>
      <c r="M1806" s="52">
        <v>0.75762402547868735</v>
      </c>
    </row>
    <row r="1807" spans="2:13" hidden="1" x14ac:dyDescent="0.25">
      <c r="B1807" s="62" t="s">
        <v>448</v>
      </c>
      <c r="C1807" s="62" t="s">
        <v>360</v>
      </c>
      <c r="D1807" s="63">
        <v>2014</v>
      </c>
      <c r="E1807" s="64" t="s">
        <v>426</v>
      </c>
      <c r="F1807" s="56" t="s">
        <v>535</v>
      </c>
      <c r="G1807" s="83"/>
      <c r="H1807" s="115">
        <v>12</v>
      </c>
      <c r="I1807" s="115">
        <v>108.50763308961166</v>
      </c>
      <c r="J1807" s="115">
        <v>80.25046833333333</v>
      </c>
      <c r="K1807" s="59">
        <v>0.35211214766881627</v>
      </c>
      <c r="L1807" s="59" t="s">
        <v>195</v>
      </c>
      <c r="M1807" s="52">
        <v>0.73958362235270592</v>
      </c>
    </row>
    <row r="1808" spans="2:13" hidden="1" x14ac:dyDescent="0.25">
      <c r="B1808" s="62" t="s">
        <v>448</v>
      </c>
      <c r="C1808" s="62" t="s">
        <v>428</v>
      </c>
      <c r="D1808" s="63">
        <v>2014</v>
      </c>
      <c r="E1808" s="64" t="s">
        <v>426</v>
      </c>
      <c r="F1808" s="56" t="s">
        <v>535</v>
      </c>
      <c r="G1808" s="83"/>
      <c r="H1808" s="115">
        <v>12</v>
      </c>
      <c r="I1808" s="115">
        <v>114.4505643336711</v>
      </c>
      <c r="J1808" s="115">
        <v>80.25046833333333</v>
      </c>
      <c r="K1808" s="59">
        <v>0.42616693348482554</v>
      </c>
      <c r="L1808" s="59" t="s">
        <v>194</v>
      </c>
      <c r="M1808" s="52">
        <v>0.7011801890235313</v>
      </c>
    </row>
    <row r="1809" spans="2:13" hidden="1" x14ac:dyDescent="0.25">
      <c r="B1809" s="62" t="s">
        <v>537</v>
      </c>
      <c r="C1809" s="62" t="s">
        <v>428</v>
      </c>
      <c r="D1809" s="63">
        <v>2014</v>
      </c>
      <c r="E1809" s="64" t="s">
        <v>426</v>
      </c>
      <c r="F1809" s="56" t="s">
        <v>535</v>
      </c>
      <c r="G1809" s="83"/>
      <c r="H1809" s="115">
        <v>12</v>
      </c>
      <c r="I1809" s="115">
        <v>107.14583333333333</v>
      </c>
      <c r="J1809" s="115">
        <v>80.25046833333333</v>
      </c>
      <c r="K1809" s="59">
        <v>0.33514277933289732</v>
      </c>
      <c r="L1809" s="59" t="s">
        <v>194</v>
      </c>
      <c r="M1809" s="52">
        <v>0.74898356601205518</v>
      </c>
    </row>
    <row r="1810" spans="2:13" hidden="1" x14ac:dyDescent="0.25">
      <c r="B1810" s="62" t="s">
        <v>538</v>
      </c>
      <c r="C1810" s="62" t="s">
        <v>360</v>
      </c>
      <c r="D1810" s="63">
        <v>2014</v>
      </c>
      <c r="E1810" s="64" t="s">
        <v>426</v>
      </c>
      <c r="F1810" s="56" t="s">
        <v>535</v>
      </c>
      <c r="G1810" s="83"/>
      <c r="H1810" s="115">
        <v>12</v>
      </c>
      <c r="I1810" s="115">
        <v>119.75083333333335</v>
      </c>
      <c r="J1810" s="115">
        <v>80.25046833333333</v>
      </c>
      <c r="K1810" s="59">
        <v>0.49221351376952527</v>
      </c>
      <c r="L1810" s="59" t="s">
        <v>194</v>
      </c>
      <c r="M1810" s="52">
        <v>0.67014538520956701</v>
      </c>
    </row>
    <row r="1811" spans="2:13" hidden="1" x14ac:dyDescent="0.25">
      <c r="B1811" s="62" t="s">
        <v>539</v>
      </c>
      <c r="C1811" s="62" t="s">
        <v>360</v>
      </c>
      <c r="D1811" s="63">
        <v>2014</v>
      </c>
      <c r="E1811" s="64" t="s">
        <v>426</v>
      </c>
      <c r="F1811" s="56" t="s">
        <v>535</v>
      </c>
      <c r="G1811" s="83"/>
      <c r="H1811" s="115">
        <v>12</v>
      </c>
      <c r="I1811" s="115">
        <v>103.17500000000001</v>
      </c>
      <c r="J1811" s="115">
        <v>80.25046833333333</v>
      </c>
      <c r="K1811" s="59">
        <v>0.28566227889718876</v>
      </c>
      <c r="L1811" s="59" t="s">
        <v>194</v>
      </c>
      <c r="M1811" s="52">
        <v>0.77780923996446161</v>
      </c>
    </row>
    <row r="1812" spans="2:13" hidden="1" x14ac:dyDescent="0.25">
      <c r="B1812" s="62" t="s">
        <v>1</v>
      </c>
      <c r="C1812" s="62" t="s">
        <v>89</v>
      </c>
      <c r="D1812" s="63">
        <v>2014</v>
      </c>
      <c r="E1812" s="64" t="s">
        <v>426</v>
      </c>
      <c r="F1812" s="56" t="s">
        <v>535</v>
      </c>
      <c r="G1812" s="83"/>
      <c r="H1812" s="115">
        <v>12</v>
      </c>
      <c r="I1812" s="115">
        <v>118.67700000000002</v>
      </c>
      <c r="J1812" s="115">
        <v>80.25046833333333</v>
      </c>
      <c r="K1812" s="59">
        <v>0.47883249113333348</v>
      </c>
      <c r="L1812" s="59" t="s">
        <v>194</v>
      </c>
      <c r="M1812" s="52">
        <v>0.67620910819563451</v>
      </c>
    </row>
    <row r="1813" spans="2:13" hidden="1" x14ac:dyDescent="0.25">
      <c r="B1813" s="62" t="s">
        <v>540</v>
      </c>
      <c r="C1813" s="62" t="s">
        <v>89</v>
      </c>
      <c r="D1813" s="63">
        <v>2014</v>
      </c>
      <c r="E1813" s="64" t="s">
        <v>426</v>
      </c>
      <c r="F1813" s="56" t="s">
        <v>535</v>
      </c>
      <c r="G1813" s="83"/>
      <c r="H1813" s="115">
        <v>12</v>
      </c>
      <c r="I1813" s="115">
        <v>101.45277777777778</v>
      </c>
      <c r="J1813" s="115">
        <v>80.25046833333333</v>
      </c>
      <c r="K1813" s="59">
        <v>0.26420169109016561</v>
      </c>
      <c r="L1813" s="59" t="s">
        <v>194</v>
      </c>
      <c r="M1813" s="52">
        <v>0.79101302193138567</v>
      </c>
    </row>
    <row r="1814" spans="2:13" hidden="1" x14ac:dyDescent="0.25">
      <c r="B1814" s="62" t="s">
        <v>541</v>
      </c>
      <c r="C1814" s="62" t="s">
        <v>6</v>
      </c>
      <c r="D1814" s="63">
        <v>2014</v>
      </c>
      <c r="E1814" s="64" t="s">
        <v>426</v>
      </c>
      <c r="F1814" s="56" t="s">
        <v>535</v>
      </c>
      <c r="G1814" s="83"/>
      <c r="H1814" s="115">
        <v>12</v>
      </c>
      <c r="I1814" s="115">
        <v>126.77777777777779</v>
      </c>
      <c r="J1814" s="115">
        <v>80.25046833333333</v>
      </c>
      <c r="K1814" s="59">
        <v>0.57977617340730936</v>
      </c>
      <c r="L1814" s="59" t="s">
        <v>194</v>
      </c>
      <c r="M1814" s="52">
        <v>0.63300106485538998</v>
      </c>
    </row>
    <row r="1815" spans="2:13" hidden="1" x14ac:dyDescent="0.25">
      <c r="B1815" s="62" t="s">
        <v>4</v>
      </c>
      <c r="C1815" s="62" t="s">
        <v>89</v>
      </c>
      <c r="D1815" s="63">
        <v>2014</v>
      </c>
      <c r="E1815" s="64" t="s">
        <v>426</v>
      </c>
      <c r="F1815" s="56" t="s">
        <v>535</v>
      </c>
      <c r="G1815" s="83"/>
      <c r="H1815" s="115">
        <v>12</v>
      </c>
      <c r="I1815" s="115">
        <v>114.57166666666666</v>
      </c>
      <c r="J1815" s="115">
        <v>80.25046833333333</v>
      </c>
      <c r="K1815" s="59">
        <v>0.42767598801759843</v>
      </c>
      <c r="L1815" s="59" t="s">
        <v>194</v>
      </c>
      <c r="M1815" s="52">
        <v>0.70043904106599952</v>
      </c>
    </row>
    <row r="1816" spans="2:13" hidden="1" x14ac:dyDescent="0.25">
      <c r="B1816" s="62" t="s">
        <v>4</v>
      </c>
      <c r="C1816" s="62" t="s">
        <v>6</v>
      </c>
      <c r="D1816" s="63">
        <v>2014</v>
      </c>
      <c r="E1816" s="64" t="s">
        <v>426</v>
      </c>
      <c r="F1816" s="56" t="s">
        <v>535</v>
      </c>
      <c r="G1816" s="83"/>
      <c r="H1816" s="115">
        <v>12</v>
      </c>
      <c r="I1816" s="115">
        <v>92.130833333333328</v>
      </c>
      <c r="J1816" s="115">
        <v>80.25046833333333</v>
      </c>
      <c r="K1816" s="59">
        <v>0.14804106750695803</v>
      </c>
      <c r="L1816" s="59" t="s">
        <v>194</v>
      </c>
      <c r="M1816" s="52">
        <v>0.87104897925956748</v>
      </c>
    </row>
    <row r="1817" spans="2:13" hidden="1" x14ac:dyDescent="0.25">
      <c r="B1817" s="62" t="s">
        <v>427</v>
      </c>
      <c r="C1817" s="62" t="s">
        <v>89</v>
      </c>
      <c r="D1817" s="63">
        <v>2014</v>
      </c>
      <c r="E1817" s="64" t="s">
        <v>426</v>
      </c>
      <c r="F1817" s="56" t="s">
        <v>535</v>
      </c>
      <c r="G1817" s="83"/>
      <c r="H1817" s="115">
        <v>12</v>
      </c>
      <c r="I1817" s="115">
        <v>106.68277777777779</v>
      </c>
      <c r="J1817" s="115">
        <v>80.25046833333333</v>
      </c>
      <c r="K1817" s="59">
        <v>0.32937265032091245</v>
      </c>
      <c r="L1817" s="59" t="s">
        <v>194</v>
      </c>
      <c r="M1817" s="52">
        <v>0.75223452186909257</v>
      </c>
    </row>
    <row r="1818" spans="2:13" hidden="1" x14ac:dyDescent="0.25">
      <c r="B1818" s="62" t="s">
        <v>542</v>
      </c>
      <c r="C1818" s="62" t="s">
        <v>89</v>
      </c>
      <c r="D1818" s="63">
        <v>2014</v>
      </c>
      <c r="E1818" s="64" t="s">
        <v>426</v>
      </c>
      <c r="F1818" s="56" t="s">
        <v>535</v>
      </c>
      <c r="G1818" s="83"/>
      <c r="H1818" s="115">
        <v>12</v>
      </c>
      <c r="I1818" s="115">
        <v>105.93972222222222</v>
      </c>
      <c r="J1818" s="115">
        <v>80.25046833333333</v>
      </c>
      <c r="K1818" s="59">
        <v>0.32011344509772083</v>
      </c>
      <c r="L1818" s="59" t="s">
        <v>194</v>
      </c>
      <c r="M1818" s="52">
        <v>0.75751065464375711</v>
      </c>
    </row>
    <row r="1819" spans="2:13" hidden="1" x14ac:dyDescent="0.25">
      <c r="B1819" s="62" t="s">
        <v>386</v>
      </c>
      <c r="C1819" s="62" t="s">
        <v>6</v>
      </c>
      <c r="D1819" s="63">
        <v>2014</v>
      </c>
      <c r="E1819" s="64" t="s">
        <v>426</v>
      </c>
      <c r="F1819" s="56" t="s">
        <v>535</v>
      </c>
      <c r="G1819" s="83"/>
      <c r="H1819" s="115">
        <v>12</v>
      </c>
      <c r="I1819" s="115">
        <v>108.0775</v>
      </c>
      <c r="J1819" s="115">
        <v>80.25046833333333</v>
      </c>
      <c r="K1819" s="59">
        <v>0.34675226505947082</v>
      </c>
      <c r="L1819" s="59" t="s">
        <v>194</v>
      </c>
      <c r="M1819" s="52">
        <v>0.74252706005721203</v>
      </c>
    </row>
    <row r="1820" spans="2:13" hidden="1" x14ac:dyDescent="0.25">
      <c r="B1820" s="62" t="s">
        <v>543</v>
      </c>
      <c r="C1820" s="62" t="s">
        <v>428</v>
      </c>
      <c r="D1820" s="63">
        <v>2014</v>
      </c>
      <c r="E1820" s="64" t="s">
        <v>426</v>
      </c>
      <c r="F1820" s="56" t="s">
        <v>535</v>
      </c>
      <c r="G1820" s="83"/>
      <c r="H1820" s="115">
        <v>12</v>
      </c>
      <c r="I1820" s="115">
        <v>112.66944444444444</v>
      </c>
      <c r="J1820" s="115">
        <v>80.25046833333333</v>
      </c>
      <c r="K1820" s="59">
        <v>0.40397242264622846</v>
      </c>
      <c r="L1820" s="59" t="s">
        <v>194</v>
      </c>
      <c r="M1820" s="52">
        <v>0.71226470254678143</v>
      </c>
    </row>
    <row r="1821" spans="2:13" hidden="1" x14ac:dyDescent="0.25">
      <c r="B1821" s="62" t="s">
        <v>476</v>
      </c>
      <c r="C1821" s="62" t="s">
        <v>428</v>
      </c>
      <c r="D1821" s="63">
        <v>2014</v>
      </c>
      <c r="E1821" s="64" t="s">
        <v>426</v>
      </c>
      <c r="F1821" s="56" t="s">
        <v>535</v>
      </c>
      <c r="G1821" s="83"/>
      <c r="H1821" s="115">
        <v>12</v>
      </c>
      <c r="I1821" s="115">
        <v>116.73222222222223</v>
      </c>
      <c r="J1821" s="115">
        <v>80.25046833333333</v>
      </c>
      <c r="K1821" s="59">
        <v>0.45459864156002211</v>
      </c>
      <c r="L1821" s="59" t="s">
        <v>194</v>
      </c>
      <c r="M1821" s="52">
        <v>0.68747486174435313</v>
      </c>
    </row>
    <row r="1822" spans="2:13" hidden="1" x14ac:dyDescent="0.25">
      <c r="B1822" s="62" t="s">
        <v>4</v>
      </c>
      <c r="C1822" s="62" t="s">
        <v>89</v>
      </c>
      <c r="D1822" s="63">
        <v>2014</v>
      </c>
      <c r="E1822" s="64" t="s">
        <v>136</v>
      </c>
      <c r="F1822" s="56" t="s">
        <v>385</v>
      </c>
      <c r="G1822" s="83"/>
      <c r="H1822" s="115">
        <v>10</v>
      </c>
      <c r="I1822" s="115">
        <v>42.278700560515873</v>
      </c>
      <c r="J1822" s="115">
        <v>38.395887445887446</v>
      </c>
      <c r="K1822" s="59">
        <v>0.10112575520231429</v>
      </c>
      <c r="L1822" s="59" t="s">
        <v>194</v>
      </c>
      <c r="M1822" s="52">
        <v>0.90816148407705344</v>
      </c>
    </row>
    <row r="1823" spans="2:13" hidden="1" x14ac:dyDescent="0.25">
      <c r="B1823" s="62" t="s">
        <v>448</v>
      </c>
      <c r="C1823" s="62" t="s">
        <v>6</v>
      </c>
      <c r="D1823" s="63">
        <v>2014</v>
      </c>
      <c r="E1823" s="64" t="s">
        <v>136</v>
      </c>
      <c r="F1823" s="56" t="s">
        <v>470</v>
      </c>
      <c r="G1823" s="83"/>
      <c r="H1823" s="115">
        <v>11</v>
      </c>
      <c r="I1823" s="115">
        <v>33.903030303030306</v>
      </c>
      <c r="J1823" s="115">
        <v>32.663636363636357</v>
      </c>
      <c r="K1823" s="59">
        <v>3.7944150663327139E-2</v>
      </c>
      <c r="L1823" s="59" t="s">
        <v>194</v>
      </c>
      <c r="M1823" s="52">
        <v>0.96344297461565931</v>
      </c>
    </row>
    <row r="1824" spans="2:13" hidden="1" x14ac:dyDescent="0.25">
      <c r="B1824" s="62" t="s">
        <v>448</v>
      </c>
      <c r="C1824" s="62" t="s">
        <v>6</v>
      </c>
      <c r="D1824" s="63">
        <v>2014</v>
      </c>
      <c r="E1824" s="64" t="s">
        <v>136</v>
      </c>
      <c r="F1824" s="56" t="s">
        <v>470</v>
      </c>
      <c r="G1824" s="83"/>
      <c r="H1824" s="115">
        <v>12</v>
      </c>
      <c r="I1824" s="115">
        <v>36.847222222222221</v>
      </c>
      <c r="J1824" s="115">
        <v>33.6</v>
      </c>
      <c r="K1824" s="59">
        <v>9.6643518518518448E-2</v>
      </c>
      <c r="L1824" s="59" t="s">
        <v>195</v>
      </c>
      <c r="M1824" s="52">
        <v>0.91187335092348287</v>
      </c>
    </row>
    <row r="1825" spans="2:13" hidden="1" x14ac:dyDescent="0.25">
      <c r="B1825" s="62" t="s">
        <v>448</v>
      </c>
      <c r="C1825" s="62" t="s">
        <v>6</v>
      </c>
      <c r="D1825" s="63">
        <v>2014</v>
      </c>
      <c r="E1825" s="64" t="s">
        <v>136</v>
      </c>
      <c r="F1825" s="56" t="s">
        <v>470</v>
      </c>
      <c r="G1825" s="83"/>
      <c r="H1825" s="115">
        <v>12</v>
      </c>
      <c r="I1825" s="115">
        <v>57.588888888888881</v>
      </c>
      <c r="J1825" s="115">
        <v>47.166666666666664</v>
      </c>
      <c r="K1825" s="59">
        <v>0.22096584216725551</v>
      </c>
      <c r="L1825" s="59" t="s">
        <v>194</v>
      </c>
      <c r="M1825" s="52">
        <v>0.819023731429674</v>
      </c>
    </row>
    <row r="1826" spans="2:13" hidden="1" x14ac:dyDescent="0.25">
      <c r="B1826" s="62" t="s">
        <v>1</v>
      </c>
      <c r="C1826" s="62" t="s">
        <v>428</v>
      </c>
      <c r="D1826" s="63">
        <v>2014</v>
      </c>
      <c r="E1826" s="64" t="s">
        <v>137</v>
      </c>
      <c r="F1826" s="56" t="s">
        <v>1</v>
      </c>
      <c r="G1826" s="83"/>
      <c r="H1826" s="115">
        <v>12</v>
      </c>
      <c r="I1826" s="115">
        <v>17.266151285327521</v>
      </c>
      <c r="J1826" s="115">
        <v>14.100000000000001</v>
      </c>
      <c r="K1826" s="59">
        <v>0.22454973654805097</v>
      </c>
      <c r="L1826" s="59" t="s">
        <v>194</v>
      </c>
      <c r="M1826" s="52">
        <v>0.81662669155354495</v>
      </c>
    </row>
    <row r="1827" spans="2:13" hidden="1" x14ac:dyDescent="0.25">
      <c r="B1827" s="62" t="s">
        <v>1</v>
      </c>
      <c r="C1827" s="62" t="s">
        <v>428</v>
      </c>
      <c r="D1827" s="63">
        <v>2014</v>
      </c>
      <c r="E1827" s="64" t="s">
        <v>136</v>
      </c>
      <c r="F1827" s="56" t="s">
        <v>1</v>
      </c>
      <c r="G1827" s="83"/>
      <c r="H1827" s="115">
        <v>12</v>
      </c>
      <c r="I1827" s="115">
        <v>41.526256322131005</v>
      </c>
      <c r="J1827" s="115">
        <v>33.266666666666673</v>
      </c>
      <c r="K1827" s="59">
        <v>0.24828425818029048</v>
      </c>
      <c r="L1827" s="59" t="s">
        <v>194</v>
      </c>
      <c r="M1827" s="52">
        <v>0.80109958404648041</v>
      </c>
    </row>
    <row r="1828" spans="2:13" hidden="1" x14ac:dyDescent="0.25">
      <c r="B1828" s="62" t="s">
        <v>4</v>
      </c>
      <c r="C1828" s="62" t="s">
        <v>6</v>
      </c>
      <c r="D1828" s="63">
        <v>2014</v>
      </c>
      <c r="E1828" s="64" t="s">
        <v>137</v>
      </c>
      <c r="F1828" s="56" t="s">
        <v>403</v>
      </c>
      <c r="G1828" s="83"/>
      <c r="H1828" s="115">
        <v>12</v>
      </c>
      <c r="I1828" s="115">
        <v>12.908333333333333</v>
      </c>
      <c r="J1828" s="115">
        <v>13.853333333333333</v>
      </c>
      <c r="K1828" s="59">
        <v>-6.8214629451395586E-2</v>
      </c>
      <c r="L1828" s="59" t="s">
        <v>194</v>
      </c>
      <c r="M1828" s="52">
        <v>1.0732085216268561</v>
      </c>
    </row>
    <row r="1829" spans="2:13" hidden="1" x14ac:dyDescent="0.25">
      <c r="B1829" s="62" t="s">
        <v>4</v>
      </c>
      <c r="C1829" s="62" t="s">
        <v>428</v>
      </c>
      <c r="D1829" s="63">
        <v>2014</v>
      </c>
      <c r="E1829" s="64" t="s">
        <v>136</v>
      </c>
      <c r="F1829" s="56" t="s">
        <v>435</v>
      </c>
      <c r="G1829" s="83"/>
      <c r="H1829" s="115">
        <v>12</v>
      </c>
      <c r="I1829" s="115">
        <v>44.353055555555557</v>
      </c>
      <c r="J1829" s="115">
        <v>38.591666666666669</v>
      </c>
      <c r="K1829" s="59">
        <v>0.1492910098610811</v>
      </c>
      <c r="L1829" s="59" t="s">
        <v>194</v>
      </c>
      <c r="M1829" s="52">
        <v>0.87010164651063748</v>
      </c>
    </row>
    <row r="1830" spans="2:13" hidden="1" x14ac:dyDescent="0.25">
      <c r="B1830" s="62" t="s">
        <v>448</v>
      </c>
      <c r="C1830" s="62" t="s">
        <v>6</v>
      </c>
      <c r="D1830" s="63">
        <v>2014</v>
      </c>
      <c r="E1830" s="64" t="s">
        <v>141</v>
      </c>
      <c r="F1830" s="56" t="s">
        <v>365</v>
      </c>
      <c r="G1830" s="83"/>
      <c r="H1830" s="115">
        <v>11</v>
      </c>
      <c r="I1830" s="115">
        <v>6.9</v>
      </c>
      <c r="J1830" s="115">
        <v>3.2727272727272729</v>
      </c>
      <c r="K1830" s="59">
        <v>1.1083333333333334</v>
      </c>
      <c r="L1830" s="59" t="s">
        <v>195</v>
      </c>
      <c r="M1830" s="52">
        <v>0.4743083003952569</v>
      </c>
    </row>
    <row r="1831" spans="2:13" hidden="1" x14ac:dyDescent="0.25">
      <c r="B1831" s="62" t="s">
        <v>4</v>
      </c>
      <c r="C1831" s="62" t="s">
        <v>6</v>
      </c>
      <c r="D1831" s="63">
        <v>2014</v>
      </c>
      <c r="E1831" s="64" t="s">
        <v>136</v>
      </c>
      <c r="F1831" s="56" t="s">
        <v>357</v>
      </c>
      <c r="G1831" s="83"/>
      <c r="H1831" s="115">
        <v>11</v>
      </c>
      <c r="I1831" s="115">
        <v>41.997848157134932</v>
      </c>
      <c r="J1831" s="115">
        <v>40.545454545454547</v>
      </c>
      <c r="K1831" s="59">
        <v>3.5821367104224747E-2</v>
      </c>
      <c r="L1831" s="59" t="s">
        <v>194</v>
      </c>
      <c r="M1831" s="52">
        <v>0.96541742790615714</v>
      </c>
    </row>
    <row r="1832" spans="2:13" hidden="1" x14ac:dyDescent="0.25">
      <c r="B1832" s="62" t="s">
        <v>448</v>
      </c>
      <c r="C1832" s="62" t="s">
        <v>428</v>
      </c>
      <c r="D1832" s="63">
        <v>2014</v>
      </c>
      <c r="E1832" s="64" t="s">
        <v>136</v>
      </c>
      <c r="F1832" s="56" t="s">
        <v>249</v>
      </c>
      <c r="G1832" s="83"/>
      <c r="H1832" s="115">
        <v>11</v>
      </c>
      <c r="I1832" s="115">
        <v>33.663636363636357</v>
      </c>
      <c r="J1832" s="115">
        <v>30.461818181818181</v>
      </c>
      <c r="K1832" s="59">
        <v>0.10510922764712885</v>
      </c>
      <c r="L1832" s="59" t="s">
        <v>194</v>
      </c>
      <c r="M1832" s="52">
        <v>0.9048879287064544</v>
      </c>
    </row>
    <row r="1833" spans="2:13" hidden="1" x14ac:dyDescent="0.25">
      <c r="B1833" s="62" t="s">
        <v>476</v>
      </c>
      <c r="C1833" s="62" t="s">
        <v>89</v>
      </c>
      <c r="D1833" s="63">
        <v>2014</v>
      </c>
      <c r="E1833" s="64" t="s">
        <v>136</v>
      </c>
      <c r="F1833" s="56" t="s">
        <v>132</v>
      </c>
      <c r="G1833" s="83"/>
      <c r="H1833" s="115">
        <v>12</v>
      </c>
      <c r="I1833" s="115">
        <v>27.469964155445677</v>
      </c>
      <c r="J1833" s="115">
        <v>23.525000000000002</v>
      </c>
      <c r="K1833" s="59">
        <v>0.16769241893499148</v>
      </c>
      <c r="L1833" s="59" t="s">
        <v>194</v>
      </c>
      <c r="M1833" s="52">
        <v>0.85638990523896918</v>
      </c>
    </row>
    <row r="1834" spans="2:13" hidden="1" x14ac:dyDescent="0.25">
      <c r="B1834" s="62" t="s">
        <v>448</v>
      </c>
      <c r="C1834" s="62" t="s">
        <v>89</v>
      </c>
      <c r="D1834" s="63">
        <v>2014</v>
      </c>
      <c r="E1834" s="64" t="s">
        <v>426</v>
      </c>
      <c r="F1834" s="56" t="s">
        <v>355</v>
      </c>
      <c r="G1834" s="83"/>
      <c r="H1834" s="115">
        <v>9</v>
      </c>
      <c r="I1834" s="115">
        <v>41.418518518518518</v>
      </c>
      <c r="J1834" s="115">
        <v>32.047777777777782</v>
      </c>
      <c r="K1834" s="59">
        <v>0.29239908007719939</v>
      </c>
      <c r="L1834" s="59" t="s">
        <v>194</v>
      </c>
      <c r="M1834" s="52">
        <v>0.77375480640257543</v>
      </c>
    </row>
    <row r="1835" spans="2:13" hidden="1" x14ac:dyDescent="0.25">
      <c r="B1835" s="62" t="s">
        <v>448</v>
      </c>
      <c r="C1835" s="62" t="s">
        <v>6</v>
      </c>
      <c r="D1835" s="63">
        <v>2014</v>
      </c>
      <c r="E1835" s="64" t="s">
        <v>426</v>
      </c>
      <c r="F1835" s="56" t="s">
        <v>221</v>
      </c>
      <c r="G1835" s="83"/>
      <c r="H1835" s="115">
        <v>11</v>
      </c>
      <c r="I1835" s="115">
        <v>42.987878787878792</v>
      </c>
      <c r="J1835" s="115">
        <v>31.496363636363636</v>
      </c>
      <c r="K1835" s="59">
        <v>0.36485212338124667</v>
      </c>
      <c r="L1835" s="59" t="s">
        <v>194</v>
      </c>
      <c r="M1835" s="52">
        <v>0.73268010714789222</v>
      </c>
    </row>
    <row r="1836" spans="2:13" hidden="1" x14ac:dyDescent="0.25">
      <c r="B1836" s="62" t="s">
        <v>273</v>
      </c>
      <c r="C1836" s="62" t="s">
        <v>89</v>
      </c>
      <c r="D1836" s="63">
        <v>2014</v>
      </c>
      <c r="E1836" s="64" t="s">
        <v>179</v>
      </c>
      <c r="F1836" s="56" t="s">
        <v>544</v>
      </c>
      <c r="G1836" s="83"/>
      <c r="H1836" s="115">
        <v>10</v>
      </c>
      <c r="I1836" s="115">
        <v>37.163333333333334</v>
      </c>
      <c r="J1836" s="115">
        <v>42.3</v>
      </c>
      <c r="K1836" s="59">
        <v>-0.12143420015760434</v>
      </c>
      <c r="L1836" s="59" t="s">
        <v>194</v>
      </c>
      <c r="M1836" s="52">
        <v>1.1382186743205667</v>
      </c>
    </row>
    <row r="1837" spans="2:13" hidden="1" x14ac:dyDescent="0.25">
      <c r="B1837" s="62" t="s">
        <v>448</v>
      </c>
      <c r="C1837" s="62" t="s">
        <v>6</v>
      </c>
      <c r="D1837" s="63">
        <v>2014</v>
      </c>
      <c r="E1837" s="64" t="s">
        <v>231</v>
      </c>
      <c r="F1837" s="56" t="s">
        <v>316</v>
      </c>
      <c r="G1837" s="83"/>
      <c r="H1837" s="115">
        <v>11</v>
      </c>
      <c r="I1837" s="115">
        <v>25.351515151515152</v>
      </c>
      <c r="J1837" s="115">
        <v>21.545454545454547</v>
      </c>
      <c r="K1837" s="59">
        <v>0.1766526019690576</v>
      </c>
      <c r="L1837" s="59" t="s">
        <v>195</v>
      </c>
      <c r="M1837" s="52">
        <v>0.84986851541955544</v>
      </c>
    </row>
    <row r="1838" spans="2:13" hidden="1" x14ac:dyDescent="0.25">
      <c r="B1838" s="62" t="s">
        <v>448</v>
      </c>
      <c r="C1838" s="62" t="s">
        <v>6</v>
      </c>
      <c r="D1838" s="63">
        <v>2014</v>
      </c>
      <c r="E1838" s="64" t="s">
        <v>136</v>
      </c>
      <c r="F1838" s="56" t="s">
        <v>316</v>
      </c>
      <c r="G1838" s="83"/>
      <c r="H1838" s="115">
        <v>12</v>
      </c>
      <c r="I1838" s="115">
        <v>21.074999999999999</v>
      </c>
      <c r="J1838" s="115">
        <v>15.591666666666669</v>
      </c>
      <c r="K1838" s="59">
        <v>0.35168359166221252</v>
      </c>
      <c r="L1838" s="59" t="s">
        <v>194</v>
      </c>
      <c r="M1838" s="52">
        <v>0.73981810992487163</v>
      </c>
    </row>
    <row r="1839" spans="2:13" hidden="1" x14ac:dyDescent="0.25">
      <c r="B1839" s="62" t="s">
        <v>273</v>
      </c>
      <c r="C1839" s="62" t="s">
        <v>89</v>
      </c>
      <c r="D1839" s="63">
        <v>2014</v>
      </c>
      <c r="E1839" s="64" t="s">
        <v>136</v>
      </c>
      <c r="F1839" s="56" t="s">
        <v>177</v>
      </c>
      <c r="G1839" s="83"/>
      <c r="H1839" s="115">
        <v>10</v>
      </c>
      <c r="I1839" s="115">
        <v>58.663333333333334</v>
      </c>
      <c r="J1839" s="115">
        <v>46.911535848750169</v>
      </c>
      <c r="K1839" s="59">
        <v>0.25050975782316576</v>
      </c>
      <c r="L1839" s="59" t="s">
        <v>194</v>
      </c>
      <c r="M1839" s="52">
        <v>0.7996738879836951</v>
      </c>
    </row>
    <row r="1840" spans="2:13" hidden="1" x14ac:dyDescent="0.25">
      <c r="B1840" s="62" t="s">
        <v>273</v>
      </c>
      <c r="C1840" s="62" t="s">
        <v>89</v>
      </c>
      <c r="D1840" s="63">
        <v>2014</v>
      </c>
      <c r="E1840" s="64" t="s">
        <v>140</v>
      </c>
      <c r="F1840" s="56" t="s">
        <v>177</v>
      </c>
      <c r="G1840" s="83"/>
      <c r="H1840" s="115">
        <v>10</v>
      </c>
      <c r="I1840" s="115">
        <v>31.151666666666664</v>
      </c>
      <c r="J1840" s="115">
        <v>26.651999999999997</v>
      </c>
      <c r="K1840" s="59">
        <v>0.1688303566961829</v>
      </c>
      <c r="L1840" s="59" t="s">
        <v>194</v>
      </c>
      <c r="M1840" s="52">
        <v>0.85555615001872554</v>
      </c>
    </row>
    <row r="1841" spans="2:13" hidden="1" x14ac:dyDescent="0.25">
      <c r="B1841" s="62" t="s">
        <v>448</v>
      </c>
      <c r="C1841" s="62" t="s">
        <v>6</v>
      </c>
      <c r="D1841" s="63">
        <v>2014</v>
      </c>
      <c r="E1841" s="64" t="s">
        <v>136</v>
      </c>
      <c r="F1841" s="56" t="s">
        <v>352</v>
      </c>
      <c r="G1841" s="83"/>
      <c r="H1841" s="115">
        <v>9</v>
      </c>
      <c r="I1841" s="115">
        <v>41.95</v>
      </c>
      <c r="J1841" s="115">
        <v>32.666666666666664</v>
      </c>
      <c r="K1841" s="59">
        <v>0.28418367346938794</v>
      </c>
      <c r="L1841" s="59" t="s">
        <v>195</v>
      </c>
      <c r="M1841" s="52">
        <v>0.7787048073102899</v>
      </c>
    </row>
    <row r="1842" spans="2:13" hidden="1" x14ac:dyDescent="0.25">
      <c r="B1842" s="62" t="s">
        <v>448</v>
      </c>
      <c r="C1842" s="62" t="s">
        <v>6</v>
      </c>
      <c r="D1842" s="63">
        <v>2014</v>
      </c>
      <c r="E1842" s="64" t="s">
        <v>136</v>
      </c>
      <c r="F1842" s="56" t="s">
        <v>352</v>
      </c>
      <c r="G1842" s="83"/>
      <c r="H1842" s="115">
        <v>12</v>
      </c>
      <c r="I1842" s="115">
        <v>50.272222222222219</v>
      </c>
      <c r="J1842" s="115">
        <v>38.166666666666664</v>
      </c>
      <c r="K1842" s="59">
        <v>0.31717612809315865</v>
      </c>
      <c r="L1842" s="59" t="s">
        <v>195</v>
      </c>
      <c r="M1842" s="52">
        <v>0.75919991159244116</v>
      </c>
    </row>
    <row r="1843" spans="2:13" hidden="1" x14ac:dyDescent="0.25">
      <c r="B1843" s="62" t="s">
        <v>448</v>
      </c>
      <c r="C1843" s="62" t="s">
        <v>6</v>
      </c>
      <c r="D1843" s="63">
        <v>2014</v>
      </c>
      <c r="E1843" s="64" t="s">
        <v>390</v>
      </c>
      <c r="F1843" s="56" t="s">
        <v>473</v>
      </c>
      <c r="G1843" s="83"/>
      <c r="H1843" s="115">
        <v>12</v>
      </c>
      <c r="I1843" s="115">
        <v>18.529166666666669</v>
      </c>
      <c r="J1843" s="115">
        <v>17</v>
      </c>
      <c r="K1843" s="59">
        <v>8.9950980392156973E-2</v>
      </c>
      <c r="L1843" s="59" t="s">
        <v>195</v>
      </c>
      <c r="M1843" s="52">
        <v>0.91747245333932981</v>
      </c>
    </row>
    <row r="1844" spans="2:13" hidden="1" x14ac:dyDescent="0.25">
      <c r="B1844" s="62" t="s">
        <v>448</v>
      </c>
      <c r="C1844" s="62" t="s">
        <v>6</v>
      </c>
      <c r="D1844" s="63">
        <v>2014</v>
      </c>
      <c r="E1844" s="64" t="s">
        <v>136</v>
      </c>
      <c r="F1844" s="56" t="s">
        <v>473</v>
      </c>
      <c r="G1844" s="83"/>
      <c r="H1844" s="115">
        <v>12</v>
      </c>
      <c r="I1844" s="115">
        <v>28.433333333333334</v>
      </c>
      <c r="J1844" s="115">
        <v>26.833333333333332</v>
      </c>
      <c r="K1844" s="59">
        <v>5.9627329192546638E-2</v>
      </c>
      <c r="L1844" s="59" t="s">
        <v>195</v>
      </c>
      <c r="M1844" s="52">
        <v>0.94372801875732704</v>
      </c>
    </row>
    <row r="1845" spans="2:13" hidden="1" x14ac:dyDescent="0.25">
      <c r="B1845" s="62" t="s">
        <v>273</v>
      </c>
      <c r="C1845" s="62" t="s">
        <v>89</v>
      </c>
      <c r="D1845" s="63">
        <v>2014</v>
      </c>
      <c r="E1845" s="64" t="s">
        <v>136</v>
      </c>
      <c r="F1845" s="56" t="s">
        <v>545</v>
      </c>
      <c r="G1845" s="83"/>
      <c r="H1845" s="115">
        <v>12</v>
      </c>
      <c r="I1845" s="115">
        <v>38.31666666666667</v>
      </c>
      <c r="J1845" s="115">
        <v>31.666666666666668</v>
      </c>
      <c r="K1845" s="59">
        <v>0.21000000000000005</v>
      </c>
      <c r="L1845" s="59" t="s">
        <v>171</v>
      </c>
      <c r="M1845" s="52">
        <v>0.82644628099173545</v>
      </c>
    </row>
    <row r="1846" spans="2:13" hidden="1" x14ac:dyDescent="0.25">
      <c r="B1846" s="62" t="s">
        <v>273</v>
      </c>
      <c r="C1846" s="62" t="s">
        <v>89</v>
      </c>
      <c r="D1846" s="63">
        <v>2014</v>
      </c>
      <c r="E1846" s="64" t="s">
        <v>137</v>
      </c>
      <c r="F1846" s="56" t="s">
        <v>545</v>
      </c>
      <c r="G1846" s="83"/>
      <c r="H1846" s="115">
        <v>9</v>
      </c>
      <c r="I1846" s="115">
        <v>28.133333333333333</v>
      </c>
      <c r="J1846" s="115">
        <v>21.555555555555557</v>
      </c>
      <c r="K1846" s="59">
        <v>0.30515463917525759</v>
      </c>
      <c r="L1846" s="59" t="s">
        <v>171</v>
      </c>
      <c r="M1846" s="52">
        <v>0.76619273301737767</v>
      </c>
    </row>
    <row r="1847" spans="2:13" hidden="1" x14ac:dyDescent="0.25">
      <c r="B1847" s="62" t="s">
        <v>8</v>
      </c>
      <c r="C1847" s="62" t="s">
        <v>6</v>
      </c>
      <c r="D1847" s="63">
        <v>2014</v>
      </c>
      <c r="E1847" s="64" t="s">
        <v>136</v>
      </c>
      <c r="F1847" s="56" t="s">
        <v>18</v>
      </c>
      <c r="G1847" s="83"/>
      <c r="H1847" s="115">
        <v>12</v>
      </c>
      <c r="I1847" s="115">
        <v>37.458333333333336</v>
      </c>
      <c r="J1847" s="115">
        <v>30.400833333333328</v>
      </c>
      <c r="K1847" s="59">
        <v>0.2321482415503964</v>
      </c>
      <c r="L1847" s="59" t="s">
        <v>194</v>
      </c>
      <c r="M1847" s="52">
        <v>0.81159065628476068</v>
      </c>
    </row>
    <row r="1848" spans="2:13" hidden="1" x14ac:dyDescent="0.25">
      <c r="B1848" s="62" t="s">
        <v>8</v>
      </c>
      <c r="C1848" s="62" t="s">
        <v>6</v>
      </c>
      <c r="D1848" s="63">
        <v>2014</v>
      </c>
      <c r="E1848" s="64" t="s">
        <v>426</v>
      </c>
      <c r="F1848" s="56" t="s">
        <v>18</v>
      </c>
      <c r="G1848" s="83"/>
      <c r="H1848" s="115">
        <v>12</v>
      </c>
      <c r="I1848" s="115">
        <v>53.166666666666664</v>
      </c>
      <c r="J1848" s="115">
        <v>45.967333333333336</v>
      </c>
      <c r="K1848" s="59">
        <v>0.15661846818755337</v>
      </c>
      <c r="L1848" s="59" t="s">
        <v>194</v>
      </c>
      <c r="M1848" s="52">
        <v>0.86458934169279</v>
      </c>
    </row>
    <row r="1849" spans="2:13" hidden="1" x14ac:dyDescent="0.25">
      <c r="B1849" s="62" t="s">
        <v>8</v>
      </c>
      <c r="C1849" s="62" t="s">
        <v>6</v>
      </c>
      <c r="D1849" s="63">
        <v>2014</v>
      </c>
      <c r="E1849" s="64" t="s">
        <v>137</v>
      </c>
      <c r="F1849" s="56" t="s">
        <v>18</v>
      </c>
      <c r="G1849" s="83"/>
      <c r="H1849" s="115">
        <v>12</v>
      </c>
      <c r="I1849" s="115">
        <v>39.291666666666664</v>
      </c>
      <c r="J1849" s="115">
        <v>28.248633333333334</v>
      </c>
      <c r="K1849" s="59">
        <v>0.3909227467051502</v>
      </c>
      <c r="L1849" s="59" t="s">
        <v>194</v>
      </c>
      <c r="M1849" s="52">
        <v>0.71894718981972439</v>
      </c>
    </row>
    <row r="1850" spans="2:13" hidden="1" x14ac:dyDescent="0.25">
      <c r="B1850" s="62" t="s">
        <v>448</v>
      </c>
      <c r="C1850" s="62" t="s">
        <v>428</v>
      </c>
      <c r="D1850" s="63">
        <v>2014</v>
      </c>
      <c r="E1850" s="64" t="s">
        <v>137</v>
      </c>
      <c r="F1850" s="56" t="s">
        <v>546</v>
      </c>
      <c r="G1850" s="83"/>
      <c r="H1850" s="115">
        <v>13</v>
      </c>
      <c r="I1850" s="115">
        <v>28.015384615384615</v>
      </c>
      <c r="J1850" s="115">
        <v>21.968461538461536</v>
      </c>
      <c r="K1850" s="59">
        <v>0.27525473581007753</v>
      </c>
      <c r="L1850" s="59" t="s">
        <v>195</v>
      </c>
      <c r="M1850" s="52">
        <v>0.78415705656232837</v>
      </c>
    </row>
    <row r="1851" spans="2:13" hidden="1" x14ac:dyDescent="0.25">
      <c r="B1851" s="62" t="s">
        <v>4</v>
      </c>
      <c r="C1851" s="62" t="s">
        <v>6</v>
      </c>
      <c r="D1851" s="63">
        <v>2014</v>
      </c>
      <c r="E1851" s="64" t="s">
        <v>136</v>
      </c>
      <c r="F1851" s="56" t="s">
        <v>358</v>
      </c>
      <c r="G1851" s="83"/>
      <c r="H1851" s="115">
        <v>12</v>
      </c>
      <c r="I1851" s="115">
        <v>43.222222222222229</v>
      </c>
      <c r="J1851" s="115">
        <v>50.971333333333341</v>
      </c>
      <c r="K1851" s="59">
        <v>-0.1520288092217412</v>
      </c>
      <c r="L1851" s="59" t="s">
        <v>194</v>
      </c>
      <c r="M1851" s="52">
        <v>1.1792853470437017</v>
      </c>
    </row>
    <row r="1852" spans="2:13" hidden="1" x14ac:dyDescent="0.25">
      <c r="B1852" s="62" t="s">
        <v>448</v>
      </c>
      <c r="C1852" s="62" t="s">
        <v>6</v>
      </c>
      <c r="D1852" s="63">
        <v>2014</v>
      </c>
      <c r="E1852" s="64" t="s">
        <v>136</v>
      </c>
      <c r="F1852" s="56" t="s">
        <v>368</v>
      </c>
      <c r="G1852" s="83"/>
      <c r="H1852" s="115">
        <v>10</v>
      </c>
      <c r="I1852" s="115">
        <v>23.006666666666668</v>
      </c>
      <c r="J1852" s="115">
        <v>21.779999999999998</v>
      </c>
      <c r="K1852" s="59">
        <v>5.6320783593511031E-2</v>
      </c>
      <c r="L1852" s="59" t="s">
        <v>194</v>
      </c>
      <c r="M1852" s="52">
        <v>0.9466821211243116</v>
      </c>
    </row>
    <row r="1853" spans="2:13" hidden="1" x14ac:dyDescent="0.25">
      <c r="B1853" s="62" t="s">
        <v>448</v>
      </c>
      <c r="C1853" s="62" t="s">
        <v>6</v>
      </c>
      <c r="D1853" s="63">
        <v>2014</v>
      </c>
      <c r="E1853" s="64" t="s">
        <v>137</v>
      </c>
      <c r="F1853" s="56" t="s">
        <v>227</v>
      </c>
      <c r="G1853" s="83"/>
      <c r="H1853" s="115">
        <v>11</v>
      </c>
      <c r="I1853" s="115">
        <v>24.210696969696968</v>
      </c>
      <c r="J1853" s="115">
        <v>18.862679874017058</v>
      </c>
      <c r="K1853" s="59">
        <v>0.28352371621630978</v>
      </c>
      <c r="L1853" s="59" t="s">
        <v>195</v>
      </c>
      <c r="M1853" s="52">
        <v>0.7791051987320442</v>
      </c>
    </row>
    <row r="1854" spans="2:13" hidden="1" x14ac:dyDescent="0.25">
      <c r="B1854" s="62" t="s">
        <v>448</v>
      </c>
      <c r="C1854" s="62" t="s">
        <v>6</v>
      </c>
      <c r="D1854" s="63">
        <v>2014</v>
      </c>
      <c r="E1854" s="64" t="s">
        <v>136</v>
      </c>
      <c r="F1854" s="56" t="s">
        <v>227</v>
      </c>
      <c r="G1854" s="83"/>
      <c r="H1854" s="115">
        <v>10</v>
      </c>
      <c r="I1854" s="115">
        <v>37.104933333333335</v>
      </c>
      <c r="J1854" s="115">
        <v>27.139216958289968</v>
      </c>
      <c r="K1854" s="59">
        <v>0.36720721862976341</v>
      </c>
      <c r="L1854" s="59" t="s">
        <v>194</v>
      </c>
      <c r="M1854" s="52">
        <v>0.73141802235524744</v>
      </c>
    </row>
    <row r="1855" spans="2:13" hidden="1" x14ac:dyDescent="0.25">
      <c r="B1855" s="62" t="s">
        <v>448</v>
      </c>
      <c r="C1855" s="62" t="s">
        <v>6</v>
      </c>
      <c r="D1855" s="63">
        <v>2014</v>
      </c>
      <c r="E1855" s="64" t="s">
        <v>136</v>
      </c>
      <c r="F1855" s="56" t="s">
        <v>227</v>
      </c>
      <c r="G1855" s="83"/>
      <c r="H1855" s="115">
        <v>11</v>
      </c>
      <c r="I1855" s="115">
        <v>31.81018181818181</v>
      </c>
      <c r="J1855" s="115">
        <v>28.305010843903744</v>
      </c>
      <c r="K1855" s="59">
        <v>0.12383570504912914</v>
      </c>
      <c r="L1855" s="59" t="s">
        <v>194</v>
      </c>
      <c r="M1855" s="52">
        <v>0.8898097786956185</v>
      </c>
    </row>
    <row r="1856" spans="2:13" hidden="1" x14ac:dyDescent="0.25">
      <c r="B1856" s="62" t="s">
        <v>448</v>
      </c>
      <c r="C1856" s="62" t="s">
        <v>6</v>
      </c>
      <c r="D1856" s="63">
        <v>2014</v>
      </c>
      <c r="E1856" s="64" t="s">
        <v>136</v>
      </c>
      <c r="F1856" s="56" t="s">
        <v>227</v>
      </c>
      <c r="G1856" s="83"/>
      <c r="H1856" s="115">
        <v>11</v>
      </c>
      <c r="I1856" s="115">
        <v>40.410969696969694</v>
      </c>
      <c r="J1856" s="115">
        <v>35.8677998585921</v>
      </c>
      <c r="K1856" s="59">
        <v>0.12666430213977234</v>
      </c>
      <c r="L1856" s="59" t="s">
        <v>194</v>
      </c>
      <c r="M1856" s="52">
        <v>0.88757582724578188</v>
      </c>
    </row>
    <row r="1857" spans="2:13" hidden="1" x14ac:dyDescent="0.25">
      <c r="B1857" s="62" t="s">
        <v>273</v>
      </c>
      <c r="C1857" s="62" t="s">
        <v>428</v>
      </c>
      <c r="D1857" s="63">
        <v>2014</v>
      </c>
      <c r="E1857" s="64" t="s">
        <v>137</v>
      </c>
      <c r="F1857" s="56" t="s">
        <v>547</v>
      </c>
      <c r="G1857" s="83"/>
      <c r="H1857" s="115">
        <v>12</v>
      </c>
      <c r="I1857" s="115">
        <v>20.737500000000001</v>
      </c>
      <c r="J1857" s="115">
        <v>16.5</v>
      </c>
      <c r="K1857" s="59">
        <v>0.25681818181818183</v>
      </c>
      <c r="L1857" s="59" t="s">
        <v>194</v>
      </c>
      <c r="M1857" s="52">
        <v>0.79566003616636527</v>
      </c>
    </row>
    <row r="1858" spans="2:13" hidden="1" x14ac:dyDescent="0.25">
      <c r="B1858" s="62" t="s">
        <v>273</v>
      </c>
      <c r="C1858" s="62" t="s">
        <v>428</v>
      </c>
      <c r="D1858" s="63">
        <v>2014</v>
      </c>
      <c r="E1858" s="64" t="s">
        <v>231</v>
      </c>
      <c r="F1858" s="56" t="s">
        <v>454</v>
      </c>
      <c r="G1858" s="83"/>
      <c r="H1858" s="115">
        <v>12</v>
      </c>
      <c r="I1858" s="115">
        <v>34.002777777777773</v>
      </c>
      <c r="J1858" s="115">
        <v>28.5</v>
      </c>
      <c r="K1858" s="59">
        <v>0.19307992202729027</v>
      </c>
      <c r="L1858" s="59" t="s">
        <v>194</v>
      </c>
      <c r="M1858" s="52">
        <v>0.83816681643656576</v>
      </c>
    </row>
    <row r="1859" spans="2:13" hidden="1" x14ac:dyDescent="0.25">
      <c r="B1859" s="62" t="s">
        <v>273</v>
      </c>
      <c r="C1859" s="62" t="s">
        <v>428</v>
      </c>
      <c r="D1859" s="63">
        <v>2014</v>
      </c>
      <c r="E1859" s="64" t="s">
        <v>136</v>
      </c>
      <c r="F1859" s="56" t="s">
        <v>548</v>
      </c>
      <c r="G1859" s="83"/>
      <c r="H1859" s="115">
        <v>12</v>
      </c>
      <c r="I1859" s="115">
        <v>57.755555555555553</v>
      </c>
      <c r="J1859" s="115">
        <v>59.5</v>
      </c>
      <c r="K1859" s="59">
        <v>-2.9318394024276422E-2</v>
      </c>
      <c r="L1859" s="59" t="s">
        <v>194</v>
      </c>
      <c r="M1859" s="52">
        <v>1.0302039245863794</v>
      </c>
    </row>
    <row r="1860" spans="2:13" hidden="1" x14ac:dyDescent="0.25">
      <c r="B1860" s="62" t="s">
        <v>427</v>
      </c>
      <c r="C1860" s="62" t="s">
        <v>89</v>
      </c>
      <c r="D1860" s="63">
        <v>2014</v>
      </c>
      <c r="E1860" s="64" t="s">
        <v>137</v>
      </c>
      <c r="F1860" s="56" t="s">
        <v>554</v>
      </c>
      <c r="G1860" s="83"/>
      <c r="H1860" s="115">
        <v>12</v>
      </c>
      <c r="I1860" s="115">
        <v>27.777777777777771</v>
      </c>
      <c r="J1860" s="115">
        <v>21.32</v>
      </c>
      <c r="K1860" s="59">
        <v>0.3028976443610587</v>
      </c>
      <c r="L1860" s="59" t="s">
        <v>194</v>
      </c>
      <c r="M1860" s="52">
        <v>0.7675200000000002</v>
      </c>
    </row>
    <row r="1861" spans="2:13" hidden="1" x14ac:dyDescent="0.25">
      <c r="B1861" s="62" t="s">
        <v>427</v>
      </c>
      <c r="C1861" s="62" t="s">
        <v>89</v>
      </c>
      <c r="D1861" s="63">
        <v>2014</v>
      </c>
      <c r="E1861" s="64" t="s">
        <v>136</v>
      </c>
      <c r="F1861" s="56" t="s">
        <v>554</v>
      </c>
      <c r="G1861" s="83"/>
      <c r="H1861" s="115">
        <v>13</v>
      </c>
      <c r="I1861" s="115">
        <v>51.282051282051285</v>
      </c>
      <c r="J1861" s="115">
        <v>39.746923076923082</v>
      </c>
      <c r="K1861" s="59">
        <v>0.29021436911742876</v>
      </c>
      <c r="L1861" s="59" t="s">
        <v>194</v>
      </c>
      <c r="M1861" s="52">
        <v>0.775065</v>
      </c>
    </row>
    <row r="1862" spans="2:13" hidden="1" x14ac:dyDescent="0.25">
      <c r="B1862" s="62" t="s">
        <v>427</v>
      </c>
      <c r="C1862" s="62" t="s">
        <v>89</v>
      </c>
      <c r="D1862" s="63">
        <v>2014</v>
      </c>
      <c r="E1862" s="64" t="s">
        <v>136</v>
      </c>
      <c r="F1862" s="56" t="s">
        <v>554</v>
      </c>
      <c r="G1862" s="83"/>
      <c r="H1862" s="115">
        <v>10</v>
      </c>
      <c r="I1862" s="115">
        <v>53.166666666666664</v>
      </c>
      <c r="J1862" s="115">
        <v>47.401999999999994</v>
      </c>
      <c r="K1862" s="59">
        <v>0.12161230890398446</v>
      </c>
      <c r="L1862" s="59" t="s">
        <v>194</v>
      </c>
      <c r="M1862" s="52">
        <v>0.89157366771159863</v>
      </c>
    </row>
    <row r="1863" spans="2:13" hidden="1" x14ac:dyDescent="0.25">
      <c r="B1863" s="62" t="s">
        <v>427</v>
      </c>
      <c r="C1863" s="62" t="s">
        <v>89</v>
      </c>
      <c r="D1863" s="63">
        <v>2014</v>
      </c>
      <c r="E1863" s="64" t="s">
        <v>136</v>
      </c>
      <c r="F1863" s="56" t="s">
        <v>554</v>
      </c>
      <c r="G1863" s="83"/>
      <c r="H1863" s="115">
        <v>11</v>
      </c>
      <c r="I1863" s="115">
        <v>18.424242424242422</v>
      </c>
      <c r="J1863" s="115">
        <v>25.4</v>
      </c>
      <c r="K1863" s="59">
        <v>-0.27463612502982587</v>
      </c>
      <c r="L1863" s="59" t="s">
        <v>194</v>
      </c>
      <c r="M1863" s="52">
        <v>1.3786184210526318</v>
      </c>
    </row>
    <row r="1864" spans="2:13" hidden="1" x14ac:dyDescent="0.25">
      <c r="B1864" s="62" t="s">
        <v>427</v>
      </c>
      <c r="C1864" s="62" t="s">
        <v>89</v>
      </c>
      <c r="D1864" s="63">
        <v>2014</v>
      </c>
      <c r="E1864" s="64" t="s">
        <v>136</v>
      </c>
      <c r="F1864" s="56" t="s">
        <v>554</v>
      </c>
      <c r="G1864" s="83"/>
      <c r="H1864" s="115">
        <v>13</v>
      </c>
      <c r="I1864" s="115">
        <v>32.820512820512818</v>
      </c>
      <c r="J1864" s="115">
        <v>26.81</v>
      </c>
      <c r="K1864" s="59">
        <v>0.22418921374534947</v>
      </c>
      <c r="L1864" s="59" t="s">
        <v>194</v>
      </c>
      <c r="M1864" s="52">
        <v>0.81686718749999998</v>
      </c>
    </row>
    <row r="1865" spans="2:13" hidden="1" x14ac:dyDescent="0.25">
      <c r="B1865" s="62" t="s">
        <v>427</v>
      </c>
      <c r="C1865" s="62" t="s">
        <v>89</v>
      </c>
      <c r="D1865" s="63">
        <v>2014</v>
      </c>
      <c r="E1865" s="64" t="s">
        <v>136</v>
      </c>
      <c r="F1865" s="56" t="s">
        <v>554</v>
      </c>
      <c r="G1865" s="83"/>
      <c r="H1865" s="115">
        <v>12</v>
      </c>
      <c r="I1865" s="115">
        <v>54.583333333333343</v>
      </c>
      <c r="J1865" s="115">
        <v>45.453333333333326</v>
      </c>
      <c r="K1865" s="59">
        <v>0.20086535640950465</v>
      </c>
      <c r="L1865" s="59" t="s">
        <v>194</v>
      </c>
      <c r="M1865" s="52">
        <v>0.83273282442748064</v>
      </c>
    </row>
    <row r="1866" spans="2:13" hidden="1" x14ac:dyDescent="0.25">
      <c r="B1866" s="62" t="s">
        <v>553</v>
      </c>
      <c r="C1866" s="62" t="s">
        <v>89</v>
      </c>
      <c r="D1866" s="63">
        <v>2014</v>
      </c>
      <c r="E1866" s="64" t="s">
        <v>136</v>
      </c>
      <c r="F1866" s="56" t="s">
        <v>431</v>
      </c>
      <c r="G1866" s="83"/>
      <c r="H1866" s="115">
        <v>12</v>
      </c>
      <c r="I1866" s="115">
        <v>38.444444444444436</v>
      </c>
      <c r="J1866" s="115">
        <v>39.49166666666666</v>
      </c>
      <c r="K1866" s="59">
        <v>-2.6517549412675024E-2</v>
      </c>
      <c r="L1866" s="59" t="s">
        <v>194</v>
      </c>
      <c r="M1866" s="52">
        <v>1.0272398843930637</v>
      </c>
    </row>
    <row r="1867" spans="2:13" hidden="1" x14ac:dyDescent="0.25">
      <c r="B1867" s="62" t="s">
        <v>85</v>
      </c>
      <c r="C1867" s="62" t="s">
        <v>6</v>
      </c>
      <c r="D1867" s="63">
        <v>2014</v>
      </c>
      <c r="E1867" s="64" t="s">
        <v>136</v>
      </c>
      <c r="F1867" s="56" t="s">
        <v>409</v>
      </c>
      <c r="G1867" s="83"/>
      <c r="H1867" s="115">
        <v>12</v>
      </c>
      <c r="I1867" s="115">
        <v>39.424999999999997</v>
      </c>
      <c r="J1867" s="115">
        <v>26.416666666666668</v>
      </c>
      <c r="K1867" s="59">
        <v>0.49242902208201877</v>
      </c>
      <c r="L1867" s="59" t="s">
        <v>194</v>
      </c>
      <c r="M1867" s="52">
        <v>0.67004861551469042</v>
      </c>
    </row>
    <row r="1868" spans="2:13" hidden="1" x14ac:dyDescent="0.25">
      <c r="B1868" s="62" t="s">
        <v>85</v>
      </c>
      <c r="C1868" s="62" t="s">
        <v>6</v>
      </c>
      <c r="D1868" s="63">
        <v>2014</v>
      </c>
      <c r="E1868" s="64" t="s">
        <v>136</v>
      </c>
      <c r="F1868" s="56" t="s">
        <v>486</v>
      </c>
      <c r="G1868" s="83"/>
      <c r="H1868" s="115">
        <v>12</v>
      </c>
      <c r="I1868" s="115">
        <v>39.452777777777783</v>
      </c>
      <c r="J1868" s="115">
        <v>33.833333333333336</v>
      </c>
      <c r="K1868" s="59">
        <v>0.16609195402298857</v>
      </c>
      <c r="L1868" s="59" t="s">
        <v>194</v>
      </c>
      <c r="M1868" s="52">
        <v>0.85756530310497781</v>
      </c>
    </row>
    <row r="1869" spans="2:13" hidden="1" x14ac:dyDescent="0.25">
      <c r="B1869" s="62" t="s">
        <v>85</v>
      </c>
      <c r="C1869" s="62" t="s">
        <v>6</v>
      </c>
      <c r="D1869" s="63">
        <v>2014</v>
      </c>
      <c r="E1869" s="64" t="s">
        <v>136</v>
      </c>
      <c r="F1869" s="56" t="s">
        <v>486</v>
      </c>
      <c r="G1869" s="83"/>
      <c r="H1869" s="115">
        <v>11</v>
      </c>
      <c r="I1869" s="115">
        <v>39.233333333333334</v>
      </c>
      <c r="J1869" s="115">
        <v>25.09090909090909</v>
      </c>
      <c r="K1869" s="59">
        <v>0.56364734299516916</v>
      </c>
      <c r="L1869" s="59" t="s">
        <v>194</v>
      </c>
      <c r="M1869" s="52">
        <v>0.63953039314126825</v>
      </c>
    </row>
    <row r="1870" spans="2:13" hidden="1" x14ac:dyDescent="0.25">
      <c r="B1870" s="62" t="s">
        <v>85</v>
      </c>
      <c r="C1870" s="62" t="s">
        <v>6</v>
      </c>
      <c r="D1870" s="63">
        <v>2014</v>
      </c>
      <c r="E1870" s="64" t="s">
        <v>136</v>
      </c>
      <c r="F1870" s="56" t="s">
        <v>409</v>
      </c>
      <c r="G1870" s="83"/>
      <c r="H1870" s="115">
        <v>11</v>
      </c>
      <c r="I1870" s="115">
        <v>66.087878787878793</v>
      </c>
      <c r="J1870" s="115">
        <v>45.909090909090907</v>
      </c>
      <c r="K1870" s="59">
        <v>0.43953795379537974</v>
      </c>
      <c r="L1870" s="59" t="s">
        <v>194</v>
      </c>
      <c r="M1870" s="52">
        <v>0.69466733917190138</v>
      </c>
    </row>
    <row r="1871" spans="2:13" hidden="1" x14ac:dyDescent="0.25">
      <c r="B1871" s="62" t="s">
        <v>85</v>
      </c>
      <c r="C1871" s="62" t="s">
        <v>6</v>
      </c>
      <c r="D1871" s="63">
        <v>2014</v>
      </c>
      <c r="E1871" s="64" t="s">
        <v>136</v>
      </c>
      <c r="F1871" s="56" t="s">
        <v>486</v>
      </c>
      <c r="G1871" s="83"/>
      <c r="H1871" s="115">
        <v>12</v>
      </c>
      <c r="I1871" s="115">
        <v>34.540277777777774</v>
      </c>
      <c r="J1871" s="115">
        <v>26.583333333333332</v>
      </c>
      <c r="K1871" s="59">
        <v>0.29932079414838031</v>
      </c>
      <c r="L1871" s="59" t="s">
        <v>194</v>
      </c>
      <c r="M1871" s="52">
        <v>0.76963287627166355</v>
      </c>
    </row>
    <row r="1872" spans="2:13" hidden="1" x14ac:dyDescent="0.25">
      <c r="B1872" s="62" t="s">
        <v>85</v>
      </c>
      <c r="C1872" s="62" t="s">
        <v>6</v>
      </c>
      <c r="D1872" s="63">
        <v>2014</v>
      </c>
      <c r="E1872" s="64" t="s">
        <v>426</v>
      </c>
      <c r="F1872" s="56" t="s">
        <v>486</v>
      </c>
      <c r="G1872" s="83"/>
      <c r="H1872" s="115">
        <v>11</v>
      </c>
      <c r="I1872" s="115">
        <v>71.484848484848484</v>
      </c>
      <c r="J1872" s="115">
        <v>58.363636363636367</v>
      </c>
      <c r="K1872" s="59">
        <v>0.2248182762201453</v>
      </c>
      <c r="L1872" s="59" t="s">
        <v>194</v>
      </c>
      <c r="M1872" s="52">
        <v>0.81644764730818153</v>
      </c>
    </row>
    <row r="1873" spans="2:13" hidden="1" x14ac:dyDescent="0.25">
      <c r="B1873" s="62" t="s">
        <v>4</v>
      </c>
      <c r="C1873" s="62" t="s">
        <v>89</v>
      </c>
      <c r="D1873" s="63">
        <v>2014</v>
      </c>
      <c r="E1873" s="64" t="s">
        <v>136</v>
      </c>
      <c r="F1873" s="56" t="s">
        <v>478</v>
      </c>
      <c r="G1873" s="83"/>
      <c r="H1873" s="115">
        <v>12</v>
      </c>
      <c r="I1873" s="115">
        <v>44.534583333333323</v>
      </c>
      <c r="J1873" s="115">
        <v>38.114166666666669</v>
      </c>
      <c r="K1873" s="59">
        <v>0.16845223779434559</v>
      </c>
      <c r="L1873" s="59" t="s">
        <v>194</v>
      </c>
      <c r="M1873" s="52">
        <v>0.85583301366915254</v>
      </c>
    </row>
    <row r="1874" spans="2:13" hidden="1" x14ac:dyDescent="0.25">
      <c r="B1874" s="62" t="s">
        <v>408</v>
      </c>
      <c r="C1874" s="62" t="s">
        <v>89</v>
      </c>
      <c r="D1874" s="63">
        <v>2014</v>
      </c>
      <c r="E1874" s="64" t="s">
        <v>136</v>
      </c>
      <c r="F1874" s="56" t="s">
        <v>392</v>
      </c>
      <c r="G1874" s="83"/>
      <c r="H1874" s="115">
        <v>12</v>
      </c>
      <c r="I1874" s="115">
        <v>52.55555555555555</v>
      </c>
      <c r="J1874" s="115">
        <v>45.541666666666664</v>
      </c>
      <c r="K1874" s="59">
        <v>0.15401036901494353</v>
      </c>
      <c r="L1874" s="59" t="s">
        <v>194</v>
      </c>
      <c r="M1874" s="52">
        <v>0.8665433403805497</v>
      </c>
    </row>
    <row r="1875" spans="2:13" hidden="1" x14ac:dyDescent="0.25">
      <c r="B1875" s="62" t="s">
        <v>408</v>
      </c>
      <c r="C1875" s="62" t="s">
        <v>89</v>
      </c>
      <c r="D1875" s="63">
        <v>2014</v>
      </c>
      <c r="E1875" s="64" t="s">
        <v>136</v>
      </c>
      <c r="F1875" s="56" t="s">
        <v>392</v>
      </c>
      <c r="G1875" s="83"/>
      <c r="H1875" s="115">
        <v>12</v>
      </c>
      <c r="I1875" s="115">
        <v>53.297222222222224</v>
      </c>
      <c r="J1875" s="115">
        <v>39.708333333333329</v>
      </c>
      <c r="K1875" s="59">
        <v>0.34221755858691871</v>
      </c>
      <c r="L1875" s="59" t="s">
        <v>194</v>
      </c>
      <c r="M1875" s="52">
        <v>0.74503570125605867</v>
      </c>
    </row>
    <row r="1876" spans="2:13" hidden="1" x14ac:dyDescent="0.25">
      <c r="B1876" s="62" t="s">
        <v>408</v>
      </c>
      <c r="C1876" s="62" t="s">
        <v>89</v>
      </c>
      <c r="D1876" s="63">
        <v>2014</v>
      </c>
      <c r="E1876" s="64" t="s">
        <v>136</v>
      </c>
      <c r="F1876" s="56" t="s">
        <v>392</v>
      </c>
      <c r="G1876" s="83"/>
      <c r="H1876" s="115">
        <v>12</v>
      </c>
      <c r="I1876" s="115">
        <v>55.441666666666663</v>
      </c>
      <c r="J1876" s="115">
        <v>54.516666666666673</v>
      </c>
      <c r="K1876" s="59">
        <v>1.6967288291042309E-2</v>
      </c>
      <c r="L1876" s="59" t="s">
        <v>194</v>
      </c>
      <c r="M1876" s="52">
        <v>0.9833157973846387</v>
      </c>
    </row>
    <row r="1877" spans="2:13" hidden="1" x14ac:dyDescent="0.25">
      <c r="B1877" s="62" t="s">
        <v>408</v>
      </c>
      <c r="C1877" s="62" t="s">
        <v>89</v>
      </c>
      <c r="D1877" s="63">
        <v>2014</v>
      </c>
      <c r="E1877" s="64" t="s">
        <v>136</v>
      </c>
      <c r="F1877" s="56" t="s">
        <v>392</v>
      </c>
      <c r="G1877" s="83"/>
      <c r="H1877" s="115">
        <v>12</v>
      </c>
      <c r="I1877" s="115">
        <v>39.030555555555559</v>
      </c>
      <c r="J1877" s="115">
        <v>28.349999999999998</v>
      </c>
      <c r="K1877" s="59">
        <v>0.37673917303546955</v>
      </c>
      <c r="L1877" s="59" t="s">
        <v>194</v>
      </c>
      <c r="M1877" s="52">
        <v>0.72635399615685703</v>
      </c>
    </row>
    <row r="1878" spans="2:13" hidden="1" x14ac:dyDescent="0.25">
      <c r="B1878" s="62" t="s">
        <v>408</v>
      </c>
      <c r="C1878" s="62" t="s">
        <v>89</v>
      </c>
      <c r="D1878" s="63">
        <v>2014</v>
      </c>
      <c r="E1878" s="64" t="s">
        <v>136</v>
      </c>
      <c r="F1878" s="56" t="s">
        <v>392</v>
      </c>
      <c r="G1878" s="83"/>
      <c r="H1878" s="115">
        <v>12</v>
      </c>
      <c r="I1878" s="115">
        <v>51.416666666666657</v>
      </c>
      <c r="J1878" s="115">
        <v>42.483333333333334</v>
      </c>
      <c r="K1878" s="59">
        <v>0.21027854060415824</v>
      </c>
      <c r="L1878" s="59" t="s">
        <v>194</v>
      </c>
      <c r="M1878" s="52">
        <v>0.82625607779578625</v>
      </c>
    </row>
    <row r="1879" spans="2:13" hidden="1" x14ac:dyDescent="0.25">
      <c r="B1879" s="62" t="s">
        <v>4</v>
      </c>
      <c r="C1879" s="62" t="s">
        <v>89</v>
      </c>
      <c r="D1879" s="63">
        <v>2014</v>
      </c>
      <c r="E1879" s="64" t="s">
        <v>136</v>
      </c>
      <c r="F1879" s="56" t="s">
        <v>457</v>
      </c>
      <c r="G1879" s="83"/>
      <c r="H1879" s="115">
        <v>11</v>
      </c>
      <c r="I1879" s="115">
        <v>37.424242424242422</v>
      </c>
      <c r="J1879" s="115">
        <v>32.68181818181818</v>
      </c>
      <c r="K1879" s="59">
        <v>0.14510894761242465</v>
      </c>
      <c r="L1879" s="59" t="s">
        <v>194</v>
      </c>
      <c r="M1879" s="52">
        <v>0.8732793522267206</v>
      </c>
    </row>
    <row r="1880" spans="2:13" hidden="1" x14ac:dyDescent="0.25">
      <c r="B1880" s="62" t="s">
        <v>448</v>
      </c>
      <c r="C1880" s="62" t="s">
        <v>6</v>
      </c>
      <c r="D1880" s="63">
        <v>2014</v>
      </c>
      <c r="E1880" s="64" t="s">
        <v>136</v>
      </c>
      <c r="F1880" s="56" t="s">
        <v>526</v>
      </c>
      <c r="G1880" s="83"/>
      <c r="H1880" s="115">
        <v>12</v>
      </c>
      <c r="I1880" s="115">
        <v>29.658333333333335</v>
      </c>
      <c r="J1880" s="115">
        <v>26.558333333333326</v>
      </c>
      <c r="K1880" s="59">
        <v>0.11672419203012273</v>
      </c>
      <c r="L1880" s="59" t="s">
        <v>194</v>
      </c>
      <c r="M1880" s="52">
        <v>0.89547625737566705</v>
      </c>
    </row>
    <row r="1881" spans="2:13" hidden="1" x14ac:dyDescent="0.25">
      <c r="B1881" s="62" t="s">
        <v>4</v>
      </c>
      <c r="C1881" s="62" t="s">
        <v>89</v>
      </c>
      <c r="D1881" s="63">
        <v>2014</v>
      </c>
      <c r="E1881" s="64" t="s">
        <v>136</v>
      </c>
      <c r="F1881" s="56" t="s">
        <v>485</v>
      </c>
      <c r="G1881" s="83"/>
      <c r="H1881" s="115">
        <v>11</v>
      </c>
      <c r="I1881" s="115">
        <v>36.102727272727279</v>
      </c>
      <c r="J1881" s="115">
        <v>37.588558780094559</v>
      </c>
      <c r="K1881" s="59">
        <v>-3.9528823546012587E-2</v>
      </c>
      <c r="L1881" s="59" t="s">
        <v>194</v>
      </c>
      <c r="M1881" s="52">
        <v>1.0411556583009092</v>
      </c>
    </row>
    <row r="1882" spans="2:13" hidden="1" x14ac:dyDescent="0.25">
      <c r="B1882" s="62" t="s">
        <v>31</v>
      </c>
      <c r="C1882" s="62" t="s">
        <v>6</v>
      </c>
      <c r="D1882" s="63">
        <v>2014</v>
      </c>
      <c r="E1882" s="64" t="s">
        <v>136</v>
      </c>
      <c r="F1882" s="56" t="s">
        <v>155</v>
      </c>
      <c r="G1882" s="83"/>
      <c r="H1882" s="115">
        <v>11</v>
      </c>
      <c r="I1882" s="115">
        <v>45.545454545454547</v>
      </c>
      <c r="J1882" s="115">
        <v>44.718181818181819</v>
      </c>
      <c r="K1882" s="59">
        <v>1.8499695059971556E-2</v>
      </c>
      <c r="L1882" s="59" t="s">
        <v>171</v>
      </c>
      <c r="M1882" s="52">
        <v>0.98183632734530935</v>
      </c>
    </row>
    <row r="1883" spans="2:13" hidden="1" x14ac:dyDescent="0.25">
      <c r="B1883" s="62" t="s">
        <v>448</v>
      </c>
      <c r="C1883" s="62" t="s">
        <v>6</v>
      </c>
      <c r="D1883" s="63">
        <v>2014</v>
      </c>
      <c r="E1883" s="64" t="s">
        <v>136</v>
      </c>
      <c r="F1883" s="56" t="s">
        <v>95</v>
      </c>
      <c r="G1883" s="83"/>
      <c r="H1883" s="115">
        <v>12</v>
      </c>
      <c r="I1883" s="115">
        <v>32.294444444444444</v>
      </c>
      <c r="J1883" s="115">
        <v>25.622936358899469</v>
      </c>
      <c r="K1883" s="59">
        <v>0.26037250345149443</v>
      </c>
      <c r="L1883" s="59" t="s">
        <v>194</v>
      </c>
      <c r="M1883" s="52">
        <v>0.79341622993323668</v>
      </c>
    </row>
    <row r="1884" spans="2:13" hidden="1" x14ac:dyDescent="0.25">
      <c r="B1884" s="62" t="s">
        <v>448</v>
      </c>
      <c r="C1884" s="62" t="s">
        <v>6</v>
      </c>
      <c r="D1884" s="63">
        <v>2014</v>
      </c>
      <c r="E1884" s="64" t="s">
        <v>141</v>
      </c>
      <c r="F1884" s="56" t="s">
        <v>95</v>
      </c>
      <c r="G1884" s="83"/>
      <c r="H1884" s="115">
        <v>12</v>
      </c>
      <c r="I1884" s="115">
        <v>20.861111111111111</v>
      </c>
      <c r="J1884" s="115">
        <v>14.555016290649627</v>
      </c>
      <c r="K1884" s="59">
        <v>0.43325920730934658</v>
      </c>
      <c r="L1884" s="59" t="s">
        <v>195</v>
      </c>
      <c r="M1884" s="52">
        <v>0.6977105012828051</v>
      </c>
    </row>
    <row r="1885" spans="2:13" hidden="1" x14ac:dyDescent="0.25">
      <c r="B1885" s="62" t="s">
        <v>448</v>
      </c>
      <c r="C1885" s="62" t="s">
        <v>6</v>
      </c>
      <c r="D1885" s="63">
        <v>2014</v>
      </c>
      <c r="E1885" s="64" t="s">
        <v>136</v>
      </c>
      <c r="F1885" s="56" t="s">
        <v>5</v>
      </c>
      <c r="G1885" s="83"/>
      <c r="H1885" s="115">
        <v>10</v>
      </c>
      <c r="I1885" s="115">
        <v>54.846666666666671</v>
      </c>
      <c r="J1885" s="115">
        <v>46.694000000000003</v>
      </c>
      <c r="K1885" s="59">
        <v>0.17459773561199871</v>
      </c>
      <c r="L1885" s="59" t="s">
        <v>194</v>
      </c>
      <c r="M1885" s="52">
        <v>0.85135529354564232</v>
      </c>
    </row>
    <row r="1886" spans="2:13" hidden="1" x14ac:dyDescent="0.25">
      <c r="B1886" s="62" t="s">
        <v>273</v>
      </c>
      <c r="C1886" s="62" t="s">
        <v>89</v>
      </c>
      <c r="D1886" s="63">
        <v>2014</v>
      </c>
      <c r="E1886" s="64" t="s">
        <v>136</v>
      </c>
      <c r="F1886" s="56" t="s">
        <v>514</v>
      </c>
      <c r="G1886" s="83"/>
      <c r="H1886" s="115">
        <v>12</v>
      </c>
      <c r="I1886" s="115">
        <v>33.886111111111113</v>
      </c>
      <c r="J1886" s="115">
        <v>26.833333333333332</v>
      </c>
      <c r="K1886" s="59">
        <v>0.26283643892339559</v>
      </c>
      <c r="L1886" s="59" t="s">
        <v>194</v>
      </c>
      <c r="M1886" s="52">
        <v>0.79186818591687835</v>
      </c>
    </row>
    <row r="1887" spans="2:13" hidden="1" x14ac:dyDescent="0.25">
      <c r="B1887" s="62" t="s">
        <v>448</v>
      </c>
      <c r="C1887" s="62" t="s">
        <v>6</v>
      </c>
      <c r="D1887" s="63">
        <v>2014</v>
      </c>
      <c r="E1887" s="64" t="s">
        <v>426</v>
      </c>
      <c r="F1887" s="56" t="s">
        <v>375</v>
      </c>
      <c r="G1887" s="83"/>
      <c r="H1887" s="115">
        <v>10</v>
      </c>
      <c r="I1887" s="115">
        <v>45.563333333333333</v>
      </c>
      <c r="J1887" s="115">
        <v>38.700000000000003</v>
      </c>
      <c r="K1887" s="59">
        <v>0.17734711455641677</v>
      </c>
      <c r="L1887" s="59" t="s">
        <v>194</v>
      </c>
      <c r="M1887" s="52">
        <v>0.84936718121296373</v>
      </c>
    </row>
    <row r="1888" spans="2:13" hidden="1" x14ac:dyDescent="0.25">
      <c r="B1888" s="62" t="s">
        <v>448</v>
      </c>
      <c r="C1888" s="62" t="s">
        <v>6</v>
      </c>
      <c r="D1888" s="63">
        <v>2014</v>
      </c>
      <c r="E1888" s="64" t="s">
        <v>136</v>
      </c>
      <c r="F1888" s="56" t="s">
        <v>555</v>
      </c>
      <c r="G1888" s="83"/>
      <c r="H1888" s="115">
        <v>12</v>
      </c>
      <c r="I1888" s="115">
        <v>34.166666666666664</v>
      </c>
      <c r="J1888" s="115">
        <v>29.983333333333334</v>
      </c>
      <c r="K1888" s="59">
        <v>0.1395219566425791</v>
      </c>
      <c r="L1888" s="59" t="s">
        <v>194</v>
      </c>
      <c r="M1888" s="52">
        <v>0.87756097560975621</v>
      </c>
    </row>
    <row r="1889" spans="2:13" hidden="1" x14ac:dyDescent="0.25">
      <c r="B1889" s="62" t="s">
        <v>4</v>
      </c>
      <c r="C1889" s="62" t="s">
        <v>6</v>
      </c>
      <c r="D1889" s="63">
        <v>2014</v>
      </c>
      <c r="E1889" s="64" t="s">
        <v>136</v>
      </c>
      <c r="F1889" s="56" t="s">
        <v>210</v>
      </c>
      <c r="G1889" s="83"/>
      <c r="H1889" s="115">
        <v>12</v>
      </c>
      <c r="I1889" s="115">
        <v>42.402499999999996</v>
      </c>
      <c r="J1889" s="115">
        <v>46.029166666666669</v>
      </c>
      <c r="K1889" s="59">
        <v>-7.8790621888295581E-2</v>
      </c>
      <c r="L1889" s="59" t="s">
        <v>194</v>
      </c>
      <c r="M1889" s="52">
        <v>1.0855295481791563</v>
      </c>
    </row>
    <row r="1890" spans="2:13" hidden="1" x14ac:dyDescent="0.25">
      <c r="B1890" s="62" t="s">
        <v>448</v>
      </c>
      <c r="C1890" s="62" t="s">
        <v>6</v>
      </c>
      <c r="D1890" s="63">
        <v>2014</v>
      </c>
      <c r="E1890" s="64" t="s">
        <v>136</v>
      </c>
      <c r="F1890" s="56" t="s">
        <v>527</v>
      </c>
      <c r="G1890" s="83"/>
      <c r="H1890" s="115">
        <v>12</v>
      </c>
      <c r="I1890" s="115">
        <v>48.222222222222229</v>
      </c>
      <c r="J1890" s="115">
        <v>36.41668478862325</v>
      </c>
      <c r="K1890" s="59">
        <v>0.32417935630667527</v>
      </c>
      <c r="L1890" s="59" t="s">
        <v>194</v>
      </c>
      <c r="M1890" s="52">
        <v>0.75518470759817791</v>
      </c>
    </row>
    <row r="1891" spans="2:13" hidden="1" x14ac:dyDescent="0.25">
      <c r="B1891" s="62" t="s">
        <v>4</v>
      </c>
      <c r="C1891" s="62" t="s">
        <v>89</v>
      </c>
      <c r="D1891" s="63">
        <v>2014</v>
      </c>
      <c r="E1891" s="64" t="s">
        <v>136</v>
      </c>
      <c r="F1891" s="56" t="s">
        <v>410</v>
      </c>
      <c r="G1891" s="83"/>
      <c r="H1891" s="115">
        <v>12</v>
      </c>
      <c r="I1891" s="115">
        <v>40.48972222222222</v>
      </c>
      <c r="J1891" s="115">
        <v>37.046666666666667</v>
      </c>
      <c r="K1891" s="59">
        <v>9.2938336032631449E-2</v>
      </c>
      <c r="L1891" s="59" t="s">
        <v>194</v>
      </c>
      <c r="M1891" s="52">
        <v>0.91496470297675003</v>
      </c>
    </row>
    <row r="1892" spans="2:13" hidden="1" x14ac:dyDescent="0.25">
      <c r="B1892" s="62" t="s">
        <v>4</v>
      </c>
      <c r="C1892" s="62" t="s">
        <v>89</v>
      </c>
      <c r="D1892" s="63">
        <v>2014</v>
      </c>
      <c r="E1892" s="64" t="s">
        <v>140</v>
      </c>
      <c r="F1892" s="56" t="s">
        <v>367</v>
      </c>
      <c r="G1892" s="83"/>
      <c r="H1892" s="115">
        <v>11</v>
      </c>
      <c r="I1892" s="115">
        <v>32.142424242424241</v>
      </c>
      <c r="J1892" s="115">
        <v>31.063636363636366</v>
      </c>
      <c r="K1892" s="59">
        <v>3.4728319188371728E-2</v>
      </c>
      <c r="L1892" s="59" t="s">
        <v>194</v>
      </c>
      <c r="M1892" s="52">
        <v>0.96643725841425487</v>
      </c>
    </row>
    <row r="1893" spans="2:13" hidden="1" x14ac:dyDescent="0.25">
      <c r="B1893" s="62" t="s">
        <v>448</v>
      </c>
      <c r="C1893" s="62" t="s">
        <v>6</v>
      </c>
      <c r="D1893" s="63">
        <v>2014</v>
      </c>
      <c r="E1893" s="64" t="s">
        <v>136</v>
      </c>
      <c r="F1893" s="56" t="s">
        <v>164</v>
      </c>
      <c r="G1893" s="83"/>
      <c r="H1893" s="115">
        <v>12</v>
      </c>
      <c r="I1893" s="115">
        <v>35.386111111111113</v>
      </c>
      <c r="J1893" s="115">
        <v>30.314128110142732</v>
      </c>
      <c r="K1893" s="59">
        <v>0.16731416396143545</v>
      </c>
      <c r="L1893" s="59" t="s">
        <v>194</v>
      </c>
      <c r="M1893" s="52">
        <v>0.8566674087174333</v>
      </c>
    </row>
    <row r="1894" spans="2:13" hidden="1" x14ac:dyDescent="0.25">
      <c r="B1894" s="62" t="s">
        <v>31</v>
      </c>
      <c r="C1894" s="62" t="s">
        <v>6</v>
      </c>
      <c r="D1894" s="63">
        <v>2014</v>
      </c>
      <c r="E1894" s="64" t="s">
        <v>390</v>
      </c>
      <c r="F1894" s="56" t="s">
        <v>560</v>
      </c>
      <c r="G1894" s="83"/>
      <c r="H1894" s="115">
        <v>10</v>
      </c>
      <c r="I1894" s="115">
        <v>27.016666666666662</v>
      </c>
      <c r="J1894" s="115">
        <v>20.36</v>
      </c>
      <c r="K1894" s="59">
        <v>0.32694826457105419</v>
      </c>
      <c r="L1894" s="59" t="s">
        <v>195</v>
      </c>
      <c r="M1894" s="52">
        <v>0.75360888340530552</v>
      </c>
    </row>
    <row r="1895" spans="2:13" hidden="1" x14ac:dyDescent="0.25">
      <c r="B1895" s="62" t="s">
        <v>31</v>
      </c>
      <c r="C1895" s="62" t="s">
        <v>6</v>
      </c>
      <c r="D1895" s="63">
        <v>2014</v>
      </c>
      <c r="E1895" s="64" t="s">
        <v>136</v>
      </c>
      <c r="F1895" s="56" t="s">
        <v>560</v>
      </c>
      <c r="G1895" s="83"/>
      <c r="H1895" s="115">
        <v>12</v>
      </c>
      <c r="I1895" s="115">
        <v>31.472222222222218</v>
      </c>
      <c r="J1895" s="115">
        <v>28.691666666666674</v>
      </c>
      <c r="K1895" s="59">
        <v>9.6911608093716309E-2</v>
      </c>
      <c r="L1895" s="59" t="s">
        <v>194</v>
      </c>
      <c r="M1895" s="52">
        <v>0.91165048543689353</v>
      </c>
    </row>
    <row r="1896" spans="2:13" hidden="1" x14ac:dyDescent="0.25">
      <c r="B1896" s="62" t="s">
        <v>31</v>
      </c>
      <c r="C1896" s="62" t="s">
        <v>6</v>
      </c>
      <c r="D1896" s="63">
        <v>2014</v>
      </c>
      <c r="E1896" s="64" t="s">
        <v>141</v>
      </c>
      <c r="F1896" s="56" t="s">
        <v>560</v>
      </c>
      <c r="G1896" s="83"/>
      <c r="H1896" s="115">
        <v>12</v>
      </c>
      <c r="I1896" s="115">
        <v>18.361111111111111</v>
      </c>
      <c r="J1896" s="115">
        <v>17.491666666666667</v>
      </c>
      <c r="K1896" s="59">
        <v>4.9706209306018691E-2</v>
      </c>
      <c r="L1896" s="59" t="s">
        <v>195</v>
      </c>
      <c r="M1896" s="52">
        <v>0.95264750378214835</v>
      </c>
    </row>
    <row r="1897" spans="2:13" hidden="1" x14ac:dyDescent="0.25">
      <c r="B1897" s="62" t="s">
        <v>448</v>
      </c>
      <c r="C1897" s="62" t="s">
        <v>6</v>
      </c>
      <c r="D1897" s="63">
        <v>2014</v>
      </c>
      <c r="E1897" s="64" t="s">
        <v>136</v>
      </c>
      <c r="F1897" s="56" t="s">
        <v>351</v>
      </c>
      <c r="G1897" s="83"/>
      <c r="H1897" s="115">
        <v>12</v>
      </c>
      <c r="I1897" s="115">
        <v>23.758333333333336</v>
      </c>
      <c r="J1897" s="115">
        <v>19.733333333333331</v>
      </c>
      <c r="K1897" s="59">
        <v>0.20396959459459491</v>
      </c>
      <c r="L1897" s="59" t="s">
        <v>194</v>
      </c>
      <c r="M1897" s="52">
        <v>0.83058575938267254</v>
      </c>
    </row>
    <row r="1898" spans="2:13" hidden="1" x14ac:dyDescent="0.25">
      <c r="B1898" s="62" t="s">
        <v>4</v>
      </c>
      <c r="C1898" s="62" t="s">
        <v>89</v>
      </c>
      <c r="D1898" s="63">
        <v>2015</v>
      </c>
      <c r="E1898" s="64" t="s">
        <v>136</v>
      </c>
      <c r="F1898" s="56" t="s">
        <v>565</v>
      </c>
      <c r="G1898" s="83"/>
      <c r="H1898" s="115">
        <v>12</v>
      </c>
      <c r="I1898" s="115">
        <v>38.381677406181176</v>
      </c>
      <c r="J1898" s="115">
        <v>25.825000000000003</v>
      </c>
      <c r="K1898" s="59">
        <v>0.48622177758687984</v>
      </c>
      <c r="L1898" s="59" t="s">
        <v>194</v>
      </c>
      <c r="M1898" s="52">
        <v>0.67284709124883157</v>
      </c>
    </row>
    <row r="1899" spans="2:13" hidden="1" x14ac:dyDescent="0.25">
      <c r="B1899" s="62" t="s">
        <v>4</v>
      </c>
      <c r="C1899" s="62" t="s">
        <v>6</v>
      </c>
      <c r="D1899" s="63">
        <v>2015</v>
      </c>
      <c r="E1899" s="64" t="s">
        <v>136</v>
      </c>
      <c r="F1899" s="56" t="s">
        <v>431</v>
      </c>
      <c r="G1899" s="83"/>
      <c r="H1899" s="115">
        <v>12</v>
      </c>
      <c r="I1899" s="115">
        <v>35.416666666666671</v>
      </c>
      <c r="J1899" s="115">
        <v>33.275000000000006</v>
      </c>
      <c r="K1899" s="59">
        <v>6.4362634610568459E-2</v>
      </c>
      <c r="L1899" s="59" t="s">
        <v>194</v>
      </c>
      <c r="M1899" s="52">
        <v>0.93952941176470595</v>
      </c>
    </row>
    <row r="1900" spans="2:13" hidden="1" x14ac:dyDescent="0.25">
      <c r="B1900" s="62" t="s">
        <v>4</v>
      </c>
      <c r="C1900" s="62" t="s">
        <v>89</v>
      </c>
      <c r="D1900" s="63">
        <v>2015</v>
      </c>
      <c r="E1900" s="64" t="s">
        <v>140</v>
      </c>
      <c r="F1900" s="56" t="s">
        <v>566</v>
      </c>
      <c r="G1900" s="83"/>
      <c r="H1900" s="115">
        <v>12</v>
      </c>
      <c r="I1900" s="115">
        <v>29.640555555555562</v>
      </c>
      <c r="J1900" s="115">
        <v>29.216666666666665</v>
      </c>
      <c r="K1900" s="59">
        <v>1.4508461684731199E-2</v>
      </c>
      <c r="L1900" s="59" t="s">
        <v>194</v>
      </c>
      <c r="M1900" s="52">
        <v>0.98569902348508964</v>
      </c>
    </row>
    <row r="1901" spans="2:13" hidden="1" x14ac:dyDescent="0.25">
      <c r="B1901" s="62" t="s">
        <v>4</v>
      </c>
      <c r="C1901" s="62" t="s">
        <v>89</v>
      </c>
      <c r="D1901" s="63">
        <v>2015</v>
      </c>
      <c r="E1901" s="64" t="s">
        <v>136</v>
      </c>
      <c r="F1901" s="56" t="s">
        <v>567</v>
      </c>
      <c r="G1901" s="83"/>
      <c r="H1901" s="115">
        <v>12</v>
      </c>
      <c r="I1901" s="115">
        <v>35.438888888888883</v>
      </c>
      <c r="J1901" s="115">
        <v>34.516666666666666</v>
      </c>
      <c r="K1901" s="59">
        <v>2.6718171575728165E-2</v>
      </c>
      <c r="L1901" s="59" t="s">
        <v>194</v>
      </c>
      <c r="M1901" s="52">
        <v>0.97397711240006279</v>
      </c>
    </row>
    <row r="1902" spans="2:13" hidden="1" x14ac:dyDescent="0.25">
      <c r="B1902" s="62" t="s">
        <v>448</v>
      </c>
      <c r="C1902" s="62" t="s">
        <v>6</v>
      </c>
      <c r="D1902" s="63">
        <v>2015</v>
      </c>
      <c r="E1902" s="64" t="s">
        <v>136</v>
      </c>
      <c r="F1902" s="56" t="s">
        <v>164</v>
      </c>
      <c r="G1902" s="83"/>
      <c r="H1902" s="115">
        <v>12</v>
      </c>
      <c r="I1902" s="115">
        <v>34.702777777777783</v>
      </c>
      <c r="J1902" s="115">
        <v>30.269519736166682</v>
      </c>
      <c r="K1902" s="59">
        <v>0.14645947739680015</v>
      </c>
      <c r="L1902" s="59" t="s">
        <v>194</v>
      </c>
      <c r="M1902" s="52">
        <v>0.87225062875370241</v>
      </c>
    </row>
    <row r="1903" spans="2:13" hidden="1" x14ac:dyDescent="0.25">
      <c r="B1903" s="62" t="s">
        <v>540</v>
      </c>
      <c r="C1903" s="62" t="s">
        <v>89</v>
      </c>
      <c r="D1903" s="63">
        <v>2015</v>
      </c>
      <c r="E1903" s="64" t="s">
        <v>136</v>
      </c>
      <c r="F1903" s="56" t="s">
        <v>216</v>
      </c>
      <c r="G1903" s="83"/>
      <c r="H1903" s="115">
        <v>12</v>
      </c>
      <c r="I1903" s="115">
        <v>33.530555555555559</v>
      </c>
      <c r="J1903" s="115">
        <v>34.166666666666664</v>
      </c>
      <c r="K1903" s="59">
        <v>-1.8617886178861634E-2</v>
      </c>
      <c r="L1903" s="59" t="s">
        <v>194</v>
      </c>
      <c r="M1903" s="52">
        <v>1.0189710877309253</v>
      </c>
    </row>
    <row r="1904" spans="2:13" hidden="1" x14ac:dyDescent="0.25">
      <c r="B1904" s="62" t="s">
        <v>540</v>
      </c>
      <c r="C1904" s="62" t="s">
        <v>89</v>
      </c>
      <c r="D1904" s="63">
        <v>2015</v>
      </c>
      <c r="E1904" s="64" t="s">
        <v>136</v>
      </c>
      <c r="F1904" s="56" t="s">
        <v>216</v>
      </c>
      <c r="G1904" s="83"/>
      <c r="H1904" s="115">
        <v>12</v>
      </c>
      <c r="I1904" s="115">
        <v>28.738888888888891</v>
      </c>
      <c r="J1904" s="115">
        <v>27.583333333333332</v>
      </c>
      <c r="K1904" s="59">
        <v>4.1893252769385811E-2</v>
      </c>
      <c r="L1904" s="59" t="s">
        <v>195</v>
      </c>
      <c r="M1904" s="52">
        <v>0.9597912236613183</v>
      </c>
    </row>
    <row r="1905" spans="2:13" hidden="1" x14ac:dyDescent="0.25">
      <c r="B1905" s="62" t="s">
        <v>540</v>
      </c>
      <c r="C1905" s="62" t="s">
        <v>89</v>
      </c>
      <c r="D1905" s="63">
        <v>2015</v>
      </c>
      <c r="E1905" s="64" t="s">
        <v>136</v>
      </c>
      <c r="F1905" s="56" t="s">
        <v>216</v>
      </c>
      <c r="G1905" s="83"/>
      <c r="H1905" s="115">
        <v>11</v>
      </c>
      <c r="I1905" s="115">
        <v>29.7</v>
      </c>
      <c r="J1905" s="115">
        <v>28.636363636363637</v>
      </c>
      <c r="K1905" s="59">
        <v>3.7142857142857109E-2</v>
      </c>
      <c r="L1905" s="59" t="s">
        <v>195</v>
      </c>
      <c r="M1905" s="52">
        <v>0.96418732782369154</v>
      </c>
    </row>
    <row r="1906" spans="2:13" hidden="1" x14ac:dyDescent="0.25">
      <c r="B1906" s="62" t="s">
        <v>540</v>
      </c>
      <c r="C1906" s="62" t="s">
        <v>89</v>
      </c>
      <c r="D1906" s="63">
        <v>2015</v>
      </c>
      <c r="E1906" s="64" t="s">
        <v>136</v>
      </c>
      <c r="F1906" s="56" t="s">
        <v>216</v>
      </c>
      <c r="G1906" s="83"/>
      <c r="H1906" s="115">
        <v>11</v>
      </c>
      <c r="I1906" s="115">
        <v>23.063636363636366</v>
      </c>
      <c r="J1906" s="115">
        <v>23.09090909090909</v>
      </c>
      <c r="K1906" s="59">
        <v>-1.1811023622045735E-3</v>
      </c>
      <c r="L1906" s="59" t="s">
        <v>195</v>
      </c>
      <c r="M1906" s="52">
        <v>1.0011824990145839</v>
      </c>
    </row>
    <row r="1907" spans="2:13" hidden="1" x14ac:dyDescent="0.25">
      <c r="B1907" s="62" t="s">
        <v>448</v>
      </c>
      <c r="C1907" s="62" t="s">
        <v>6</v>
      </c>
      <c r="D1907" s="63">
        <v>2015</v>
      </c>
      <c r="E1907" s="64" t="s">
        <v>141</v>
      </c>
      <c r="F1907" s="56" t="s">
        <v>387</v>
      </c>
      <c r="G1907" s="83"/>
      <c r="H1907" s="115">
        <v>12</v>
      </c>
      <c r="I1907" s="115">
        <v>40.13194444444445</v>
      </c>
      <c r="J1907" s="115">
        <v>29.916666666666668</v>
      </c>
      <c r="K1907" s="59">
        <v>0.34145775301764175</v>
      </c>
      <c r="L1907" s="59" t="s">
        <v>194</v>
      </c>
      <c r="M1907" s="52">
        <v>0.74545769164215259</v>
      </c>
    </row>
    <row r="1908" spans="2:13" hidden="1" x14ac:dyDescent="0.25">
      <c r="B1908" s="62" t="s">
        <v>448</v>
      </c>
      <c r="C1908" s="62" t="s">
        <v>6</v>
      </c>
      <c r="D1908" s="63">
        <v>2015</v>
      </c>
      <c r="E1908" s="64" t="s">
        <v>141</v>
      </c>
      <c r="F1908" s="56" t="s">
        <v>387</v>
      </c>
      <c r="G1908" s="83"/>
      <c r="H1908" s="115">
        <v>12</v>
      </c>
      <c r="I1908" s="115">
        <v>30.386111111111109</v>
      </c>
      <c r="J1908" s="115">
        <v>23.416666666666668</v>
      </c>
      <c r="K1908" s="59">
        <v>0.29762752075919319</v>
      </c>
      <c r="L1908" s="59" t="s">
        <v>195</v>
      </c>
      <c r="M1908" s="52">
        <v>0.77063716975957597</v>
      </c>
    </row>
    <row r="1909" spans="2:13" hidden="1" x14ac:dyDescent="0.25">
      <c r="B1909" s="62" t="s">
        <v>4</v>
      </c>
      <c r="C1909" s="62" t="s">
        <v>89</v>
      </c>
      <c r="D1909" s="63">
        <v>2015</v>
      </c>
      <c r="E1909" s="64" t="s">
        <v>136</v>
      </c>
      <c r="F1909" s="56" t="s">
        <v>568</v>
      </c>
      <c r="G1909" s="83"/>
      <c r="H1909" s="115">
        <v>10</v>
      </c>
      <c r="I1909" s="115">
        <v>35.68689102061883</v>
      </c>
      <c r="J1909" s="115">
        <v>28.6</v>
      </c>
      <c r="K1909" s="59">
        <v>0.24779339232932968</v>
      </c>
      <c r="L1909" s="59" t="s">
        <v>194</v>
      </c>
      <c r="M1909" s="52">
        <v>0.80141472630596389</v>
      </c>
    </row>
    <row r="1910" spans="2:13" hidden="1" x14ac:dyDescent="0.25">
      <c r="B1910" s="62" t="s">
        <v>4</v>
      </c>
      <c r="C1910" s="62" t="s">
        <v>89</v>
      </c>
      <c r="D1910" s="63">
        <v>2015</v>
      </c>
      <c r="E1910" s="64" t="s">
        <v>136</v>
      </c>
      <c r="F1910" s="56" t="s">
        <v>309</v>
      </c>
      <c r="G1910" s="83"/>
      <c r="H1910" s="115">
        <v>12</v>
      </c>
      <c r="I1910" s="115">
        <v>46.341100651901229</v>
      </c>
      <c r="J1910" s="115">
        <v>43.716666666666661</v>
      </c>
      <c r="K1910" s="59">
        <v>6.003280179720704E-2</v>
      </c>
      <c r="L1910" s="59" t="s">
        <v>194</v>
      </c>
      <c r="M1910" s="52">
        <v>0.94336703383572107</v>
      </c>
    </row>
    <row r="1911" spans="2:13" hidden="1" x14ac:dyDescent="0.25">
      <c r="B1911" s="62" t="s">
        <v>273</v>
      </c>
      <c r="C1911" s="62" t="s">
        <v>89</v>
      </c>
      <c r="D1911" s="63">
        <v>2015</v>
      </c>
      <c r="E1911" s="64" t="s">
        <v>140</v>
      </c>
      <c r="F1911" s="56" t="s">
        <v>394</v>
      </c>
      <c r="G1911" s="83"/>
      <c r="H1911" s="115">
        <v>12</v>
      </c>
      <c r="I1911" s="115">
        <v>42.277777777777779</v>
      </c>
      <c r="J1911" s="115">
        <v>39.540403844968601</v>
      </c>
      <c r="K1911" s="59">
        <v>6.9229791975366994E-2</v>
      </c>
      <c r="L1911" s="59" t="s">
        <v>194</v>
      </c>
      <c r="M1911" s="52">
        <v>0.93525265336325203</v>
      </c>
    </row>
    <row r="1912" spans="2:13" hidden="1" x14ac:dyDescent="0.25">
      <c r="B1912" s="62" t="s">
        <v>273</v>
      </c>
      <c r="C1912" s="62" t="s">
        <v>89</v>
      </c>
      <c r="D1912" s="63">
        <v>2015</v>
      </c>
      <c r="E1912" s="64" t="s">
        <v>390</v>
      </c>
      <c r="F1912" s="56" t="s">
        <v>394</v>
      </c>
      <c r="G1912" s="83"/>
      <c r="H1912" s="115">
        <v>12</v>
      </c>
      <c r="I1912" s="115">
        <v>24.55</v>
      </c>
      <c r="J1912" s="115">
        <v>19.717041483740385</v>
      </c>
      <c r="K1912" s="59">
        <v>0.245115806052602</v>
      </c>
      <c r="L1912" s="59" t="s">
        <v>194</v>
      </c>
      <c r="M1912" s="52">
        <v>0.80313814597720501</v>
      </c>
    </row>
    <row r="1913" spans="2:13" hidden="1" x14ac:dyDescent="0.25">
      <c r="B1913" s="62" t="s">
        <v>273</v>
      </c>
      <c r="C1913" s="62" t="s">
        <v>89</v>
      </c>
      <c r="D1913" s="63">
        <v>2015</v>
      </c>
      <c r="E1913" s="64" t="s">
        <v>426</v>
      </c>
      <c r="F1913" s="56" t="s">
        <v>394</v>
      </c>
      <c r="G1913" s="83"/>
      <c r="H1913" s="115">
        <v>11</v>
      </c>
      <c r="I1913" s="115">
        <v>72.484848484848484</v>
      </c>
      <c r="J1913" s="115">
        <v>66.296187039752851</v>
      </c>
      <c r="K1913" s="59">
        <v>9.3348678429798035E-2</v>
      </c>
      <c r="L1913" s="59" t="s">
        <v>194</v>
      </c>
      <c r="M1913" s="52">
        <v>0.91462130949491816</v>
      </c>
    </row>
    <row r="1914" spans="2:13" hidden="1" x14ac:dyDescent="0.25">
      <c r="B1914" s="62" t="s">
        <v>4</v>
      </c>
      <c r="C1914" s="62" t="s">
        <v>89</v>
      </c>
      <c r="D1914" s="63">
        <v>2015</v>
      </c>
      <c r="E1914" s="64" t="s">
        <v>136</v>
      </c>
      <c r="F1914" s="56" t="s">
        <v>385</v>
      </c>
      <c r="G1914" s="83"/>
      <c r="H1914" s="115">
        <v>12</v>
      </c>
      <c r="I1914" s="115">
        <v>40.677765842427256</v>
      </c>
      <c r="J1914" s="115">
        <v>36.645451770451764</v>
      </c>
      <c r="K1914" s="59">
        <v>0.11003586740406507</v>
      </c>
      <c r="L1914" s="59" t="s">
        <v>194</v>
      </c>
      <c r="M1914" s="52">
        <v>0.90087179105176529</v>
      </c>
    </row>
    <row r="1915" spans="2:13" hidden="1" x14ac:dyDescent="0.25">
      <c r="B1915" s="62" t="s">
        <v>448</v>
      </c>
      <c r="C1915" s="62" t="s">
        <v>6</v>
      </c>
      <c r="D1915" s="63">
        <v>2015</v>
      </c>
      <c r="E1915" s="64" t="s">
        <v>231</v>
      </c>
      <c r="F1915" s="56" t="s">
        <v>569</v>
      </c>
      <c r="G1915" s="83"/>
      <c r="H1915" s="115">
        <v>11</v>
      </c>
      <c r="I1915" s="115">
        <v>23.957575757575761</v>
      </c>
      <c r="J1915" s="115">
        <v>17.545454545454547</v>
      </c>
      <c r="K1915" s="59">
        <v>0.36545768566493964</v>
      </c>
      <c r="L1915" s="59" t="s">
        <v>195</v>
      </c>
      <c r="M1915" s="52">
        <v>0.73235517328611177</v>
      </c>
    </row>
    <row r="1916" spans="2:13" hidden="1" x14ac:dyDescent="0.25">
      <c r="B1916" s="62" t="s">
        <v>4</v>
      </c>
      <c r="C1916" s="62" t="s">
        <v>6</v>
      </c>
      <c r="D1916" s="63">
        <v>2015</v>
      </c>
      <c r="E1916" s="64" t="s">
        <v>137</v>
      </c>
      <c r="F1916" s="56" t="s">
        <v>403</v>
      </c>
      <c r="G1916" s="83"/>
      <c r="H1916" s="115">
        <v>9</v>
      </c>
      <c r="I1916" s="115">
        <v>11.58462962962963</v>
      </c>
      <c r="J1916" s="115">
        <v>11.977777777777776</v>
      </c>
      <c r="K1916" s="59">
        <v>-3.2823129251700528E-2</v>
      </c>
      <c r="L1916" s="59" t="s">
        <v>194</v>
      </c>
      <c r="M1916" s="52">
        <v>1.033937049410937</v>
      </c>
    </row>
    <row r="1917" spans="2:13" hidden="1" x14ac:dyDescent="0.25">
      <c r="B1917" s="62" t="s">
        <v>4</v>
      </c>
      <c r="C1917" s="62" t="s">
        <v>89</v>
      </c>
      <c r="D1917" s="63">
        <v>2015</v>
      </c>
      <c r="E1917" s="64" t="s">
        <v>141</v>
      </c>
      <c r="F1917" s="56" t="s">
        <v>365</v>
      </c>
      <c r="G1917" s="83"/>
      <c r="H1917" s="115">
        <v>10</v>
      </c>
      <c r="I1917" s="115">
        <v>3.6916666666666664</v>
      </c>
      <c r="J1917" s="115">
        <v>2.7</v>
      </c>
      <c r="K1917" s="59">
        <v>0.36728395061728375</v>
      </c>
      <c r="L1917" s="59" t="s">
        <v>194</v>
      </c>
      <c r="M1917" s="52">
        <v>0.73137697516930034</v>
      </c>
    </row>
    <row r="1918" spans="2:13" hidden="1" x14ac:dyDescent="0.25">
      <c r="B1918" s="62" t="s">
        <v>448</v>
      </c>
      <c r="C1918" s="62" t="s">
        <v>6</v>
      </c>
      <c r="D1918" s="63">
        <v>2015</v>
      </c>
      <c r="E1918" s="64" t="s">
        <v>136</v>
      </c>
      <c r="F1918" s="56" t="s">
        <v>352</v>
      </c>
      <c r="G1918" s="83"/>
      <c r="H1918" s="115">
        <v>12</v>
      </c>
      <c r="I1918" s="115">
        <v>40.536111111111104</v>
      </c>
      <c r="J1918" s="115">
        <v>32.666666666666664</v>
      </c>
      <c r="K1918" s="59">
        <v>0.24090136054421757</v>
      </c>
      <c r="L1918" s="59" t="s">
        <v>195</v>
      </c>
      <c r="M1918" s="52">
        <v>0.80586582608099777</v>
      </c>
    </row>
    <row r="1919" spans="2:13" hidden="1" x14ac:dyDescent="0.25">
      <c r="B1919" s="62" t="s">
        <v>448</v>
      </c>
      <c r="C1919" s="62" t="s">
        <v>6</v>
      </c>
      <c r="D1919" s="63">
        <v>2015</v>
      </c>
      <c r="E1919" s="64" t="s">
        <v>136</v>
      </c>
      <c r="F1919" s="56" t="s">
        <v>352</v>
      </c>
      <c r="G1919" s="83"/>
      <c r="H1919" s="115">
        <v>10</v>
      </c>
      <c r="I1919" s="115">
        <v>47.56333333333334</v>
      </c>
      <c r="J1919" s="115">
        <v>38.299999999999997</v>
      </c>
      <c r="K1919" s="59">
        <v>0.24186248912097502</v>
      </c>
      <c r="L1919" s="59" t="s">
        <v>194</v>
      </c>
      <c r="M1919" s="52">
        <v>0.80524213329595606</v>
      </c>
    </row>
    <row r="1920" spans="2:13" hidden="1" x14ac:dyDescent="0.25">
      <c r="B1920" s="62" t="s">
        <v>448</v>
      </c>
      <c r="C1920" s="62" t="s">
        <v>6</v>
      </c>
      <c r="D1920" s="63">
        <v>2015</v>
      </c>
      <c r="E1920" s="64" t="s">
        <v>136</v>
      </c>
      <c r="F1920" s="56" t="s">
        <v>352</v>
      </c>
      <c r="G1920" s="83"/>
      <c r="H1920" s="115">
        <v>11</v>
      </c>
      <c r="I1920" s="115">
        <v>38.284848484848482</v>
      </c>
      <c r="J1920" s="115">
        <v>29.818181818181817</v>
      </c>
      <c r="K1920" s="59">
        <v>0.28394308943089425</v>
      </c>
      <c r="L1920" s="59" t="s">
        <v>195</v>
      </c>
      <c r="M1920" s="52">
        <v>0.77885072027861324</v>
      </c>
    </row>
    <row r="1921" spans="2:13" hidden="1" x14ac:dyDescent="0.25">
      <c r="B1921" s="62" t="s">
        <v>273</v>
      </c>
      <c r="C1921" s="62" t="s">
        <v>89</v>
      </c>
      <c r="D1921" s="63">
        <v>2015</v>
      </c>
      <c r="E1921" s="64" t="s">
        <v>136</v>
      </c>
      <c r="F1921" s="56" t="s">
        <v>570</v>
      </c>
      <c r="G1921" s="83"/>
      <c r="H1921" s="115">
        <v>9</v>
      </c>
      <c r="I1921" s="115">
        <v>35.138888888888886</v>
      </c>
      <c r="J1921" s="115">
        <v>29.888888888888889</v>
      </c>
      <c r="K1921" s="59">
        <v>0.17565055762081772</v>
      </c>
      <c r="L1921" s="59" t="s">
        <v>194</v>
      </c>
      <c r="M1921" s="52">
        <v>0.85059288537549416</v>
      </c>
    </row>
    <row r="1922" spans="2:13" hidden="1" x14ac:dyDescent="0.25">
      <c r="B1922" s="62" t="s">
        <v>273</v>
      </c>
      <c r="C1922" s="62" t="s">
        <v>89</v>
      </c>
      <c r="D1922" s="63">
        <v>2015</v>
      </c>
      <c r="E1922" s="64" t="s">
        <v>137</v>
      </c>
      <c r="F1922" s="56" t="s">
        <v>570</v>
      </c>
      <c r="G1922" s="83"/>
      <c r="H1922" s="115">
        <v>12</v>
      </c>
      <c r="I1922" s="115">
        <v>22.991666666666664</v>
      </c>
      <c r="J1922" s="115">
        <v>20.5</v>
      </c>
      <c r="K1922" s="59">
        <v>0.12154471544715433</v>
      </c>
      <c r="L1922" s="59" t="s">
        <v>194</v>
      </c>
      <c r="M1922" s="52">
        <v>0.89162740123233064</v>
      </c>
    </row>
    <row r="1923" spans="2:13" hidden="1" x14ac:dyDescent="0.25">
      <c r="B1923" s="62" t="s">
        <v>4</v>
      </c>
      <c r="C1923" s="62" t="s">
        <v>6</v>
      </c>
      <c r="D1923" s="63">
        <v>2015</v>
      </c>
      <c r="E1923" s="64" t="s">
        <v>136</v>
      </c>
      <c r="F1923" s="56" t="s">
        <v>210</v>
      </c>
      <c r="G1923" s="83"/>
      <c r="H1923" s="115">
        <v>11</v>
      </c>
      <c r="I1923" s="115">
        <v>38.443030303030305</v>
      </c>
      <c r="J1923" s="115">
        <v>34.731818181818177</v>
      </c>
      <c r="K1923" s="59">
        <v>0.10685337870261331</v>
      </c>
      <c r="L1923" s="59" t="s">
        <v>194</v>
      </c>
      <c r="M1923" s="52">
        <v>0.9034620296069743</v>
      </c>
    </row>
    <row r="1924" spans="2:13" hidden="1" x14ac:dyDescent="0.25">
      <c r="B1924" s="62" t="s">
        <v>273</v>
      </c>
      <c r="C1924" s="62" t="s">
        <v>89</v>
      </c>
      <c r="D1924" s="63">
        <v>2015</v>
      </c>
      <c r="E1924" s="64" t="s">
        <v>137</v>
      </c>
      <c r="F1924" s="56" t="s">
        <v>546</v>
      </c>
      <c r="G1924" s="83"/>
      <c r="H1924" s="115">
        <v>11</v>
      </c>
      <c r="I1924" s="115">
        <v>26.536363636363635</v>
      </c>
      <c r="J1924" s="115">
        <v>20.000000000000004</v>
      </c>
      <c r="K1924" s="59">
        <v>0.32681818181818151</v>
      </c>
      <c r="L1924" s="59" t="s">
        <v>194</v>
      </c>
      <c r="M1924" s="52">
        <v>0.75368276807125745</v>
      </c>
    </row>
    <row r="1925" spans="2:13" hidden="1" x14ac:dyDescent="0.25">
      <c r="B1925" s="62" t="s">
        <v>448</v>
      </c>
      <c r="C1925" s="62" t="s">
        <v>6</v>
      </c>
      <c r="D1925" s="63">
        <v>2015</v>
      </c>
      <c r="E1925" s="64" t="s">
        <v>136</v>
      </c>
      <c r="F1925" s="56" t="s">
        <v>368</v>
      </c>
      <c r="G1925" s="83"/>
      <c r="H1925" s="115">
        <v>12</v>
      </c>
      <c r="I1925" s="115">
        <v>19.480555555555558</v>
      </c>
      <c r="J1925" s="115">
        <v>19.366666666666667</v>
      </c>
      <c r="K1925" s="59">
        <v>5.8806655192198297E-3</v>
      </c>
      <c r="L1925" s="59" t="s">
        <v>194</v>
      </c>
      <c r="M1925" s="52">
        <v>0.99415371453015822</v>
      </c>
    </row>
    <row r="1926" spans="2:13" hidden="1" x14ac:dyDescent="0.25">
      <c r="B1926" s="62" t="s">
        <v>85</v>
      </c>
      <c r="C1926" s="62" t="s">
        <v>6</v>
      </c>
      <c r="D1926" s="63">
        <v>2015</v>
      </c>
      <c r="E1926" s="64" t="s">
        <v>136</v>
      </c>
      <c r="F1926" s="56" t="s">
        <v>86</v>
      </c>
      <c r="G1926" s="83"/>
      <c r="H1926" s="115">
        <v>12</v>
      </c>
      <c r="I1926" s="115">
        <v>36.736111111111114</v>
      </c>
      <c r="J1926" s="115">
        <v>28.333333333333332</v>
      </c>
      <c r="K1926" s="59">
        <v>0.29656862745098056</v>
      </c>
      <c r="L1926" s="59" t="s">
        <v>194</v>
      </c>
      <c r="M1926" s="52">
        <v>0.77126654064272204</v>
      </c>
    </row>
    <row r="1927" spans="2:13" hidden="1" x14ac:dyDescent="0.25">
      <c r="B1927" s="62" t="s">
        <v>85</v>
      </c>
      <c r="C1927" s="62" t="s">
        <v>6</v>
      </c>
      <c r="D1927" s="63">
        <v>2015</v>
      </c>
      <c r="E1927" s="64" t="s">
        <v>136</v>
      </c>
      <c r="F1927" s="56" t="s">
        <v>86</v>
      </c>
      <c r="G1927" s="83"/>
      <c r="H1927" s="115">
        <v>11</v>
      </c>
      <c r="I1927" s="115">
        <v>38.636363636363633</v>
      </c>
      <c r="J1927" s="115">
        <v>32.636363636363633</v>
      </c>
      <c r="K1927" s="59">
        <v>0.18384401114206131</v>
      </c>
      <c r="L1927" s="59" t="s">
        <v>194</v>
      </c>
      <c r="M1927" s="52">
        <v>0.8447058823529412</v>
      </c>
    </row>
    <row r="1928" spans="2:13" hidden="1" x14ac:dyDescent="0.25">
      <c r="B1928" s="62" t="s">
        <v>4</v>
      </c>
      <c r="C1928" s="62" t="s">
        <v>89</v>
      </c>
      <c r="D1928" s="63">
        <v>2015</v>
      </c>
      <c r="E1928" s="64" t="s">
        <v>136</v>
      </c>
      <c r="F1928" s="56" t="s">
        <v>478</v>
      </c>
      <c r="G1928" s="83"/>
      <c r="H1928" s="115">
        <v>12</v>
      </c>
      <c r="I1928" s="115">
        <v>39.157777777777774</v>
      </c>
      <c r="J1928" s="115">
        <v>33.201666666666668</v>
      </c>
      <c r="K1928" s="59">
        <v>0.17939193146261048</v>
      </c>
      <c r="L1928" s="59" t="s">
        <v>194</v>
      </c>
      <c r="M1928" s="52">
        <v>0.84789455763010058</v>
      </c>
    </row>
    <row r="1929" spans="2:13" hidden="1" x14ac:dyDescent="0.25">
      <c r="B1929" s="62" t="s">
        <v>476</v>
      </c>
      <c r="C1929" s="62" t="s">
        <v>89</v>
      </c>
      <c r="D1929" s="63">
        <v>2015</v>
      </c>
      <c r="E1929" s="64" t="s">
        <v>136</v>
      </c>
      <c r="F1929" s="56" t="s">
        <v>391</v>
      </c>
      <c r="G1929" s="83"/>
      <c r="H1929" s="115">
        <v>12</v>
      </c>
      <c r="I1929" s="115">
        <v>50.955277777777781</v>
      </c>
      <c r="J1929" s="115">
        <v>53.841801115696903</v>
      </c>
      <c r="K1929" s="59">
        <v>-5.3611195727209668E-2</v>
      </c>
      <c r="L1929" s="59" t="s">
        <v>194</v>
      </c>
      <c r="M1929" s="52">
        <v>1.0566481719618448</v>
      </c>
    </row>
    <row r="1930" spans="2:13" hidden="1" x14ac:dyDescent="0.25">
      <c r="B1930" s="62" t="s">
        <v>4</v>
      </c>
      <c r="C1930" s="62" t="s">
        <v>89</v>
      </c>
      <c r="D1930" s="63">
        <v>2015</v>
      </c>
      <c r="E1930" s="64" t="s">
        <v>136</v>
      </c>
      <c r="F1930" s="56" t="s">
        <v>571</v>
      </c>
      <c r="G1930" s="83"/>
      <c r="H1930" s="115">
        <v>12</v>
      </c>
      <c r="I1930" s="115">
        <v>28.527777777777775</v>
      </c>
      <c r="J1930" s="115">
        <v>21.533333333333331</v>
      </c>
      <c r="K1930" s="59">
        <v>0.32481940144478844</v>
      </c>
      <c r="L1930" s="59" t="s">
        <v>194</v>
      </c>
      <c r="M1930" s="52">
        <v>0.75481986368062315</v>
      </c>
    </row>
    <row r="1931" spans="2:13" hidden="1" x14ac:dyDescent="0.25">
      <c r="B1931" s="62" t="s">
        <v>4</v>
      </c>
      <c r="C1931" s="62" t="s">
        <v>89</v>
      </c>
      <c r="D1931" s="63">
        <v>2015</v>
      </c>
      <c r="E1931" s="64" t="s">
        <v>136</v>
      </c>
      <c r="F1931" s="56" t="s">
        <v>508</v>
      </c>
      <c r="G1931" s="83"/>
      <c r="H1931" s="115">
        <v>10</v>
      </c>
      <c r="I1931" s="115">
        <v>37.653081742504661</v>
      </c>
      <c r="J1931" s="115">
        <v>39.729999999999997</v>
      </c>
      <c r="K1931" s="59">
        <v>-5.2275818210302957E-2</v>
      </c>
      <c r="L1931" s="59" t="s">
        <v>194</v>
      </c>
      <c r="M1931" s="52">
        <v>1.0551593166184539</v>
      </c>
    </row>
    <row r="1932" spans="2:13" hidden="1" x14ac:dyDescent="0.25">
      <c r="B1932" s="62" t="s">
        <v>4</v>
      </c>
      <c r="C1932" s="62" t="s">
        <v>89</v>
      </c>
      <c r="D1932" s="63">
        <v>2015</v>
      </c>
      <c r="E1932" s="64" t="s">
        <v>136</v>
      </c>
      <c r="F1932" s="56" t="s">
        <v>37</v>
      </c>
      <c r="G1932" s="83"/>
      <c r="H1932" s="115">
        <v>12</v>
      </c>
      <c r="I1932" s="115">
        <v>47.193611111111117</v>
      </c>
      <c r="J1932" s="115">
        <v>50.145833333333336</v>
      </c>
      <c r="K1932" s="59">
        <v>-5.8872732308544444E-2</v>
      </c>
      <c r="L1932" s="59" t="s">
        <v>194</v>
      </c>
      <c r="M1932" s="52">
        <v>1.0625555483616542</v>
      </c>
    </row>
    <row r="1933" spans="2:13" hidden="1" x14ac:dyDescent="0.25">
      <c r="B1933" s="62" t="s">
        <v>4</v>
      </c>
      <c r="C1933" s="62" t="s">
        <v>89</v>
      </c>
      <c r="D1933" s="63">
        <v>2015</v>
      </c>
      <c r="E1933" s="64" t="s">
        <v>136</v>
      </c>
      <c r="F1933" s="56" t="s">
        <v>37</v>
      </c>
      <c r="G1933" s="83"/>
      <c r="H1933" s="115">
        <v>12</v>
      </c>
      <c r="I1933" s="115">
        <v>40.026944444444446</v>
      </c>
      <c r="J1933" s="115">
        <v>35.122500000000002</v>
      </c>
      <c r="K1933" s="59">
        <v>0.13963825025110524</v>
      </c>
      <c r="L1933" s="59" t="s">
        <v>194</v>
      </c>
      <c r="M1933" s="52">
        <v>0.87747142549810198</v>
      </c>
    </row>
    <row r="1934" spans="2:13" hidden="1" x14ac:dyDescent="0.25">
      <c r="B1934" s="62" t="s">
        <v>4</v>
      </c>
      <c r="C1934" s="62" t="s">
        <v>89</v>
      </c>
      <c r="D1934" s="63">
        <v>2015</v>
      </c>
      <c r="E1934" s="64" t="s">
        <v>136</v>
      </c>
      <c r="F1934" s="56" t="s">
        <v>37</v>
      </c>
      <c r="G1934" s="83"/>
      <c r="H1934" s="115">
        <v>12</v>
      </c>
      <c r="I1934" s="115">
        <v>34.012777777777778</v>
      </c>
      <c r="J1934" s="115">
        <v>30.916666666666668</v>
      </c>
      <c r="K1934" s="59">
        <v>0.10014375561545369</v>
      </c>
      <c r="L1934" s="59" t="s">
        <v>194</v>
      </c>
      <c r="M1934" s="52">
        <v>0.9089721183215459</v>
      </c>
    </row>
    <row r="1935" spans="2:13" hidden="1" x14ac:dyDescent="0.25">
      <c r="B1935" s="62" t="s">
        <v>4</v>
      </c>
      <c r="C1935" s="62" t="s">
        <v>89</v>
      </c>
      <c r="D1935" s="63">
        <v>2015</v>
      </c>
      <c r="E1935" s="64" t="s">
        <v>137</v>
      </c>
      <c r="F1935" s="56" t="s">
        <v>37</v>
      </c>
      <c r="G1935" s="83"/>
      <c r="H1935" s="115">
        <v>11</v>
      </c>
      <c r="I1935" s="115">
        <v>23.386969696969697</v>
      </c>
      <c r="J1935" s="115">
        <v>19.34</v>
      </c>
      <c r="K1935" s="59">
        <v>0.20925386230453449</v>
      </c>
      <c r="L1935" s="59" t="s">
        <v>194</v>
      </c>
      <c r="M1935" s="52">
        <v>0.82695621752594684</v>
      </c>
    </row>
    <row r="1936" spans="2:13" hidden="1" x14ac:dyDescent="0.25">
      <c r="B1936" s="62" t="s">
        <v>4</v>
      </c>
      <c r="C1936" s="62" t="s">
        <v>6</v>
      </c>
      <c r="D1936" s="63">
        <v>2015</v>
      </c>
      <c r="E1936" s="64" t="s">
        <v>136</v>
      </c>
      <c r="F1936" s="56" t="s">
        <v>378</v>
      </c>
      <c r="G1936" s="83"/>
      <c r="H1936" s="115">
        <v>11</v>
      </c>
      <c r="I1936" s="115">
        <v>22.009207673308072</v>
      </c>
      <c r="J1936" s="115">
        <v>20.100000000000001</v>
      </c>
      <c r="K1936" s="59">
        <v>9.4985456383486114E-2</v>
      </c>
      <c r="L1936" s="59" t="s">
        <v>194</v>
      </c>
      <c r="M1936" s="52">
        <v>0.91325413882920081</v>
      </c>
    </row>
    <row r="1937" spans="2:13" hidden="1" x14ac:dyDescent="0.25">
      <c r="B1937" s="62" t="s">
        <v>36</v>
      </c>
      <c r="C1937" s="62" t="s">
        <v>89</v>
      </c>
      <c r="D1937" s="63">
        <v>2015</v>
      </c>
      <c r="E1937" s="64" t="s">
        <v>426</v>
      </c>
      <c r="F1937" s="56" t="s">
        <v>331</v>
      </c>
      <c r="G1937" s="83"/>
      <c r="H1937" s="115">
        <v>12</v>
      </c>
      <c r="I1937" s="115">
        <v>60.252777777777787</v>
      </c>
      <c r="J1937" s="115">
        <v>60.793212261720754</v>
      </c>
      <c r="K1937" s="59">
        <v>-8.8897175167573523E-3</v>
      </c>
      <c r="L1937" s="59" t="s">
        <v>195</v>
      </c>
      <c r="M1937" s="52">
        <v>1.0089694534239761</v>
      </c>
    </row>
    <row r="1938" spans="2:13" hidden="1" x14ac:dyDescent="0.25">
      <c r="B1938" s="62" t="s">
        <v>36</v>
      </c>
      <c r="C1938" s="62" t="s">
        <v>89</v>
      </c>
      <c r="D1938" s="63">
        <v>2015</v>
      </c>
      <c r="E1938" s="64" t="s">
        <v>137</v>
      </c>
      <c r="F1938" s="56" t="s">
        <v>331</v>
      </c>
      <c r="G1938" s="83"/>
      <c r="H1938" s="115">
        <v>10</v>
      </c>
      <c r="I1938" s="115">
        <v>25.353333333333335</v>
      </c>
      <c r="J1938" s="115">
        <v>24.55</v>
      </c>
      <c r="K1938" s="59">
        <v>3.2722335369993263E-2</v>
      </c>
      <c r="L1938" s="59" t="s">
        <v>195</v>
      </c>
      <c r="M1938" s="52">
        <v>0.9683144885616618</v>
      </c>
    </row>
    <row r="1939" spans="2:13" hidden="1" x14ac:dyDescent="0.25">
      <c r="B1939" s="62" t="s">
        <v>36</v>
      </c>
      <c r="C1939" s="62" t="s">
        <v>89</v>
      </c>
      <c r="D1939" s="63">
        <v>2015</v>
      </c>
      <c r="E1939" s="64" t="s">
        <v>136</v>
      </c>
      <c r="F1939" s="56" t="s">
        <v>331</v>
      </c>
      <c r="G1939" s="83"/>
      <c r="H1939" s="115">
        <v>9</v>
      </c>
      <c r="I1939" s="115">
        <v>30.222222222222229</v>
      </c>
      <c r="J1939" s="115">
        <v>31.088888888888889</v>
      </c>
      <c r="K1939" s="59">
        <v>-2.7877055039313581E-2</v>
      </c>
      <c r="L1939" s="59" t="s">
        <v>195</v>
      </c>
      <c r="M1939" s="52">
        <v>1.028676470588235</v>
      </c>
    </row>
    <row r="1940" spans="2:13" hidden="1" x14ac:dyDescent="0.25">
      <c r="B1940" s="62" t="s">
        <v>36</v>
      </c>
      <c r="C1940" s="62" t="s">
        <v>89</v>
      </c>
      <c r="D1940" s="63">
        <v>2015</v>
      </c>
      <c r="E1940" s="64" t="s">
        <v>136</v>
      </c>
      <c r="F1940" s="56" t="s">
        <v>331</v>
      </c>
      <c r="G1940" s="83"/>
      <c r="H1940" s="115">
        <v>12</v>
      </c>
      <c r="I1940" s="115">
        <v>43.455555555555556</v>
      </c>
      <c r="J1940" s="115">
        <v>38.108333333333334</v>
      </c>
      <c r="K1940" s="59">
        <v>0.14031634958816239</v>
      </c>
      <c r="L1940" s="59" t="s">
        <v>195</v>
      </c>
      <c r="M1940" s="52">
        <v>0.87694962925083098</v>
      </c>
    </row>
    <row r="1941" spans="2:13" hidden="1" x14ac:dyDescent="0.25">
      <c r="B1941" s="62" t="s">
        <v>31</v>
      </c>
      <c r="C1941" s="62" t="s">
        <v>360</v>
      </c>
      <c r="D1941" s="63">
        <v>2015</v>
      </c>
      <c r="E1941" s="64" t="s">
        <v>136</v>
      </c>
      <c r="F1941" s="56" t="s">
        <v>155</v>
      </c>
      <c r="G1941" s="83"/>
      <c r="H1941" s="115">
        <v>12</v>
      </c>
      <c r="I1941" s="115">
        <v>36.583333333333336</v>
      </c>
      <c r="J1941" s="115">
        <v>40.25</v>
      </c>
      <c r="K1941" s="59">
        <v>-9.1097308488612777E-2</v>
      </c>
      <c r="L1941" s="59" t="s">
        <v>171</v>
      </c>
      <c r="M1941" s="52">
        <v>1.1002277904328017</v>
      </c>
    </row>
    <row r="1942" spans="2:13" hidden="1" x14ac:dyDescent="0.25">
      <c r="B1942" s="62" t="s">
        <v>4</v>
      </c>
      <c r="C1942" s="62" t="s">
        <v>360</v>
      </c>
      <c r="D1942" s="63">
        <v>2015</v>
      </c>
      <c r="E1942" s="64" t="s">
        <v>426</v>
      </c>
      <c r="F1942" s="56" t="s">
        <v>438</v>
      </c>
      <c r="G1942" s="83"/>
      <c r="H1942" s="115">
        <v>12</v>
      </c>
      <c r="I1942" s="115">
        <v>54.454951862312612</v>
      </c>
      <c r="J1942" s="115">
        <v>52.008333333333333</v>
      </c>
      <c r="K1942" s="59">
        <v>4.7042817413477565E-2</v>
      </c>
      <c r="L1942" s="59" t="s">
        <v>194</v>
      </c>
      <c r="M1942" s="52">
        <v>0.95507077969391163</v>
      </c>
    </row>
    <row r="1943" spans="2:13" hidden="1" x14ac:dyDescent="0.25">
      <c r="B1943" s="62" t="s">
        <v>4</v>
      </c>
      <c r="C1943" s="62" t="s">
        <v>6</v>
      </c>
      <c r="D1943" s="63">
        <v>2015</v>
      </c>
      <c r="E1943" s="64" t="s">
        <v>141</v>
      </c>
      <c r="F1943" s="56" t="s">
        <v>356</v>
      </c>
      <c r="G1943" s="83"/>
      <c r="H1943" s="115">
        <v>12</v>
      </c>
      <c r="I1943" s="115">
        <v>21.213963069277856</v>
      </c>
      <c r="J1943" s="115">
        <v>21.25</v>
      </c>
      <c r="K1943" s="59">
        <v>-1.6958555633950108E-3</v>
      </c>
      <c r="L1943" s="59" t="s">
        <v>194</v>
      </c>
      <c r="M1943" s="52">
        <v>1.0016987363749272</v>
      </c>
    </row>
    <row r="1944" spans="2:13" hidden="1" x14ac:dyDescent="0.25">
      <c r="B1944" s="62" t="s">
        <v>4</v>
      </c>
      <c r="C1944" s="62" t="s">
        <v>6</v>
      </c>
      <c r="D1944" s="63">
        <v>2015</v>
      </c>
      <c r="E1944" s="64" t="s">
        <v>136</v>
      </c>
      <c r="F1944" s="56" t="s">
        <v>356</v>
      </c>
      <c r="G1944" s="83"/>
      <c r="H1944" s="115">
        <v>12</v>
      </c>
      <c r="I1944" s="115">
        <v>36.208333333333329</v>
      </c>
      <c r="J1944" s="115">
        <v>33.25</v>
      </c>
      <c r="K1944" s="59">
        <v>8.8972431077694092E-2</v>
      </c>
      <c r="L1944" s="59" t="s">
        <v>194</v>
      </c>
      <c r="M1944" s="52">
        <v>0.91829689298043737</v>
      </c>
    </row>
    <row r="1945" spans="2:13" hidden="1" x14ac:dyDescent="0.25">
      <c r="B1945" s="62" t="s">
        <v>447</v>
      </c>
      <c r="C1945" s="62" t="s">
        <v>89</v>
      </c>
      <c r="D1945" s="63">
        <v>2015</v>
      </c>
      <c r="E1945" s="64" t="s">
        <v>426</v>
      </c>
      <c r="F1945" s="56" t="s">
        <v>318</v>
      </c>
      <c r="G1945" s="83"/>
      <c r="H1945" s="115">
        <v>12</v>
      </c>
      <c r="I1945" s="115">
        <v>104.59006998837788</v>
      </c>
      <c r="J1945" s="115">
        <v>81.040374887456707</v>
      </c>
      <c r="K1945" s="59">
        <v>0.29059212933831274</v>
      </c>
      <c r="L1945" s="59" t="s">
        <v>194</v>
      </c>
      <c r="M1945" s="52">
        <v>0.77483813612957686</v>
      </c>
    </row>
    <row r="1946" spans="2:13" hidden="1" x14ac:dyDescent="0.25">
      <c r="B1946" s="62" t="s">
        <v>448</v>
      </c>
      <c r="C1946" s="62" t="s">
        <v>6</v>
      </c>
      <c r="D1946" s="63">
        <v>2015</v>
      </c>
      <c r="E1946" s="64" t="s">
        <v>426</v>
      </c>
      <c r="F1946" s="56" t="s">
        <v>318</v>
      </c>
      <c r="G1946" s="83"/>
      <c r="H1946" s="115">
        <v>12</v>
      </c>
      <c r="I1946" s="115">
        <v>103.61807891169406</v>
      </c>
      <c r="J1946" s="115">
        <v>81.040374887456707</v>
      </c>
      <c r="K1946" s="59">
        <v>0.27859821793262568</v>
      </c>
      <c r="L1946" s="59" t="s">
        <v>194</v>
      </c>
      <c r="M1946" s="52">
        <v>0.78210651788402064</v>
      </c>
    </row>
    <row r="1947" spans="2:13" hidden="1" x14ac:dyDescent="0.25">
      <c r="B1947" s="62" t="s">
        <v>406</v>
      </c>
      <c r="C1947" s="62" t="s">
        <v>6</v>
      </c>
      <c r="D1947" s="63">
        <v>2015</v>
      </c>
      <c r="E1947" s="64" t="s">
        <v>426</v>
      </c>
      <c r="F1947" s="56" t="s">
        <v>318</v>
      </c>
      <c r="G1947" s="83"/>
      <c r="H1947" s="115">
        <v>12</v>
      </c>
      <c r="I1947" s="115">
        <v>111.49741832199872</v>
      </c>
      <c r="J1947" s="115">
        <v>81.040374887456707</v>
      </c>
      <c r="K1947" s="59">
        <v>0.37582554963299047</v>
      </c>
      <c r="L1947" s="59" t="s">
        <v>194</v>
      </c>
      <c r="M1947" s="52">
        <v>0.72683633493123878</v>
      </c>
    </row>
    <row r="1948" spans="2:13" hidden="1" x14ac:dyDescent="0.25">
      <c r="B1948" s="62" t="s">
        <v>31</v>
      </c>
      <c r="C1948" s="62" t="s">
        <v>6</v>
      </c>
      <c r="D1948" s="63">
        <v>2015</v>
      </c>
      <c r="E1948" s="64" t="s">
        <v>426</v>
      </c>
      <c r="F1948" s="56" t="s">
        <v>318</v>
      </c>
      <c r="G1948" s="83"/>
      <c r="H1948" s="115">
        <v>12</v>
      </c>
      <c r="I1948" s="115">
        <v>96.40000000000002</v>
      </c>
      <c r="J1948" s="115">
        <v>81.040374887456707</v>
      </c>
      <c r="K1948" s="59">
        <v>0.18953052887370897</v>
      </c>
      <c r="L1948" s="59" t="s">
        <v>194</v>
      </c>
      <c r="M1948" s="52">
        <v>0.84066778928896979</v>
      </c>
    </row>
    <row r="1949" spans="2:13" hidden="1" x14ac:dyDescent="0.25">
      <c r="B1949" s="62" t="s">
        <v>0</v>
      </c>
      <c r="C1949" s="62" t="s">
        <v>89</v>
      </c>
      <c r="D1949" s="63">
        <v>2015</v>
      </c>
      <c r="E1949" s="64" t="s">
        <v>426</v>
      </c>
      <c r="F1949" s="56" t="s">
        <v>318</v>
      </c>
      <c r="G1949" s="83"/>
      <c r="H1949" s="115">
        <v>12</v>
      </c>
      <c r="I1949" s="115">
        <v>106.47777777777777</v>
      </c>
      <c r="J1949" s="115">
        <v>81.040374887456707</v>
      </c>
      <c r="K1949" s="59">
        <v>0.31388555304250232</v>
      </c>
      <c r="L1949" s="59" t="s">
        <v>194</v>
      </c>
      <c r="M1949" s="52">
        <v>0.76110129811865845</v>
      </c>
    </row>
    <row r="1950" spans="2:13" hidden="1" x14ac:dyDescent="0.25">
      <c r="B1950" s="62" t="s">
        <v>1</v>
      </c>
      <c r="C1950" s="62" t="s">
        <v>89</v>
      </c>
      <c r="D1950" s="63">
        <v>2015</v>
      </c>
      <c r="E1950" s="64" t="s">
        <v>426</v>
      </c>
      <c r="F1950" s="56" t="s">
        <v>318</v>
      </c>
      <c r="G1950" s="83"/>
      <c r="H1950" s="115">
        <v>12</v>
      </c>
      <c r="I1950" s="115">
        <v>123.63284794326705</v>
      </c>
      <c r="J1950" s="115">
        <v>81.040374887456707</v>
      </c>
      <c r="K1950" s="59">
        <v>0.52557102697217084</v>
      </c>
      <c r="L1950" s="59" t="s">
        <v>194</v>
      </c>
      <c r="M1950" s="52">
        <v>0.6554922598292382</v>
      </c>
    </row>
    <row r="1951" spans="2:13" hidden="1" x14ac:dyDescent="0.25">
      <c r="B1951" s="62" t="s">
        <v>448</v>
      </c>
      <c r="C1951" s="62" t="s">
        <v>89</v>
      </c>
      <c r="D1951" s="63">
        <v>2015</v>
      </c>
      <c r="E1951" s="64" t="s">
        <v>426</v>
      </c>
      <c r="F1951" s="56" t="s">
        <v>318</v>
      </c>
      <c r="G1951" s="83"/>
      <c r="H1951" s="115">
        <v>12</v>
      </c>
      <c r="I1951" s="115">
        <v>108.40661325350698</v>
      </c>
      <c r="J1951" s="115">
        <v>81.040374887456707</v>
      </c>
      <c r="K1951" s="59">
        <v>0.33768647299638749</v>
      </c>
      <c r="L1951" s="59" t="s">
        <v>194</v>
      </c>
      <c r="M1951" s="52">
        <v>0.74755932738111841</v>
      </c>
    </row>
    <row r="1952" spans="2:13" hidden="1" x14ac:dyDescent="0.25">
      <c r="B1952" s="62" t="s">
        <v>85</v>
      </c>
      <c r="C1952" s="62" t="s">
        <v>6</v>
      </c>
      <c r="D1952" s="63">
        <v>2015</v>
      </c>
      <c r="E1952" s="64" t="s">
        <v>426</v>
      </c>
      <c r="F1952" s="56" t="s">
        <v>318</v>
      </c>
      <c r="G1952" s="83"/>
      <c r="H1952" s="115">
        <v>12</v>
      </c>
      <c r="I1952" s="115">
        <v>98.327777777777783</v>
      </c>
      <c r="J1952" s="115">
        <v>81.040374887456707</v>
      </c>
      <c r="K1952" s="59">
        <v>0.21331839733378122</v>
      </c>
      <c r="L1952" s="59" t="s">
        <v>194</v>
      </c>
      <c r="M1952" s="52">
        <v>0.82418596981423842</v>
      </c>
    </row>
    <row r="1953" spans="2:13" hidden="1" x14ac:dyDescent="0.25">
      <c r="B1953" s="62" t="s">
        <v>36</v>
      </c>
      <c r="C1953" s="62" t="s">
        <v>89</v>
      </c>
      <c r="D1953" s="63">
        <v>2015</v>
      </c>
      <c r="E1953" s="64" t="s">
        <v>426</v>
      </c>
      <c r="F1953" s="56" t="s">
        <v>318</v>
      </c>
      <c r="G1953" s="83"/>
      <c r="H1953" s="115">
        <v>12</v>
      </c>
      <c r="I1953" s="115">
        <v>98.133333333333326</v>
      </c>
      <c r="J1953" s="115">
        <v>81.040374887456707</v>
      </c>
      <c r="K1953" s="59">
        <v>0.2109190446072608</v>
      </c>
      <c r="L1953" s="59" t="s">
        <v>194</v>
      </c>
      <c r="M1953" s="52">
        <v>0.82581903757598552</v>
      </c>
    </row>
    <row r="1954" spans="2:13" hidden="1" x14ac:dyDescent="0.25">
      <c r="B1954" s="62" t="s">
        <v>8</v>
      </c>
      <c r="C1954" s="62" t="s">
        <v>6</v>
      </c>
      <c r="D1954" s="63">
        <v>2015</v>
      </c>
      <c r="E1954" s="64" t="s">
        <v>426</v>
      </c>
      <c r="F1954" s="56" t="s">
        <v>318</v>
      </c>
      <c r="G1954" s="83"/>
      <c r="H1954" s="115">
        <v>12</v>
      </c>
      <c r="I1954" s="115">
        <v>115.83333333333331</v>
      </c>
      <c r="J1954" s="115">
        <v>81.040374887456707</v>
      </c>
      <c r="K1954" s="59">
        <v>0.42932869565564907</v>
      </c>
      <c r="L1954" s="59" t="s">
        <v>194</v>
      </c>
      <c r="M1954" s="52">
        <v>0.69962913571905083</v>
      </c>
    </row>
    <row r="1955" spans="2:13" hidden="1" x14ac:dyDescent="0.25">
      <c r="B1955" s="62" t="s">
        <v>4</v>
      </c>
      <c r="C1955" s="62" t="s">
        <v>89</v>
      </c>
      <c r="D1955" s="63">
        <v>2015</v>
      </c>
      <c r="E1955" s="64" t="s">
        <v>426</v>
      </c>
      <c r="F1955" s="56" t="s">
        <v>318</v>
      </c>
      <c r="G1955" s="83"/>
      <c r="H1955" s="115">
        <v>12</v>
      </c>
      <c r="I1955" s="115">
        <v>102.24287387569994</v>
      </c>
      <c r="J1955" s="115">
        <v>81.040374887456707</v>
      </c>
      <c r="K1955" s="59">
        <v>0.2616288364619217</v>
      </c>
      <c r="L1955" s="59" t="s">
        <v>194</v>
      </c>
      <c r="M1955" s="52">
        <v>0.79262614415533916</v>
      </c>
    </row>
    <row r="1956" spans="2:13" hidden="1" x14ac:dyDescent="0.25">
      <c r="B1956" s="62" t="s">
        <v>4</v>
      </c>
      <c r="C1956" s="62" t="s">
        <v>6</v>
      </c>
      <c r="D1956" s="63">
        <v>2015</v>
      </c>
      <c r="E1956" s="64" t="s">
        <v>426</v>
      </c>
      <c r="F1956" s="56" t="s">
        <v>318</v>
      </c>
      <c r="G1956" s="83"/>
      <c r="H1956" s="115">
        <v>12</v>
      </c>
      <c r="I1956" s="115">
        <v>86.227053183188744</v>
      </c>
      <c r="J1956" s="115">
        <v>81.040374887456707</v>
      </c>
      <c r="K1956" s="59">
        <v>6.4001163653733567E-2</v>
      </c>
      <c r="L1956" s="59" t="s">
        <v>194</v>
      </c>
      <c r="M1956" s="52">
        <v>0.93984859618578198</v>
      </c>
    </row>
    <row r="1957" spans="2:13" hidden="1" x14ac:dyDescent="0.25">
      <c r="B1957" s="62" t="s">
        <v>427</v>
      </c>
      <c r="C1957" s="62" t="s">
        <v>89</v>
      </c>
      <c r="D1957" s="63">
        <v>2015</v>
      </c>
      <c r="E1957" s="64" t="s">
        <v>426</v>
      </c>
      <c r="F1957" s="56" t="s">
        <v>318</v>
      </c>
      <c r="G1957" s="83"/>
      <c r="H1957" s="115">
        <v>12</v>
      </c>
      <c r="I1957" s="115">
        <v>99.522222222222226</v>
      </c>
      <c r="J1957" s="115">
        <v>81.040374887456707</v>
      </c>
      <c r="K1957" s="59">
        <v>0.22805727836812004</v>
      </c>
      <c r="L1957" s="59" t="s">
        <v>194</v>
      </c>
      <c r="M1957" s="52">
        <v>0.81429426592286513</v>
      </c>
    </row>
    <row r="1958" spans="2:13" hidden="1" x14ac:dyDescent="0.25">
      <c r="B1958" s="62" t="s">
        <v>273</v>
      </c>
      <c r="C1958" s="62" t="s">
        <v>89</v>
      </c>
      <c r="D1958" s="63">
        <v>2015</v>
      </c>
      <c r="E1958" s="64" t="s">
        <v>426</v>
      </c>
      <c r="F1958" s="56" t="s">
        <v>318</v>
      </c>
      <c r="G1958" s="83"/>
      <c r="H1958" s="115">
        <v>11</v>
      </c>
      <c r="I1958" s="115">
        <v>95.451744600536898</v>
      </c>
      <c r="J1958" s="115">
        <v>80.899714634374718</v>
      </c>
      <c r="K1958" s="59">
        <v>0.17987739551282603</v>
      </c>
      <c r="L1958" s="59" t="s">
        <v>194</v>
      </c>
      <c r="M1958" s="52">
        <v>0.8475456889021562</v>
      </c>
    </row>
    <row r="1959" spans="2:13" hidden="1" x14ac:dyDescent="0.25">
      <c r="B1959" s="62" t="s">
        <v>386</v>
      </c>
      <c r="C1959" s="62" t="s">
        <v>6</v>
      </c>
      <c r="D1959" s="63">
        <v>2015</v>
      </c>
      <c r="E1959" s="64" t="s">
        <v>426</v>
      </c>
      <c r="F1959" s="56" t="s">
        <v>318</v>
      </c>
      <c r="G1959" s="83"/>
      <c r="H1959" s="115">
        <v>12</v>
      </c>
      <c r="I1959" s="115">
        <v>108.45816666666667</v>
      </c>
      <c r="J1959" s="115">
        <v>81.040374887456707</v>
      </c>
      <c r="K1959" s="59">
        <v>0.33832261779743622</v>
      </c>
      <c r="L1959" s="59" t="s">
        <v>194</v>
      </c>
      <c r="M1959" s="52">
        <v>0.74720399005567462</v>
      </c>
    </row>
    <row r="1960" spans="2:13" hidden="1" x14ac:dyDescent="0.25">
      <c r="B1960" s="62" t="s">
        <v>408</v>
      </c>
      <c r="C1960" s="62" t="s">
        <v>89</v>
      </c>
      <c r="D1960" s="63">
        <v>2015</v>
      </c>
      <c r="E1960" s="64" t="s">
        <v>426</v>
      </c>
      <c r="F1960" s="56" t="s">
        <v>318</v>
      </c>
      <c r="G1960" s="83"/>
      <c r="H1960" s="115">
        <v>12</v>
      </c>
      <c r="I1960" s="115">
        <v>106.54166666666667</v>
      </c>
      <c r="J1960" s="115">
        <v>81.040374887456707</v>
      </c>
      <c r="K1960" s="59">
        <v>0.31467391179550197</v>
      </c>
      <c r="L1960" s="59" t="s">
        <v>194</v>
      </c>
      <c r="M1960" s="52">
        <v>0.76064489530659396</v>
      </c>
    </row>
    <row r="1961" spans="2:13" hidden="1" x14ac:dyDescent="0.25">
      <c r="B1961" s="62" t="s">
        <v>476</v>
      </c>
      <c r="C1961" s="62" t="s">
        <v>89</v>
      </c>
      <c r="D1961" s="63">
        <v>2015</v>
      </c>
      <c r="E1961" s="64" t="s">
        <v>426</v>
      </c>
      <c r="F1961" s="56" t="s">
        <v>318</v>
      </c>
      <c r="G1961" s="83"/>
      <c r="H1961" s="115">
        <v>12</v>
      </c>
      <c r="I1961" s="115">
        <v>106.6902704969669</v>
      </c>
      <c r="J1961" s="115">
        <v>81.040374887456707</v>
      </c>
      <c r="K1961" s="59">
        <v>0.31650761296614194</v>
      </c>
      <c r="L1961" s="59" t="s">
        <v>194</v>
      </c>
      <c r="M1961" s="52">
        <v>0.75958542901773418</v>
      </c>
    </row>
    <row r="1962" spans="2:13" hidden="1" x14ac:dyDescent="0.25">
      <c r="B1962" s="62" t="s">
        <v>4</v>
      </c>
      <c r="C1962" s="62" t="s">
        <v>6</v>
      </c>
      <c r="D1962" s="63">
        <v>2015</v>
      </c>
      <c r="E1962" s="64" t="s">
        <v>231</v>
      </c>
      <c r="F1962" s="56" t="s">
        <v>572</v>
      </c>
      <c r="G1962" s="83"/>
      <c r="H1962" s="115">
        <v>11</v>
      </c>
      <c r="I1962" s="115">
        <v>16.148484848484852</v>
      </c>
      <c r="J1962" s="115">
        <v>15.218181818181819</v>
      </c>
      <c r="K1962" s="59">
        <v>6.1131023496615089E-2</v>
      </c>
      <c r="L1962" s="59" t="s">
        <v>194</v>
      </c>
      <c r="M1962" s="52">
        <v>0.94239069243760543</v>
      </c>
    </row>
    <row r="1963" spans="2:13" hidden="1" x14ac:dyDescent="0.25">
      <c r="B1963" s="62" t="s">
        <v>4</v>
      </c>
      <c r="C1963" s="62" t="s">
        <v>360</v>
      </c>
      <c r="D1963" s="63">
        <v>2015</v>
      </c>
      <c r="E1963" s="64" t="s">
        <v>573</v>
      </c>
      <c r="F1963" s="56" t="s">
        <v>574</v>
      </c>
      <c r="G1963" s="83"/>
      <c r="H1963" s="115">
        <v>12</v>
      </c>
      <c r="I1963" s="115">
        <v>12.486111111111112</v>
      </c>
      <c r="J1963" s="115">
        <v>12.475</v>
      </c>
      <c r="K1963" s="59">
        <v>8.906702293477233E-4</v>
      </c>
      <c r="L1963" s="59" t="s">
        <v>194</v>
      </c>
      <c r="M1963" s="52">
        <v>0.99911012235817565</v>
      </c>
    </row>
    <row r="1964" spans="2:13" hidden="1" x14ac:dyDescent="0.25">
      <c r="B1964" s="62" t="s">
        <v>273</v>
      </c>
      <c r="C1964" s="62" t="s">
        <v>89</v>
      </c>
      <c r="D1964" s="63">
        <v>2015</v>
      </c>
      <c r="E1964" s="64" t="s">
        <v>136</v>
      </c>
      <c r="F1964" s="56" t="s">
        <v>575</v>
      </c>
      <c r="G1964" s="83"/>
      <c r="H1964" s="115">
        <v>12</v>
      </c>
      <c r="I1964" s="115">
        <v>30.830555555555559</v>
      </c>
      <c r="J1964" s="115">
        <v>24.25</v>
      </c>
      <c r="K1964" s="59">
        <v>0.27136311569301275</v>
      </c>
      <c r="L1964" s="59" t="s">
        <v>194</v>
      </c>
      <c r="M1964" s="52">
        <v>0.78655734750878448</v>
      </c>
    </row>
    <row r="1965" spans="2:13" hidden="1" x14ac:dyDescent="0.25">
      <c r="B1965" s="62" t="s">
        <v>273</v>
      </c>
      <c r="C1965" s="62" t="s">
        <v>89</v>
      </c>
      <c r="D1965" s="63">
        <v>2015</v>
      </c>
      <c r="E1965" s="64" t="s">
        <v>136</v>
      </c>
      <c r="F1965" s="56" t="s">
        <v>177</v>
      </c>
      <c r="G1965" s="83"/>
      <c r="H1965" s="115">
        <v>12</v>
      </c>
      <c r="I1965" s="115">
        <v>59.469444444444441</v>
      </c>
      <c r="J1965" s="115">
        <v>47.342828251277915</v>
      </c>
      <c r="K1965" s="59">
        <v>0.25614473492802353</v>
      </c>
      <c r="L1965" s="59" t="s">
        <v>194</v>
      </c>
      <c r="M1965" s="52">
        <v>0.79608660705591339</v>
      </c>
    </row>
    <row r="1966" spans="2:13" hidden="1" x14ac:dyDescent="0.25">
      <c r="B1966" s="62" t="s">
        <v>273</v>
      </c>
      <c r="C1966" s="62" t="s">
        <v>89</v>
      </c>
      <c r="D1966" s="63">
        <v>2015</v>
      </c>
      <c r="E1966" s="64" t="s">
        <v>136</v>
      </c>
      <c r="F1966" s="56" t="s">
        <v>177</v>
      </c>
      <c r="G1966" s="83"/>
      <c r="H1966" s="115">
        <v>10</v>
      </c>
      <c r="I1966" s="115">
        <v>37.4</v>
      </c>
      <c r="J1966" s="115">
        <v>28.788470601500421</v>
      </c>
      <c r="K1966" s="59">
        <v>0.29913118754042994</v>
      </c>
      <c r="L1966" s="59" t="s">
        <v>194</v>
      </c>
      <c r="M1966" s="52">
        <v>0.76974520324867435</v>
      </c>
    </row>
    <row r="1967" spans="2:13" hidden="1" x14ac:dyDescent="0.25">
      <c r="B1967" s="62" t="s">
        <v>273</v>
      </c>
      <c r="C1967" s="62" t="s">
        <v>89</v>
      </c>
      <c r="D1967" s="63">
        <v>2015</v>
      </c>
      <c r="E1967" s="64" t="s">
        <v>140</v>
      </c>
      <c r="F1967" s="56" t="s">
        <v>177</v>
      </c>
      <c r="G1967" s="83"/>
      <c r="H1967" s="115">
        <v>12</v>
      </c>
      <c r="I1967" s="115">
        <v>31.669444444444441</v>
      </c>
      <c r="J1967" s="115">
        <v>27.850174517482582</v>
      </c>
      <c r="K1967" s="59">
        <v>0.13713630141040453</v>
      </c>
      <c r="L1967" s="59" t="s">
        <v>194</v>
      </c>
      <c r="M1967" s="52">
        <v>0.87940205475780464</v>
      </c>
    </row>
    <row r="1968" spans="2:13" hidden="1" x14ac:dyDescent="0.25">
      <c r="B1968" s="62" t="s">
        <v>31</v>
      </c>
      <c r="C1968" s="62" t="s">
        <v>360</v>
      </c>
      <c r="D1968" s="63">
        <v>2015</v>
      </c>
      <c r="E1968" s="64" t="s">
        <v>136</v>
      </c>
      <c r="F1968" s="56" t="s">
        <v>576</v>
      </c>
      <c r="G1968" s="83"/>
      <c r="H1968" s="115">
        <v>12</v>
      </c>
      <c r="I1968" s="115">
        <v>29.541666666666661</v>
      </c>
      <c r="J1968" s="115">
        <v>40.125000000000007</v>
      </c>
      <c r="K1968" s="59">
        <v>-0.26375908618899302</v>
      </c>
      <c r="L1968" s="59" t="s">
        <v>194</v>
      </c>
      <c r="M1968" s="52">
        <v>1.3582510578279272</v>
      </c>
    </row>
    <row r="1969" spans="2:13" hidden="1" x14ac:dyDescent="0.25">
      <c r="B1969" s="62" t="s">
        <v>448</v>
      </c>
      <c r="C1969" s="62" t="s">
        <v>360</v>
      </c>
      <c r="D1969" s="63">
        <v>2015</v>
      </c>
      <c r="E1969" s="64" t="s">
        <v>136</v>
      </c>
      <c r="F1969" s="56" t="s">
        <v>555</v>
      </c>
      <c r="G1969" s="83"/>
      <c r="H1969" s="115">
        <v>11</v>
      </c>
      <c r="I1969" s="115">
        <v>33.921212121212122</v>
      </c>
      <c r="J1969" s="115">
        <v>29.318181818181817</v>
      </c>
      <c r="K1969" s="59">
        <v>0.15700258397932826</v>
      </c>
      <c r="L1969" s="59" t="s">
        <v>194</v>
      </c>
      <c r="M1969" s="52">
        <v>0.86430230480614612</v>
      </c>
    </row>
    <row r="1970" spans="2:13" hidden="1" x14ac:dyDescent="0.25">
      <c r="B1970" s="62" t="s">
        <v>406</v>
      </c>
      <c r="C1970" s="62" t="s">
        <v>6</v>
      </c>
      <c r="D1970" s="63">
        <v>2015</v>
      </c>
      <c r="E1970" s="64" t="s">
        <v>136</v>
      </c>
      <c r="F1970" s="56" t="s">
        <v>81</v>
      </c>
      <c r="G1970" s="83"/>
      <c r="H1970" s="115">
        <v>12</v>
      </c>
      <c r="I1970" s="115">
        <v>40.20039233264319</v>
      </c>
      <c r="J1970" s="115">
        <v>38.416666666666664</v>
      </c>
      <c r="K1970" s="59">
        <v>4.6431036858391131E-2</v>
      </c>
      <c r="L1970" s="59" t="s">
        <v>194</v>
      </c>
      <c r="M1970" s="52">
        <v>0.95562914781485553</v>
      </c>
    </row>
    <row r="1971" spans="2:13" hidden="1" x14ac:dyDescent="0.25">
      <c r="B1971" s="62" t="s">
        <v>273</v>
      </c>
      <c r="C1971" s="62" t="s">
        <v>89</v>
      </c>
      <c r="D1971" s="63">
        <v>2015</v>
      </c>
      <c r="E1971" s="64" t="s">
        <v>136</v>
      </c>
      <c r="F1971" s="56" t="s">
        <v>354</v>
      </c>
      <c r="G1971" s="83"/>
      <c r="H1971" s="115">
        <v>10</v>
      </c>
      <c r="I1971" s="115">
        <v>50.73</v>
      </c>
      <c r="J1971" s="115">
        <v>39.269999999999996</v>
      </c>
      <c r="K1971" s="59">
        <v>0.29182582123758599</v>
      </c>
      <c r="L1971" s="59" t="s">
        <v>194</v>
      </c>
      <c r="M1971" s="52">
        <v>0.77409816676522769</v>
      </c>
    </row>
    <row r="1972" spans="2:13" hidden="1" x14ac:dyDescent="0.25">
      <c r="B1972" s="62" t="s">
        <v>408</v>
      </c>
      <c r="C1972" s="62" t="s">
        <v>89</v>
      </c>
      <c r="D1972" s="63">
        <v>2015</v>
      </c>
      <c r="E1972" s="64" t="s">
        <v>136</v>
      </c>
      <c r="F1972" s="56" t="s">
        <v>41</v>
      </c>
      <c r="G1972" s="83"/>
      <c r="H1972" s="115">
        <v>11</v>
      </c>
      <c r="I1972" s="115">
        <v>30.09090909090909</v>
      </c>
      <c r="J1972" s="115">
        <v>22.727272727272727</v>
      </c>
      <c r="K1972" s="59">
        <v>0.32400000000000001</v>
      </c>
      <c r="L1972" s="59" t="s">
        <v>194</v>
      </c>
      <c r="M1972" s="52">
        <v>0.75528700906344415</v>
      </c>
    </row>
    <row r="1973" spans="2:13" hidden="1" x14ac:dyDescent="0.25">
      <c r="B1973" s="62" t="s">
        <v>408</v>
      </c>
      <c r="C1973" s="62" t="s">
        <v>89</v>
      </c>
      <c r="D1973" s="63">
        <v>2015</v>
      </c>
      <c r="E1973" s="64" t="s">
        <v>136</v>
      </c>
      <c r="F1973" s="56" t="s">
        <v>41</v>
      </c>
      <c r="G1973" s="83"/>
      <c r="H1973" s="115">
        <v>12</v>
      </c>
      <c r="I1973" s="115">
        <v>25.402777777777775</v>
      </c>
      <c r="J1973" s="115">
        <v>18.916666666666668</v>
      </c>
      <c r="K1973" s="59">
        <v>0.34287812041115984</v>
      </c>
      <c r="L1973" s="59" t="s">
        <v>194</v>
      </c>
      <c r="M1973" s="52">
        <v>0.74466921815199572</v>
      </c>
    </row>
    <row r="1974" spans="2:13" hidden="1" x14ac:dyDescent="0.25">
      <c r="B1974" s="62" t="s">
        <v>408</v>
      </c>
      <c r="C1974" s="62" t="s">
        <v>89</v>
      </c>
      <c r="D1974" s="63">
        <v>2015</v>
      </c>
      <c r="E1974" s="64" t="s">
        <v>136</v>
      </c>
      <c r="F1974" s="56" t="s">
        <v>41</v>
      </c>
      <c r="G1974" s="83"/>
      <c r="H1974" s="115">
        <v>12</v>
      </c>
      <c r="I1974" s="115">
        <v>32.886111111111113</v>
      </c>
      <c r="J1974" s="115">
        <v>25.333333333333332</v>
      </c>
      <c r="K1974" s="59">
        <v>0.29813596491228084</v>
      </c>
      <c r="L1974" s="59" t="s">
        <v>194</v>
      </c>
      <c r="M1974" s="52">
        <v>0.77033533237604523</v>
      </c>
    </row>
    <row r="1975" spans="2:13" hidden="1" x14ac:dyDescent="0.25">
      <c r="B1975" s="62" t="s">
        <v>408</v>
      </c>
      <c r="C1975" s="62" t="s">
        <v>89</v>
      </c>
      <c r="D1975" s="63">
        <v>2015</v>
      </c>
      <c r="E1975" s="64" t="s">
        <v>136</v>
      </c>
      <c r="F1975" s="56" t="s">
        <v>41</v>
      </c>
      <c r="G1975" s="83"/>
      <c r="H1975" s="115">
        <v>12</v>
      </c>
      <c r="I1975" s="115">
        <v>35.213888888888896</v>
      </c>
      <c r="J1975" s="115">
        <v>28.083333333333332</v>
      </c>
      <c r="K1975" s="59">
        <v>0.25390702274975302</v>
      </c>
      <c r="L1975" s="59" t="s">
        <v>194</v>
      </c>
      <c r="M1975" s="52">
        <v>0.79750729667902487</v>
      </c>
    </row>
    <row r="1976" spans="2:13" hidden="1" x14ac:dyDescent="0.25">
      <c r="B1976" s="62" t="s">
        <v>4</v>
      </c>
      <c r="C1976" s="62" t="s">
        <v>89</v>
      </c>
      <c r="D1976" s="63">
        <v>2015</v>
      </c>
      <c r="E1976" s="64" t="s">
        <v>137</v>
      </c>
      <c r="F1976" s="56" t="s">
        <v>577</v>
      </c>
      <c r="G1976" s="83"/>
      <c r="H1976" s="115">
        <v>12</v>
      </c>
      <c r="I1976" s="115">
        <v>20.29527777777778</v>
      </c>
      <c r="J1976" s="115">
        <v>22.299999999999997</v>
      </c>
      <c r="K1976" s="59">
        <v>-8.9897857498754119E-2</v>
      </c>
      <c r="L1976" s="59" t="s">
        <v>194</v>
      </c>
      <c r="M1976" s="52">
        <v>1.0987777671324743</v>
      </c>
    </row>
    <row r="1977" spans="2:13" hidden="1" x14ac:dyDescent="0.25">
      <c r="B1977" s="62" t="s">
        <v>447</v>
      </c>
      <c r="C1977" s="62" t="s">
        <v>6</v>
      </c>
      <c r="D1977" s="63">
        <v>2015</v>
      </c>
      <c r="E1977" s="64" t="s">
        <v>426</v>
      </c>
      <c r="F1977" s="56" t="s">
        <v>318</v>
      </c>
      <c r="G1977" s="83"/>
      <c r="H1977" s="115">
        <v>12</v>
      </c>
      <c r="I1977" s="115">
        <v>103.937263728269</v>
      </c>
      <c r="J1977" s="115">
        <v>81.040374887456707</v>
      </c>
      <c r="K1977" s="59">
        <v>0.28253680801217812</v>
      </c>
      <c r="L1977" s="59" t="s">
        <v>194</v>
      </c>
      <c r="M1977" s="52">
        <v>0.77970471783177442</v>
      </c>
    </row>
    <row r="1978" spans="2:13" hidden="1" x14ac:dyDescent="0.25">
      <c r="B1978" s="62" t="s">
        <v>36</v>
      </c>
      <c r="C1978" s="62" t="s">
        <v>89</v>
      </c>
      <c r="D1978" s="63">
        <v>2015</v>
      </c>
      <c r="E1978" s="64" t="s">
        <v>136</v>
      </c>
      <c r="F1978" s="56" t="s">
        <v>521</v>
      </c>
      <c r="G1978" s="83"/>
      <c r="H1978" s="115">
        <v>12</v>
      </c>
      <c r="I1978" s="115">
        <v>28.763888888888896</v>
      </c>
      <c r="J1978" s="115">
        <v>28.25</v>
      </c>
      <c r="K1978" s="59">
        <v>1.8190757128810492E-2</v>
      </c>
      <c r="L1978" s="59" t="s">
        <v>195</v>
      </c>
      <c r="M1978" s="52">
        <v>0.98213423466924166</v>
      </c>
    </row>
    <row r="1979" spans="2:13" hidden="1" x14ac:dyDescent="0.25">
      <c r="B1979" s="62" t="s">
        <v>273</v>
      </c>
      <c r="C1979" s="62" t="s">
        <v>89</v>
      </c>
      <c r="D1979" s="63">
        <v>2015</v>
      </c>
      <c r="E1979" s="64" t="s">
        <v>136</v>
      </c>
      <c r="F1979" s="56" t="s">
        <v>578</v>
      </c>
      <c r="G1979" s="83"/>
      <c r="H1979" s="115">
        <v>9</v>
      </c>
      <c r="I1979" s="115">
        <v>41.683333333333337</v>
      </c>
      <c r="J1979" s="115">
        <v>32.56666666666667</v>
      </c>
      <c r="K1979" s="59">
        <v>0.27993858751279427</v>
      </c>
      <c r="L1979" s="59" t="s">
        <v>194</v>
      </c>
      <c r="M1979" s="52">
        <v>0.78128748500599765</v>
      </c>
    </row>
    <row r="1980" spans="2:13" hidden="1" x14ac:dyDescent="0.25">
      <c r="B1980" s="62" t="s">
        <v>4</v>
      </c>
      <c r="C1980" s="62" t="s">
        <v>89</v>
      </c>
      <c r="D1980" s="63">
        <v>2015</v>
      </c>
      <c r="E1980" s="64" t="s">
        <v>136</v>
      </c>
      <c r="F1980" s="56" t="s">
        <v>579</v>
      </c>
      <c r="G1980" s="83"/>
      <c r="H1980" s="115">
        <v>12</v>
      </c>
      <c r="I1980" s="115">
        <v>29.283055555555553</v>
      </c>
      <c r="J1980" s="115">
        <v>26.883333333333336</v>
      </c>
      <c r="K1980" s="59">
        <v>8.9264310808017958E-2</v>
      </c>
      <c r="L1980" s="59" t="s">
        <v>194</v>
      </c>
      <c r="M1980" s="52">
        <v>0.91805082575247365</v>
      </c>
    </row>
    <row r="1981" spans="2:13" hidden="1" x14ac:dyDescent="0.25">
      <c r="B1981" s="62" t="s">
        <v>476</v>
      </c>
      <c r="C1981" s="62" t="s">
        <v>89</v>
      </c>
      <c r="D1981" s="63">
        <v>2015</v>
      </c>
      <c r="E1981" s="64" t="s">
        <v>136</v>
      </c>
      <c r="F1981" s="56" t="s">
        <v>132</v>
      </c>
      <c r="G1981" s="83"/>
      <c r="H1981" s="115">
        <v>12</v>
      </c>
      <c r="I1981" s="115">
        <v>26.291998261979614</v>
      </c>
      <c r="J1981" s="115">
        <v>21.508333333333336</v>
      </c>
      <c r="K1981" s="59">
        <v>0.22240983782935037</v>
      </c>
      <c r="L1981" s="59" t="s">
        <v>194</v>
      </c>
      <c r="M1981" s="52">
        <v>0.81805624353916639</v>
      </c>
    </row>
    <row r="1982" spans="2:13" hidden="1" x14ac:dyDescent="0.25">
      <c r="B1982" s="62" t="s">
        <v>448</v>
      </c>
      <c r="C1982" s="62" t="s">
        <v>89</v>
      </c>
      <c r="D1982" s="63">
        <v>2015</v>
      </c>
      <c r="E1982" s="64" t="s">
        <v>426</v>
      </c>
      <c r="F1982" s="56" t="s">
        <v>355</v>
      </c>
      <c r="G1982" s="83"/>
      <c r="H1982" s="115">
        <v>11</v>
      </c>
      <c r="I1982" s="115">
        <v>42.445454545454545</v>
      </c>
      <c r="J1982" s="115">
        <v>30.99818181818182</v>
      </c>
      <c r="K1982" s="59">
        <v>0.36928852132089851</v>
      </c>
      <c r="L1982" s="59" t="s">
        <v>194</v>
      </c>
      <c r="M1982" s="52">
        <v>0.73030627543371174</v>
      </c>
    </row>
    <row r="1983" spans="2:13" hidden="1" x14ac:dyDescent="0.25">
      <c r="B1983" s="62" t="s">
        <v>448</v>
      </c>
      <c r="C1983" s="62" t="s">
        <v>6</v>
      </c>
      <c r="D1983" s="63">
        <v>2015</v>
      </c>
      <c r="E1983" s="64" t="s">
        <v>231</v>
      </c>
      <c r="F1983" s="56" t="s">
        <v>316</v>
      </c>
      <c r="G1983" s="83"/>
      <c r="H1983" s="115">
        <v>12</v>
      </c>
      <c r="I1983" s="115">
        <v>23.922222222222221</v>
      </c>
      <c r="J1983" s="115">
        <v>19.066666666666674</v>
      </c>
      <c r="K1983" s="59">
        <v>0.25466200466200412</v>
      </c>
      <c r="L1983" s="59" t="s">
        <v>194</v>
      </c>
      <c r="M1983" s="52">
        <v>0.79702740362285218</v>
      </c>
    </row>
    <row r="1984" spans="2:13" hidden="1" x14ac:dyDescent="0.25">
      <c r="B1984" s="62" t="s">
        <v>448</v>
      </c>
      <c r="C1984" s="62" t="s">
        <v>6</v>
      </c>
      <c r="D1984" s="63">
        <v>2015</v>
      </c>
      <c r="E1984" s="64" t="s">
        <v>136</v>
      </c>
      <c r="F1984" s="56" t="s">
        <v>316</v>
      </c>
      <c r="G1984" s="83"/>
      <c r="H1984" s="115">
        <v>12</v>
      </c>
      <c r="I1984" s="115">
        <v>17.288888888888888</v>
      </c>
      <c r="J1984" s="115">
        <v>14.475</v>
      </c>
      <c r="K1984" s="59">
        <v>0.19439646900786792</v>
      </c>
      <c r="L1984" s="59" t="s">
        <v>194</v>
      </c>
      <c r="M1984" s="52">
        <v>0.83724293059125965</v>
      </c>
    </row>
    <row r="1985" spans="2:13" hidden="1" x14ac:dyDescent="0.25">
      <c r="B1985" s="62" t="s">
        <v>448</v>
      </c>
      <c r="C1985" s="62" t="s">
        <v>6</v>
      </c>
      <c r="D1985" s="63">
        <v>2015</v>
      </c>
      <c r="E1985" s="64" t="s">
        <v>426</v>
      </c>
      <c r="F1985" s="56" t="s">
        <v>61</v>
      </c>
      <c r="G1985" s="83"/>
      <c r="H1985" s="115">
        <v>12</v>
      </c>
      <c r="I1985" s="115">
        <v>43.891666666666673</v>
      </c>
      <c r="J1985" s="115">
        <v>34.833333333333336</v>
      </c>
      <c r="K1985" s="59">
        <v>0.26004784688995225</v>
      </c>
      <c r="L1985" s="59" t="s">
        <v>195</v>
      </c>
      <c r="M1985" s="52">
        <v>0.79362065692044803</v>
      </c>
    </row>
    <row r="1986" spans="2:13" hidden="1" x14ac:dyDescent="0.25">
      <c r="B1986" s="62" t="s">
        <v>4</v>
      </c>
      <c r="C1986" s="62" t="s">
        <v>89</v>
      </c>
      <c r="D1986" s="63">
        <v>2015</v>
      </c>
      <c r="E1986" s="64" t="s">
        <v>136</v>
      </c>
      <c r="F1986" s="56" t="s">
        <v>580</v>
      </c>
      <c r="G1986" s="83"/>
      <c r="H1986" s="115">
        <v>12</v>
      </c>
      <c r="I1986" s="115">
        <v>28.236607085871597</v>
      </c>
      <c r="J1986" s="115">
        <v>23.044258252255275</v>
      </c>
      <c r="K1986" s="59">
        <v>0.22532071880023136</v>
      </c>
      <c r="L1986" s="59" t="s">
        <v>194</v>
      </c>
      <c r="M1986" s="52">
        <v>0.81611286307077757</v>
      </c>
    </row>
    <row r="1987" spans="2:13" hidden="1" x14ac:dyDescent="0.25">
      <c r="B1987" s="62" t="s">
        <v>4</v>
      </c>
      <c r="C1987" s="62" t="s">
        <v>89</v>
      </c>
      <c r="D1987" s="63">
        <v>2015</v>
      </c>
      <c r="E1987" s="64" t="s">
        <v>136</v>
      </c>
      <c r="F1987" s="56" t="s">
        <v>60</v>
      </c>
      <c r="G1987" s="83"/>
      <c r="H1987" s="115">
        <v>11</v>
      </c>
      <c r="I1987" s="115">
        <v>33.187878787878788</v>
      </c>
      <c r="J1987" s="115">
        <v>33.581818181818186</v>
      </c>
      <c r="K1987" s="59">
        <v>-1.173073452445419E-2</v>
      </c>
      <c r="L1987" s="59" t="s">
        <v>194</v>
      </c>
      <c r="M1987" s="52">
        <v>1.0118699780861944</v>
      </c>
    </row>
    <row r="1988" spans="2:13" hidden="1" x14ac:dyDescent="0.25">
      <c r="B1988" s="62" t="s">
        <v>4</v>
      </c>
      <c r="C1988" s="62" t="s">
        <v>89</v>
      </c>
      <c r="D1988" s="63">
        <v>2015</v>
      </c>
      <c r="E1988" s="64" t="s">
        <v>136</v>
      </c>
      <c r="F1988" s="56" t="s">
        <v>60</v>
      </c>
      <c r="G1988" s="83"/>
      <c r="H1988" s="115">
        <v>12</v>
      </c>
      <c r="I1988" s="115">
        <v>27.716666666666669</v>
      </c>
      <c r="J1988" s="115">
        <v>26.674999999999997</v>
      </c>
      <c r="K1988" s="59">
        <v>3.9050296782255724E-2</v>
      </c>
      <c r="L1988" s="59" t="s">
        <v>194</v>
      </c>
      <c r="M1988" s="52">
        <v>0.96241731809981945</v>
      </c>
    </row>
    <row r="1989" spans="2:13" hidden="1" x14ac:dyDescent="0.25">
      <c r="B1989" s="62" t="s">
        <v>4</v>
      </c>
      <c r="C1989" s="62" t="s">
        <v>89</v>
      </c>
      <c r="D1989" s="63">
        <v>2015</v>
      </c>
      <c r="E1989" s="64" t="s">
        <v>136</v>
      </c>
      <c r="F1989" s="56" t="s">
        <v>60</v>
      </c>
      <c r="G1989" s="83"/>
      <c r="H1989" s="115">
        <v>10</v>
      </c>
      <c r="I1989" s="115">
        <v>36.230333333333334</v>
      </c>
      <c r="J1989" s="115">
        <v>32.480000000000004</v>
      </c>
      <c r="K1989" s="59">
        <v>0.1154659277504104</v>
      </c>
      <c r="L1989" s="59" t="s">
        <v>194</v>
      </c>
      <c r="M1989" s="52">
        <v>0.89648636961661965</v>
      </c>
    </row>
    <row r="1990" spans="2:13" hidden="1" x14ac:dyDescent="0.25">
      <c r="B1990" s="62" t="s">
        <v>386</v>
      </c>
      <c r="C1990" s="62" t="s">
        <v>6</v>
      </c>
      <c r="D1990" s="63">
        <v>2015</v>
      </c>
      <c r="E1990" s="64" t="s">
        <v>136</v>
      </c>
      <c r="F1990" s="56" t="s">
        <v>386</v>
      </c>
      <c r="G1990" s="83"/>
      <c r="H1990" s="115">
        <v>12</v>
      </c>
      <c r="I1990" s="115">
        <v>52.036111111111104</v>
      </c>
      <c r="J1990" s="115">
        <v>40.902499999999996</v>
      </c>
      <c r="K1990" s="59">
        <v>0.27219879252151113</v>
      </c>
      <c r="L1990" s="59" t="s">
        <v>194</v>
      </c>
      <c r="M1990" s="52">
        <v>0.7860406768803716</v>
      </c>
    </row>
    <row r="1991" spans="2:13" hidden="1" x14ac:dyDescent="0.25">
      <c r="B1991" s="62" t="s">
        <v>386</v>
      </c>
      <c r="C1991" s="62" t="s">
        <v>6</v>
      </c>
      <c r="D1991" s="63">
        <v>2015</v>
      </c>
      <c r="E1991" s="64" t="s">
        <v>136</v>
      </c>
      <c r="F1991" s="56" t="s">
        <v>386</v>
      </c>
      <c r="G1991" s="83"/>
      <c r="H1991" s="115">
        <v>12</v>
      </c>
      <c r="I1991" s="115">
        <v>50.922500000000007</v>
      </c>
      <c r="J1991" s="115">
        <v>38.416666666666664</v>
      </c>
      <c r="K1991" s="59">
        <v>0.3255314533622562</v>
      </c>
      <c r="L1991" s="59" t="s">
        <v>171</v>
      </c>
      <c r="M1991" s="52">
        <v>0.75441438787700255</v>
      </c>
    </row>
    <row r="1992" spans="2:13" hidden="1" x14ac:dyDescent="0.25">
      <c r="B1992" s="62" t="s">
        <v>8</v>
      </c>
      <c r="C1992" s="62" t="s">
        <v>6</v>
      </c>
      <c r="D1992" s="63">
        <v>2015</v>
      </c>
      <c r="E1992" s="64" t="s">
        <v>140</v>
      </c>
      <c r="F1992" s="56" t="s">
        <v>353</v>
      </c>
      <c r="G1992" s="83"/>
      <c r="H1992" s="115">
        <v>12</v>
      </c>
      <c r="I1992" s="115">
        <v>44.694444444444436</v>
      </c>
      <c r="J1992" s="115">
        <v>30.975000000000005</v>
      </c>
      <c r="K1992" s="59">
        <v>0.4429199174961882</v>
      </c>
      <c r="L1992" s="59" t="s">
        <v>194</v>
      </c>
      <c r="M1992" s="52">
        <v>0.69303915475450617</v>
      </c>
    </row>
    <row r="1993" spans="2:13" hidden="1" x14ac:dyDescent="0.25">
      <c r="B1993" s="62" t="s">
        <v>8</v>
      </c>
      <c r="C1993" s="62" t="s">
        <v>6</v>
      </c>
      <c r="D1993" s="63">
        <v>2015</v>
      </c>
      <c r="E1993" s="64" t="s">
        <v>136</v>
      </c>
      <c r="F1993" s="56" t="s">
        <v>353</v>
      </c>
      <c r="G1993" s="83"/>
      <c r="H1993" s="115">
        <v>9</v>
      </c>
      <c r="I1993" s="115">
        <v>48.777777777777779</v>
      </c>
      <c r="J1993" s="115">
        <v>41.733333333333327</v>
      </c>
      <c r="K1993" s="59">
        <v>0.16879659211927603</v>
      </c>
      <c r="L1993" s="59" t="s">
        <v>171</v>
      </c>
      <c r="M1993" s="52">
        <v>0.85558086560364455</v>
      </c>
    </row>
    <row r="1994" spans="2:13" hidden="1" x14ac:dyDescent="0.25">
      <c r="B1994" s="62" t="s">
        <v>8</v>
      </c>
      <c r="C1994" s="62" t="s">
        <v>6</v>
      </c>
      <c r="D1994" s="63">
        <v>2015</v>
      </c>
      <c r="E1994" s="64" t="s">
        <v>136</v>
      </c>
      <c r="F1994" s="56" t="s">
        <v>353</v>
      </c>
      <c r="G1994" s="83"/>
      <c r="H1994" s="115">
        <v>12</v>
      </c>
      <c r="I1994" s="115">
        <v>45.583333333333336</v>
      </c>
      <c r="J1994" s="115">
        <v>38.416666666666664</v>
      </c>
      <c r="K1994" s="59">
        <v>0.18655097613882876</v>
      </c>
      <c r="L1994" s="59" t="s">
        <v>171</v>
      </c>
      <c r="M1994" s="52">
        <v>0.84277879341864703</v>
      </c>
    </row>
    <row r="1995" spans="2:13" hidden="1" x14ac:dyDescent="0.25">
      <c r="B1995" s="62" t="s">
        <v>8</v>
      </c>
      <c r="C1995" s="62" t="s">
        <v>6</v>
      </c>
      <c r="D1995" s="63">
        <v>2015</v>
      </c>
      <c r="E1995" s="64" t="s">
        <v>136</v>
      </c>
      <c r="F1995" s="56" t="s">
        <v>353</v>
      </c>
      <c r="G1995" s="83"/>
      <c r="H1995" s="115">
        <v>9</v>
      </c>
      <c r="I1995" s="115">
        <v>39.5</v>
      </c>
      <c r="J1995" s="115">
        <v>28.422222222222221</v>
      </c>
      <c r="K1995" s="59">
        <v>0.3897576231430806</v>
      </c>
      <c r="L1995" s="59" t="s">
        <v>195</v>
      </c>
      <c r="M1995" s="52">
        <v>0.71954992967651188</v>
      </c>
    </row>
    <row r="1996" spans="2:13" hidden="1" x14ac:dyDescent="0.25">
      <c r="B1996" s="62" t="s">
        <v>4</v>
      </c>
      <c r="C1996" s="62" t="s">
        <v>89</v>
      </c>
      <c r="D1996" s="63">
        <v>2015</v>
      </c>
      <c r="E1996" s="64" t="s">
        <v>426</v>
      </c>
      <c r="F1996" s="56" t="s">
        <v>47</v>
      </c>
      <c r="G1996" s="83"/>
      <c r="H1996" s="115">
        <v>11</v>
      </c>
      <c r="I1996" s="115">
        <v>46.794393939393942</v>
      </c>
      <c r="J1996" s="115">
        <v>35.690909090909095</v>
      </c>
      <c r="K1996" s="59">
        <v>0.31110120563762939</v>
      </c>
      <c r="L1996" s="59" t="s">
        <v>195</v>
      </c>
      <c r="M1996" s="52">
        <v>0.76271762675534172</v>
      </c>
    </row>
    <row r="1997" spans="2:13" hidden="1" x14ac:dyDescent="0.25">
      <c r="B1997" s="62" t="s">
        <v>4</v>
      </c>
      <c r="C1997" s="62" t="s">
        <v>89</v>
      </c>
      <c r="D1997" s="63">
        <v>2015</v>
      </c>
      <c r="E1997" s="64" t="s">
        <v>136</v>
      </c>
      <c r="F1997" s="56" t="s">
        <v>47</v>
      </c>
      <c r="G1997" s="83"/>
      <c r="H1997" s="115">
        <v>11</v>
      </c>
      <c r="I1997" s="115">
        <v>33.24909090909091</v>
      </c>
      <c r="J1997" s="115">
        <v>25.245454545454546</v>
      </c>
      <c r="K1997" s="59">
        <v>0.3170327691753691</v>
      </c>
      <c r="L1997" s="59" t="s">
        <v>194</v>
      </c>
      <c r="M1997" s="52">
        <v>0.75928255044567183</v>
      </c>
    </row>
    <row r="1998" spans="2:13" hidden="1" x14ac:dyDescent="0.25">
      <c r="B1998" s="62" t="s">
        <v>448</v>
      </c>
      <c r="C1998" s="62" t="s">
        <v>89</v>
      </c>
      <c r="D1998" s="63">
        <v>2015</v>
      </c>
      <c r="E1998" s="64" t="s">
        <v>136</v>
      </c>
      <c r="F1998" s="56" t="s">
        <v>249</v>
      </c>
      <c r="G1998" s="83"/>
      <c r="H1998" s="115">
        <v>12</v>
      </c>
      <c r="I1998" s="115">
        <v>30.343055555555555</v>
      </c>
      <c r="J1998" s="115">
        <v>29.195833333333336</v>
      </c>
      <c r="K1998" s="59">
        <v>3.9294039294039164E-2</v>
      </c>
      <c r="L1998" s="59" t="s">
        <v>194</v>
      </c>
      <c r="M1998" s="52">
        <v>0.96219160525472613</v>
      </c>
    </row>
    <row r="1999" spans="2:13" hidden="1" x14ac:dyDescent="0.25">
      <c r="B1999" s="62" t="s">
        <v>448</v>
      </c>
      <c r="C1999" s="62" t="s">
        <v>6</v>
      </c>
      <c r="D1999" s="63">
        <v>2015</v>
      </c>
      <c r="E1999" s="64" t="s">
        <v>390</v>
      </c>
      <c r="F1999" s="56" t="s">
        <v>473</v>
      </c>
      <c r="G1999" s="83"/>
      <c r="H1999" s="115">
        <v>9</v>
      </c>
      <c r="I1999" s="115">
        <v>16.840740740740742</v>
      </c>
      <c r="J1999" s="115">
        <v>15.222222222222221</v>
      </c>
      <c r="K1999" s="59">
        <v>0.10632603406326048</v>
      </c>
      <c r="L1999" s="59" t="s">
        <v>194</v>
      </c>
      <c r="M1999" s="52">
        <v>0.90389267648999327</v>
      </c>
    </row>
    <row r="2000" spans="2:13" hidden="1" x14ac:dyDescent="0.25">
      <c r="B2000" s="62" t="s">
        <v>448</v>
      </c>
      <c r="C2000" s="62" t="s">
        <v>6</v>
      </c>
      <c r="D2000" s="63">
        <v>2015</v>
      </c>
      <c r="E2000" s="64" t="s">
        <v>136</v>
      </c>
      <c r="F2000" s="56" t="s">
        <v>581</v>
      </c>
      <c r="G2000" s="83"/>
      <c r="H2000" s="115">
        <v>12</v>
      </c>
      <c r="I2000" s="115">
        <v>26.905555555555555</v>
      </c>
      <c r="J2000" s="115">
        <v>22.833333333333332</v>
      </c>
      <c r="K2000" s="59">
        <v>0.17834549878345501</v>
      </c>
      <c r="L2000" s="59" t="s">
        <v>194</v>
      </c>
      <c r="M2000" s="52">
        <v>0.84864753252116454</v>
      </c>
    </row>
    <row r="2001" spans="2:13" hidden="1" x14ac:dyDescent="0.25">
      <c r="B2001" s="62" t="s">
        <v>4</v>
      </c>
      <c r="C2001" s="62" t="s">
        <v>6</v>
      </c>
      <c r="D2001" s="63">
        <v>2015</v>
      </c>
      <c r="E2001" s="64" t="s">
        <v>136</v>
      </c>
      <c r="F2001" s="56" t="s">
        <v>582</v>
      </c>
      <c r="G2001" s="83"/>
      <c r="H2001" s="115">
        <v>12</v>
      </c>
      <c r="I2001" s="115">
        <v>12.371388888888889</v>
      </c>
      <c r="J2001" s="115">
        <v>10.706666666666665</v>
      </c>
      <c r="K2001" s="59">
        <v>0.1554846409298466</v>
      </c>
      <c r="L2001" s="59" t="s">
        <v>194</v>
      </c>
      <c r="M2001" s="52">
        <v>0.86543772593573864</v>
      </c>
    </row>
    <row r="2002" spans="2:13" hidden="1" x14ac:dyDescent="0.25">
      <c r="B2002" s="62" t="s">
        <v>4</v>
      </c>
      <c r="C2002" s="62" t="s">
        <v>6</v>
      </c>
      <c r="D2002" s="63">
        <v>2015</v>
      </c>
      <c r="E2002" s="64" t="s">
        <v>136</v>
      </c>
      <c r="F2002" s="56" t="s">
        <v>358</v>
      </c>
      <c r="G2002" s="83"/>
      <c r="H2002" s="115">
        <v>11</v>
      </c>
      <c r="I2002" s="115">
        <v>41.800000000000004</v>
      </c>
      <c r="J2002" s="115">
        <v>36.518181818181816</v>
      </c>
      <c r="K2002" s="59">
        <v>0.14463529997510599</v>
      </c>
      <c r="L2002" s="59" t="s">
        <v>194</v>
      </c>
      <c r="M2002" s="52">
        <v>0.87364071335363191</v>
      </c>
    </row>
    <row r="2003" spans="2:13" hidden="1" x14ac:dyDescent="0.25">
      <c r="B2003" s="62" t="s">
        <v>448</v>
      </c>
      <c r="C2003" s="62" t="s">
        <v>6</v>
      </c>
      <c r="D2003" s="63">
        <v>2015</v>
      </c>
      <c r="E2003" s="64" t="s">
        <v>141</v>
      </c>
      <c r="F2003" s="56" t="s">
        <v>95</v>
      </c>
      <c r="G2003" s="83"/>
      <c r="H2003" s="115">
        <v>12</v>
      </c>
      <c r="I2003" s="115">
        <v>21.280555555555559</v>
      </c>
      <c r="J2003" s="115">
        <v>12</v>
      </c>
      <c r="K2003" s="59">
        <v>0.77337962962962992</v>
      </c>
      <c r="L2003" s="59" t="s">
        <v>194</v>
      </c>
      <c r="M2003" s="52">
        <v>0.56389505286516117</v>
      </c>
    </row>
    <row r="2004" spans="2:13" hidden="1" x14ac:dyDescent="0.25">
      <c r="B2004" s="62" t="s">
        <v>448</v>
      </c>
      <c r="C2004" s="62" t="s">
        <v>6</v>
      </c>
      <c r="D2004" s="63">
        <v>2015</v>
      </c>
      <c r="E2004" s="64" t="s">
        <v>136</v>
      </c>
      <c r="F2004" s="56" t="s">
        <v>95</v>
      </c>
      <c r="G2004" s="83"/>
      <c r="H2004" s="115">
        <v>11</v>
      </c>
      <c r="I2004" s="115">
        <v>32.142424242424241</v>
      </c>
      <c r="J2004" s="115">
        <v>22.545454545454547</v>
      </c>
      <c r="K2004" s="59">
        <v>0.42567204301075251</v>
      </c>
      <c r="L2004" s="59" t="s">
        <v>194</v>
      </c>
      <c r="M2004" s="52">
        <v>0.7014235881964741</v>
      </c>
    </row>
    <row r="2005" spans="2:13" hidden="1" x14ac:dyDescent="0.25">
      <c r="B2005" s="62" t="s">
        <v>273</v>
      </c>
      <c r="C2005" s="62" t="s">
        <v>89</v>
      </c>
      <c r="D2005" s="63">
        <v>2015</v>
      </c>
      <c r="E2005" s="64" t="s">
        <v>136</v>
      </c>
      <c r="F2005" s="56" t="s">
        <v>583</v>
      </c>
      <c r="G2005" s="83"/>
      <c r="H2005" s="115">
        <v>10</v>
      </c>
      <c r="I2005" s="115">
        <v>53.13333333333334</v>
      </c>
      <c r="J2005" s="115">
        <v>53.320000000000007</v>
      </c>
      <c r="K2005" s="59">
        <v>-3.5008752188047149E-3</v>
      </c>
      <c r="L2005" s="59" t="s">
        <v>194</v>
      </c>
      <c r="M2005" s="52">
        <v>1.0035131744040151</v>
      </c>
    </row>
    <row r="2006" spans="2:13" hidden="1" x14ac:dyDescent="0.25">
      <c r="B2006" s="62" t="s">
        <v>273</v>
      </c>
      <c r="C2006" s="62" t="s">
        <v>89</v>
      </c>
      <c r="D2006" s="63">
        <v>2015</v>
      </c>
      <c r="E2006" s="64" t="s">
        <v>137</v>
      </c>
      <c r="F2006" s="56" t="s">
        <v>583</v>
      </c>
      <c r="G2006" s="83"/>
      <c r="H2006" s="115">
        <v>12</v>
      </c>
      <c r="I2006" s="115">
        <v>31.561111111111106</v>
      </c>
      <c r="J2006" s="115">
        <v>27.191666666666663</v>
      </c>
      <c r="K2006" s="59">
        <v>0.16069057104913678</v>
      </c>
      <c r="L2006" s="59" t="s">
        <v>194</v>
      </c>
      <c r="M2006" s="52">
        <v>0.8615560640732266</v>
      </c>
    </row>
    <row r="2007" spans="2:13" hidden="1" x14ac:dyDescent="0.25">
      <c r="B2007" s="62" t="s">
        <v>4</v>
      </c>
      <c r="C2007" s="62" t="s">
        <v>89</v>
      </c>
      <c r="D2007" s="63">
        <v>2015</v>
      </c>
      <c r="E2007" s="64" t="s">
        <v>140</v>
      </c>
      <c r="F2007" s="56" t="s">
        <v>367</v>
      </c>
      <c r="G2007" s="83"/>
      <c r="H2007" s="115">
        <v>12</v>
      </c>
      <c r="I2007" s="115">
        <v>28.356944444444448</v>
      </c>
      <c r="J2007" s="115">
        <v>29.391666666666676</v>
      </c>
      <c r="K2007" s="59">
        <v>-3.5204612040450063E-2</v>
      </c>
      <c r="L2007" s="59" t="s">
        <v>194</v>
      </c>
      <c r="M2007" s="52">
        <v>1.036489200176324</v>
      </c>
    </row>
    <row r="2008" spans="2:13" hidden="1" x14ac:dyDescent="0.25">
      <c r="B2008" s="62" t="s">
        <v>4</v>
      </c>
      <c r="C2008" s="62" t="s">
        <v>89</v>
      </c>
      <c r="D2008" s="63">
        <v>2015</v>
      </c>
      <c r="E2008" s="64" t="s">
        <v>136</v>
      </c>
      <c r="F2008" s="56" t="s">
        <v>410</v>
      </c>
      <c r="G2008" s="83"/>
      <c r="H2008" s="115">
        <v>11</v>
      </c>
      <c r="I2008" s="115">
        <v>35.520151515151518</v>
      </c>
      <c r="J2008" s="115">
        <v>32.909090909090907</v>
      </c>
      <c r="K2008" s="59">
        <v>7.9341620626151188E-2</v>
      </c>
      <c r="L2008" s="59" t="s">
        <v>194</v>
      </c>
      <c r="M2008" s="52">
        <v>0.92649072442872793</v>
      </c>
    </row>
    <row r="2009" spans="2:13" hidden="1" x14ac:dyDescent="0.25">
      <c r="B2009" s="62" t="s">
        <v>4</v>
      </c>
      <c r="C2009" s="62" t="s">
        <v>6</v>
      </c>
      <c r="D2009" s="63">
        <v>2015</v>
      </c>
      <c r="E2009" s="64" t="s">
        <v>136</v>
      </c>
      <c r="F2009" s="56" t="s">
        <v>586</v>
      </c>
      <c r="G2009" s="83"/>
      <c r="H2009" s="115">
        <v>12</v>
      </c>
      <c r="I2009" s="115">
        <v>33.677050413065679</v>
      </c>
      <c r="J2009" s="115">
        <v>36.774999999999999</v>
      </c>
      <c r="K2009" s="59">
        <v>-8.4240641385025697E-2</v>
      </c>
      <c r="L2009" s="59" t="s">
        <v>194</v>
      </c>
      <c r="M2009" s="52">
        <v>1.0919899322813738</v>
      </c>
    </row>
    <row r="2010" spans="2:13" hidden="1" x14ac:dyDescent="0.25">
      <c r="B2010" s="62" t="s">
        <v>4</v>
      </c>
      <c r="C2010" s="62" t="s">
        <v>6</v>
      </c>
      <c r="D2010" s="63">
        <v>2015</v>
      </c>
      <c r="E2010" s="64" t="s">
        <v>136</v>
      </c>
      <c r="F2010" s="56" t="s">
        <v>586</v>
      </c>
      <c r="G2010" s="83"/>
      <c r="H2010" s="115">
        <v>12</v>
      </c>
      <c r="I2010" s="115">
        <v>39.593870960553467</v>
      </c>
      <c r="J2010" s="115">
        <v>38</v>
      </c>
      <c r="K2010" s="59">
        <v>4.1943972646143864E-2</v>
      </c>
      <c r="L2010" s="59" t="s">
        <v>194</v>
      </c>
      <c r="M2010" s="52">
        <v>0.95974450282617207</v>
      </c>
    </row>
    <row r="2011" spans="2:13" hidden="1" x14ac:dyDescent="0.25">
      <c r="B2011" s="62" t="s">
        <v>448</v>
      </c>
      <c r="C2011" s="62" t="s">
        <v>6</v>
      </c>
      <c r="D2011" s="63">
        <v>2015</v>
      </c>
      <c r="E2011" s="64" t="s">
        <v>136</v>
      </c>
      <c r="F2011" s="56" t="s">
        <v>470</v>
      </c>
      <c r="G2011" s="83"/>
      <c r="H2011" s="115">
        <v>10</v>
      </c>
      <c r="I2011" s="115">
        <v>34.270000000000003</v>
      </c>
      <c r="J2011" s="115">
        <v>28.279999999999994</v>
      </c>
      <c r="K2011" s="59">
        <v>0.21181046676096218</v>
      </c>
      <c r="L2011" s="59" t="s">
        <v>195</v>
      </c>
      <c r="M2011" s="52">
        <v>0.82521155529617718</v>
      </c>
    </row>
    <row r="2012" spans="2:13" hidden="1" x14ac:dyDescent="0.25">
      <c r="B2012" s="62" t="s">
        <v>448</v>
      </c>
      <c r="C2012" s="62" t="s">
        <v>6</v>
      </c>
      <c r="D2012" s="63">
        <v>2015</v>
      </c>
      <c r="E2012" s="64" t="s">
        <v>136</v>
      </c>
      <c r="F2012" s="56" t="s">
        <v>470</v>
      </c>
      <c r="G2012" s="83"/>
      <c r="H2012" s="115">
        <v>11</v>
      </c>
      <c r="I2012" s="115">
        <v>38.551515151515147</v>
      </c>
      <c r="J2012" s="115">
        <v>27.809090909090909</v>
      </c>
      <c r="K2012" s="59">
        <v>0.38629181649776601</v>
      </c>
      <c r="L2012" s="59" t="s">
        <v>194</v>
      </c>
      <c r="M2012" s="52">
        <v>0.72134884452130177</v>
      </c>
    </row>
    <row r="2013" spans="2:13" hidden="1" x14ac:dyDescent="0.25">
      <c r="B2013" s="62" t="s">
        <v>448</v>
      </c>
      <c r="C2013" s="62" t="s">
        <v>6</v>
      </c>
      <c r="D2013" s="63">
        <v>2015</v>
      </c>
      <c r="E2013" s="64" t="s">
        <v>136</v>
      </c>
      <c r="F2013" s="56" t="s">
        <v>470</v>
      </c>
      <c r="G2013" s="83"/>
      <c r="H2013" s="115">
        <v>11</v>
      </c>
      <c r="I2013" s="115">
        <v>54.7530303030303</v>
      </c>
      <c r="J2013" s="115">
        <v>47.136363636363633</v>
      </c>
      <c r="K2013" s="59">
        <v>0.16158791385406623</v>
      </c>
      <c r="L2013" s="59" t="s">
        <v>194</v>
      </c>
      <c r="M2013" s="52">
        <v>0.86089050004150869</v>
      </c>
    </row>
    <row r="2014" spans="2:13" hidden="1" x14ac:dyDescent="0.25">
      <c r="B2014" s="62" t="s">
        <v>4</v>
      </c>
      <c r="C2014" s="62" t="s">
        <v>89</v>
      </c>
      <c r="D2014" s="63">
        <v>2015</v>
      </c>
      <c r="E2014" s="64" t="s">
        <v>136</v>
      </c>
      <c r="F2014" s="56" t="s">
        <v>477</v>
      </c>
      <c r="G2014" s="83"/>
      <c r="H2014" s="115">
        <v>9</v>
      </c>
      <c r="I2014" s="115">
        <v>46.566666666666663</v>
      </c>
      <c r="J2014" s="115">
        <v>37.537902264745028</v>
      </c>
      <c r="K2014" s="59">
        <v>0.24052394665647844</v>
      </c>
      <c r="L2014" s="59" t="s">
        <v>194</v>
      </c>
      <c r="M2014" s="52">
        <v>0.80611100067455332</v>
      </c>
    </row>
    <row r="2015" spans="2:13" hidden="1" x14ac:dyDescent="0.25">
      <c r="B2015" s="62" t="s">
        <v>448</v>
      </c>
      <c r="C2015" s="62" t="s">
        <v>6</v>
      </c>
      <c r="D2015" s="63">
        <v>2015</v>
      </c>
      <c r="E2015" s="64" t="s">
        <v>136</v>
      </c>
      <c r="F2015" s="56" t="s">
        <v>351</v>
      </c>
      <c r="G2015" s="83"/>
      <c r="H2015" s="115">
        <v>10</v>
      </c>
      <c r="I2015" s="115">
        <v>21.873333333333335</v>
      </c>
      <c r="J2015" s="115">
        <v>18.600000000000001</v>
      </c>
      <c r="K2015" s="59">
        <v>0.17598566308243727</v>
      </c>
      <c r="L2015" s="59" t="s">
        <v>194</v>
      </c>
      <c r="M2015" s="52">
        <v>0.85035050289545866</v>
      </c>
    </row>
    <row r="2016" spans="2:13" hidden="1" x14ac:dyDescent="0.25">
      <c r="B2016" s="62" t="s">
        <v>476</v>
      </c>
      <c r="C2016" s="62" t="s">
        <v>89</v>
      </c>
      <c r="D2016" s="63">
        <v>2015</v>
      </c>
      <c r="E2016" s="64" t="s">
        <v>137</v>
      </c>
      <c r="F2016" s="56" t="s">
        <v>532</v>
      </c>
      <c r="G2016" s="83"/>
      <c r="H2016" s="115">
        <v>9</v>
      </c>
      <c r="I2016" s="115">
        <v>34.261851851851844</v>
      </c>
      <c r="J2016" s="115">
        <v>31.444444444444443</v>
      </c>
      <c r="K2016" s="59">
        <v>8.9599528857479196E-2</v>
      </c>
      <c r="L2016" s="59" t="s">
        <v>194</v>
      </c>
      <c r="M2016" s="52">
        <v>0.9177683850951821</v>
      </c>
    </row>
    <row r="2017" spans="2:13" hidden="1" x14ac:dyDescent="0.25">
      <c r="B2017" s="62" t="s">
        <v>476</v>
      </c>
      <c r="C2017" s="62" t="s">
        <v>89</v>
      </c>
      <c r="D2017" s="63">
        <v>2015</v>
      </c>
      <c r="E2017" s="64" t="s">
        <v>136</v>
      </c>
      <c r="F2017" s="56" t="s">
        <v>532</v>
      </c>
      <c r="G2017" s="83"/>
      <c r="H2017" s="115">
        <v>11</v>
      </c>
      <c r="I2017" s="115">
        <v>36.621212121212125</v>
      </c>
      <c r="J2017" s="115">
        <v>41.272727272727273</v>
      </c>
      <c r="K2017" s="59">
        <v>-0.1127019089574155</v>
      </c>
      <c r="L2017" s="59" t="s">
        <v>194</v>
      </c>
      <c r="M2017" s="52">
        <v>1.1270169631774927</v>
      </c>
    </row>
    <row r="2018" spans="2:13" hidden="1" x14ac:dyDescent="0.25">
      <c r="B2018" s="62" t="s">
        <v>476</v>
      </c>
      <c r="C2018" s="62" t="s">
        <v>89</v>
      </c>
      <c r="D2018" s="63">
        <v>2015</v>
      </c>
      <c r="E2018" s="64" t="s">
        <v>136</v>
      </c>
      <c r="F2018" s="56" t="s">
        <v>532</v>
      </c>
      <c r="G2018" s="83"/>
      <c r="H2018" s="115">
        <v>10</v>
      </c>
      <c r="I2018" s="115">
        <v>50.440000000000005</v>
      </c>
      <c r="J2018" s="115">
        <v>40.799999999999997</v>
      </c>
      <c r="K2018" s="59">
        <v>0.23627450980392178</v>
      </c>
      <c r="L2018" s="59" t="s">
        <v>194</v>
      </c>
      <c r="M2018" s="52">
        <v>0.80888183980967476</v>
      </c>
    </row>
    <row r="2019" spans="2:13" hidden="1" x14ac:dyDescent="0.25">
      <c r="B2019" s="62" t="s">
        <v>476</v>
      </c>
      <c r="C2019" s="62" t="s">
        <v>89</v>
      </c>
      <c r="D2019" s="63">
        <v>2015</v>
      </c>
      <c r="E2019" s="64" t="s">
        <v>136</v>
      </c>
      <c r="F2019" s="56" t="s">
        <v>532</v>
      </c>
      <c r="G2019" s="83"/>
      <c r="H2019" s="115">
        <v>12</v>
      </c>
      <c r="I2019" s="115">
        <v>44.030555555555559</v>
      </c>
      <c r="J2019" s="115">
        <v>44.25</v>
      </c>
      <c r="K2019" s="59">
        <v>-4.959196484620146E-3</v>
      </c>
      <c r="L2019" s="59" t="s">
        <v>194</v>
      </c>
      <c r="M2019" s="52">
        <v>1.0049839126868967</v>
      </c>
    </row>
    <row r="2020" spans="2:13" hidden="1" x14ac:dyDescent="0.25">
      <c r="B2020" s="62" t="s">
        <v>476</v>
      </c>
      <c r="C2020" s="62" t="s">
        <v>89</v>
      </c>
      <c r="D2020" s="63">
        <v>2015</v>
      </c>
      <c r="E2020" s="64" t="s">
        <v>140</v>
      </c>
      <c r="F2020" s="56" t="s">
        <v>532</v>
      </c>
      <c r="G2020" s="83"/>
      <c r="H2020" s="115">
        <v>11</v>
      </c>
      <c r="I2020" s="115">
        <v>97.63333333333334</v>
      </c>
      <c r="J2020" s="115">
        <v>85.818181818181813</v>
      </c>
      <c r="K2020" s="59">
        <v>0.13767655367231654</v>
      </c>
      <c r="L2020" s="59" t="s">
        <v>194</v>
      </c>
      <c r="M2020" s="52">
        <v>0.87898445016915472</v>
      </c>
    </row>
    <row r="2021" spans="2:13" hidden="1" x14ac:dyDescent="0.25">
      <c r="B2021" s="62" t="s">
        <v>476</v>
      </c>
      <c r="C2021" s="62" t="s">
        <v>89</v>
      </c>
      <c r="D2021" s="63">
        <v>2015</v>
      </c>
      <c r="E2021" s="64" t="s">
        <v>426</v>
      </c>
      <c r="F2021" s="56" t="s">
        <v>532</v>
      </c>
      <c r="G2021" s="83"/>
      <c r="H2021" s="115">
        <v>12</v>
      </c>
      <c r="I2021" s="115">
        <v>46.272222222222219</v>
      </c>
      <c r="J2021" s="115">
        <v>39.416666666666664</v>
      </c>
      <c r="K2021" s="59">
        <v>0.17392529950669483</v>
      </c>
      <c r="L2021" s="59" t="s">
        <v>194</v>
      </c>
      <c r="M2021" s="52">
        <v>0.8518429583383359</v>
      </c>
    </row>
    <row r="2022" spans="2:13" hidden="1" x14ac:dyDescent="0.25">
      <c r="B2022" s="62" t="s">
        <v>476</v>
      </c>
      <c r="C2022" s="62" t="s">
        <v>89</v>
      </c>
      <c r="D2022" s="63">
        <v>2015</v>
      </c>
      <c r="E2022" s="64" t="s">
        <v>137</v>
      </c>
      <c r="F2022" s="56" t="s">
        <v>532</v>
      </c>
      <c r="G2022" s="83"/>
      <c r="H2022" s="115">
        <v>11</v>
      </c>
      <c r="I2022" s="115">
        <v>29.2030303030303</v>
      </c>
      <c r="J2022" s="115">
        <v>26.081818181818178</v>
      </c>
      <c r="K2022" s="59">
        <v>0.11967003601719532</v>
      </c>
      <c r="L2022" s="59" t="s">
        <v>194</v>
      </c>
      <c r="M2022" s="52">
        <v>0.89312026564283487</v>
      </c>
    </row>
    <row r="2023" spans="2:13" hidden="1" x14ac:dyDescent="0.25">
      <c r="B2023" s="62" t="s">
        <v>448</v>
      </c>
      <c r="C2023" s="62" t="s">
        <v>6</v>
      </c>
      <c r="D2023" s="63">
        <v>2015</v>
      </c>
      <c r="E2023" s="64" t="s">
        <v>137</v>
      </c>
      <c r="F2023" s="56" t="s">
        <v>227</v>
      </c>
      <c r="G2023" s="83"/>
      <c r="H2023" s="115">
        <v>11</v>
      </c>
      <c r="I2023" s="115">
        <v>23.87045454545455</v>
      </c>
      <c r="J2023" s="115">
        <v>15.85090909090909</v>
      </c>
      <c r="K2023" s="59">
        <v>0.50593599449415039</v>
      </c>
      <c r="L2023" s="59" t="s">
        <v>194</v>
      </c>
      <c r="M2023" s="52">
        <v>0.66403884604398722</v>
      </c>
    </row>
    <row r="2024" spans="2:13" hidden="1" x14ac:dyDescent="0.25">
      <c r="B2024" s="62" t="s">
        <v>448</v>
      </c>
      <c r="C2024" s="62" t="s">
        <v>6</v>
      </c>
      <c r="D2024" s="63">
        <v>2015</v>
      </c>
      <c r="E2024" s="64" t="s">
        <v>136</v>
      </c>
      <c r="F2024" s="56" t="s">
        <v>227</v>
      </c>
      <c r="G2024" s="83"/>
      <c r="H2024" s="115">
        <v>11</v>
      </c>
      <c r="I2024" s="115">
        <v>35.905757575757576</v>
      </c>
      <c r="J2024" s="115">
        <v>27.226058736894526</v>
      </c>
      <c r="K2024" s="59">
        <v>0.31880115013125399</v>
      </c>
      <c r="L2024" s="59" t="s">
        <v>194</v>
      </c>
      <c r="M2024" s="52">
        <v>0.75826442818955286</v>
      </c>
    </row>
    <row r="2025" spans="2:13" hidden="1" x14ac:dyDescent="0.25">
      <c r="B2025" s="62" t="s">
        <v>448</v>
      </c>
      <c r="C2025" s="62" t="s">
        <v>6</v>
      </c>
      <c r="D2025" s="63">
        <v>2015</v>
      </c>
      <c r="E2025" s="64" t="s">
        <v>136</v>
      </c>
      <c r="F2025" s="56" t="s">
        <v>227</v>
      </c>
      <c r="G2025" s="83"/>
      <c r="H2025" s="115">
        <v>11</v>
      </c>
      <c r="I2025" s="115">
        <v>33.970242424242429</v>
      </c>
      <c r="J2025" s="115">
        <v>25.201042489922205</v>
      </c>
      <c r="K2025" s="59">
        <v>0.34796972934064102</v>
      </c>
      <c r="L2025" s="59" t="s">
        <v>194</v>
      </c>
      <c r="M2025" s="52">
        <v>0.74185642172331989</v>
      </c>
    </row>
    <row r="2026" spans="2:13" hidden="1" x14ac:dyDescent="0.25">
      <c r="B2026" s="62" t="s">
        <v>448</v>
      </c>
      <c r="C2026" s="62" t="s">
        <v>6</v>
      </c>
      <c r="D2026" s="63">
        <v>2015</v>
      </c>
      <c r="E2026" s="64" t="s">
        <v>136</v>
      </c>
      <c r="F2026" s="56" t="s">
        <v>227</v>
      </c>
      <c r="G2026" s="83"/>
      <c r="H2026" s="115">
        <v>12</v>
      </c>
      <c r="I2026" s="115">
        <v>39.216500000000003</v>
      </c>
      <c r="J2026" s="115">
        <v>27.784709654792582</v>
      </c>
      <c r="K2026" s="59">
        <v>0.41144177813049604</v>
      </c>
      <c r="L2026" s="59" t="s">
        <v>194</v>
      </c>
      <c r="M2026" s="52">
        <v>0.70849539491776625</v>
      </c>
    </row>
    <row r="2027" spans="2:13" hidden="1" x14ac:dyDescent="0.25">
      <c r="B2027" s="62" t="s">
        <v>273</v>
      </c>
      <c r="C2027" s="62" t="s">
        <v>89</v>
      </c>
      <c r="D2027" s="63">
        <v>2015</v>
      </c>
      <c r="E2027" s="64" t="s">
        <v>179</v>
      </c>
      <c r="F2027" s="56" t="s">
        <v>366</v>
      </c>
      <c r="G2027" s="83"/>
      <c r="H2027" s="115">
        <v>10</v>
      </c>
      <c r="I2027" s="115">
        <v>32.88333333333334</v>
      </c>
      <c r="J2027" s="115">
        <v>33.465000000000003</v>
      </c>
      <c r="K2027" s="59">
        <v>-1.7381343692414862E-2</v>
      </c>
      <c r="L2027" s="59" t="s">
        <v>194</v>
      </c>
      <c r="M2027" s="52">
        <v>1.0176887987835781</v>
      </c>
    </row>
    <row r="2028" spans="2:13" hidden="1" x14ac:dyDescent="0.25">
      <c r="B2028" s="62" t="s">
        <v>427</v>
      </c>
      <c r="C2028" s="62" t="s">
        <v>89</v>
      </c>
      <c r="D2028" s="63">
        <v>2015</v>
      </c>
      <c r="E2028" s="64" t="s">
        <v>136</v>
      </c>
      <c r="F2028" s="56" t="s">
        <v>554</v>
      </c>
      <c r="G2028" s="83"/>
      <c r="H2028" s="115">
        <v>13</v>
      </c>
      <c r="I2028" s="115">
        <v>54.256410256410263</v>
      </c>
      <c r="J2028" s="115">
        <v>46.75076923076923</v>
      </c>
      <c r="K2028" s="59">
        <v>0.16054582949409871</v>
      </c>
      <c r="L2028" s="59" t="s">
        <v>194</v>
      </c>
      <c r="M2028" s="52">
        <v>0.8616635160680528</v>
      </c>
    </row>
    <row r="2029" spans="2:13" hidden="1" x14ac:dyDescent="0.25">
      <c r="B2029" s="62" t="s">
        <v>427</v>
      </c>
      <c r="C2029" s="62" t="s">
        <v>89</v>
      </c>
      <c r="D2029" s="63">
        <v>2015</v>
      </c>
      <c r="E2029" s="64" t="s">
        <v>136</v>
      </c>
      <c r="F2029" s="56" t="s">
        <v>554</v>
      </c>
      <c r="G2029" s="83"/>
      <c r="H2029" s="115">
        <v>13</v>
      </c>
      <c r="I2029" s="115">
        <v>43.333333333333336</v>
      </c>
      <c r="J2029" s="115">
        <v>40.862307692307688</v>
      </c>
      <c r="K2029" s="59">
        <v>6.0472004166588399E-2</v>
      </c>
      <c r="L2029" s="59" t="s">
        <v>194</v>
      </c>
      <c r="M2029" s="52">
        <v>0.94297633136094661</v>
      </c>
    </row>
    <row r="2030" spans="2:13" hidden="1" x14ac:dyDescent="0.25">
      <c r="B2030" s="62" t="s">
        <v>427</v>
      </c>
      <c r="C2030" s="62" t="s">
        <v>89</v>
      </c>
      <c r="D2030" s="63">
        <v>2015</v>
      </c>
      <c r="E2030" s="64" t="s">
        <v>137</v>
      </c>
      <c r="F2030" s="56" t="s">
        <v>554</v>
      </c>
      <c r="G2030" s="83"/>
      <c r="H2030" s="115">
        <v>13</v>
      </c>
      <c r="I2030" s="115">
        <v>29.102564102564102</v>
      </c>
      <c r="J2030" s="115">
        <v>22.916923076923073</v>
      </c>
      <c r="K2030" s="59">
        <v>0.2699158610812748</v>
      </c>
      <c r="L2030" s="59" t="s">
        <v>194</v>
      </c>
      <c r="M2030" s="52">
        <v>0.78745374449339189</v>
      </c>
    </row>
    <row r="2031" spans="2:13" hidden="1" x14ac:dyDescent="0.25">
      <c r="B2031" s="62" t="s">
        <v>427</v>
      </c>
      <c r="C2031" s="62" t="s">
        <v>89</v>
      </c>
      <c r="D2031" s="63">
        <v>2015</v>
      </c>
      <c r="E2031" s="64" t="s">
        <v>136</v>
      </c>
      <c r="F2031" s="56" t="s">
        <v>554</v>
      </c>
      <c r="G2031" s="83"/>
      <c r="H2031" s="115">
        <v>13</v>
      </c>
      <c r="I2031" s="115">
        <v>44.53846153846154</v>
      </c>
      <c r="J2031" s="115">
        <v>36.207692307692312</v>
      </c>
      <c r="K2031" s="59">
        <v>0.23008285532186096</v>
      </c>
      <c r="L2031" s="59" t="s">
        <v>194</v>
      </c>
      <c r="M2031" s="52">
        <v>0.81295336787564776</v>
      </c>
    </row>
    <row r="2032" spans="2:13" hidden="1" x14ac:dyDescent="0.25">
      <c r="B2032" s="62" t="s">
        <v>539</v>
      </c>
      <c r="C2032" s="62" t="s">
        <v>360</v>
      </c>
      <c r="D2032" s="63">
        <v>2015</v>
      </c>
      <c r="E2032" s="64" t="s">
        <v>136</v>
      </c>
      <c r="F2032" s="56" t="s">
        <v>596</v>
      </c>
      <c r="G2032" s="83"/>
      <c r="H2032" s="115">
        <v>12</v>
      </c>
      <c r="I2032" s="115">
        <v>35.715277777777779</v>
      </c>
      <c r="J2032" s="115">
        <v>28.460000000000004</v>
      </c>
      <c r="K2032" s="59">
        <v>0.25492894510814379</v>
      </c>
      <c r="L2032" s="59" t="s">
        <v>194</v>
      </c>
      <c r="M2032" s="52">
        <v>0.796857865059304</v>
      </c>
    </row>
    <row r="2033" spans="2:13" hidden="1" x14ac:dyDescent="0.25">
      <c r="B2033" s="62" t="s">
        <v>539</v>
      </c>
      <c r="C2033" s="62" t="s">
        <v>360</v>
      </c>
      <c r="D2033" s="63">
        <v>2015</v>
      </c>
      <c r="E2033" s="64" t="s">
        <v>426</v>
      </c>
      <c r="F2033" s="56" t="s">
        <v>596</v>
      </c>
      <c r="G2033" s="83"/>
      <c r="H2033" s="115">
        <v>10</v>
      </c>
      <c r="I2033" s="115">
        <v>65.650000000000006</v>
      </c>
      <c r="J2033" s="115">
        <v>61.518000000000008</v>
      </c>
      <c r="K2033" s="59">
        <v>6.7167333138268434E-2</v>
      </c>
      <c r="L2033" s="59" t="s">
        <v>194</v>
      </c>
      <c r="M2033" s="52">
        <v>0.93706016755521715</v>
      </c>
    </row>
    <row r="2034" spans="2:13" hidden="1" x14ac:dyDescent="0.25">
      <c r="B2034" s="62" t="s">
        <v>539</v>
      </c>
      <c r="C2034" s="62" t="s">
        <v>360</v>
      </c>
      <c r="D2034" s="63">
        <v>2015</v>
      </c>
      <c r="E2034" s="64" t="s">
        <v>136</v>
      </c>
      <c r="F2034" s="56" t="s">
        <v>596</v>
      </c>
      <c r="G2034" s="83"/>
      <c r="H2034" s="115">
        <v>10</v>
      </c>
      <c r="I2034" s="115">
        <v>61.92</v>
      </c>
      <c r="J2034" s="115">
        <v>41.047999999999995</v>
      </c>
      <c r="K2034" s="59">
        <v>0.50847787955564239</v>
      </c>
      <c r="L2034" s="59" t="s">
        <v>194</v>
      </c>
      <c r="M2034" s="52">
        <v>0.66291989664082673</v>
      </c>
    </row>
    <row r="2035" spans="2:13" hidden="1" x14ac:dyDescent="0.25">
      <c r="B2035" s="62" t="s">
        <v>539</v>
      </c>
      <c r="C2035" s="62" t="s">
        <v>360</v>
      </c>
      <c r="D2035" s="63">
        <v>2015</v>
      </c>
      <c r="E2035" s="64" t="s">
        <v>136</v>
      </c>
      <c r="F2035" s="56" t="s">
        <v>596</v>
      </c>
      <c r="G2035" s="83"/>
      <c r="H2035" s="115">
        <v>12</v>
      </c>
      <c r="I2035" s="115">
        <v>39.208333333333336</v>
      </c>
      <c r="J2035" s="115">
        <v>27.389166666666664</v>
      </c>
      <c r="K2035" s="59">
        <v>0.43152706362004462</v>
      </c>
      <c r="L2035" s="59" t="s">
        <v>194</v>
      </c>
      <c r="M2035" s="52">
        <v>0.69855472901168958</v>
      </c>
    </row>
    <row r="2036" spans="2:13" hidden="1" x14ac:dyDescent="0.25">
      <c r="B2036" s="62" t="s">
        <v>539</v>
      </c>
      <c r="C2036" s="62" t="s">
        <v>360</v>
      </c>
      <c r="D2036" s="63">
        <v>2015</v>
      </c>
      <c r="E2036" s="64" t="s">
        <v>136</v>
      </c>
      <c r="F2036" s="56" t="s">
        <v>596</v>
      </c>
      <c r="G2036" s="83"/>
      <c r="H2036" s="115">
        <v>12</v>
      </c>
      <c r="I2036" s="115">
        <v>43.344444444444456</v>
      </c>
      <c r="J2036" s="115">
        <v>25.8475</v>
      </c>
      <c r="K2036" s="59">
        <v>0.67692985567054664</v>
      </c>
      <c r="L2036" s="59" t="s">
        <v>194</v>
      </c>
      <c r="M2036" s="52">
        <v>0.59632786465008958</v>
      </c>
    </row>
    <row r="2037" spans="2:13" hidden="1" x14ac:dyDescent="0.25">
      <c r="B2037" s="62" t="s">
        <v>539</v>
      </c>
      <c r="C2037" s="62" t="s">
        <v>360</v>
      </c>
      <c r="D2037" s="63">
        <v>2015</v>
      </c>
      <c r="E2037" s="64" t="s">
        <v>136</v>
      </c>
      <c r="F2037" s="56" t="s">
        <v>596</v>
      </c>
      <c r="G2037" s="83"/>
      <c r="H2037" s="115">
        <v>10</v>
      </c>
      <c r="I2037" s="115">
        <v>36.75833333333334</v>
      </c>
      <c r="J2037" s="115">
        <v>32.203999999999994</v>
      </c>
      <c r="K2037" s="59">
        <v>0.141421355525194</v>
      </c>
      <c r="L2037" s="59" t="s">
        <v>195</v>
      </c>
      <c r="M2037" s="52">
        <v>0.87610065744729049</v>
      </c>
    </row>
    <row r="2038" spans="2:13" hidden="1" x14ac:dyDescent="0.25">
      <c r="B2038" s="62" t="s">
        <v>4</v>
      </c>
      <c r="C2038" s="62" t="s">
        <v>360</v>
      </c>
      <c r="D2038" s="63">
        <v>2015</v>
      </c>
      <c r="E2038" s="64" t="s">
        <v>136</v>
      </c>
      <c r="F2038" s="56" t="s">
        <v>412</v>
      </c>
      <c r="G2038" s="83"/>
      <c r="H2038" s="115">
        <v>11</v>
      </c>
      <c r="I2038" s="115">
        <v>34.565631737355439</v>
      </c>
      <c r="J2038" s="115">
        <v>38.363636363636367</v>
      </c>
      <c r="K2038" s="59">
        <v>-9.9000120590261156E-2</v>
      </c>
      <c r="L2038" s="59" t="s">
        <v>194</v>
      </c>
      <c r="M2038" s="52">
        <v>1.1098780619761213</v>
      </c>
    </row>
    <row r="2039" spans="2:13" hidden="1" x14ac:dyDescent="0.25">
      <c r="B2039" s="62" t="s">
        <v>427</v>
      </c>
      <c r="C2039" s="62" t="s">
        <v>89</v>
      </c>
      <c r="D2039" s="63">
        <v>2015</v>
      </c>
      <c r="E2039" s="64" t="s">
        <v>136</v>
      </c>
      <c r="F2039" s="56" t="s">
        <v>554</v>
      </c>
      <c r="G2039" s="83"/>
      <c r="H2039" s="115">
        <v>13</v>
      </c>
      <c r="I2039" s="115">
        <v>33.07692307692308</v>
      </c>
      <c r="J2039" s="115">
        <v>27.85230769230769</v>
      </c>
      <c r="K2039" s="59">
        <v>0.18758285461776425</v>
      </c>
      <c r="L2039" s="59" t="s">
        <v>194</v>
      </c>
      <c r="M2039" s="52">
        <v>0.84204651162790678</v>
      </c>
    </row>
    <row r="2040" spans="2:13" hidden="1" x14ac:dyDescent="0.25">
      <c r="B2040" s="62" t="s">
        <v>448</v>
      </c>
      <c r="C2040" s="62" t="s">
        <v>6</v>
      </c>
      <c r="D2040" s="63">
        <v>2015</v>
      </c>
      <c r="E2040" s="64" t="s">
        <v>136</v>
      </c>
      <c r="F2040" s="56" t="s">
        <v>396</v>
      </c>
      <c r="G2040" s="83"/>
      <c r="H2040" s="115">
        <v>12</v>
      </c>
      <c r="I2040" s="115">
        <v>22.865277777777781</v>
      </c>
      <c r="J2040" s="115">
        <v>20.666666666666668</v>
      </c>
      <c r="K2040" s="59">
        <v>0.10638440860215062</v>
      </c>
      <c r="L2040" s="59" t="s">
        <v>194</v>
      </c>
      <c r="M2040" s="52">
        <v>0.90384498572556637</v>
      </c>
    </row>
    <row r="2041" spans="2:13" hidden="1" x14ac:dyDescent="0.25">
      <c r="B2041" s="62" t="s">
        <v>36</v>
      </c>
      <c r="C2041" s="62" t="s">
        <v>89</v>
      </c>
      <c r="D2041" s="63">
        <v>2015</v>
      </c>
      <c r="E2041" s="64" t="s">
        <v>136</v>
      </c>
      <c r="F2041" s="56" t="s">
        <v>158</v>
      </c>
      <c r="G2041" s="83"/>
      <c r="H2041" s="115">
        <v>12</v>
      </c>
      <c r="I2041" s="115">
        <v>15.774999999999999</v>
      </c>
      <c r="J2041" s="115">
        <v>18.574999999999999</v>
      </c>
      <c r="K2041" s="59">
        <v>-0.15074024226110369</v>
      </c>
      <c r="L2041" s="59" t="s">
        <v>195</v>
      </c>
      <c r="M2041" s="52">
        <v>1.1774960380348654</v>
      </c>
    </row>
    <row r="2042" spans="2:13" hidden="1" x14ac:dyDescent="0.25">
      <c r="B2042" s="62" t="s">
        <v>4</v>
      </c>
      <c r="C2042" s="62" t="s">
        <v>89</v>
      </c>
      <c r="D2042" s="63">
        <v>2015</v>
      </c>
      <c r="E2042" s="64" t="s">
        <v>136</v>
      </c>
      <c r="F2042" s="56" t="s">
        <v>435</v>
      </c>
      <c r="G2042" s="83"/>
      <c r="H2042" s="115">
        <v>12</v>
      </c>
      <c r="I2042" s="115">
        <v>40.226111111111102</v>
      </c>
      <c r="J2042" s="115">
        <v>38.56666666666667</v>
      </c>
      <c r="K2042" s="59">
        <v>4.3027945836934277E-2</v>
      </c>
      <c r="L2042" s="59" t="s">
        <v>194</v>
      </c>
      <c r="M2042" s="52">
        <v>0.95874708246440288</v>
      </c>
    </row>
    <row r="2043" spans="2:13" hidden="1" x14ac:dyDescent="0.25">
      <c r="B2043" s="62" t="s">
        <v>31</v>
      </c>
      <c r="C2043" s="62" t="s">
        <v>6</v>
      </c>
      <c r="D2043" s="63">
        <v>2015</v>
      </c>
      <c r="E2043" s="64" t="s">
        <v>136</v>
      </c>
      <c r="F2043" s="56" t="s">
        <v>560</v>
      </c>
      <c r="G2043" s="83"/>
      <c r="H2043" s="115">
        <v>12</v>
      </c>
      <c r="I2043" s="115">
        <v>27.555555555555557</v>
      </c>
      <c r="J2043" s="115">
        <v>26.324999999999999</v>
      </c>
      <c r="K2043" s="59">
        <v>4.6744750448454241E-2</v>
      </c>
      <c r="L2043" s="59" t="s">
        <v>194</v>
      </c>
      <c r="M2043" s="52">
        <v>0.95534274193548374</v>
      </c>
    </row>
    <row r="2044" spans="2:13" hidden="1" x14ac:dyDescent="0.25">
      <c r="B2044" s="62" t="s">
        <v>31</v>
      </c>
      <c r="C2044" s="62" t="s">
        <v>6</v>
      </c>
      <c r="D2044" s="63">
        <v>2015</v>
      </c>
      <c r="E2044" s="64" t="s">
        <v>141</v>
      </c>
      <c r="F2044" s="56" t="s">
        <v>560</v>
      </c>
      <c r="G2044" s="83"/>
      <c r="H2044" s="115">
        <v>12</v>
      </c>
      <c r="I2044" s="115">
        <v>14.58333333333333</v>
      </c>
      <c r="J2044" s="115">
        <v>13.941666666666668</v>
      </c>
      <c r="K2044" s="59">
        <v>4.6025104602510129E-2</v>
      </c>
      <c r="L2044" s="59" t="s">
        <v>195</v>
      </c>
      <c r="M2044" s="52">
        <v>0.95600000000000029</v>
      </c>
    </row>
    <row r="2045" spans="2:13" hidden="1" x14ac:dyDescent="0.25">
      <c r="B2045" s="62" t="s">
        <v>31</v>
      </c>
      <c r="C2045" s="62" t="s">
        <v>6</v>
      </c>
      <c r="D2045" s="63">
        <v>2015</v>
      </c>
      <c r="E2045" s="64" t="s">
        <v>137</v>
      </c>
      <c r="F2045" s="56" t="s">
        <v>560</v>
      </c>
      <c r="G2045" s="83"/>
      <c r="H2045" s="115">
        <v>12</v>
      </c>
      <c r="I2045" s="115">
        <v>22.527777777777775</v>
      </c>
      <c r="J2045" s="115">
        <v>21.016666666666669</v>
      </c>
      <c r="K2045" s="59">
        <v>7.1900607983081941E-2</v>
      </c>
      <c r="L2045" s="59" t="s">
        <v>194</v>
      </c>
      <c r="M2045" s="52">
        <v>0.93292231812577087</v>
      </c>
    </row>
    <row r="2046" spans="2:13" hidden="1" x14ac:dyDescent="0.25">
      <c r="B2046" s="62" t="s">
        <v>8</v>
      </c>
      <c r="C2046" s="62" t="s">
        <v>6</v>
      </c>
      <c r="D2046" s="63">
        <v>2015</v>
      </c>
      <c r="E2046" s="64" t="s">
        <v>426</v>
      </c>
      <c r="F2046" s="56" t="s">
        <v>353</v>
      </c>
      <c r="G2046" s="83"/>
      <c r="H2046" s="115">
        <v>11</v>
      </c>
      <c r="I2046" s="115">
        <v>67.454545454545453</v>
      </c>
      <c r="J2046" s="115">
        <v>54.2</v>
      </c>
      <c r="K2046" s="59">
        <v>0.24454880912445479</v>
      </c>
      <c r="L2046" s="59" t="s">
        <v>171</v>
      </c>
      <c r="M2046" s="52">
        <v>0.80350404312668466</v>
      </c>
    </row>
    <row r="2047" spans="2:13" hidden="1" x14ac:dyDescent="0.25">
      <c r="B2047" s="62" t="s">
        <v>448</v>
      </c>
      <c r="C2047" s="62" t="s">
        <v>6</v>
      </c>
      <c r="D2047" s="63">
        <v>2015</v>
      </c>
      <c r="E2047" s="64" t="s">
        <v>136</v>
      </c>
      <c r="F2047" s="56" t="s">
        <v>384</v>
      </c>
      <c r="G2047" s="83"/>
      <c r="H2047" s="115">
        <v>12</v>
      </c>
      <c r="I2047" s="115">
        <v>44.637499999999996</v>
      </c>
      <c r="J2047" s="115">
        <v>35.666666666666664</v>
      </c>
      <c r="K2047" s="59">
        <v>0.25151869158878504</v>
      </c>
      <c r="L2047" s="59" t="s">
        <v>194</v>
      </c>
      <c r="M2047" s="52">
        <v>0.79902921683935413</v>
      </c>
    </row>
    <row r="2048" spans="2:13" hidden="1" x14ac:dyDescent="0.25">
      <c r="B2048" s="62" t="s">
        <v>408</v>
      </c>
      <c r="C2048" s="62" t="s">
        <v>89</v>
      </c>
      <c r="D2048" s="63">
        <v>2015</v>
      </c>
      <c r="E2048" s="64" t="s">
        <v>136</v>
      </c>
      <c r="F2048" s="56" t="s">
        <v>392</v>
      </c>
      <c r="G2048" s="83"/>
      <c r="H2048" s="115">
        <v>10</v>
      </c>
      <c r="I2048" s="115">
        <v>56.370000000000005</v>
      </c>
      <c r="J2048" s="115">
        <v>48.489999999999995</v>
      </c>
      <c r="K2048" s="59">
        <v>0.16250773355331019</v>
      </c>
      <c r="L2048" s="59" t="s">
        <v>194</v>
      </c>
      <c r="M2048" s="52">
        <v>0.86020933120454124</v>
      </c>
    </row>
    <row r="2049" spans="2:13" hidden="1" x14ac:dyDescent="0.25">
      <c r="B2049" s="62" t="s">
        <v>408</v>
      </c>
      <c r="C2049" s="62" t="s">
        <v>89</v>
      </c>
      <c r="D2049" s="63">
        <v>2015</v>
      </c>
      <c r="E2049" s="64" t="s">
        <v>136</v>
      </c>
      <c r="F2049" s="56" t="s">
        <v>392</v>
      </c>
      <c r="G2049" s="83"/>
      <c r="H2049" s="115">
        <v>9</v>
      </c>
      <c r="I2049" s="115">
        <v>50.099999999999994</v>
      </c>
      <c r="J2049" s="115">
        <v>38.588888888888889</v>
      </c>
      <c r="K2049" s="59">
        <v>0.29830118053555987</v>
      </c>
      <c r="L2049" s="59" t="s">
        <v>194</v>
      </c>
      <c r="M2049" s="52">
        <v>0.77023730317143502</v>
      </c>
    </row>
    <row r="2050" spans="2:13" hidden="1" x14ac:dyDescent="0.25">
      <c r="B2050" s="62" t="s">
        <v>408</v>
      </c>
      <c r="C2050" s="62" t="s">
        <v>89</v>
      </c>
      <c r="D2050" s="63">
        <v>2015</v>
      </c>
      <c r="E2050" s="64" t="s">
        <v>136</v>
      </c>
      <c r="F2050" s="56" t="s">
        <v>392</v>
      </c>
      <c r="G2050" s="83"/>
      <c r="H2050" s="115">
        <v>12</v>
      </c>
      <c r="I2050" s="115">
        <v>51.552777777777777</v>
      </c>
      <c r="J2050" s="115">
        <v>50.741666666666667</v>
      </c>
      <c r="K2050" s="59">
        <v>1.5985109760770767E-2</v>
      </c>
      <c r="L2050" s="59" t="s">
        <v>194</v>
      </c>
      <c r="M2050" s="52">
        <v>0.9842663936634517</v>
      </c>
    </row>
    <row r="2051" spans="2:13" hidden="1" x14ac:dyDescent="0.25">
      <c r="B2051" s="62" t="s">
        <v>408</v>
      </c>
      <c r="C2051" s="62" t="s">
        <v>89</v>
      </c>
      <c r="D2051" s="63">
        <v>2015</v>
      </c>
      <c r="E2051" s="64" t="s">
        <v>136</v>
      </c>
      <c r="F2051" s="56" t="s">
        <v>392</v>
      </c>
      <c r="G2051" s="83"/>
      <c r="H2051" s="115">
        <v>12</v>
      </c>
      <c r="I2051" s="115">
        <v>39.522222222222219</v>
      </c>
      <c r="J2051" s="115">
        <v>28.158333333333331</v>
      </c>
      <c r="K2051" s="59">
        <v>0.40357107625530231</v>
      </c>
      <c r="L2051" s="59" t="s">
        <v>194</v>
      </c>
      <c r="M2051" s="52">
        <v>0.71246837222378412</v>
      </c>
    </row>
    <row r="2052" spans="2:13" hidden="1" x14ac:dyDescent="0.25">
      <c r="B2052" s="62" t="s">
        <v>408</v>
      </c>
      <c r="C2052" s="62" t="s">
        <v>89</v>
      </c>
      <c r="D2052" s="63">
        <v>2015</v>
      </c>
      <c r="E2052" s="64" t="s">
        <v>136</v>
      </c>
      <c r="F2052" s="56" t="s">
        <v>392</v>
      </c>
      <c r="G2052" s="83"/>
      <c r="H2052" s="115">
        <v>11</v>
      </c>
      <c r="I2052" s="115">
        <v>44.5030303030303</v>
      </c>
      <c r="J2052" s="115">
        <v>37.090909090909093</v>
      </c>
      <c r="K2052" s="59">
        <v>0.19983660130718939</v>
      </c>
      <c r="L2052" s="59" t="s">
        <v>194</v>
      </c>
      <c r="M2052" s="52">
        <v>0.83344682010077631</v>
      </c>
    </row>
    <row r="2053" spans="2:13" hidden="1" x14ac:dyDescent="0.25">
      <c r="B2053" s="62" t="s">
        <v>36</v>
      </c>
      <c r="C2053" s="62" t="s">
        <v>89</v>
      </c>
      <c r="D2053" s="63">
        <v>2015</v>
      </c>
      <c r="E2053" s="64" t="s">
        <v>136</v>
      </c>
      <c r="F2053" s="56" t="s">
        <v>337</v>
      </c>
      <c r="G2053" s="83"/>
      <c r="H2053" s="115">
        <v>9</v>
      </c>
      <c r="I2053" s="115">
        <v>23.31851851851852</v>
      </c>
      <c r="J2053" s="115">
        <v>24.555555555555557</v>
      </c>
      <c r="K2053" s="59">
        <v>-5.037707390648568E-2</v>
      </c>
      <c r="L2053" s="59" t="s">
        <v>195</v>
      </c>
      <c r="M2053" s="52">
        <v>1.0530495552731893</v>
      </c>
    </row>
    <row r="2054" spans="2:13" hidden="1" x14ac:dyDescent="0.25">
      <c r="B2054" s="62" t="s">
        <v>4</v>
      </c>
      <c r="C2054" s="62" t="s">
        <v>89</v>
      </c>
      <c r="D2054" s="63">
        <v>2015</v>
      </c>
      <c r="E2054" s="64" t="s">
        <v>136</v>
      </c>
      <c r="F2054" s="56" t="s">
        <v>485</v>
      </c>
      <c r="G2054" s="83"/>
      <c r="H2054" s="115">
        <v>11</v>
      </c>
      <c r="I2054" s="115">
        <v>34.105454545454549</v>
      </c>
      <c r="J2054" s="115">
        <v>35.17558927584443</v>
      </c>
      <c r="K2054" s="59">
        <v>-3.0422652538894576E-2</v>
      </c>
      <c r="L2054" s="59" t="s">
        <v>194</v>
      </c>
      <c r="M2054" s="52">
        <v>1.0313772311394838</v>
      </c>
    </row>
    <row r="2055" spans="2:13" hidden="1" x14ac:dyDescent="0.25">
      <c r="B2055" s="62" t="s">
        <v>31</v>
      </c>
      <c r="C2055" s="62" t="s">
        <v>6</v>
      </c>
      <c r="D2055" s="63">
        <v>2015</v>
      </c>
      <c r="E2055" s="64" t="s">
        <v>137</v>
      </c>
      <c r="F2055" s="56" t="s">
        <v>601</v>
      </c>
      <c r="G2055" s="83"/>
      <c r="H2055" s="115">
        <v>12</v>
      </c>
      <c r="I2055" s="115">
        <v>27.416666666666671</v>
      </c>
      <c r="J2055" s="115">
        <v>27.610185461066838</v>
      </c>
      <c r="K2055" s="59">
        <v>-7.0089639445938276E-3</v>
      </c>
      <c r="L2055" s="59" t="s">
        <v>194</v>
      </c>
      <c r="M2055" s="52">
        <v>1.0070584362699149</v>
      </c>
    </row>
    <row r="2056" spans="2:13" hidden="1" x14ac:dyDescent="0.25">
      <c r="B2056" s="62" t="s">
        <v>448</v>
      </c>
      <c r="C2056" s="62" t="s">
        <v>6</v>
      </c>
      <c r="D2056" s="63">
        <v>2015</v>
      </c>
      <c r="E2056" s="64" t="s">
        <v>136</v>
      </c>
      <c r="F2056" s="56" t="s">
        <v>602</v>
      </c>
      <c r="G2056" s="83"/>
      <c r="H2056" s="115">
        <v>12</v>
      </c>
      <c r="I2056" s="115">
        <v>37.56944444444445</v>
      </c>
      <c r="J2056" s="115">
        <v>28.534166666666668</v>
      </c>
      <c r="K2056" s="59">
        <v>0.3166476835762197</v>
      </c>
      <c r="L2056" s="59" t="s">
        <v>195</v>
      </c>
      <c r="M2056" s="52">
        <v>0.7595046210720886</v>
      </c>
    </row>
    <row r="2057" spans="2:13" hidden="1" x14ac:dyDescent="0.25">
      <c r="B2057" s="62" t="s">
        <v>448</v>
      </c>
      <c r="C2057" s="62" t="s">
        <v>6</v>
      </c>
      <c r="D2057" s="63">
        <v>2015</v>
      </c>
      <c r="E2057" s="64" t="s">
        <v>136</v>
      </c>
      <c r="F2057" s="56" t="s">
        <v>603</v>
      </c>
      <c r="G2057" s="83"/>
      <c r="H2057" s="115">
        <v>12</v>
      </c>
      <c r="I2057" s="115">
        <v>40.041666666666664</v>
      </c>
      <c r="J2057" s="115">
        <v>35.133333333333333</v>
      </c>
      <c r="K2057" s="59">
        <v>0.13970588235294112</v>
      </c>
      <c r="L2057" s="59" t="s">
        <v>171</v>
      </c>
      <c r="M2057" s="52">
        <v>0.8774193548387097</v>
      </c>
    </row>
    <row r="2058" spans="2:13" hidden="1" x14ac:dyDescent="0.25">
      <c r="B2058" s="62" t="s">
        <v>4</v>
      </c>
      <c r="C2058" s="62" t="s">
        <v>89</v>
      </c>
      <c r="D2058" s="63">
        <v>2015</v>
      </c>
      <c r="E2058" s="64" t="s">
        <v>136</v>
      </c>
      <c r="F2058" s="56" t="s">
        <v>604</v>
      </c>
      <c r="G2058" s="83"/>
      <c r="H2058" s="115">
        <v>12</v>
      </c>
      <c r="I2058" s="115">
        <v>70.539629322918827</v>
      </c>
      <c r="J2058" s="115">
        <v>53.668687206645671</v>
      </c>
      <c r="K2058" s="59">
        <v>0.31435354569627083</v>
      </c>
      <c r="L2058" s="59" t="s">
        <v>194</v>
      </c>
      <c r="M2058" s="52">
        <v>0.76083029811454272</v>
      </c>
    </row>
    <row r="2059" spans="2:13" hidden="1" x14ac:dyDescent="0.25">
      <c r="B2059" s="62" t="s">
        <v>4</v>
      </c>
      <c r="C2059" s="62" t="s">
        <v>89</v>
      </c>
      <c r="D2059" s="63">
        <v>2015</v>
      </c>
      <c r="E2059" s="64" t="s">
        <v>136</v>
      </c>
      <c r="F2059" s="56" t="s">
        <v>604</v>
      </c>
      <c r="G2059" s="83"/>
      <c r="H2059" s="115">
        <v>12</v>
      </c>
      <c r="I2059" s="115">
        <v>66.023114481645024</v>
      </c>
      <c r="J2059" s="115">
        <v>44.891666666666659</v>
      </c>
      <c r="K2059" s="59">
        <v>0.47072094631472144</v>
      </c>
      <c r="L2059" s="59" t="s">
        <v>194</v>
      </c>
      <c r="M2059" s="52">
        <v>0.67993863996141712</v>
      </c>
    </row>
    <row r="2060" spans="2:13" hidden="1" x14ac:dyDescent="0.25">
      <c r="B2060" s="62" t="s">
        <v>8</v>
      </c>
      <c r="C2060" s="62" t="s">
        <v>6</v>
      </c>
      <c r="D2060" s="63">
        <v>2016</v>
      </c>
      <c r="E2060" s="64" t="s">
        <v>136</v>
      </c>
      <c r="F2060" s="56" t="s">
        <v>178</v>
      </c>
      <c r="G2060" s="83"/>
      <c r="H2060" s="115">
        <v>12</v>
      </c>
      <c r="I2060" s="115">
        <v>57.305555555555564</v>
      </c>
      <c r="J2060" s="115">
        <v>46.550000000000004</v>
      </c>
      <c r="K2060" s="59">
        <v>0.23105382503878752</v>
      </c>
      <c r="L2060" s="59" t="s">
        <v>194</v>
      </c>
      <c r="M2060" s="52">
        <v>0.8123121667474551</v>
      </c>
    </row>
    <row r="2061" spans="2:13" hidden="1" x14ac:dyDescent="0.25">
      <c r="B2061" s="62" t="s">
        <v>448</v>
      </c>
      <c r="C2061" s="62" t="s">
        <v>360</v>
      </c>
      <c r="D2061" s="63">
        <v>2016</v>
      </c>
      <c r="E2061" s="64" t="s">
        <v>140</v>
      </c>
      <c r="F2061" s="56" t="s">
        <v>611</v>
      </c>
      <c r="G2061" s="83"/>
      <c r="H2061" s="115">
        <v>12</v>
      </c>
      <c r="I2061" s="115">
        <v>29.386111111111106</v>
      </c>
      <c r="J2061" s="115">
        <v>22.416666666666668</v>
      </c>
      <c r="K2061" s="59">
        <v>0.31090458488227973</v>
      </c>
      <c r="L2061" s="59" t="s">
        <v>194</v>
      </c>
      <c r="M2061" s="52">
        <v>0.76283202571131503</v>
      </c>
    </row>
    <row r="2062" spans="2:13" hidden="1" x14ac:dyDescent="0.25">
      <c r="B2062" s="62" t="s">
        <v>448</v>
      </c>
      <c r="C2062" s="62" t="s">
        <v>6</v>
      </c>
      <c r="D2062" s="63">
        <v>2016</v>
      </c>
      <c r="E2062" s="64" t="s">
        <v>136</v>
      </c>
      <c r="F2062" s="171" t="s">
        <v>164</v>
      </c>
      <c r="G2062" s="83"/>
      <c r="H2062" s="115">
        <v>12</v>
      </c>
      <c r="I2062" s="115">
        <v>35.736111111111107</v>
      </c>
      <c r="J2062" s="115">
        <v>31.022971622112859</v>
      </c>
      <c r="K2062" s="59">
        <v>0.15192417884425907</v>
      </c>
      <c r="L2062" s="59" t="s">
        <v>194</v>
      </c>
      <c r="M2062" s="52">
        <v>0.86811269210731679</v>
      </c>
    </row>
    <row r="2063" spans="2:13" hidden="1" x14ac:dyDescent="0.25">
      <c r="B2063" s="62" t="s">
        <v>273</v>
      </c>
      <c r="C2063" s="62" t="s">
        <v>89</v>
      </c>
      <c r="D2063" s="63">
        <v>2016</v>
      </c>
      <c r="E2063" s="64" t="s">
        <v>136</v>
      </c>
      <c r="F2063" s="56" t="s">
        <v>354</v>
      </c>
      <c r="G2063" s="83"/>
      <c r="H2063" s="115">
        <v>12</v>
      </c>
      <c r="I2063" s="115">
        <v>49.449999999999996</v>
      </c>
      <c r="J2063" s="115">
        <v>50.75</v>
      </c>
      <c r="K2063" s="59">
        <v>-2.5615763546798113E-2</v>
      </c>
      <c r="L2063" s="59" t="s">
        <v>194</v>
      </c>
      <c r="M2063" s="52">
        <v>1.0262891809909001</v>
      </c>
    </row>
    <row r="2064" spans="2:13" hidden="1" x14ac:dyDescent="0.25">
      <c r="B2064" s="62" t="s">
        <v>4</v>
      </c>
      <c r="C2064" s="62" t="s">
        <v>89</v>
      </c>
      <c r="D2064" s="63">
        <v>2016</v>
      </c>
      <c r="E2064" s="64" t="s">
        <v>136</v>
      </c>
      <c r="F2064" s="56" t="s">
        <v>60</v>
      </c>
      <c r="G2064" s="83"/>
      <c r="H2064" s="115">
        <v>12</v>
      </c>
      <c r="I2064" s="115">
        <v>28.512500000000003</v>
      </c>
      <c r="J2064" s="115">
        <v>25.793333333333333</v>
      </c>
      <c r="K2064" s="59">
        <v>0.10542129749289235</v>
      </c>
      <c r="L2064" s="59" t="s">
        <v>194</v>
      </c>
      <c r="M2064" s="52">
        <v>0.90463247113838952</v>
      </c>
    </row>
    <row r="2065" spans="2:13" hidden="1" x14ac:dyDescent="0.25">
      <c r="B2065" s="62" t="s">
        <v>4</v>
      </c>
      <c r="C2065" s="62" t="s">
        <v>89</v>
      </c>
      <c r="D2065" s="63">
        <v>2016</v>
      </c>
      <c r="E2065" s="64" t="s">
        <v>136</v>
      </c>
      <c r="F2065" s="56" t="s">
        <v>60</v>
      </c>
      <c r="G2065" s="83"/>
      <c r="H2065" s="115">
        <v>11</v>
      </c>
      <c r="I2065" s="115">
        <v>35.133939393939393</v>
      </c>
      <c r="J2065" s="115">
        <v>37.363636363636367</v>
      </c>
      <c r="K2065" s="59">
        <v>-5.9675587996755985E-2</v>
      </c>
      <c r="L2065" s="59" t="s">
        <v>194</v>
      </c>
      <c r="M2065" s="52">
        <v>1.0634627658656917</v>
      </c>
    </row>
    <row r="2066" spans="2:13" hidden="1" x14ac:dyDescent="0.25">
      <c r="B2066" s="62" t="s">
        <v>4</v>
      </c>
      <c r="C2066" s="62" t="s">
        <v>89</v>
      </c>
      <c r="D2066" s="63">
        <v>2016</v>
      </c>
      <c r="E2066" s="64" t="s">
        <v>136</v>
      </c>
      <c r="F2066" s="56" t="s">
        <v>60</v>
      </c>
      <c r="G2066" s="83"/>
      <c r="H2066" s="115">
        <v>12</v>
      </c>
      <c r="I2066" s="115">
        <v>37.175833333333337</v>
      </c>
      <c r="J2066" s="115">
        <v>31.244166666666672</v>
      </c>
      <c r="K2066" s="59">
        <v>0.18984877177073045</v>
      </c>
      <c r="L2066" s="59" t="s">
        <v>194</v>
      </c>
      <c r="M2066" s="52">
        <v>0.84044294008204257</v>
      </c>
    </row>
    <row r="2067" spans="2:13" hidden="1" x14ac:dyDescent="0.25">
      <c r="B2067" s="62" t="s">
        <v>36</v>
      </c>
      <c r="C2067" s="62" t="s">
        <v>89</v>
      </c>
      <c r="D2067" s="63">
        <v>2016</v>
      </c>
      <c r="E2067" s="64" t="s">
        <v>426</v>
      </c>
      <c r="F2067" s="56" t="s">
        <v>331</v>
      </c>
      <c r="G2067" s="83"/>
      <c r="H2067" s="115">
        <v>12</v>
      </c>
      <c r="I2067" s="115">
        <v>59.986111111111107</v>
      </c>
      <c r="J2067" s="115">
        <v>64.866666666666674</v>
      </c>
      <c r="K2067" s="59">
        <v>-7.5239808153477389E-2</v>
      </c>
      <c r="L2067" s="59" t="s">
        <v>195</v>
      </c>
      <c r="M2067" s="52">
        <v>1.081361426256078</v>
      </c>
    </row>
    <row r="2068" spans="2:13" hidden="1" x14ac:dyDescent="0.25">
      <c r="B2068" s="62" t="s">
        <v>36</v>
      </c>
      <c r="C2068" s="62" t="s">
        <v>89</v>
      </c>
      <c r="D2068" s="63">
        <v>2016</v>
      </c>
      <c r="E2068" s="64" t="s">
        <v>136</v>
      </c>
      <c r="F2068" s="56" t="s">
        <v>331</v>
      </c>
      <c r="G2068" s="83"/>
      <c r="H2068" s="115">
        <v>11</v>
      </c>
      <c r="I2068" s="115">
        <v>36.25454545454545</v>
      </c>
      <c r="J2068" s="115">
        <v>33.336363636363643</v>
      </c>
      <c r="K2068" s="59">
        <v>8.7537496591218636E-2</v>
      </c>
      <c r="L2068" s="59" t="s">
        <v>195</v>
      </c>
      <c r="M2068" s="52">
        <v>0.91950852557673046</v>
      </c>
    </row>
    <row r="2069" spans="2:13" hidden="1" x14ac:dyDescent="0.25">
      <c r="B2069" s="62" t="s">
        <v>36</v>
      </c>
      <c r="C2069" s="62" t="s">
        <v>89</v>
      </c>
      <c r="D2069" s="63">
        <v>2016</v>
      </c>
      <c r="E2069" s="64" t="s">
        <v>136</v>
      </c>
      <c r="F2069" s="56" t="s">
        <v>331</v>
      </c>
      <c r="G2069" s="83"/>
      <c r="H2069" s="115">
        <v>12</v>
      </c>
      <c r="I2069" s="115">
        <v>39.806944444444447</v>
      </c>
      <c r="J2069" s="115">
        <v>35.949999999999996</v>
      </c>
      <c r="K2069" s="59">
        <v>0.10728635450471355</v>
      </c>
      <c r="L2069" s="59" t="s">
        <v>195</v>
      </c>
      <c r="M2069" s="52">
        <v>0.90310875405603419</v>
      </c>
    </row>
    <row r="2070" spans="2:13" hidden="1" x14ac:dyDescent="0.25">
      <c r="B2070" s="62" t="s">
        <v>36</v>
      </c>
      <c r="C2070" s="62" t="s">
        <v>89</v>
      </c>
      <c r="D2070" s="63">
        <v>2016</v>
      </c>
      <c r="E2070" s="64" t="s">
        <v>137</v>
      </c>
      <c r="F2070" s="56" t="s">
        <v>331</v>
      </c>
      <c r="G2070" s="83"/>
      <c r="H2070" s="115">
        <v>12</v>
      </c>
      <c r="I2070" s="115">
        <v>28.849999999999998</v>
      </c>
      <c r="J2070" s="115">
        <v>26.266666666666666</v>
      </c>
      <c r="K2070" s="59">
        <v>9.8350253807106561E-2</v>
      </c>
      <c r="L2070" s="59" t="s">
        <v>195</v>
      </c>
      <c r="M2070" s="52">
        <v>0.91045638359329872</v>
      </c>
    </row>
    <row r="2071" spans="2:13" hidden="1" x14ac:dyDescent="0.25">
      <c r="B2071" s="62" t="s">
        <v>4</v>
      </c>
      <c r="C2071" s="62" t="s">
        <v>9</v>
      </c>
      <c r="D2071" s="63">
        <v>2016</v>
      </c>
      <c r="E2071" s="64" t="s">
        <v>136</v>
      </c>
      <c r="F2071" s="56" t="s">
        <v>412</v>
      </c>
      <c r="G2071" s="83"/>
      <c r="H2071" s="115">
        <v>12</v>
      </c>
      <c r="I2071" s="115">
        <v>35.659496439751656</v>
      </c>
      <c r="J2071" s="115">
        <v>41.75</v>
      </c>
      <c r="K2071" s="59">
        <v>-0.14588032479636751</v>
      </c>
      <c r="L2071" s="59" t="s">
        <v>194</v>
      </c>
      <c r="M2071" s="52">
        <v>1.1707961179580459</v>
      </c>
    </row>
    <row r="2072" spans="2:13" hidden="1" x14ac:dyDescent="0.25">
      <c r="B2072" s="62" t="s">
        <v>4</v>
      </c>
      <c r="C2072" s="62" t="s">
        <v>6</v>
      </c>
      <c r="D2072" s="63">
        <v>2016</v>
      </c>
      <c r="E2072" s="64" t="s">
        <v>137</v>
      </c>
      <c r="F2072" s="56" t="s">
        <v>612</v>
      </c>
      <c r="G2072" s="83"/>
      <c r="H2072" s="115">
        <v>12</v>
      </c>
      <c r="I2072" s="115">
        <v>42.129166666666663</v>
      </c>
      <c r="J2072" s="115">
        <v>42.69083333333333</v>
      </c>
      <c r="K2072" s="59">
        <v>-1.3156610513576313E-2</v>
      </c>
      <c r="L2072" s="59" t="s">
        <v>194</v>
      </c>
      <c r="M2072" s="52">
        <v>1.0133320146375235</v>
      </c>
    </row>
    <row r="2073" spans="2:13" hidden="1" x14ac:dyDescent="0.25">
      <c r="B2073" s="62" t="s">
        <v>4</v>
      </c>
      <c r="C2073" s="62" t="s">
        <v>6</v>
      </c>
      <c r="D2073" s="63">
        <v>2016</v>
      </c>
      <c r="E2073" s="64" t="s">
        <v>136</v>
      </c>
      <c r="F2073" s="56" t="s">
        <v>356</v>
      </c>
      <c r="G2073" s="83"/>
      <c r="H2073" s="115">
        <v>12</v>
      </c>
      <c r="I2073" s="115">
        <v>36.396607130847649</v>
      </c>
      <c r="J2073" s="115">
        <v>35.541666666666664</v>
      </c>
      <c r="K2073" s="59">
        <v>2.4054596881997216E-2</v>
      </c>
      <c r="L2073" s="59" t="s">
        <v>194</v>
      </c>
      <c r="M2073" s="52">
        <v>0.97651043513183988</v>
      </c>
    </row>
    <row r="2074" spans="2:13" hidden="1" x14ac:dyDescent="0.25">
      <c r="B2074" s="62" t="s">
        <v>4</v>
      </c>
      <c r="C2074" s="62" t="s">
        <v>6</v>
      </c>
      <c r="D2074" s="63">
        <v>2016</v>
      </c>
      <c r="E2074" s="64" t="s">
        <v>141</v>
      </c>
      <c r="F2074" s="56" t="s">
        <v>356</v>
      </c>
      <c r="G2074" s="83"/>
      <c r="H2074" s="115">
        <v>11</v>
      </c>
      <c r="I2074" s="115">
        <v>23.913680543991759</v>
      </c>
      <c r="J2074" s="115">
        <v>25.881818181818186</v>
      </c>
      <c r="K2074" s="59">
        <v>-7.6043252603058276E-2</v>
      </c>
      <c r="L2074" s="59" t="s">
        <v>194</v>
      </c>
      <c r="M2074" s="52">
        <v>1.0823017449867589</v>
      </c>
    </row>
    <row r="2075" spans="2:13" hidden="1" x14ac:dyDescent="0.25">
      <c r="B2075" s="62" t="s">
        <v>4</v>
      </c>
      <c r="C2075" s="62" t="s">
        <v>6</v>
      </c>
      <c r="D2075" s="63">
        <v>2016</v>
      </c>
      <c r="E2075" s="64" t="s">
        <v>136</v>
      </c>
      <c r="F2075" s="56" t="s">
        <v>613</v>
      </c>
      <c r="G2075" s="83"/>
      <c r="H2075" s="115">
        <v>11</v>
      </c>
      <c r="I2075" s="115">
        <v>50.672121212121212</v>
      </c>
      <c r="J2075" s="115">
        <v>44.736363636363642</v>
      </c>
      <c r="K2075" s="59">
        <v>0.13268305899884833</v>
      </c>
      <c r="L2075" s="59" t="s">
        <v>194</v>
      </c>
      <c r="M2075" s="52">
        <v>0.88285950077144815</v>
      </c>
    </row>
    <row r="2076" spans="2:13" hidden="1" x14ac:dyDescent="0.25">
      <c r="B2076" s="62" t="s">
        <v>4</v>
      </c>
      <c r="C2076" s="62" t="s">
        <v>6</v>
      </c>
      <c r="D2076" s="63">
        <v>2016</v>
      </c>
      <c r="E2076" s="64" t="s">
        <v>390</v>
      </c>
      <c r="F2076" s="56" t="s">
        <v>613</v>
      </c>
      <c r="G2076" s="83"/>
      <c r="H2076" s="115">
        <v>12</v>
      </c>
      <c r="I2076" s="115">
        <v>20.174722222222222</v>
      </c>
      <c r="J2076" s="115">
        <v>21.433333333333334</v>
      </c>
      <c r="K2076" s="59">
        <v>-5.8722135821669276E-2</v>
      </c>
      <c r="L2076" s="59" t="s">
        <v>194</v>
      </c>
      <c r="M2076" s="52">
        <v>1.0623855484723732</v>
      </c>
    </row>
    <row r="2077" spans="2:13" hidden="1" x14ac:dyDescent="0.25">
      <c r="B2077" s="62" t="s">
        <v>4</v>
      </c>
      <c r="C2077" s="62" t="s">
        <v>6</v>
      </c>
      <c r="D2077" s="63">
        <v>2016</v>
      </c>
      <c r="E2077" s="64" t="s">
        <v>136</v>
      </c>
      <c r="F2077" s="56" t="s">
        <v>613</v>
      </c>
      <c r="G2077" s="83"/>
      <c r="H2077" s="115">
        <v>11</v>
      </c>
      <c r="I2077" s="115">
        <v>45.439696969696975</v>
      </c>
      <c r="J2077" s="115">
        <v>45.045454545454554</v>
      </c>
      <c r="K2077" s="59">
        <v>8.7521022536158014E-3</v>
      </c>
      <c r="L2077" s="59" t="s">
        <v>194</v>
      </c>
      <c r="M2077" s="52">
        <v>0.99132383245193434</v>
      </c>
    </row>
    <row r="2078" spans="2:13" hidden="1" x14ac:dyDescent="0.25">
      <c r="B2078" s="62" t="s">
        <v>4</v>
      </c>
      <c r="C2078" s="62" t="s">
        <v>6</v>
      </c>
      <c r="D2078" s="63">
        <v>2016</v>
      </c>
      <c r="E2078" s="64" t="s">
        <v>136</v>
      </c>
      <c r="F2078" s="56" t="s">
        <v>613</v>
      </c>
      <c r="G2078" s="83"/>
      <c r="H2078" s="115">
        <v>12</v>
      </c>
      <c r="I2078" s="115">
        <v>68.833333333333329</v>
      </c>
      <c r="J2078" s="115">
        <v>60.883333333333347</v>
      </c>
      <c r="K2078" s="59">
        <v>0.13057760744593452</v>
      </c>
      <c r="L2078" s="59" t="s">
        <v>194</v>
      </c>
      <c r="M2078" s="52">
        <v>0.88450363196125936</v>
      </c>
    </row>
    <row r="2079" spans="2:13" hidden="1" x14ac:dyDescent="0.25">
      <c r="B2079" s="62" t="s">
        <v>4</v>
      </c>
      <c r="C2079" s="62" t="s">
        <v>6</v>
      </c>
      <c r="D2079" s="63">
        <v>2016</v>
      </c>
      <c r="E2079" s="64" t="s">
        <v>136</v>
      </c>
      <c r="F2079" s="56" t="s">
        <v>613</v>
      </c>
      <c r="G2079" s="83"/>
      <c r="H2079" s="115">
        <v>9</v>
      </c>
      <c r="I2079" s="115">
        <v>40.167037037037041</v>
      </c>
      <c r="J2079" s="115">
        <v>41.233333333333334</v>
      </c>
      <c r="K2079" s="59">
        <v>-2.5860055690290065E-2</v>
      </c>
      <c r="L2079" s="59" t="s">
        <v>194</v>
      </c>
      <c r="M2079" s="52">
        <v>1.0265465509769389</v>
      </c>
    </row>
    <row r="2080" spans="2:13" hidden="1" x14ac:dyDescent="0.25">
      <c r="B2080" s="62" t="s">
        <v>4</v>
      </c>
      <c r="C2080" s="62" t="s">
        <v>6</v>
      </c>
      <c r="D2080" s="63">
        <v>2016</v>
      </c>
      <c r="E2080" s="64" t="s">
        <v>136</v>
      </c>
      <c r="F2080" s="56" t="s">
        <v>613</v>
      </c>
      <c r="G2080" s="83"/>
      <c r="H2080" s="115">
        <v>12</v>
      </c>
      <c r="I2080" s="115">
        <v>41.275555555555556</v>
      </c>
      <c r="J2080" s="115">
        <v>38.083333333333336</v>
      </c>
      <c r="K2080" s="59">
        <v>8.3822027716994832E-2</v>
      </c>
      <c r="L2080" s="59" t="s">
        <v>195</v>
      </c>
      <c r="M2080" s="52">
        <v>0.92266070851728232</v>
      </c>
    </row>
    <row r="2081" spans="2:13" hidden="1" x14ac:dyDescent="0.25">
      <c r="B2081" s="62" t="s">
        <v>448</v>
      </c>
      <c r="C2081" s="62" t="s">
        <v>89</v>
      </c>
      <c r="D2081" s="63">
        <v>2016</v>
      </c>
      <c r="E2081" s="64" t="s">
        <v>426</v>
      </c>
      <c r="F2081" s="56" t="s">
        <v>355</v>
      </c>
      <c r="G2081" s="83"/>
      <c r="H2081" s="115">
        <v>12</v>
      </c>
      <c r="I2081" s="115">
        <v>40.852777777777767</v>
      </c>
      <c r="J2081" s="115">
        <v>30.358333333333331</v>
      </c>
      <c r="K2081" s="59">
        <v>0.34568579009973444</v>
      </c>
      <c r="L2081" s="59" t="s">
        <v>194</v>
      </c>
      <c r="M2081" s="52">
        <v>0.74311552322023544</v>
      </c>
    </row>
    <row r="2082" spans="2:13" hidden="1" x14ac:dyDescent="0.25">
      <c r="B2082" s="62" t="s">
        <v>448</v>
      </c>
      <c r="C2082" s="62" t="s">
        <v>6</v>
      </c>
      <c r="D2082" s="63">
        <v>2016</v>
      </c>
      <c r="E2082" s="64" t="s">
        <v>231</v>
      </c>
      <c r="F2082" s="56" t="s">
        <v>316</v>
      </c>
      <c r="G2082" s="83"/>
      <c r="H2082" s="115">
        <v>10</v>
      </c>
      <c r="I2082" s="115">
        <v>23.228333333333332</v>
      </c>
      <c r="J2082" s="115">
        <v>18.399999999999999</v>
      </c>
      <c r="K2082" s="59">
        <v>0.26240942028985509</v>
      </c>
      <c r="L2082" s="59" t="s">
        <v>195</v>
      </c>
      <c r="M2082" s="52">
        <v>0.79213604075482524</v>
      </c>
    </row>
    <row r="2083" spans="2:13" hidden="1" x14ac:dyDescent="0.25">
      <c r="B2083" s="62" t="s">
        <v>448</v>
      </c>
      <c r="C2083" s="62" t="s">
        <v>6</v>
      </c>
      <c r="D2083" s="63">
        <v>2016</v>
      </c>
      <c r="E2083" s="64" t="s">
        <v>136</v>
      </c>
      <c r="F2083" s="56" t="s">
        <v>316</v>
      </c>
      <c r="G2083" s="83"/>
      <c r="H2083" s="115">
        <v>11</v>
      </c>
      <c r="I2083" s="115">
        <v>19.103030303030298</v>
      </c>
      <c r="J2083" s="115">
        <v>14.80909090909091</v>
      </c>
      <c r="K2083" s="59">
        <v>0.28995293636177571</v>
      </c>
      <c r="L2083" s="59" t="s">
        <v>194</v>
      </c>
      <c r="M2083" s="52">
        <v>0.77522208121827441</v>
      </c>
    </row>
    <row r="2084" spans="2:13" hidden="1" x14ac:dyDescent="0.25">
      <c r="B2084" s="62" t="s">
        <v>448</v>
      </c>
      <c r="C2084" s="62" t="s">
        <v>6</v>
      </c>
      <c r="D2084" s="63">
        <v>2016</v>
      </c>
      <c r="E2084" s="64" t="s">
        <v>136</v>
      </c>
      <c r="F2084" s="56" t="s">
        <v>614</v>
      </c>
      <c r="G2084" s="83"/>
      <c r="H2084" s="115">
        <v>10</v>
      </c>
      <c r="I2084" s="115">
        <v>40.230000000000004</v>
      </c>
      <c r="J2084" s="115">
        <v>28</v>
      </c>
      <c r="K2084" s="59">
        <v>0.43678571428571444</v>
      </c>
      <c r="L2084" s="59" t="s">
        <v>194</v>
      </c>
      <c r="M2084" s="52">
        <v>0.69599801143425299</v>
      </c>
    </row>
    <row r="2085" spans="2:13" hidden="1" x14ac:dyDescent="0.25">
      <c r="B2085" s="62" t="s">
        <v>448</v>
      </c>
      <c r="C2085" s="62" t="s">
        <v>6</v>
      </c>
      <c r="D2085" s="63">
        <v>2016</v>
      </c>
      <c r="E2085" s="64" t="s">
        <v>136</v>
      </c>
      <c r="F2085" s="56" t="s">
        <v>555</v>
      </c>
      <c r="G2085" s="83"/>
      <c r="H2085" s="115">
        <v>11</v>
      </c>
      <c r="I2085" s="115">
        <v>33.372727272727275</v>
      </c>
      <c r="J2085" s="115">
        <v>28.954545454545453</v>
      </c>
      <c r="K2085" s="59">
        <v>0.15259026687598129</v>
      </c>
      <c r="L2085" s="59" t="s">
        <v>194</v>
      </c>
      <c r="M2085" s="52">
        <v>0.86761100517570133</v>
      </c>
    </row>
    <row r="2086" spans="2:13" hidden="1" x14ac:dyDescent="0.25">
      <c r="B2086" s="62" t="s">
        <v>8</v>
      </c>
      <c r="C2086" s="62" t="s">
        <v>6</v>
      </c>
      <c r="D2086" s="63">
        <v>2016</v>
      </c>
      <c r="E2086" s="64" t="s">
        <v>137</v>
      </c>
      <c r="F2086" s="56" t="s">
        <v>615</v>
      </c>
      <c r="G2086" s="83"/>
      <c r="H2086" s="115">
        <v>11</v>
      </c>
      <c r="I2086" s="115">
        <v>39.606060606060609</v>
      </c>
      <c r="J2086" s="115">
        <v>27.682909090909096</v>
      </c>
      <c r="K2086" s="59">
        <v>0.43070442763065697</v>
      </c>
      <c r="L2086" s="59" t="s">
        <v>194</v>
      </c>
      <c r="M2086" s="52">
        <v>0.69895638867635812</v>
      </c>
    </row>
    <row r="2087" spans="2:13" hidden="1" x14ac:dyDescent="0.25">
      <c r="B2087" s="62" t="s">
        <v>4</v>
      </c>
      <c r="C2087" s="62" t="s">
        <v>6</v>
      </c>
      <c r="D2087" s="63">
        <v>2016</v>
      </c>
      <c r="E2087" s="64" t="s">
        <v>136</v>
      </c>
      <c r="F2087" s="56" t="s">
        <v>210</v>
      </c>
      <c r="G2087" s="83"/>
      <c r="H2087" s="115">
        <v>12</v>
      </c>
      <c r="I2087" s="115">
        <v>37.819722222222218</v>
      </c>
      <c r="J2087" s="115">
        <v>41.502648336753502</v>
      </c>
      <c r="K2087" s="59">
        <v>-8.8739544634547932E-2</v>
      </c>
      <c r="L2087" s="59" t="s">
        <v>194</v>
      </c>
      <c r="M2087" s="52">
        <v>1.0973810990173603</v>
      </c>
    </row>
    <row r="2088" spans="2:13" hidden="1" x14ac:dyDescent="0.25">
      <c r="B2088" s="62" t="s">
        <v>273</v>
      </c>
      <c r="C2088" s="62" t="s">
        <v>89</v>
      </c>
      <c r="D2088" s="63">
        <v>2016</v>
      </c>
      <c r="E2088" s="64" t="s">
        <v>137</v>
      </c>
      <c r="F2088" s="56" t="s">
        <v>546</v>
      </c>
      <c r="G2088" s="83"/>
      <c r="H2088" s="115">
        <v>10</v>
      </c>
      <c r="I2088" s="115">
        <v>26.386666666666667</v>
      </c>
      <c r="J2088" s="115">
        <v>20.51</v>
      </c>
      <c r="K2088" s="59">
        <v>0.28652689744839904</v>
      </c>
      <c r="L2088" s="59" t="s">
        <v>194</v>
      </c>
      <c r="M2088" s="52">
        <v>0.77728650833754431</v>
      </c>
    </row>
    <row r="2089" spans="2:13" hidden="1" x14ac:dyDescent="0.25">
      <c r="B2089" s="62" t="s">
        <v>4</v>
      </c>
      <c r="C2089" s="62" t="s">
        <v>89</v>
      </c>
      <c r="D2089" s="63">
        <v>2016</v>
      </c>
      <c r="E2089" s="64" t="s">
        <v>136</v>
      </c>
      <c r="F2089" s="56" t="s">
        <v>410</v>
      </c>
      <c r="G2089" s="83"/>
      <c r="H2089" s="115">
        <v>11</v>
      </c>
      <c r="I2089" s="115">
        <v>44.619848484848482</v>
      </c>
      <c r="J2089" s="115">
        <v>40.917391306993686</v>
      </c>
      <c r="K2089" s="59">
        <v>9.0486149277604719E-2</v>
      </c>
      <c r="L2089" s="59" t="s">
        <v>194</v>
      </c>
      <c r="M2089" s="52">
        <v>0.91702219295719845</v>
      </c>
    </row>
    <row r="2090" spans="2:13" hidden="1" x14ac:dyDescent="0.25">
      <c r="B2090" s="62" t="s">
        <v>4</v>
      </c>
      <c r="C2090" s="62" t="s">
        <v>89</v>
      </c>
      <c r="D2090" s="63">
        <v>2016</v>
      </c>
      <c r="E2090" s="64" t="s">
        <v>136</v>
      </c>
      <c r="F2090" s="56" t="s">
        <v>410</v>
      </c>
      <c r="G2090" s="83"/>
      <c r="H2090" s="115">
        <v>11</v>
      </c>
      <c r="I2090" s="115">
        <v>36.702272727272728</v>
      </c>
      <c r="J2090" s="115">
        <v>33.524545454545454</v>
      </c>
      <c r="K2090" s="59">
        <v>9.4788079290614807E-2</v>
      </c>
      <c r="L2090" s="59" t="s">
        <v>194</v>
      </c>
      <c r="M2090" s="52">
        <v>0.91341878754102412</v>
      </c>
    </row>
    <row r="2091" spans="2:13" hidden="1" x14ac:dyDescent="0.25">
      <c r="B2091" s="62" t="s">
        <v>4</v>
      </c>
      <c r="C2091" s="62" t="s">
        <v>89</v>
      </c>
      <c r="D2091" s="63">
        <v>2016</v>
      </c>
      <c r="E2091" s="64" t="s">
        <v>136</v>
      </c>
      <c r="F2091" s="56" t="s">
        <v>508</v>
      </c>
      <c r="G2091" s="83"/>
      <c r="H2091" s="115">
        <v>12</v>
      </c>
      <c r="I2091" s="115">
        <v>37.296512386754465</v>
      </c>
      <c r="J2091" s="115">
        <v>39.391666666666659</v>
      </c>
      <c r="K2091" s="59">
        <v>-5.3187754091276351E-2</v>
      </c>
      <c r="L2091" s="59" t="s">
        <v>194</v>
      </c>
      <c r="M2091" s="52">
        <v>1.0561756085444673</v>
      </c>
    </row>
    <row r="2092" spans="2:13" hidden="1" x14ac:dyDescent="0.25">
      <c r="B2092" s="62" t="s">
        <v>4</v>
      </c>
      <c r="C2092" s="62" t="s">
        <v>6</v>
      </c>
      <c r="D2092" s="63">
        <v>2016</v>
      </c>
      <c r="E2092" s="64" t="s">
        <v>136</v>
      </c>
      <c r="F2092" s="56" t="s">
        <v>378</v>
      </c>
      <c r="G2092" s="83"/>
      <c r="H2092" s="115">
        <v>12</v>
      </c>
      <c r="I2092" s="115">
        <v>21.21972222222222</v>
      </c>
      <c r="J2092" s="115">
        <v>22.625</v>
      </c>
      <c r="K2092" s="59">
        <v>-6.2111724984653255E-2</v>
      </c>
      <c r="L2092" s="59" t="s">
        <v>194</v>
      </c>
      <c r="M2092" s="52">
        <v>1.0662250788705476</v>
      </c>
    </row>
    <row r="2093" spans="2:13" hidden="1" x14ac:dyDescent="0.25">
      <c r="B2093" s="62" t="s">
        <v>4</v>
      </c>
      <c r="C2093" s="62" t="s">
        <v>89</v>
      </c>
      <c r="D2093" s="63">
        <v>2016</v>
      </c>
      <c r="E2093" s="64" t="s">
        <v>136</v>
      </c>
      <c r="F2093" s="56" t="s">
        <v>580</v>
      </c>
      <c r="G2093" s="83"/>
      <c r="H2093" s="115">
        <v>12</v>
      </c>
      <c r="I2093" s="115">
        <v>29.311111111111117</v>
      </c>
      <c r="J2093" s="115">
        <v>26.411894498222278</v>
      </c>
      <c r="K2093" s="59">
        <v>0.10976935460210847</v>
      </c>
      <c r="L2093" s="59" t="s">
        <v>194</v>
      </c>
      <c r="M2093" s="52">
        <v>0.90108813678544519</v>
      </c>
    </row>
    <row r="2094" spans="2:13" hidden="1" x14ac:dyDescent="0.25">
      <c r="B2094" s="62" t="s">
        <v>406</v>
      </c>
      <c r="C2094" s="62" t="s">
        <v>6</v>
      </c>
      <c r="D2094" s="63">
        <v>2016</v>
      </c>
      <c r="E2094" s="64" t="s">
        <v>136</v>
      </c>
      <c r="F2094" s="56" t="s">
        <v>81</v>
      </c>
      <c r="G2094" s="83"/>
      <c r="H2094" s="115">
        <v>12</v>
      </c>
      <c r="I2094" s="115">
        <v>37.972222222222221</v>
      </c>
      <c r="J2094" s="115">
        <v>35.75</v>
      </c>
      <c r="K2094" s="59">
        <v>6.2160062160062139E-2</v>
      </c>
      <c r="L2094" s="59" t="s">
        <v>194</v>
      </c>
      <c r="M2094" s="52">
        <v>0.94147768836869061</v>
      </c>
    </row>
    <row r="2095" spans="2:13" hidden="1" x14ac:dyDescent="0.25">
      <c r="B2095" s="62" t="s">
        <v>4</v>
      </c>
      <c r="C2095" s="62" t="s">
        <v>89</v>
      </c>
      <c r="D2095" s="63">
        <v>2016</v>
      </c>
      <c r="E2095" s="64" t="s">
        <v>136</v>
      </c>
      <c r="F2095" s="56" t="s">
        <v>509</v>
      </c>
      <c r="G2095" s="83"/>
      <c r="H2095" s="115">
        <v>11</v>
      </c>
      <c r="I2095" s="115">
        <v>29.530303030303035</v>
      </c>
      <c r="J2095" s="115">
        <v>24.990909090909089</v>
      </c>
      <c r="K2095" s="59">
        <v>0.18164180914271885</v>
      </c>
      <c r="L2095" s="59" t="s">
        <v>194</v>
      </c>
      <c r="M2095" s="52">
        <v>0.84628014366341697</v>
      </c>
    </row>
    <row r="2096" spans="2:13" hidden="1" x14ac:dyDescent="0.25">
      <c r="B2096" s="62" t="s">
        <v>4</v>
      </c>
      <c r="C2096" s="62" t="s">
        <v>6</v>
      </c>
      <c r="D2096" s="63">
        <v>2016</v>
      </c>
      <c r="E2096" s="64" t="s">
        <v>141</v>
      </c>
      <c r="F2096" s="56" t="s">
        <v>616</v>
      </c>
      <c r="G2096" s="83"/>
      <c r="H2096" s="115">
        <v>12</v>
      </c>
      <c r="I2096" s="115">
        <v>38.010694444444447</v>
      </c>
      <c r="J2096" s="115">
        <v>41.566898774714836</v>
      </c>
      <c r="K2096" s="59">
        <v>-8.55537563565755E-2</v>
      </c>
      <c r="L2096" s="59" t="s">
        <v>194</v>
      </c>
      <c r="M2096" s="52">
        <v>1.093557994197345</v>
      </c>
    </row>
    <row r="2097" spans="2:13" hidden="1" x14ac:dyDescent="0.25">
      <c r="B2097" s="62" t="s">
        <v>4</v>
      </c>
      <c r="C2097" s="62" t="s">
        <v>6</v>
      </c>
      <c r="D2097" s="63">
        <v>2016</v>
      </c>
      <c r="E2097" s="64" t="s">
        <v>136</v>
      </c>
      <c r="F2097" s="56" t="s">
        <v>616</v>
      </c>
      <c r="G2097" s="83"/>
      <c r="H2097" s="115">
        <v>12</v>
      </c>
      <c r="I2097" s="115">
        <v>82.536388888888894</v>
      </c>
      <c r="J2097" s="115">
        <v>90.395833333333329</v>
      </c>
      <c r="K2097" s="59">
        <v>-8.694476453868008E-2</v>
      </c>
      <c r="L2097" s="59" t="s">
        <v>194</v>
      </c>
      <c r="M2097" s="52">
        <v>1.0952239921112235</v>
      </c>
    </row>
    <row r="2098" spans="2:13" hidden="1" x14ac:dyDescent="0.25">
      <c r="B2098" s="62" t="s">
        <v>540</v>
      </c>
      <c r="C2098" s="62" t="s">
        <v>89</v>
      </c>
      <c r="D2098" s="63">
        <v>2016</v>
      </c>
      <c r="E2098" s="64" t="s">
        <v>136</v>
      </c>
      <c r="F2098" s="56" t="s">
        <v>216</v>
      </c>
      <c r="G2098" s="83"/>
      <c r="H2098" s="115">
        <v>11</v>
      </c>
      <c r="I2098" s="115">
        <v>33.509090909090908</v>
      </c>
      <c r="J2098" s="115">
        <v>36.727272727272727</v>
      </c>
      <c r="K2098" s="59">
        <v>-8.7623762376237646E-2</v>
      </c>
      <c r="L2098" s="59" t="s">
        <v>195</v>
      </c>
      <c r="M2098" s="52">
        <v>1.0960390667390125</v>
      </c>
    </row>
    <row r="2099" spans="2:13" hidden="1" x14ac:dyDescent="0.25">
      <c r="B2099" s="62" t="s">
        <v>540</v>
      </c>
      <c r="C2099" s="62" t="s">
        <v>89</v>
      </c>
      <c r="D2099" s="63">
        <v>2016</v>
      </c>
      <c r="E2099" s="64" t="s">
        <v>136</v>
      </c>
      <c r="F2099" s="56" t="s">
        <v>216</v>
      </c>
      <c r="G2099" s="83"/>
      <c r="H2099" s="115">
        <v>12</v>
      </c>
      <c r="I2099" s="115">
        <v>35.158333333333339</v>
      </c>
      <c r="J2099" s="115">
        <v>36.083333333333336</v>
      </c>
      <c r="K2099" s="59">
        <v>-2.5635103926096917E-2</v>
      </c>
      <c r="L2099" s="59" t="s">
        <v>194</v>
      </c>
      <c r="M2099" s="52">
        <v>1.0263095520265464</v>
      </c>
    </row>
    <row r="2100" spans="2:13" hidden="1" x14ac:dyDescent="0.25">
      <c r="B2100" s="62" t="s">
        <v>540</v>
      </c>
      <c r="C2100" s="62" t="s">
        <v>89</v>
      </c>
      <c r="D2100" s="63">
        <v>2016</v>
      </c>
      <c r="E2100" s="64" t="s">
        <v>136</v>
      </c>
      <c r="F2100" s="56" t="s">
        <v>216</v>
      </c>
      <c r="G2100" s="83"/>
      <c r="H2100" s="115">
        <v>12</v>
      </c>
      <c r="I2100" s="115">
        <v>28.341666666666669</v>
      </c>
      <c r="J2100" s="115">
        <v>26.75</v>
      </c>
      <c r="K2100" s="59">
        <v>5.9501557632398824E-2</v>
      </c>
      <c r="L2100" s="59" t="s">
        <v>195</v>
      </c>
      <c r="M2100" s="52">
        <v>0.9438400470449867</v>
      </c>
    </row>
    <row r="2101" spans="2:13" hidden="1" x14ac:dyDescent="0.25">
      <c r="B2101" s="62" t="s">
        <v>540</v>
      </c>
      <c r="C2101" s="62" t="s">
        <v>89</v>
      </c>
      <c r="D2101" s="63">
        <v>2016</v>
      </c>
      <c r="E2101" s="64" t="s">
        <v>136</v>
      </c>
      <c r="F2101" s="56" t="s">
        <v>216</v>
      </c>
      <c r="G2101" s="83"/>
      <c r="H2101" s="115">
        <v>12</v>
      </c>
      <c r="I2101" s="115">
        <v>23.583333333333332</v>
      </c>
      <c r="J2101" s="115">
        <v>24.25</v>
      </c>
      <c r="K2101" s="59">
        <v>-2.7491408934707952E-2</v>
      </c>
      <c r="L2101" s="59" t="s">
        <v>195</v>
      </c>
      <c r="M2101" s="52">
        <v>1.0282685512367491</v>
      </c>
    </row>
    <row r="2102" spans="2:13" hidden="1" x14ac:dyDescent="0.25">
      <c r="B2102" s="62" t="s">
        <v>4</v>
      </c>
      <c r="C2102" s="62" t="s">
        <v>89</v>
      </c>
      <c r="D2102" s="63">
        <v>2016</v>
      </c>
      <c r="E2102" s="64" t="s">
        <v>137</v>
      </c>
      <c r="F2102" s="56" t="s">
        <v>617</v>
      </c>
      <c r="G2102" s="83"/>
      <c r="H2102" s="115">
        <v>11</v>
      </c>
      <c r="I2102" s="115">
        <v>28.644545454545451</v>
      </c>
      <c r="J2102" s="115">
        <v>30.045670281758632</v>
      </c>
      <c r="K2102" s="59">
        <v>-4.6633169241154647E-2</v>
      </c>
      <c r="L2102" s="59" t="s">
        <v>194</v>
      </c>
      <c r="M2102" s="52">
        <v>1.0489141930856105</v>
      </c>
    </row>
    <row r="2103" spans="2:13" hidden="1" x14ac:dyDescent="0.25">
      <c r="B2103" s="62" t="s">
        <v>4</v>
      </c>
      <c r="C2103" s="62" t="s">
        <v>89</v>
      </c>
      <c r="D2103" s="63">
        <v>2016</v>
      </c>
      <c r="E2103" s="64" t="s">
        <v>136</v>
      </c>
      <c r="F2103" s="56" t="s">
        <v>617</v>
      </c>
      <c r="G2103" s="83"/>
      <c r="H2103" s="115">
        <v>12</v>
      </c>
      <c r="I2103" s="115">
        <v>43.617222222222217</v>
      </c>
      <c r="J2103" s="115">
        <v>42.378642074828313</v>
      </c>
      <c r="K2103" s="59">
        <v>2.9226518046683348E-2</v>
      </c>
      <c r="L2103" s="59" t="s">
        <v>194</v>
      </c>
      <c r="M2103" s="52">
        <v>0.9716034152499774</v>
      </c>
    </row>
    <row r="2104" spans="2:13" hidden="1" x14ac:dyDescent="0.25">
      <c r="B2104" s="62" t="s">
        <v>273</v>
      </c>
      <c r="C2104" s="62" t="s">
        <v>89</v>
      </c>
      <c r="D2104" s="63">
        <v>2016</v>
      </c>
      <c r="E2104" s="64" t="s">
        <v>137</v>
      </c>
      <c r="F2104" s="56" t="s">
        <v>394</v>
      </c>
      <c r="G2104" s="83"/>
      <c r="H2104" s="115">
        <v>11</v>
      </c>
      <c r="I2104" s="115">
        <v>43.021212121212123</v>
      </c>
      <c r="J2104" s="115">
        <v>40.506015467272725</v>
      </c>
      <c r="K2104" s="59">
        <v>6.2094398200474167E-2</v>
      </c>
      <c r="L2104" s="59" t="s">
        <v>194</v>
      </c>
      <c r="M2104" s="52">
        <v>0.9415358952032119</v>
      </c>
    </row>
    <row r="2105" spans="2:13" hidden="1" x14ac:dyDescent="0.25">
      <c r="B2105" s="62" t="s">
        <v>273</v>
      </c>
      <c r="C2105" s="62" t="s">
        <v>89</v>
      </c>
      <c r="D2105" s="63">
        <v>2016</v>
      </c>
      <c r="E2105" s="64" t="s">
        <v>573</v>
      </c>
      <c r="F2105" s="56" t="s">
        <v>394</v>
      </c>
      <c r="G2105" s="83"/>
      <c r="H2105" s="115">
        <v>10</v>
      </c>
      <c r="I2105" s="115">
        <v>23.251666666666665</v>
      </c>
      <c r="J2105" s="115">
        <v>22.545086611799999</v>
      </c>
      <c r="K2105" s="59">
        <v>3.134075583887292E-2</v>
      </c>
      <c r="L2105" s="59" t="s">
        <v>194</v>
      </c>
      <c r="M2105" s="52">
        <v>0.96961163838291164</v>
      </c>
    </row>
    <row r="2106" spans="2:13" hidden="1" x14ac:dyDescent="0.25">
      <c r="B2106" s="62" t="s">
        <v>1</v>
      </c>
      <c r="C2106" s="62" t="s">
        <v>89</v>
      </c>
      <c r="D2106" s="63">
        <v>2016</v>
      </c>
      <c r="E2106" s="64" t="s">
        <v>137</v>
      </c>
      <c r="F2106" s="56" t="s">
        <v>618</v>
      </c>
      <c r="G2106" s="83"/>
      <c r="H2106" s="115">
        <v>9</v>
      </c>
      <c r="I2106" s="115">
        <v>17.614814814814814</v>
      </c>
      <c r="J2106" s="115">
        <v>15.722222222222221</v>
      </c>
      <c r="K2106" s="59">
        <v>0.12037691401648998</v>
      </c>
      <c r="L2106" s="59" t="s">
        <v>194</v>
      </c>
      <c r="M2106" s="52">
        <v>0.89255677039529013</v>
      </c>
    </row>
    <row r="2107" spans="2:13" hidden="1" x14ac:dyDescent="0.25">
      <c r="B2107" s="62" t="s">
        <v>1</v>
      </c>
      <c r="C2107" s="62" t="s">
        <v>89</v>
      </c>
      <c r="D2107" s="63">
        <v>2016</v>
      </c>
      <c r="E2107" s="64" t="s">
        <v>136</v>
      </c>
      <c r="F2107" s="56" t="s">
        <v>1</v>
      </c>
      <c r="G2107" s="83"/>
      <c r="H2107" s="115">
        <v>12</v>
      </c>
      <c r="I2107" s="115">
        <v>42.975000000000001</v>
      </c>
      <c r="J2107" s="115">
        <v>37.833333333333329</v>
      </c>
      <c r="K2107" s="59">
        <v>0.13590308370044071</v>
      </c>
      <c r="L2107" s="59" t="s">
        <v>194</v>
      </c>
      <c r="M2107" s="52">
        <v>0.88035679658716293</v>
      </c>
    </row>
    <row r="2108" spans="2:13" hidden="1" x14ac:dyDescent="0.25">
      <c r="B2108" s="62" t="s">
        <v>476</v>
      </c>
      <c r="C2108" s="62" t="s">
        <v>89</v>
      </c>
      <c r="D2108" s="63">
        <v>2016</v>
      </c>
      <c r="E2108" s="64" t="s">
        <v>136</v>
      </c>
      <c r="F2108" s="56" t="s">
        <v>132</v>
      </c>
      <c r="G2108" s="83"/>
      <c r="H2108" s="115">
        <v>12</v>
      </c>
      <c r="I2108" s="115">
        <v>27.908863547604742</v>
      </c>
      <c r="J2108" s="115">
        <v>24.316666666666666</v>
      </c>
      <c r="K2108" s="59">
        <v>0.14772571134769333</v>
      </c>
      <c r="L2108" s="59" t="s">
        <v>194</v>
      </c>
      <c r="M2108" s="52">
        <v>0.87128831402214613</v>
      </c>
    </row>
    <row r="2109" spans="2:13" hidden="1" x14ac:dyDescent="0.25">
      <c r="B2109" s="62" t="s">
        <v>273</v>
      </c>
      <c r="C2109" s="62" t="s">
        <v>89</v>
      </c>
      <c r="D2109" s="63">
        <v>2016</v>
      </c>
      <c r="E2109" s="64" t="s">
        <v>140</v>
      </c>
      <c r="F2109" s="56" t="s">
        <v>177</v>
      </c>
      <c r="G2109" s="83"/>
      <c r="H2109" s="115">
        <v>12</v>
      </c>
      <c r="I2109" s="115">
        <v>32.761111111111113</v>
      </c>
      <c r="J2109" s="115">
        <v>29.101081497896924</v>
      </c>
      <c r="K2109" s="59">
        <v>0.12576953930315929</v>
      </c>
      <c r="L2109" s="59" t="s">
        <v>194</v>
      </c>
      <c r="M2109" s="52">
        <v>0.88828127346471863</v>
      </c>
    </row>
    <row r="2110" spans="2:13" hidden="1" x14ac:dyDescent="0.25">
      <c r="B2110" s="62" t="s">
        <v>273</v>
      </c>
      <c r="C2110" s="62" t="s">
        <v>89</v>
      </c>
      <c r="D2110" s="63">
        <v>2016</v>
      </c>
      <c r="E2110" s="64" t="s">
        <v>136</v>
      </c>
      <c r="F2110" s="56" t="s">
        <v>177</v>
      </c>
      <c r="G2110" s="83"/>
      <c r="H2110" s="115">
        <v>9</v>
      </c>
      <c r="I2110" s="115">
        <v>55.774074074074072</v>
      </c>
      <c r="J2110" s="115">
        <v>44.393826274741627</v>
      </c>
      <c r="K2110" s="59">
        <v>0.25634753194967036</v>
      </c>
      <c r="L2110" s="59" t="s">
        <v>194</v>
      </c>
      <c r="M2110" s="52">
        <v>0.7959581044013706</v>
      </c>
    </row>
    <row r="2111" spans="2:13" hidden="1" x14ac:dyDescent="0.25">
      <c r="B2111" s="62" t="s">
        <v>4</v>
      </c>
      <c r="C2111" s="62" t="s">
        <v>6</v>
      </c>
      <c r="D2111" s="63">
        <v>2016</v>
      </c>
      <c r="E2111" s="64" t="s">
        <v>137</v>
      </c>
      <c r="F2111" s="56" t="s">
        <v>572</v>
      </c>
      <c r="G2111" s="83"/>
      <c r="H2111" s="115">
        <v>12</v>
      </c>
      <c r="I2111" s="115">
        <v>16.660277777777782</v>
      </c>
      <c r="J2111" s="115">
        <v>18.066666666666666</v>
      </c>
      <c r="K2111" s="59">
        <v>-7.7844403444034177E-2</v>
      </c>
      <c r="L2111" s="59" t="s">
        <v>194</v>
      </c>
      <c r="M2111" s="52">
        <v>1.0844156926821946</v>
      </c>
    </row>
    <row r="2112" spans="2:13" hidden="1" x14ac:dyDescent="0.25">
      <c r="B2112" s="62" t="s">
        <v>476</v>
      </c>
      <c r="C2112" s="62" t="s">
        <v>89</v>
      </c>
      <c r="D2112" s="63">
        <v>2016</v>
      </c>
      <c r="E2112" s="64" t="s">
        <v>136</v>
      </c>
      <c r="F2112" s="56" t="s">
        <v>391</v>
      </c>
      <c r="G2112" s="83"/>
      <c r="H2112" s="115">
        <v>11</v>
      </c>
      <c r="I2112" s="115">
        <v>48.966969696969684</v>
      </c>
      <c r="J2112" s="115">
        <v>48.451490483434831</v>
      </c>
      <c r="K2112" s="59">
        <v>1.0639078558606799E-2</v>
      </c>
      <c r="L2112" s="59" t="s">
        <v>194</v>
      </c>
      <c r="M2112" s="52">
        <v>0.98947291987384811</v>
      </c>
    </row>
    <row r="2113" spans="2:13" hidden="1" x14ac:dyDescent="0.25">
      <c r="B2113" s="62" t="s">
        <v>4</v>
      </c>
      <c r="C2113" s="62" t="s">
        <v>89</v>
      </c>
      <c r="D2113" s="63">
        <v>2016</v>
      </c>
      <c r="E2113" s="64" t="s">
        <v>136</v>
      </c>
      <c r="F2113" s="56" t="s">
        <v>477</v>
      </c>
      <c r="G2113" s="83"/>
      <c r="H2113" s="115">
        <v>12</v>
      </c>
      <c r="I2113" s="115">
        <v>51.759444444444448</v>
      </c>
      <c r="J2113" s="115">
        <v>47.565155587096179</v>
      </c>
      <c r="K2113" s="59">
        <v>8.8179862035101308E-2</v>
      </c>
      <c r="L2113" s="59" t="s">
        <v>194</v>
      </c>
      <c r="M2113" s="52">
        <v>0.91896572881785521</v>
      </c>
    </row>
    <row r="2114" spans="2:13" hidden="1" x14ac:dyDescent="0.25">
      <c r="B2114" s="62" t="s">
        <v>4</v>
      </c>
      <c r="C2114" s="62" t="s">
        <v>89</v>
      </c>
      <c r="D2114" s="63">
        <v>2016</v>
      </c>
      <c r="E2114" s="64" t="s">
        <v>136</v>
      </c>
      <c r="F2114" s="56" t="s">
        <v>617</v>
      </c>
      <c r="G2114" s="83"/>
      <c r="H2114" s="115">
        <v>11</v>
      </c>
      <c r="I2114" s="115">
        <v>29.230454545454549</v>
      </c>
      <c r="J2114" s="115">
        <v>37.481818181818184</v>
      </c>
      <c r="K2114" s="59">
        <v>-0.22014309968469556</v>
      </c>
      <c r="L2114" s="59" t="s">
        <v>194</v>
      </c>
      <c r="M2114" s="52">
        <v>1.2822865317928063</v>
      </c>
    </row>
    <row r="2115" spans="2:13" hidden="1" x14ac:dyDescent="0.25">
      <c r="B2115" s="62" t="s">
        <v>8</v>
      </c>
      <c r="C2115" s="62" t="s">
        <v>6</v>
      </c>
      <c r="D2115" s="63">
        <v>2016</v>
      </c>
      <c r="E2115" s="64" t="s">
        <v>140</v>
      </c>
      <c r="F2115" s="56" t="s">
        <v>353</v>
      </c>
      <c r="G2115" s="83"/>
      <c r="H2115" s="115">
        <v>12</v>
      </c>
      <c r="I2115" s="115">
        <v>43.027777777777771</v>
      </c>
      <c r="J2115" s="115">
        <v>32.141666666666673</v>
      </c>
      <c r="K2115" s="59">
        <v>0.33869155647739996</v>
      </c>
      <c r="L2115" s="59" t="s">
        <v>194</v>
      </c>
      <c r="M2115" s="52">
        <v>0.74699806326662388</v>
      </c>
    </row>
    <row r="2116" spans="2:13" hidden="1" x14ac:dyDescent="0.25">
      <c r="B2116" s="62" t="s">
        <v>8</v>
      </c>
      <c r="C2116" s="62" t="s">
        <v>6</v>
      </c>
      <c r="D2116" s="63">
        <v>2016</v>
      </c>
      <c r="E2116" s="64" t="s">
        <v>136</v>
      </c>
      <c r="F2116" s="56" t="s">
        <v>353</v>
      </c>
      <c r="G2116" s="83"/>
      <c r="H2116" s="115">
        <v>9</v>
      </c>
      <c r="I2116" s="115">
        <v>56.888888888888886</v>
      </c>
      <c r="J2116" s="115">
        <v>42.088888888888889</v>
      </c>
      <c r="K2116" s="59">
        <v>0.35163674762407598</v>
      </c>
      <c r="L2116" s="59" t="s">
        <v>171</v>
      </c>
      <c r="M2116" s="52">
        <v>0.73984375000000002</v>
      </c>
    </row>
    <row r="2117" spans="2:13" hidden="1" x14ac:dyDescent="0.25">
      <c r="B2117" s="62" t="s">
        <v>8</v>
      </c>
      <c r="C2117" s="62" t="s">
        <v>6</v>
      </c>
      <c r="D2117" s="63">
        <v>2016</v>
      </c>
      <c r="E2117" s="64" t="s">
        <v>136</v>
      </c>
      <c r="F2117" s="56" t="s">
        <v>353</v>
      </c>
      <c r="G2117" s="83"/>
      <c r="H2117" s="115">
        <v>11</v>
      </c>
      <c r="I2117" s="115">
        <v>48.090909090909093</v>
      </c>
      <c r="J2117" s="115">
        <v>39.645454545454555</v>
      </c>
      <c r="K2117" s="59">
        <v>0.21302453565695917</v>
      </c>
      <c r="L2117" s="59" t="s">
        <v>171</v>
      </c>
      <c r="M2117" s="52">
        <v>0.82438563327032155</v>
      </c>
    </row>
    <row r="2118" spans="2:13" hidden="1" x14ac:dyDescent="0.25">
      <c r="B2118" s="62" t="s">
        <v>448</v>
      </c>
      <c r="C2118" s="62" t="s">
        <v>6</v>
      </c>
      <c r="D2118" s="63">
        <v>2016</v>
      </c>
      <c r="E2118" s="64" t="s">
        <v>426</v>
      </c>
      <c r="F2118" s="56" t="s">
        <v>353</v>
      </c>
      <c r="G2118" s="83"/>
      <c r="H2118" s="115">
        <v>9</v>
      </c>
      <c r="I2118" s="115">
        <v>65.666666666666671</v>
      </c>
      <c r="J2118" s="115">
        <v>54.666666666666671</v>
      </c>
      <c r="K2118" s="59">
        <v>0.20121951219512194</v>
      </c>
      <c r="L2118" s="59" t="s">
        <v>171</v>
      </c>
      <c r="M2118" s="52">
        <v>0.8324873096446701</v>
      </c>
    </row>
    <row r="2119" spans="2:13" hidden="1" x14ac:dyDescent="0.25">
      <c r="B2119" s="62" t="s">
        <v>8</v>
      </c>
      <c r="C2119" s="62" t="s">
        <v>6</v>
      </c>
      <c r="D2119" s="63">
        <v>2016</v>
      </c>
      <c r="E2119" s="64" t="s">
        <v>136</v>
      </c>
      <c r="F2119" s="56" t="s">
        <v>353</v>
      </c>
      <c r="G2119" s="83"/>
      <c r="H2119" s="115">
        <v>11</v>
      </c>
      <c r="I2119" s="115">
        <v>45.545454545454547</v>
      </c>
      <c r="J2119" s="115">
        <v>36.090909090909093</v>
      </c>
      <c r="K2119" s="59">
        <v>0.26196473551637273</v>
      </c>
      <c r="L2119" s="59" t="s">
        <v>171</v>
      </c>
      <c r="M2119" s="52">
        <v>0.79241516966067871</v>
      </c>
    </row>
    <row r="2120" spans="2:13" hidden="1" x14ac:dyDescent="0.25">
      <c r="B2120" s="62" t="s">
        <v>85</v>
      </c>
      <c r="C2120" s="62" t="s">
        <v>6</v>
      </c>
      <c r="D2120" s="63">
        <v>2016</v>
      </c>
      <c r="E2120" s="64" t="s">
        <v>426</v>
      </c>
      <c r="F2120" s="56" t="s">
        <v>318</v>
      </c>
      <c r="G2120" s="83"/>
      <c r="H2120" s="115">
        <v>12</v>
      </c>
      <c r="I2120" s="115">
        <v>91.561111111111117</v>
      </c>
      <c r="J2120" s="115">
        <v>79.280463868087296</v>
      </c>
      <c r="K2120" s="59">
        <v>0.15490130410257527</v>
      </c>
      <c r="L2120" s="59" t="s">
        <v>194</v>
      </c>
      <c r="M2120" s="52">
        <v>0.86587485566747846</v>
      </c>
    </row>
    <row r="2121" spans="2:13" hidden="1" x14ac:dyDescent="0.25">
      <c r="B2121" s="62" t="s">
        <v>36</v>
      </c>
      <c r="C2121" s="62" t="s">
        <v>89</v>
      </c>
      <c r="D2121" s="63">
        <v>2016</v>
      </c>
      <c r="E2121" s="64" t="s">
        <v>426</v>
      </c>
      <c r="F2121" s="56" t="s">
        <v>318</v>
      </c>
      <c r="G2121" s="83"/>
      <c r="H2121" s="115">
        <v>12</v>
      </c>
      <c r="I2121" s="115">
        <v>93.038888888888891</v>
      </c>
      <c r="J2121" s="115">
        <v>79.280463868087296</v>
      </c>
      <c r="K2121" s="59">
        <v>0.17354117710125766</v>
      </c>
      <c r="L2121" s="59" t="s">
        <v>194</v>
      </c>
      <c r="M2121" s="52">
        <v>0.85212178278233197</v>
      </c>
    </row>
    <row r="2122" spans="2:13" hidden="1" x14ac:dyDescent="0.25">
      <c r="B2122" s="62" t="s">
        <v>31</v>
      </c>
      <c r="C2122" s="62" t="s">
        <v>6</v>
      </c>
      <c r="D2122" s="63">
        <v>2016</v>
      </c>
      <c r="E2122" s="64" t="s">
        <v>426</v>
      </c>
      <c r="F2122" s="56" t="s">
        <v>318</v>
      </c>
      <c r="G2122" s="83"/>
      <c r="H2122" s="115">
        <v>12</v>
      </c>
      <c r="I2122" s="115">
        <v>84.077777777777769</v>
      </c>
      <c r="J2122" s="115">
        <v>79.280463868087296</v>
      </c>
      <c r="K2122" s="59">
        <v>6.0510669030299814E-2</v>
      </c>
      <c r="L2122" s="59" t="s">
        <v>194</v>
      </c>
      <c r="M2122" s="52">
        <v>0.94294195164898342</v>
      </c>
    </row>
    <row r="2123" spans="2:13" hidden="1" x14ac:dyDescent="0.25">
      <c r="B2123" s="62" t="s">
        <v>447</v>
      </c>
      <c r="C2123" s="62" t="s">
        <v>89</v>
      </c>
      <c r="D2123" s="63">
        <v>2016</v>
      </c>
      <c r="E2123" s="64" t="s">
        <v>426</v>
      </c>
      <c r="F2123" s="56" t="s">
        <v>318</v>
      </c>
      <c r="G2123" s="83"/>
      <c r="H2123" s="115">
        <v>11</v>
      </c>
      <c r="I2123" s="115">
        <v>98.796043073178453</v>
      </c>
      <c r="J2123" s="115">
        <v>78.413986599305659</v>
      </c>
      <c r="K2123" s="59">
        <v>0.25992883869079131</v>
      </c>
      <c r="L2123" s="59" t="s">
        <v>194</v>
      </c>
      <c r="M2123" s="52">
        <v>0.79369561938046695</v>
      </c>
    </row>
    <row r="2124" spans="2:13" hidden="1" x14ac:dyDescent="0.25">
      <c r="B2124" s="62" t="s">
        <v>447</v>
      </c>
      <c r="C2124" s="62" t="s">
        <v>6</v>
      </c>
      <c r="D2124" s="63">
        <v>2016</v>
      </c>
      <c r="E2124" s="64" t="s">
        <v>426</v>
      </c>
      <c r="F2124" s="56" t="s">
        <v>318</v>
      </c>
      <c r="G2124" s="83"/>
      <c r="H2124" s="115">
        <v>12</v>
      </c>
      <c r="I2124" s="115">
        <v>101.76701353334134</v>
      </c>
      <c r="J2124" s="115">
        <v>79.280463868087296</v>
      </c>
      <c r="K2124" s="59">
        <v>0.28363292251504524</v>
      </c>
      <c r="L2124" s="59" t="s">
        <v>194</v>
      </c>
      <c r="M2124" s="52">
        <v>0.77903891561201311</v>
      </c>
    </row>
    <row r="2125" spans="2:13" hidden="1" x14ac:dyDescent="0.25">
      <c r="B2125" s="62" t="s">
        <v>448</v>
      </c>
      <c r="C2125" s="62" t="s">
        <v>6</v>
      </c>
      <c r="D2125" s="63">
        <v>2016</v>
      </c>
      <c r="E2125" s="64" t="s">
        <v>426</v>
      </c>
      <c r="F2125" s="56" t="s">
        <v>318</v>
      </c>
      <c r="G2125" s="83"/>
      <c r="H2125" s="115">
        <v>12</v>
      </c>
      <c r="I2125" s="115">
        <v>103.68999547739467</v>
      </c>
      <c r="J2125" s="115">
        <v>79.280463868087296</v>
      </c>
      <c r="K2125" s="59">
        <v>0.30788835506716716</v>
      </c>
      <c r="L2125" s="59" t="s">
        <v>194</v>
      </c>
      <c r="M2125" s="52">
        <v>0.76459125591698118</v>
      </c>
    </row>
    <row r="2126" spans="2:13" hidden="1" x14ac:dyDescent="0.25">
      <c r="B2126" s="62" t="s">
        <v>448</v>
      </c>
      <c r="C2126" s="62" t="s">
        <v>89</v>
      </c>
      <c r="D2126" s="63">
        <v>2016</v>
      </c>
      <c r="E2126" s="64" t="s">
        <v>426</v>
      </c>
      <c r="F2126" s="56" t="s">
        <v>318</v>
      </c>
      <c r="G2126" s="83"/>
      <c r="H2126" s="115">
        <v>12</v>
      </c>
      <c r="I2126" s="115">
        <v>104.26797961094273</v>
      </c>
      <c r="J2126" s="115">
        <v>79.280463868087296</v>
      </c>
      <c r="K2126" s="59">
        <v>0.31517872781914485</v>
      </c>
      <c r="L2126" s="59" t="s">
        <v>194</v>
      </c>
      <c r="M2126" s="52">
        <v>0.76035293063036347</v>
      </c>
    </row>
    <row r="2127" spans="2:13" hidden="1" x14ac:dyDescent="0.25">
      <c r="B2127" s="62" t="s">
        <v>0</v>
      </c>
      <c r="C2127" s="62" t="s">
        <v>89</v>
      </c>
      <c r="D2127" s="63">
        <v>2016</v>
      </c>
      <c r="E2127" s="64" t="s">
        <v>426</v>
      </c>
      <c r="F2127" s="56" t="s">
        <v>318</v>
      </c>
      <c r="G2127" s="83"/>
      <c r="H2127" s="115">
        <v>12</v>
      </c>
      <c r="I2127" s="115">
        <v>107.39722222222223</v>
      </c>
      <c r="J2127" s="115">
        <v>79.280463868087296</v>
      </c>
      <c r="K2127" s="59">
        <v>0.35464926644371902</v>
      </c>
      <c r="L2127" s="59" t="s">
        <v>194</v>
      </c>
      <c r="M2127" s="52">
        <v>0.73819845828082209</v>
      </c>
    </row>
    <row r="2128" spans="2:13" hidden="1" x14ac:dyDescent="0.25">
      <c r="B2128" s="62" t="s">
        <v>406</v>
      </c>
      <c r="C2128" s="62" t="s">
        <v>6</v>
      </c>
      <c r="D2128" s="63">
        <v>2016</v>
      </c>
      <c r="E2128" s="64" t="s">
        <v>426</v>
      </c>
      <c r="F2128" s="56" t="s">
        <v>318</v>
      </c>
      <c r="G2128" s="83"/>
      <c r="H2128" s="115">
        <v>12</v>
      </c>
      <c r="I2128" s="115">
        <v>107.24699650831302</v>
      </c>
      <c r="J2128" s="115">
        <v>79.280463868087296</v>
      </c>
      <c r="K2128" s="59">
        <v>0.3527544022290095</v>
      </c>
      <c r="L2128" s="59" t="s">
        <v>194</v>
      </c>
      <c r="M2128" s="52">
        <v>0.73923248621645121</v>
      </c>
    </row>
    <row r="2129" spans="2:13" hidden="1" x14ac:dyDescent="0.25">
      <c r="B2129" s="62" t="s">
        <v>1</v>
      </c>
      <c r="C2129" s="62" t="s">
        <v>89</v>
      </c>
      <c r="D2129" s="63">
        <v>2016</v>
      </c>
      <c r="E2129" s="64" t="s">
        <v>426</v>
      </c>
      <c r="F2129" s="56" t="s">
        <v>318</v>
      </c>
      <c r="G2129" s="83"/>
      <c r="H2129" s="115">
        <v>12</v>
      </c>
      <c r="I2129" s="115">
        <v>101.56081259279678</v>
      </c>
      <c r="J2129" s="115">
        <v>79.280463868087296</v>
      </c>
      <c r="K2129" s="59">
        <v>0.28103201769582448</v>
      </c>
      <c r="L2129" s="59" t="s">
        <v>194</v>
      </c>
      <c r="M2129" s="52">
        <v>0.78062061383812009</v>
      </c>
    </row>
    <row r="2130" spans="2:13" hidden="1" x14ac:dyDescent="0.25">
      <c r="B2130" s="62" t="s">
        <v>8</v>
      </c>
      <c r="C2130" s="62" t="s">
        <v>6</v>
      </c>
      <c r="D2130" s="63">
        <v>2016</v>
      </c>
      <c r="E2130" s="64" t="s">
        <v>426</v>
      </c>
      <c r="F2130" s="56" t="s">
        <v>318</v>
      </c>
      <c r="G2130" s="83"/>
      <c r="H2130" s="115">
        <v>12</v>
      </c>
      <c r="I2130" s="115">
        <v>114.6111111111111</v>
      </c>
      <c r="J2130" s="115">
        <v>79.280463868087296</v>
      </c>
      <c r="K2130" s="59">
        <v>0.44564127805570802</v>
      </c>
      <c r="L2130" s="59" t="s">
        <v>194</v>
      </c>
      <c r="M2130" s="52">
        <v>0.69173453690042241</v>
      </c>
    </row>
    <row r="2131" spans="2:13" hidden="1" x14ac:dyDescent="0.25">
      <c r="B2131" s="62" t="s">
        <v>4</v>
      </c>
      <c r="C2131" s="62" t="s">
        <v>6</v>
      </c>
      <c r="D2131" s="63">
        <v>2016</v>
      </c>
      <c r="E2131" s="64" t="s">
        <v>426</v>
      </c>
      <c r="F2131" s="56" t="s">
        <v>318</v>
      </c>
      <c r="G2131" s="83"/>
      <c r="H2131" s="115">
        <v>11</v>
      </c>
      <c r="I2131" s="115">
        <v>79.820828456248123</v>
      </c>
      <c r="J2131" s="115">
        <v>78.060115410841888</v>
      </c>
      <c r="K2131" s="59">
        <v>2.2555860135990605E-2</v>
      </c>
      <c r="L2131" s="59" t="s">
        <v>194</v>
      </c>
      <c r="M2131" s="52">
        <v>0.97794168415113192</v>
      </c>
    </row>
    <row r="2132" spans="2:13" hidden="1" x14ac:dyDescent="0.25">
      <c r="B2132" s="62" t="s">
        <v>4</v>
      </c>
      <c r="C2132" s="62" t="s">
        <v>89</v>
      </c>
      <c r="D2132" s="63">
        <v>2016</v>
      </c>
      <c r="E2132" s="64" t="s">
        <v>426</v>
      </c>
      <c r="F2132" s="56" t="s">
        <v>318</v>
      </c>
      <c r="G2132" s="83"/>
      <c r="H2132" s="115">
        <v>12</v>
      </c>
      <c r="I2132" s="115">
        <v>99.236245519125589</v>
      </c>
      <c r="J2132" s="115">
        <v>79.280463868087296</v>
      </c>
      <c r="K2132" s="59">
        <v>0.25171121203632463</v>
      </c>
      <c r="L2132" s="59" t="s">
        <v>194</v>
      </c>
      <c r="M2132" s="52">
        <v>0.79890632150938989</v>
      </c>
    </row>
    <row r="2133" spans="2:13" hidden="1" x14ac:dyDescent="0.25">
      <c r="B2133" s="62" t="s">
        <v>427</v>
      </c>
      <c r="C2133" s="62" t="s">
        <v>89</v>
      </c>
      <c r="D2133" s="63">
        <v>2016</v>
      </c>
      <c r="E2133" s="64" t="s">
        <v>426</v>
      </c>
      <c r="F2133" s="56" t="s">
        <v>318</v>
      </c>
      <c r="G2133" s="83"/>
      <c r="H2133" s="115">
        <v>12</v>
      </c>
      <c r="I2133" s="115">
        <v>92.492777777777789</v>
      </c>
      <c r="J2133" s="115">
        <v>79.280463868087296</v>
      </c>
      <c r="K2133" s="59">
        <v>0.16665283305700784</v>
      </c>
      <c r="L2133" s="59" t="s">
        <v>194</v>
      </c>
      <c r="M2133" s="52">
        <v>0.85715302073169142</v>
      </c>
    </row>
    <row r="2134" spans="2:13" hidden="1" x14ac:dyDescent="0.25">
      <c r="B2134" s="62" t="s">
        <v>273</v>
      </c>
      <c r="C2134" s="62" t="s">
        <v>89</v>
      </c>
      <c r="D2134" s="63">
        <v>2016</v>
      </c>
      <c r="E2134" s="64" t="s">
        <v>426</v>
      </c>
      <c r="F2134" s="56" t="s">
        <v>318</v>
      </c>
      <c r="G2134" s="83"/>
      <c r="H2134" s="115">
        <v>12</v>
      </c>
      <c r="I2134" s="115">
        <v>92.274627271408391</v>
      </c>
      <c r="J2134" s="115">
        <v>79.280463868087296</v>
      </c>
      <c r="K2134" s="59">
        <v>0.16390120301190148</v>
      </c>
      <c r="L2134" s="59" t="s">
        <v>194</v>
      </c>
      <c r="M2134" s="52">
        <v>0.85917945390230388</v>
      </c>
    </row>
    <row r="2135" spans="2:13" hidden="1" x14ac:dyDescent="0.25">
      <c r="B2135" s="62" t="s">
        <v>408</v>
      </c>
      <c r="C2135" s="62" t="s">
        <v>89</v>
      </c>
      <c r="D2135" s="63">
        <v>2016</v>
      </c>
      <c r="E2135" s="64" t="s">
        <v>426</v>
      </c>
      <c r="F2135" s="56" t="s">
        <v>318</v>
      </c>
      <c r="G2135" s="83"/>
      <c r="H2135" s="115">
        <v>12</v>
      </c>
      <c r="I2135" s="115">
        <v>103.06388888888888</v>
      </c>
      <c r="J2135" s="115">
        <v>79.280463868087296</v>
      </c>
      <c r="K2135" s="59">
        <v>0.29999099223705616</v>
      </c>
      <c r="L2135" s="59" t="s">
        <v>194</v>
      </c>
      <c r="M2135" s="52">
        <v>0.76923609930494641</v>
      </c>
    </row>
    <row r="2136" spans="2:13" hidden="1" x14ac:dyDescent="0.25">
      <c r="B2136" s="62" t="s">
        <v>476</v>
      </c>
      <c r="C2136" s="62" t="s">
        <v>89</v>
      </c>
      <c r="D2136" s="63">
        <v>2016</v>
      </c>
      <c r="E2136" s="64" t="s">
        <v>426</v>
      </c>
      <c r="F2136" s="56" t="s">
        <v>318</v>
      </c>
      <c r="G2136" s="83"/>
      <c r="H2136" s="115">
        <v>12</v>
      </c>
      <c r="I2136" s="115">
        <v>100.04077291873676</v>
      </c>
      <c r="J2136" s="115">
        <v>79.280463868087296</v>
      </c>
      <c r="K2136" s="59">
        <v>0.261859076470491</v>
      </c>
      <c r="L2136" s="59" t="s">
        <v>194</v>
      </c>
      <c r="M2136" s="52">
        <v>0.79248152083437928</v>
      </c>
    </row>
    <row r="2137" spans="2:13" hidden="1" x14ac:dyDescent="0.25">
      <c r="B2137" s="62" t="s">
        <v>4</v>
      </c>
      <c r="C2137" s="62" t="s">
        <v>89</v>
      </c>
      <c r="D2137" s="63">
        <v>2016</v>
      </c>
      <c r="E2137" s="64" t="s">
        <v>136</v>
      </c>
      <c r="F2137" s="56" t="s">
        <v>385</v>
      </c>
      <c r="G2137" s="83"/>
      <c r="H2137" s="115">
        <v>11</v>
      </c>
      <c r="I2137" s="115">
        <v>39.291341902557321</v>
      </c>
      <c r="J2137" s="115">
        <v>33.687854737854735</v>
      </c>
      <c r="K2137" s="59">
        <v>0.16633552977198035</v>
      </c>
      <c r="L2137" s="59" t="s">
        <v>194</v>
      </c>
      <c r="M2137" s="52">
        <v>0.85738621046338259</v>
      </c>
    </row>
    <row r="2138" spans="2:13" hidden="1" x14ac:dyDescent="0.25">
      <c r="B2138" s="62" t="s">
        <v>4</v>
      </c>
      <c r="C2138" s="62" t="s">
        <v>33</v>
      </c>
      <c r="D2138" s="63">
        <v>2016</v>
      </c>
      <c r="E2138" s="64" t="s">
        <v>136</v>
      </c>
      <c r="F2138" s="56" t="s">
        <v>579</v>
      </c>
      <c r="G2138" s="83"/>
      <c r="H2138" s="115">
        <v>10</v>
      </c>
      <c r="I2138" s="115">
        <v>29.600999999999999</v>
      </c>
      <c r="J2138" s="115">
        <v>26.920000000000005</v>
      </c>
      <c r="K2138" s="59">
        <v>9.9591381872213725E-2</v>
      </c>
      <c r="L2138" s="59" t="s">
        <v>194</v>
      </c>
      <c r="M2138" s="52">
        <v>0.90942873551569225</v>
      </c>
    </row>
    <row r="2139" spans="2:13" hidden="1" x14ac:dyDescent="0.25">
      <c r="B2139" s="62" t="s">
        <v>448</v>
      </c>
      <c r="C2139" s="62" t="s">
        <v>6</v>
      </c>
      <c r="D2139" s="63">
        <v>2016</v>
      </c>
      <c r="E2139" s="64" t="s">
        <v>136</v>
      </c>
      <c r="F2139" s="56" t="s">
        <v>471</v>
      </c>
      <c r="G2139" s="83"/>
      <c r="H2139" s="115">
        <v>12</v>
      </c>
      <c r="I2139" s="115">
        <v>42.780555555555544</v>
      </c>
      <c r="J2139" s="115">
        <v>40.083333333333336</v>
      </c>
      <c r="K2139" s="59">
        <v>6.7290367290366943E-2</v>
      </c>
      <c r="L2139" s="59" t="s">
        <v>194</v>
      </c>
      <c r="M2139" s="52">
        <v>0.93695214596454801</v>
      </c>
    </row>
    <row r="2140" spans="2:13" hidden="1" x14ac:dyDescent="0.25">
      <c r="B2140" s="62" t="s">
        <v>448</v>
      </c>
      <c r="C2140" s="62" t="s">
        <v>6</v>
      </c>
      <c r="D2140" s="63">
        <v>2016</v>
      </c>
      <c r="E2140" s="64" t="s">
        <v>137</v>
      </c>
      <c r="F2140" s="56" t="s">
        <v>471</v>
      </c>
      <c r="G2140" s="83"/>
      <c r="H2140" s="115">
        <v>11</v>
      </c>
      <c r="I2140" s="115">
        <v>37.830303030303028</v>
      </c>
      <c r="J2140" s="115">
        <v>29.90909090909091</v>
      </c>
      <c r="K2140" s="59">
        <v>0.26484295845997963</v>
      </c>
      <c r="L2140" s="59" t="s">
        <v>194</v>
      </c>
      <c r="M2140" s="52">
        <v>0.79061198333867355</v>
      </c>
    </row>
    <row r="2141" spans="2:13" hidden="1" x14ac:dyDescent="0.25">
      <c r="B2141" s="62" t="s">
        <v>448</v>
      </c>
      <c r="C2141" s="62" t="s">
        <v>6</v>
      </c>
      <c r="D2141" s="63">
        <v>2016</v>
      </c>
      <c r="E2141" s="64" t="s">
        <v>137</v>
      </c>
      <c r="F2141" s="56" t="s">
        <v>471</v>
      </c>
      <c r="G2141" s="83"/>
      <c r="H2141" s="115">
        <v>12</v>
      </c>
      <c r="I2141" s="115">
        <v>34.194444444444443</v>
      </c>
      <c r="J2141" s="115">
        <v>28.583333333333332</v>
      </c>
      <c r="K2141" s="59">
        <v>0.19630709426627793</v>
      </c>
      <c r="L2141" s="59" t="s">
        <v>194</v>
      </c>
      <c r="M2141" s="52">
        <v>0.83590576766856217</v>
      </c>
    </row>
    <row r="2142" spans="2:13" hidden="1" x14ac:dyDescent="0.25">
      <c r="B2142" s="62" t="s">
        <v>273</v>
      </c>
      <c r="C2142" s="62" t="s">
        <v>89</v>
      </c>
      <c r="D2142" s="63">
        <v>2016</v>
      </c>
      <c r="E2142" s="64" t="s">
        <v>137</v>
      </c>
      <c r="F2142" s="56" t="s">
        <v>570</v>
      </c>
      <c r="G2142" s="83"/>
      <c r="H2142" s="115">
        <v>10</v>
      </c>
      <c r="I2142" s="115">
        <v>24.244999999999997</v>
      </c>
      <c r="J2142" s="115">
        <v>20.8</v>
      </c>
      <c r="K2142" s="59">
        <v>0.16562499999999983</v>
      </c>
      <c r="L2142" s="59" t="s">
        <v>194</v>
      </c>
      <c r="M2142" s="52">
        <v>0.85790884718498672</v>
      </c>
    </row>
    <row r="2143" spans="2:13" hidden="1" x14ac:dyDescent="0.25">
      <c r="B2143" s="62" t="s">
        <v>273</v>
      </c>
      <c r="C2143" s="62" t="s">
        <v>89</v>
      </c>
      <c r="D2143" s="63">
        <v>2016</v>
      </c>
      <c r="E2143" s="64" t="s">
        <v>426</v>
      </c>
      <c r="F2143" s="56" t="s">
        <v>570</v>
      </c>
      <c r="G2143" s="83"/>
      <c r="H2143" s="115">
        <v>11</v>
      </c>
      <c r="I2143" s="115">
        <v>37.650000000000006</v>
      </c>
      <c r="J2143" s="115">
        <v>32.18181818181818</v>
      </c>
      <c r="K2143" s="59">
        <v>0.16991525423728837</v>
      </c>
      <c r="L2143" s="59" t="s">
        <v>194</v>
      </c>
      <c r="M2143" s="52">
        <v>0.85476276711336452</v>
      </c>
    </row>
    <row r="2144" spans="2:13" hidden="1" x14ac:dyDescent="0.25">
      <c r="B2144" s="62" t="s">
        <v>448</v>
      </c>
      <c r="C2144" s="62" t="s">
        <v>6</v>
      </c>
      <c r="D2144" s="63">
        <v>2016</v>
      </c>
      <c r="E2144" s="64" t="s">
        <v>136</v>
      </c>
      <c r="F2144" s="56" t="s">
        <v>619</v>
      </c>
      <c r="G2144" s="83"/>
      <c r="H2144" s="115">
        <v>12</v>
      </c>
      <c r="I2144" s="115">
        <v>57.348611111111119</v>
      </c>
      <c r="J2144" s="115">
        <v>43.916666666666664</v>
      </c>
      <c r="K2144" s="59">
        <v>0.3058507273877295</v>
      </c>
      <c r="L2144" s="59" t="s">
        <v>194</v>
      </c>
      <c r="M2144" s="52">
        <v>0.76578431135114178</v>
      </c>
    </row>
    <row r="2145" spans="2:13" hidden="1" x14ac:dyDescent="0.25">
      <c r="B2145" s="62" t="s">
        <v>448</v>
      </c>
      <c r="C2145" s="62" t="s">
        <v>6</v>
      </c>
      <c r="D2145" s="63">
        <v>2016</v>
      </c>
      <c r="E2145" s="64" t="s">
        <v>136</v>
      </c>
      <c r="F2145" s="56" t="s">
        <v>384</v>
      </c>
      <c r="G2145" s="83"/>
      <c r="H2145" s="115">
        <v>10</v>
      </c>
      <c r="I2145" s="115">
        <v>48.653333333333336</v>
      </c>
      <c r="J2145" s="115">
        <v>36.700000000000003</v>
      </c>
      <c r="K2145" s="59">
        <v>0.32570390554041778</v>
      </c>
      <c r="L2145" s="59" t="s">
        <v>194</v>
      </c>
      <c r="M2145" s="52">
        <v>0.75431625102767885</v>
      </c>
    </row>
    <row r="2146" spans="2:13" hidden="1" x14ac:dyDescent="0.25">
      <c r="B2146" s="62" t="s">
        <v>448</v>
      </c>
      <c r="C2146" s="62" t="s">
        <v>6</v>
      </c>
      <c r="D2146" s="63">
        <v>2016</v>
      </c>
      <c r="E2146" s="64" t="s">
        <v>136</v>
      </c>
      <c r="F2146" s="56" t="s">
        <v>620</v>
      </c>
      <c r="G2146" s="83"/>
      <c r="H2146" s="115">
        <v>12</v>
      </c>
      <c r="I2146" s="115">
        <v>44.277777777777771</v>
      </c>
      <c r="J2146" s="115">
        <v>39</v>
      </c>
      <c r="K2146" s="59">
        <v>0.13532763532763517</v>
      </c>
      <c r="L2146" s="59" t="s">
        <v>194</v>
      </c>
      <c r="M2146" s="52">
        <v>0.88080301129234639</v>
      </c>
    </row>
    <row r="2147" spans="2:13" hidden="1" x14ac:dyDescent="0.25">
      <c r="B2147" s="62" t="s">
        <v>448</v>
      </c>
      <c r="C2147" s="62" t="s">
        <v>6</v>
      </c>
      <c r="D2147" s="63">
        <v>2016</v>
      </c>
      <c r="E2147" s="64" t="s">
        <v>136</v>
      </c>
      <c r="F2147" s="56" t="s">
        <v>620</v>
      </c>
      <c r="G2147" s="83"/>
      <c r="H2147" s="115">
        <v>11</v>
      </c>
      <c r="I2147" s="115">
        <v>53.227272727272727</v>
      </c>
      <c r="J2147" s="115">
        <v>43.363636363636367</v>
      </c>
      <c r="K2147" s="59">
        <v>0.22746331236897263</v>
      </c>
      <c r="L2147" s="59" t="s">
        <v>194</v>
      </c>
      <c r="M2147" s="52">
        <v>0.81468830059777975</v>
      </c>
    </row>
    <row r="2148" spans="2:13" hidden="1" x14ac:dyDescent="0.25">
      <c r="B2148" s="62" t="s">
        <v>4</v>
      </c>
      <c r="C2148" s="62" t="s">
        <v>89</v>
      </c>
      <c r="D2148" s="63">
        <v>2016</v>
      </c>
      <c r="E2148" s="64" t="s">
        <v>136</v>
      </c>
      <c r="F2148" s="56" t="s">
        <v>37</v>
      </c>
      <c r="G2148" s="83"/>
      <c r="H2148" s="115">
        <v>12</v>
      </c>
      <c r="I2148" s="115">
        <v>37.483165748780323</v>
      </c>
      <c r="J2148" s="115">
        <v>33.758333333333333</v>
      </c>
      <c r="K2148" s="59">
        <v>0.11033816091178444</v>
      </c>
      <c r="L2148" s="59" t="s">
        <v>194</v>
      </c>
      <c r="M2148" s="52">
        <v>0.90062652550716871</v>
      </c>
    </row>
    <row r="2149" spans="2:13" hidden="1" x14ac:dyDescent="0.25">
      <c r="B2149" s="62" t="s">
        <v>4</v>
      </c>
      <c r="C2149" s="62" t="s">
        <v>89</v>
      </c>
      <c r="D2149" s="63">
        <v>2016</v>
      </c>
      <c r="E2149" s="64" t="s">
        <v>137</v>
      </c>
      <c r="F2149" s="56" t="s">
        <v>37</v>
      </c>
      <c r="G2149" s="83"/>
      <c r="H2149" s="115">
        <v>12</v>
      </c>
      <c r="I2149" s="115">
        <v>25.895535703837783</v>
      </c>
      <c r="J2149" s="115">
        <v>21.833333333333332</v>
      </c>
      <c r="K2149" s="59">
        <v>0.18605507040478403</v>
      </c>
      <c r="L2149" s="59" t="s">
        <v>194</v>
      </c>
      <c r="M2149" s="52">
        <v>0.84313117067887411</v>
      </c>
    </row>
    <row r="2150" spans="2:13" hidden="1" x14ac:dyDescent="0.25">
      <c r="B2150" s="62" t="s">
        <v>4</v>
      </c>
      <c r="C2150" s="62" t="s">
        <v>89</v>
      </c>
      <c r="D2150" s="63">
        <v>2016</v>
      </c>
      <c r="E2150" s="64" t="s">
        <v>136</v>
      </c>
      <c r="F2150" s="56" t="s">
        <v>37</v>
      </c>
      <c r="G2150" s="83"/>
      <c r="H2150" s="115">
        <v>11</v>
      </c>
      <c r="I2150" s="115">
        <v>43.16817340760624</v>
      </c>
      <c r="J2150" s="115">
        <v>38.4</v>
      </c>
      <c r="K2150" s="59">
        <v>0.12417118248974587</v>
      </c>
      <c r="L2150" s="59" t="s">
        <v>194</v>
      </c>
      <c r="M2150" s="52">
        <v>0.88954423985968123</v>
      </c>
    </row>
    <row r="2151" spans="2:13" hidden="1" x14ac:dyDescent="0.25">
      <c r="B2151" s="62" t="s">
        <v>4</v>
      </c>
      <c r="C2151" s="62" t="s">
        <v>89</v>
      </c>
      <c r="D2151" s="63">
        <v>2016</v>
      </c>
      <c r="E2151" s="64" t="s">
        <v>136</v>
      </c>
      <c r="F2151" s="56" t="s">
        <v>37</v>
      </c>
      <c r="G2151" s="83"/>
      <c r="H2151" s="115">
        <v>12</v>
      </c>
      <c r="I2151" s="115">
        <v>51.396610616573611</v>
      </c>
      <c r="J2151" s="115">
        <v>54.458333333333336</v>
      </c>
      <c r="K2151" s="59">
        <v>-5.6221381179979643E-2</v>
      </c>
      <c r="L2151" s="59" t="s">
        <v>194</v>
      </c>
      <c r="M2151" s="52">
        <v>1.0595705179783281</v>
      </c>
    </row>
    <row r="2152" spans="2:13" hidden="1" x14ac:dyDescent="0.25">
      <c r="B2152" s="62" t="s">
        <v>448</v>
      </c>
      <c r="C2152" s="62" t="s">
        <v>6</v>
      </c>
      <c r="D2152" s="63">
        <v>2016</v>
      </c>
      <c r="E2152" s="64" t="s">
        <v>141</v>
      </c>
      <c r="F2152" s="56" t="s">
        <v>387</v>
      </c>
      <c r="G2152" s="83"/>
      <c r="H2152" s="115">
        <v>12</v>
      </c>
      <c r="I2152" s="115">
        <v>30.586111111111112</v>
      </c>
      <c r="J2152" s="115">
        <v>22.916666666666668</v>
      </c>
      <c r="K2152" s="59">
        <v>0.33466666666666667</v>
      </c>
      <c r="L2152" s="59" t="s">
        <v>194</v>
      </c>
      <c r="M2152" s="52">
        <v>0.7492507492507493</v>
      </c>
    </row>
    <row r="2153" spans="2:13" hidden="1" x14ac:dyDescent="0.25">
      <c r="B2153" s="62" t="s">
        <v>448</v>
      </c>
      <c r="C2153" s="62" t="s">
        <v>6</v>
      </c>
      <c r="D2153" s="63">
        <v>2016</v>
      </c>
      <c r="E2153" s="64" t="s">
        <v>141</v>
      </c>
      <c r="F2153" s="56" t="s">
        <v>387</v>
      </c>
      <c r="G2153" s="83"/>
      <c r="H2153" s="115">
        <v>12</v>
      </c>
      <c r="I2153" s="115">
        <v>40.254166666666656</v>
      </c>
      <c r="J2153" s="115">
        <v>29.583333333333332</v>
      </c>
      <c r="K2153" s="59">
        <v>0.36070422535211238</v>
      </c>
      <c r="L2153" s="59" t="s">
        <v>194</v>
      </c>
      <c r="M2153" s="52">
        <v>0.73491357002380719</v>
      </c>
    </row>
    <row r="2154" spans="2:13" hidden="1" x14ac:dyDescent="0.25">
      <c r="B2154" s="62" t="s">
        <v>448</v>
      </c>
      <c r="C2154" s="62" t="s">
        <v>6</v>
      </c>
      <c r="D2154" s="63">
        <v>2016</v>
      </c>
      <c r="E2154" s="64" t="s">
        <v>136</v>
      </c>
      <c r="F2154" s="56" t="s">
        <v>526</v>
      </c>
      <c r="G2154" s="83"/>
      <c r="H2154" s="115">
        <v>12</v>
      </c>
      <c r="I2154" s="115">
        <v>35.230555555555561</v>
      </c>
      <c r="J2154" s="115">
        <v>27.041666666666668</v>
      </c>
      <c r="K2154" s="59">
        <v>0.30282485875706233</v>
      </c>
      <c r="L2154" s="59" t="s">
        <v>194</v>
      </c>
      <c r="M2154" s="52">
        <v>0.76756287944492618</v>
      </c>
    </row>
    <row r="2155" spans="2:13" hidden="1" x14ac:dyDescent="0.25">
      <c r="B2155" s="62" t="s">
        <v>448</v>
      </c>
      <c r="C2155" s="62" t="s">
        <v>6</v>
      </c>
      <c r="D2155" s="63">
        <v>2016</v>
      </c>
      <c r="E2155" s="64" t="s">
        <v>426</v>
      </c>
      <c r="F2155" s="56" t="s">
        <v>526</v>
      </c>
      <c r="G2155" s="83"/>
      <c r="H2155" s="115">
        <v>11</v>
      </c>
      <c r="I2155" s="115">
        <v>32.712121212121211</v>
      </c>
      <c r="J2155" s="115">
        <v>28.709090909090911</v>
      </c>
      <c r="K2155" s="59">
        <v>0.13943424108085276</v>
      </c>
      <c r="L2155" s="59" t="s">
        <v>194</v>
      </c>
      <c r="M2155" s="52">
        <v>0.87762853172765176</v>
      </c>
    </row>
    <row r="2156" spans="2:13" hidden="1" x14ac:dyDescent="0.25">
      <c r="B2156" s="62" t="s">
        <v>448</v>
      </c>
      <c r="C2156" s="62" t="s">
        <v>6</v>
      </c>
      <c r="D2156" s="63">
        <v>2016</v>
      </c>
      <c r="E2156" s="64" t="s">
        <v>136</v>
      </c>
      <c r="F2156" s="56" t="s">
        <v>526</v>
      </c>
      <c r="G2156" s="83"/>
      <c r="H2156" s="115">
        <v>10</v>
      </c>
      <c r="I2156" s="115">
        <v>33.869999999999997</v>
      </c>
      <c r="J2156" s="115">
        <v>24.29</v>
      </c>
      <c r="K2156" s="59">
        <v>0.39440098806093038</v>
      </c>
      <c r="L2156" s="59" t="s">
        <v>194</v>
      </c>
      <c r="M2156" s="52">
        <v>0.71715382344257461</v>
      </c>
    </row>
    <row r="2157" spans="2:13" hidden="1" x14ac:dyDescent="0.25">
      <c r="B2157" s="62" t="s">
        <v>448</v>
      </c>
      <c r="C2157" s="62" t="s">
        <v>6</v>
      </c>
      <c r="D2157" s="63">
        <v>2016</v>
      </c>
      <c r="E2157" s="64" t="s">
        <v>141</v>
      </c>
      <c r="F2157" s="56" t="s">
        <v>518</v>
      </c>
      <c r="G2157" s="83"/>
      <c r="H2157" s="115">
        <v>11</v>
      </c>
      <c r="I2157" s="115">
        <v>15.260606060606058</v>
      </c>
      <c r="J2157" s="115">
        <v>12.181818181818182</v>
      </c>
      <c r="K2157" s="59">
        <v>0.25273631840796001</v>
      </c>
      <c r="L2157" s="59" t="s">
        <v>194</v>
      </c>
      <c r="M2157" s="52">
        <v>0.79825258141382061</v>
      </c>
    </row>
    <row r="2158" spans="2:13" hidden="1" x14ac:dyDescent="0.25">
      <c r="B2158" s="62" t="s">
        <v>448</v>
      </c>
      <c r="C2158" s="62" t="s">
        <v>6</v>
      </c>
      <c r="D2158" s="63">
        <v>2016</v>
      </c>
      <c r="E2158" s="64" t="s">
        <v>136</v>
      </c>
      <c r="F2158" s="56" t="s">
        <v>95</v>
      </c>
      <c r="G2158" s="83"/>
      <c r="H2158" s="115">
        <v>12</v>
      </c>
      <c r="I2158" s="115">
        <v>35.054166666666667</v>
      </c>
      <c r="J2158" s="115">
        <v>25.666666666666668</v>
      </c>
      <c r="K2158" s="59">
        <v>0.36574675324675321</v>
      </c>
      <c r="L2158" s="59" t="s">
        <v>194</v>
      </c>
      <c r="M2158" s="52">
        <v>0.73220016640912877</v>
      </c>
    </row>
    <row r="2159" spans="2:13" hidden="1" x14ac:dyDescent="0.25">
      <c r="B2159" s="62" t="s">
        <v>448</v>
      </c>
      <c r="C2159" s="62" t="s">
        <v>6</v>
      </c>
      <c r="D2159" s="63">
        <v>2016</v>
      </c>
      <c r="E2159" s="64" t="s">
        <v>141</v>
      </c>
      <c r="F2159" s="56" t="s">
        <v>95</v>
      </c>
      <c r="G2159" s="83"/>
      <c r="H2159" s="115">
        <v>9</v>
      </c>
      <c r="I2159" s="115">
        <v>20.898148148148145</v>
      </c>
      <c r="J2159" s="115">
        <v>11.111111111111111</v>
      </c>
      <c r="K2159" s="59">
        <v>0.88083333333333313</v>
      </c>
      <c r="L2159" s="59" t="s">
        <v>194</v>
      </c>
      <c r="M2159" s="52">
        <v>0.53167922020381042</v>
      </c>
    </row>
    <row r="2160" spans="2:13" hidden="1" x14ac:dyDescent="0.25">
      <c r="B2160" s="62" t="s">
        <v>273</v>
      </c>
      <c r="C2160" s="62" t="s">
        <v>89</v>
      </c>
      <c r="D2160" s="63">
        <v>2016</v>
      </c>
      <c r="E2160" s="64" t="s">
        <v>137</v>
      </c>
      <c r="F2160" s="56" t="s">
        <v>454</v>
      </c>
      <c r="G2160" s="83"/>
      <c r="H2160" s="115">
        <v>11</v>
      </c>
      <c r="I2160" s="115">
        <v>33.857575757575752</v>
      </c>
      <c r="J2160" s="115">
        <v>29.127272727272725</v>
      </c>
      <c r="K2160" s="59">
        <v>0.16240116521015388</v>
      </c>
      <c r="L2160" s="59" t="s">
        <v>194</v>
      </c>
      <c r="M2160" s="52">
        <v>0.86028819475521356</v>
      </c>
    </row>
    <row r="2161" spans="2:13" hidden="1" x14ac:dyDescent="0.25">
      <c r="B2161" s="62" t="s">
        <v>273</v>
      </c>
      <c r="C2161" s="62" t="s">
        <v>89</v>
      </c>
      <c r="D2161" s="63">
        <v>2016</v>
      </c>
      <c r="E2161" s="64" t="s">
        <v>136</v>
      </c>
      <c r="F2161" s="56" t="s">
        <v>454</v>
      </c>
      <c r="G2161" s="83"/>
      <c r="H2161" s="115">
        <v>11</v>
      </c>
      <c r="I2161" s="115">
        <v>50.427272727272729</v>
      </c>
      <c r="J2161" s="115">
        <v>45.672727272727279</v>
      </c>
      <c r="K2161" s="59">
        <v>0.10410031847133748</v>
      </c>
      <c r="L2161" s="59" t="s">
        <v>194</v>
      </c>
      <c r="M2161" s="52">
        <v>0.90571480079322164</v>
      </c>
    </row>
    <row r="2162" spans="2:13" hidden="1" x14ac:dyDescent="0.25">
      <c r="B2162" s="62" t="s">
        <v>448</v>
      </c>
      <c r="C2162" s="62" t="s">
        <v>6</v>
      </c>
      <c r="D2162" s="63">
        <v>2016</v>
      </c>
      <c r="E2162" s="64" t="s">
        <v>426</v>
      </c>
      <c r="F2162" s="56" t="s">
        <v>61</v>
      </c>
      <c r="G2162" s="83"/>
      <c r="H2162" s="115">
        <v>12</v>
      </c>
      <c r="I2162" s="115">
        <v>43.38611111111112</v>
      </c>
      <c r="J2162" s="115">
        <v>37</v>
      </c>
      <c r="K2162" s="59">
        <v>0.17259759759759782</v>
      </c>
      <c r="L2162" s="59" t="s">
        <v>194</v>
      </c>
      <c r="M2162" s="52">
        <v>0.85280747807157931</v>
      </c>
    </row>
    <row r="2163" spans="2:13" hidden="1" x14ac:dyDescent="0.25">
      <c r="B2163" s="62" t="s">
        <v>448</v>
      </c>
      <c r="C2163" s="62" t="s">
        <v>6</v>
      </c>
      <c r="D2163" s="63">
        <v>2016</v>
      </c>
      <c r="E2163" s="64" t="s">
        <v>137</v>
      </c>
      <c r="F2163" s="56" t="s">
        <v>227</v>
      </c>
      <c r="G2163" s="83"/>
      <c r="H2163" s="115">
        <v>9</v>
      </c>
      <c r="I2163" s="115">
        <v>21.503703703703703</v>
      </c>
      <c r="J2163" s="115">
        <v>15.511593553666664</v>
      </c>
      <c r="K2163" s="59">
        <v>0.38629881122823845</v>
      </c>
      <c r="L2163" s="59" t="s">
        <v>194</v>
      </c>
      <c r="M2163" s="52">
        <v>0.7213452048725455</v>
      </c>
    </row>
    <row r="2164" spans="2:13" hidden="1" x14ac:dyDescent="0.25">
      <c r="B2164" s="62" t="s">
        <v>448</v>
      </c>
      <c r="C2164" s="62" t="s">
        <v>6</v>
      </c>
      <c r="D2164" s="63">
        <v>2016</v>
      </c>
      <c r="E2164" s="64" t="s">
        <v>136</v>
      </c>
      <c r="F2164" s="56" t="s">
        <v>227</v>
      </c>
      <c r="G2164" s="83"/>
      <c r="H2164" s="115">
        <v>12</v>
      </c>
      <c r="I2164" s="115">
        <v>38.955555555555556</v>
      </c>
      <c r="J2164" s="115">
        <v>29.048333333333336</v>
      </c>
      <c r="K2164" s="59">
        <v>0.34105991929160201</v>
      </c>
      <c r="L2164" s="59" t="s">
        <v>194</v>
      </c>
      <c r="M2164" s="52">
        <v>0.74567883628066178</v>
      </c>
    </row>
    <row r="2165" spans="2:13" hidden="1" x14ac:dyDescent="0.25">
      <c r="B2165" s="62" t="s">
        <v>448</v>
      </c>
      <c r="C2165" s="62" t="s">
        <v>6</v>
      </c>
      <c r="D2165" s="63">
        <v>2016</v>
      </c>
      <c r="E2165" s="64" t="s">
        <v>136</v>
      </c>
      <c r="F2165" s="56" t="s">
        <v>227</v>
      </c>
      <c r="G2165" s="83"/>
      <c r="H2165" s="115">
        <v>12</v>
      </c>
      <c r="I2165" s="115">
        <v>32.902777777777771</v>
      </c>
      <c r="J2165" s="115">
        <v>24.666666666666668</v>
      </c>
      <c r="K2165" s="59">
        <v>0.33389639639639607</v>
      </c>
      <c r="L2165" s="59" t="s">
        <v>194</v>
      </c>
      <c r="M2165" s="52">
        <v>0.74968341072182376</v>
      </c>
    </row>
    <row r="2166" spans="2:13" hidden="1" x14ac:dyDescent="0.25">
      <c r="B2166" s="62" t="s">
        <v>448</v>
      </c>
      <c r="C2166" s="62" t="s">
        <v>6</v>
      </c>
      <c r="D2166" s="63">
        <v>2016</v>
      </c>
      <c r="E2166" s="64" t="s">
        <v>136</v>
      </c>
      <c r="F2166" s="56" t="s">
        <v>227</v>
      </c>
      <c r="G2166" s="83"/>
      <c r="H2166" s="115">
        <v>12</v>
      </c>
      <c r="I2166" s="115">
        <v>41.077777777777776</v>
      </c>
      <c r="J2166" s="115">
        <v>27.166666666666668</v>
      </c>
      <c r="K2166" s="59">
        <v>0.51206543967280149</v>
      </c>
      <c r="L2166" s="59" t="s">
        <v>194</v>
      </c>
      <c r="M2166" s="52">
        <v>0.66134703813903173</v>
      </c>
    </row>
    <row r="2167" spans="2:13" hidden="1" x14ac:dyDescent="0.25">
      <c r="B2167" s="62" t="s">
        <v>4</v>
      </c>
      <c r="C2167" s="62" t="s">
        <v>89</v>
      </c>
      <c r="D2167" s="63">
        <v>2016</v>
      </c>
      <c r="E2167" s="64" t="s">
        <v>141</v>
      </c>
      <c r="F2167" s="56" t="s">
        <v>72</v>
      </c>
      <c r="G2167" s="83"/>
      <c r="H2167" s="115">
        <v>12</v>
      </c>
      <c r="I2167" s="115">
        <v>30.606111111111115</v>
      </c>
      <c r="J2167" s="115">
        <v>29.916666666666668</v>
      </c>
      <c r="K2167" s="59">
        <v>2.3045496750232226E-2</v>
      </c>
      <c r="L2167" s="59" t="s">
        <v>194</v>
      </c>
      <c r="M2167" s="52">
        <v>0.97747363453195613</v>
      </c>
    </row>
    <row r="2168" spans="2:13" hidden="1" x14ac:dyDescent="0.25">
      <c r="B2168" s="62" t="s">
        <v>448</v>
      </c>
      <c r="C2168" s="62" t="s">
        <v>6</v>
      </c>
      <c r="D2168" s="63">
        <v>2016</v>
      </c>
      <c r="E2168" s="64" t="s">
        <v>426</v>
      </c>
      <c r="F2168" s="56" t="s">
        <v>353</v>
      </c>
      <c r="G2168" s="83"/>
      <c r="H2168" s="115">
        <v>9</v>
      </c>
      <c r="I2168" s="115">
        <v>65.666666666666671</v>
      </c>
      <c r="J2168" s="115">
        <v>54.666666666666671</v>
      </c>
      <c r="K2168" s="59">
        <v>0.20121951219512194</v>
      </c>
      <c r="L2168" s="59" t="s">
        <v>171</v>
      </c>
      <c r="M2168" s="52">
        <v>0.8324873096446701</v>
      </c>
    </row>
    <row r="2169" spans="2:13" hidden="1" x14ac:dyDescent="0.25">
      <c r="B2169" s="62" t="s">
        <v>448</v>
      </c>
      <c r="C2169" s="62" t="s">
        <v>6</v>
      </c>
      <c r="D2169" s="63">
        <v>2016</v>
      </c>
      <c r="E2169" s="64" t="s">
        <v>136</v>
      </c>
      <c r="F2169" s="56" t="s">
        <v>353</v>
      </c>
      <c r="G2169" s="83"/>
      <c r="H2169" s="115">
        <v>12</v>
      </c>
      <c r="I2169" s="115">
        <v>56.75</v>
      </c>
      <c r="J2169" s="115">
        <v>44.458333333333336</v>
      </c>
      <c r="K2169" s="59">
        <v>0.27647610121836919</v>
      </c>
      <c r="L2169" s="59" t="s">
        <v>171</v>
      </c>
      <c r="M2169" s="52">
        <v>0.78340675477239363</v>
      </c>
    </row>
    <row r="2170" spans="2:13" hidden="1" x14ac:dyDescent="0.25">
      <c r="B2170" s="62" t="s">
        <v>4</v>
      </c>
      <c r="C2170" s="62" t="s">
        <v>89</v>
      </c>
      <c r="D2170" s="63">
        <v>2016</v>
      </c>
      <c r="E2170" s="64" t="s">
        <v>136</v>
      </c>
      <c r="F2170" s="56" t="s">
        <v>435</v>
      </c>
      <c r="G2170" s="83"/>
      <c r="H2170" s="115">
        <v>12</v>
      </c>
      <c r="I2170" s="115">
        <v>36.88055555555556</v>
      </c>
      <c r="J2170" s="115">
        <v>39</v>
      </c>
      <c r="K2170" s="59">
        <v>-5.4344729344729233E-2</v>
      </c>
      <c r="L2170" s="59" t="s">
        <v>194</v>
      </c>
      <c r="M2170" s="52">
        <v>1.0574678014611734</v>
      </c>
    </row>
    <row r="2171" spans="2:13" hidden="1" x14ac:dyDescent="0.25">
      <c r="B2171" s="62" t="s">
        <v>427</v>
      </c>
      <c r="C2171" s="62" t="s">
        <v>89</v>
      </c>
      <c r="D2171" s="63">
        <v>2016</v>
      </c>
      <c r="E2171" s="64" t="s">
        <v>137</v>
      </c>
      <c r="F2171" s="56" t="s">
        <v>554</v>
      </c>
      <c r="G2171" s="168"/>
      <c r="H2171" s="115">
        <v>12</v>
      </c>
      <c r="I2171" s="115">
        <v>27.083333333333332</v>
      </c>
      <c r="J2171" s="115">
        <v>21.310833333333335</v>
      </c>
      <c r="K2171" s="59">
        <v>0.27087162241426488</v>
      </c>
      <c r="L2171" s="59" t="s">
        <v>194</v>
      </c>
      <c r="M2171" s="52">
        <v>0.7868615384615385</v>
      </c>
    </row>
    <row r="2172" spans="2:13" hidden="1" x14ac:dyDescent="0.25">
      <c r="B2172" s="62" t="s">
        <v>427</v>
      </c>
      <c r="C2172" s="62" t="s">
        <v>89</v>
      </c>
      <c r="D2172" s="63">
        <v>2016</v>
      </c>
      <c r="E2172" s="64" t="s">
        <v>136</v>
      </c>
      <c r="F2172" s="56" t="s">
        <v>554</v>
      </c>
      <c r="G2172" s="168"/>
      <c r="H2172" s="115">
        <v>13</v>
      </c>
      <c r="I2172" s="115">
        <v>31.692307692307693</v>
      </c>
      <c r="J2172" s="115">
        <v>27.69041693068052</v>
      </c>
      <c r="K2172" s="59">
        <v>0.14452258958922157</v>
      </c>
      <c r="L2172" s="59" t="s">
        <v>194</v>
      </c>
      <c r="M2172" s="52">
        <v>0.87372674781273485</v>
      </c>
    </row>
    <row r="2173" spans="2:13" hidden="1" x14ac:dyDescent="0.25">
      <c r="B2173" s="62" t="s">
        <v>427</v>
      </c>
      <c r="C2173" s="62" t="s">
        <v>89</v>
      </c>
      <c r="D2173" s="63">
        <v>2016</v>
      </c>
      <c r="E2173" s="64" t="s">
        <v>136</v>
      </c>
      <c r="F2173" s="56" t="s">
        <v>554</v>
      </c>
      <c r="G2173" s="168"/>
      <c r="H2173" s="115">
        <v>12</v>
      </c>
      <c r="I2173" s="115">
        <v>43.972222222222221</v>
      </c>
      <c r="J2173" s="115">
        <v>35.389166666666675</v>
      </c>
      <c r="K2173" s="59">
        <v>0.24253341810503809</v>
      </c>
      <c r="L2173" s="59" t="s">
        <v>194</v>
      </c>
      <c r="M2173" s="52">
        <v>0.80480732785849673</v>
      </c>
    </row>
    <row r="2174" spans="2:13" hidden="1" x14ac:dyDescent="0.25">
      <c r="B2174" s="62" t="s">
        <v>427</v>
      </c>
      <c r="C2174" s="62" t="s">
        <v>89</v>
      </c>
      <c r="D2174" s="63">
        <v>2016</v>
      </c>
      <c r="E2174" s="64" t="s">
        <v>136</v>
      </c>
      <c r="F2174" s="56" t="s">
        <v>554</v>
      </c>
      <c r="G2174" s="168"/>
      <c r="H2174" s="115">
        <v>12</v>
      </c>
      <c r="I2174" s="115">
        <v>49.833333333333336</v>
      </c>
      <c r="J2174" s="115">
        <v>42.590833333333336</v>
      </c>
      <c r="K2174" s="59">
        <v>0.17004832808311646</v>
      </c>
      <c r="L2174" s="59" t="s">
        <v>194</v>
      </c>
      <c r="M2174" s="52">
        <v>0.85466555183946491</v>
      </c>
    </row>
    <row r="2175" spans="2:13" hidden="1" x14ac:dyDescent="0.25">
      <c r="B2175" s="62" t="s">
        <v>427</v>
      </c>
      <c r="C2175" s="62" t="s">
        <v>89</v>
      </c>
      <c r="D2175" s="63">
        <v>2016</v>
      </c>
      <c r="E2175" s="64" t="s">
        <v>136</v>
      </c>
      <c r="F2175" s="56" t="s">
        <v>554</v>
      </c>
      <c r="G2175" s="168"/>
      <c r="H2175" s="115">
        <v>13</v>
      </c>
      <c r="I2175" s="115">
        <v>42.846153846153847</v>
      </c>
      <c r="J2175" s="115">
        <v>45.82692307692308</v>
      </c>
      <c r="K2175" s="59">
        <v>-6.5044062106588391E-2</v>
      </c>
      <c r="L2175" s="59" t="s">
        <v>194</v>
      </c>
      <c r="M2175" s="52">
        <v>1.0695691202872533</v>
      </c>
    </row>
    <row r="2176" spans="2:13" hidden="1" x14ac:dyDescent="0.25">
      <c r="B2176" s="62" t="s">
        <v>427</v>
      </c>
      <c r="C2176" s="62" t="s">
        <v>89</v>
      </c>
      <c r="D2176" s="63">
        <v>2016</v>
      </c>
      <c r="E2176" s="64" t="s">
        <v>136</v>
      </c>
      <c r="F2176" s="56" t="s">
        <v>554</v>
      </c>
      <c r="G2176" s="168"/>
      <c r="H2176" s="115">
        <v>12</v>
      </c>
      <c r="I2176" s="115">
        <v>28.083333333333332</v>
      </c>
      <c r="J2176" s="115">
        <v>21.374678185129596</v>
      </c>
      <c r="K2176" s="59">
        <v>0.31385993698239439</v>
      </c>
      <c r="L2176" s="59" t="s">
        <v>194</v>
      </c>
      <c r="M2176" s="52">
        <v>0.76111613715595006</v>
      </c>
    </row>
    <row r="2177" spans="2:13" hidden="1" x14ac:dyDescent="0.25">
      <c r="B2177" s="62" t="s">
        <v>448</v>
      </c>
      <c r="C2177" s="62" t="s">
        <v>6</v>
      </c>
      <c r="D2177" s="63">
        <v>2016</v>
      </c>
      <c r="E2177" s="64" t="s">
        <v>136</v>
      </c>
      <c r="F2177" s="56" t="s">
        <v>628</v>
      </c>
      <c r="G2177" s="168"/>
      <c r="H2177" s="115">
        <v>9</v>
      </c>
      <c r="I2177" s="115">
        <v>35.025925925925925</v>
      </c>
      <c r="J2177" s="115">
        <v>31.075555555555557</v>
      </c>
      <c r="K2177" s="59">
        <v>0.12712147215865746</v>
      </c>
      <c r="L2177" s="59" t="s">
        <v>194</v>
      </c>
      <c r="M2177" s="52">
        <v>0.88721581897007518</v>
      </c>
    </row>
    <row r="2178" spans="2:13" hidden="1" x14ac:dyDescent="0.25">
      <c r="B2178" s="62" t="s">
        <v>85</v>
      </c>
      <c r="C2178" s="62" t="s">
        <v>6</v>
      </c>
      <c r="D2178" s="63">
        <v>2016</v>
      </c>
      <c r="E2178" s="64" t="s">
        <v>136</v>
      </c>
      <c r="F2178" s="56" t="s">
        <v>409</v>
      </c>
      <c r="G2178" s="168"/>
      <c r="H2178" s="115">
        <v>12</v>
      </c>
      <c r="I2178" s="115">
        <v>40.702777777777776</v>
      </c>
      <c r="J2178" s="115">
        <v>27.966666666666665</v>
      </c>
      <c r="K2178" s="59">
        <v>0.45540325784664282</v>
      </c>
      <c r="L2178" s="59" t="s">
        <v>194</v>
      </c>
      <c r="M2178" s="52">
        <v>0.68709479287517916</v>
      </c>
    </row>
    <row r="2179" spans="2:13" hidden="1" x14ac:dyDescent="0.25">
      <c r="B2179" s="62" t="s">
        <v>85</v>
      </c>
      <c r="C2179" s="62" t="s">
        <v>6</v>
      </c>
      <c r="D2179" s="63">
        <v>2016</v>
      </c>
      <c r="E2179" s="64" t="s">
        <v>136</v>
      </c>
      <c r="F2179" s="56" t="s">
        <v>409</v>
      </c>
      <c r="G2179" s="168"/>
      <c r="H2179" s="115">
        <v>12</v>
      </c>
      <c r="I2179" s="115">
        <v>39.880555555555553</v>
      </c>
      <c r="J2179" s="115">
        <v>33.1</v>
      </c>
      <c r="K2179" s="59">
        <v>0.20485062101376286</v>
      </c>
      <c r="L2179" s="59" t="s">
        <v>194</v>
      </c>
      <c r="M2179" s="52">
        <v>0.82997840774535081</v>
      </c>
    </row>
    <row r="2180" spans="2:13" hidden="1" x14ac:dyDescent="0.25">
      <c r="B2180" s="62" t="s">
        <v>85</v>
      </c>
      <c r="C2180" s="62" t="s">
        <v>6</v>
      </c>
      <c r="D2180" s="63">
        <v>2016</v>
      </c>
      <c r="E2180" s="64" t="s">
        <v>136</v>
      </c>
      <c r="F2180" s="56" t="s">
        <v>409</v>
      </c>
      <c r="G2180" s="168"/>
      <c r="H2180" s="115">
        <v>9</v>
      </c>
      <c r="I2180" s="115">
        <v>65.003703703703707</v>
      </c>
      <c r="J2180" s="115">
        <v>43.466666666666669</v>
      </c>
      <c r="K2180" s="59">
        <v>0.49548398091342877</v>
      </c>
      <c r="L2180" s="59" t="s">
        <v>194</v>
      </c>
      <c r="M2180" s="52">
        <v>0.66867984730214802</v>
      </c>
    </row>
    <row r="2181" spans="2:13" hidden="1" x14ac:dyDescent="0.25">
      <c r="B2181" s="62" t="s">
        <v>85</v>
      </c>
      <c r="C2181" s="62" t="s">
        <v>6</v>
      </c>
      <c r="D2181" s="63">
        <v>2016</v>
      </c>
      <c r="E2181" s="64" t="s">
        <v>136</v>
      </c>
      <c r="F2181" s="56" t="s">
        <v>409</v>
      </c>
      <c r="G2181" s="168"/>
      <c r="H2181" s="115">
        <v>11</v>
      </c>
      <c r="I2181" s="115">
        <v>34.584848484848493</v>
      </c>
      <c r="J2181" s="115">
        <v>26.45454545454545</v>
      </c>
      <c r="K2181" s="59">
        <v>0.30733104238258929</v>
      </c>
      <c r="L2181" s="59" t="s">
        <v>194</v>
      </c>
      <c r="M2181" s="52">
        <v>0.76491719968456995</v>
      </c>
    </row>
    <row r="2182" spans="2:13" hidden="1" x14ac:dyDescent="0.25">
      <c r="B2182" s="62" t="s">
        <v>85</v>
      </c>
      <c r="C2182" s="62" t="s">
        <v>6</v>
      </c>
      <c r="D2182" s="63">
        <v>2016</v>
      </c>
      <c r="E2182" s="64" t="s">
        <v>426</v>
      </c>
      <c r="F2182" s="56" t="s">
        <v>409</v>
      </c>
      <c r="G2182" s="168"/>
      <c r="H2182" s="115">
        <v>12</v>
      </c>
      <c r="I2182" s="115">
        <v>64.433333333333337</v>
      </c>
      <c r="J2182" s="115">
        <v>53.774999999999999</v>
      </c>
      <c r="K2182" s="59">
        <v>0.19820238648690541</v>
      </c>
      <c r="L2182" s="59" t="s">
        <v>194</v>
      </c>
      <c r="M2182" s="52">
        <v>0.83458354888773922</v>
      </c>
    </row>
    <row r="2183" spans="2:13" hidden="1" x14ac:dyDescent="0.25">
      <c r="B2183" s="62" t="s">
        <v>408</v>
      </c>
      <c r="C2183" s="62" t="s">
        <v>89</v>
      </c>
      <c r="D2183" s="63">
        <v>2016</v>
      </c>
      <c r="E2183" s="64" t="s">
        <v>136</v>
      </c>
      <c r="F2183" s="56" t="s">
        <v>392</v>
      </c>
      <c r="G2183" s="168"/>
      <c r="H2183" s="115">
        <v>12</v>
      </c>
      <c r="I2183" s="115">
        <v>52.758333333333347</v>
      </c>
      <c r="J2183" s="115">
        <v>45.29999999999999</v>
      </c>
      <c r="K2183" s="59">
        <v>0.16464311994113376</v>
      </c>
      <c r="L2183" s="59" t="s">
        <v>194</v>
      </c>
      <c r="M2183" s="52">
        <v>0.85863212762596708</v>
      </c>
    </row>
    <row r="2184" spans="2:13" hidden="1" x14ac:dyDescent="0.25">
      <c r="B2184" s="62" t="s">
        <v>408</v>
      </c>
      <c r="C2184" s="62" t="s">
        <v>89</v>
      </c>
      <c r="D2184" s="63">
        <v>2016</v>
      </c>
      <c r="E2184" s="64" t="s">
        <v>136</v>
      </c>
      <c r="F2184" s="56" t="s">
        <v>392</v>
      </c>
      <c r="G2184" s="168"/>
      <c r="H2184" s="115">
        <v>10</v>
      </c>
      <c r="I2184" s="115">
        <v>50.726666666666674</v>
      </c>
      <c r="J2184" s="115">
        <v>36.370000000000005</v>
      </c>
      <c r="K2184" s="59">
        <v>0.39473925396388965</v>
      </c>
      <c r="L2184" s="59" t="s">
        <v>194</v>
      </c>
      <c r="M2184" s="52">
        <v>0.71697989223288205</v>
      </c>
    </row>
    <row r="2185" spans="2:13" hidden="1" x14ac:dyDescent="0.25">
      <c r="B2185" s="62" t="s">
        <v>408</v>
      </c>
      <c r="C2185" s="62" t="s">
        <v>89</v>
      </c>
      <c r="D2185" s="63">
        <v>2016</v>
      </c>
      <c r="E2185" s="64" t="s">
        <v>136</v>
      </c>
      <c r="F2185" s="56" t="s">
        <v>392</v>
      </c>
      <c r="G2185" s="168"/>
      <c r="H2185" s="115">
        <v>12</v>
      </c>
      <c r="I2185" s="115">
        <v>49.741666666666667</v>
      </c>
      <c r="J2185" s="115">
        <v>46.949999999999996</v>
      </c>
      <c r="K2185" s="59">
        <v>5.9460418885339122E-2</v>
      </c>
      <c r="L2185" s="59" t="s">
        <v>194</v>
      </c>
      <c r="M2185" s="52">
        <v>0.9438766962640307</v>
      </c>
    </row>
    <row r="2186" spans="2:13" hidden="1" x14ac:dyDescent="0.25">
      <c r="B2186" s="62" t="s">
        <v>408</v>
      </c>
      <c r="C2186" s="62" t="s">
        <v>89</v>
      </c>
      <c r="D2186" s="63">
        <v>2016</v>
      </c>
      <c r="E2186" s="64" t="s">
        <v>136</v>
      </c>
      <c r="F2186" s="56" t="s">
        <v>392</v>
      </c>
      <c r="G2186" s="168"/>
      <c r="H2186" s="115">
        <v>11</v>
      </c>
      <c r="I2186" s="115">
        <v>43.757575757575758</v>
      </c>
      <c r="J2186" s="115">
        <v>36.954545454545453</v>
      </c>
      <c r="K2186" s="59">
        <v>0.18409184091840924</v>
      </c>
      <c r="L2186" s="59" t="s">
        <v>194</v>
      </c>
      <c r="M2186" s="52">
        <v>0.84452908587257614</v>
      </c>
    </row>
    <row r="2187" spans="2:13" hidden="1" x14ac:dyDescent="0.25">
      <c r="B2187" s="62" t="s">
        <v>4</v>
      </c>
      <c r="C2187" s="62" t="s">
        <v>89</v>
      </c>
      <c r="D2187" s="63">
        <v>2016</v>
      </c>
      <c r="E2187" s="64" t="s">
        <v>136</v>
      </c>
      <c r="F2187" s="56" t="s">
        <v>79</v>
      </c>
      <c r="G2187" s="168"/>
      <c r="H2187" s="115">
        <v>9</v>
      </c>
      <c r="I2187" s="115">
        <v>74.807351785266619</v>
      </c>
      <c r="J2187" s="115">
        <v>58.444444444444443</v>
      </c>
      <c r="K2187" s="59">
        <v>0.27997369974790798</v>
      </c>
      <c r="L2187" s="59" t="s">
        <v>194</v>
      </c>
      <c r="M2187" s="52">
        <v>0.7812660527297951</v>
      </c>
    </row>
    <row r="2188" spans="2:13" hidden="1" x14ac:dyDescent="0.25">
      <c r="B2188" s="62" t="s">
        <v>4</v>
      </c>
      <c r="C2188" s="62" t="s">
        <v>89</v>
      </c>
      <c r="D2188" s="63">
        <v>2016</v>
      </c>
      <c r="E2188" s="64" t="s">
        <v>137</v>
      </c>
      <c r="F2188" s="56" t="s">
        <v>79</v>
      </c>
      <c r="G2188" s="168"/>
      <c r="H2188" s="115">
        <v>9</v>
      </c>
      <c r="I2188" s="115">
        <v>33.152897731157765</v>
      </c>
      <c r="J2188" s="115">
        <v>33.111111111111114</v>
      </c>
      <c r="K2188" s="59">
        <v>1.2620120148317284E-3</v>
      </c>
      <c r="L2188" s="59" t="s">
        <v>194</v>
      </c>
      <c r="M2188" s="52">
        <v>0.99873957865205309</v>
      </c>
    </row>
    <row r="2189" spans="2:13" hidden="1" x14ac:dyDescent="0.25">
      <c r="B2189" s="62" t="s">
        <v>4</v>
      </c>
      <c r="C2189" s="62" t="s">
        <v>89</v>
      </c>
      <c r="D2189" s="63">
        <v>2016</v>
      </c>
      <c r="E2189" s="64" t="s">
        <v>136</v>
      </c>
      <c r="F2189" s="56" t="s">
        <v>568</v>
      </c>
      <c r="G2189" s="168"/>
      <c r="H2189" s="115">
        <v>12</v>
      </c>
      <c r="I2189" s="115">
        <v>38.732222222222227</v>
      </c>
      <c r="J2189" s="115">
        <v>26.458333333333329</v>
      </c>
      <c r="K2189" s="59">
        <v>0.46389501312336001</v>
      </c>
      <c r="L2189" s="59" t="s">
        <v>194</v>
      </c>
      <c r="M2189" s="52">
        <v>0.68310909664649</v>
      </c>
    </row>
    <row r="2190" spans="2:13" hidden="1" x14ac:dyDescent="0.25">
      <c r="B2190" s="62" t="s">
        <v>31</v>
      </c>
      <c r="C2190" s="62" t="s">
        <v>6</v>
      </c>
      <c r="D2190" s="63">
        <v>2016</v>
      </c>
      <c r="E2190" s="64" t="s">
        <v>136</v>
      </c>
      <c r="F2190" s="56" t="s">
        <v>338</v>
      </c>
      <c r="G2190" s="168"/>
      <c r="H2190" s="115">
        <v>11</v>
      </c>
      <c r="I2190" s="115">
        <v>35.545454545454547</v>
      </c>
      <c r="J2190" s="115">
        <v>42.81818181818182</v>
      </c>
      <c r="K2190" s="59">
        <v>-0.16985138004246286</v>
      </c>
      <c r="L2190" s="59" t="s">
        <v>171</v>
      </c>
      <c r="M2190" s="52">
        <v>1.2046035805626598</v>
      </c>
    </row>
    <row r="2191" spans="2:13" hidden="1" x14ac:dyDescent="0.25">
      <c r="B2191" s="62" t="s">
        <v>448</v>
      </c>
      <c r="C2191" s="62" t="s">
        <v>6</v>
      </c>
      <c r="D2191" s="63">
        <v>2016</v>
      </c>
      <c r="E2191" s="64" t="s">
        <v>136</v>
      </c>
      <c r="F2191" s="56" t="s">
        <v>470</v>
      </c>
      <c r="G2191" s="168"/>
      <c r="H2191" s="115">
        <v>10</v>
      </c>
      <c r="I2191" s="115">
        <v>36.263333333333335</v>
      </c>
      <c r="J2191" s="115">
        <v>30.229999999999997</v>
      </c>
      <c r="K2191" s="59">
        <v>0.19958099018634928</v>
      </c>
      <c r="L2191" s="59" t="s">
        <v>194</v>
      </c>
      <c r="M2191" s="52">
        <v>0.8336244140086404</v>
      </c>
    </row>
    <row r="2192" spans="2:13" hidden="1" x14ac:dyDescent="0.25">
      <c r="B2192" s="62" t="s">
        <v>448</v>
      </c>
      <c r="C2192" s="62" t="s">
        <v>6</v>
      </c>
      <c r="D2192" s="63">
        <v>2016</v>
      </c>
      <c r="E2192" s="64" t="s">
        <v>136</v>
      </c>
      <c r="F2192" s="56" t="s">
        <v>470</v>
      </c>
      <c r="G2192" s="168"/>
      <c r="H2192" s="115">
        <v>10</v>
      </c>
      <c r="I2192" s="115">
        <v>57.280000000000008</v>
      </c>
      <c r="J2192" s="115">
        <v>41.72999999999999</v>
      </c>
      <c r="K2192" s="59">
        <v>0.3726335969326629</v>
      </c>
      <c r="L2192" s="59" t="s">
        <v>194</v>
      </c>
      <c r="M2192" s="52">
        <v>0.72852653631284892</v>
      </c>
    </row>
    <row r="2193" spans="2:13" hidden="1" x14ac:dyDescent="0.25">
      <c r="B2193" s="62" t="s">
        <v>448</v>
      </c>
      <c r="C2193" s="62" t="s">
        <v>6</v>
      </c>
      <c r="D2193" s="63">
        <v>2016</v>
      </c>
      <c r="E2193" s="64" t="s">
        <v>136</v>
      </c>
      <c r="F2193" s="56" t="s">
        <v>470</v>
      </c>
      <c r="G2193" s="168"/>
      <c r="H2193" s="115">
        <v>11</v>
      </c>
      <c r="I2193" s="115">
        <v>44.003030303030307</v>
      </c>
      <c r="J2193" s="115">
        <v>28.945454545454542</v>
      </c>
      <c r="K2193" s="59">
        <v>0.52020519262981613</v>
      </c>
      <c r="L2193" s="59" t="s">
        <v>194</v>
      </c>
      <c r="M2193" s="52">
        <v>0.65780593623028705</v>
      </c>
    </row>
    <row r="2194" spans="2:13" hidden="1" x14ac:dyDescent="0.25">
      <c r="B2194" s="62" t="s">
        <v>4</v>
      </c>
      <c r="C2194" s="62" t="s">
        <v>89</v>
      </c>
      <c r="D2194" s="63">
        <v>2016</v>
      </c>
      <c r="E2194" s="64" t="s">
        <v>141</v>
      </c>
      <c r="F2194" s="56" t="s">
        <v>365</v>
      </c>
      <c r="G2194" s="168"/>
      <c r="H2194" s="115">
        <v>11</v>
      </c>
      <c r="I2194" s="115">
        <v>4.4060606060606053</v>
      </c>
      <c r="J2194" s="115">
        <v>3.4545454545454546</v>
      </c>
      <c r="K2194" s="59">
        <v>0.27543859649122787</v>
      </c>
      <c r="L2194" s="59" t="s">
        <v>194</v>
      </c>
      <c r="M2194" s="52">
        <v>0.78404401650618993</v>
      </c>
    </row>
    <row r="2195" spans="2:13" hidden="1" x14ac:dyDescent="0.25">
      <c r="B2195" s="62" t="s">
        <v>4</v>
      </c>
      <c r="C2195" s="62" t="s">
        <v>6</v>
      </c>
      <c r="D2195" s="63">
        <v>2016</v>
      </c>
      <c r="E2195" s="64" t="s">
        <v>390</v>
      </c>
      <c r="F2195" s="56" t="s">
        <v>629</v>
      </c>
      <c r="G2195" s="168"/>
      <c r="H2195" s="115">
        <v>10</v>
      </c>
      <c r="I2195" s="115">
        <v>13.328137157852041</v>
      </c>
      <c r="J2195" s="115">
        <v>11.9</v>
      </c>
      <c r="K2195" s="59">
        <v>0.12001152586991935</v>
      </c>
      <c r="L2195" s="59" t="s">
        <v>194</v>
      </c>
      <c r="M2195" s="52">
        <v>0.89284795459876565</v>
      </c>
    </row>
    <row r="2196" spans="2:13" hidden="1" x14ac:dyDescent="0.25">
      <c r="B2196" s="62" t="s">
        <v>31</v>
      </c>
      <c r="C2196" s="62" t="s">
        <v>6</v>
      </c>
      <c r="D2196" s="63">
        <v>2016</v>
      </c>
      <c r="E2196" s="64" t="s">
        <v>390</v>
      </c>
      <c r="F2196" s="56" t="s">
        <v>517</v>
      </c>
      <c r="G2196" s="168"/>
      <c r="H2196" s="115">
        <v>12</v>
      </c>
      <c r="I2196" s="115">
        <v>20.916666666666668</v>
      </c>
      <c r="J2196" s="115">
        <v>20.066307122200953</v>
      </c>
      <c r="K2196" s="59">
        <v>4.2377480783441904E-2</v>
      </c>
      <c r="L2196" s="59" t="s">
        <v>194</v>
      </c>
      <c r="M2196" s="52">
        <v>0.95934536042394991</v>
      </c>
    </row>
    <row r="2197" spans="2:13" hidden="1" x14ac:dyDescent="0.25">
      <c r="B2197" s="62" t="s">
        <v>448</v>
      </c>
      <c r="C2197" s="62" t="s">
        <v>6</v>
      </c>
      <c r="D2197" s="63">
        <v>2016</v>
      </c>
      <c r="E2197" s="64" t="s">
        <v>390</v>
      </c>
      <c r="F2197" s="56" t="s">
        <v>517</v>
      </c>
      <c r="G2197" s="168"/>
      <c r="H2197" s="115">
        <v>12</v>
      </c>
      <c r="I2197" s="115">
        <v>26.813888888888886</v>
      </c>
      <c r="J2197" s="115">
        <v>20.066307122200953</v>
      </c>
      <c r="K2197" s="59">
        <v>0.33626425258998183</v>
      </c>
      <c r="L2197" s="59" t="s">
        <v>194</v>
      </c>
      <c r="M2197" s="52">
        <v>0.74835497399692774</v>
      </c>
    </row>
    <row r="2198" spans="2:13" hidden="1" x14ac:dyDescent="0.25">
      <c r="B2198" s="62" t="s">
        <v>31</v>
      </c>
      <c r="C2198" s="62" t="s">
        <v>6</v>
      </c>
      <c r="D2198" s="63">
        <v>2016</v>
      </c>
      <c r="E2198" s="64" t="s">
        <v>390</v>
      </c>
      <c r="F2198" s="56" t="s">
        <v>517</v>
      </c>
      <c r="G2198" s="168"/>
      <c r="H2198" s="115">
        <v>12</v>
      </c>
      <c r="I2198" s="115">
        <v>26.861111111111114</v>
      </c>
      <c r="J2198" s="115">
        <v>28.51182623043886</v>
      </c>
      <c r="K2198" s="59">
        <v>-5.789580456847284E-2</v>
      </c>
      <c r="L2198" s="59" t="s">
        <v>195</v>
      </c>
      <c r="M2198" s="52">
        <v>1.0614537169553246</v>
      </c>
    </row>
    <row r="2199" spans="2:13" hidden="1" x14ac:dyDescent="0.25">
      <c r="B2199" s="62" t="s">
        <v>31</v>
      </c>
      <c r="C2199" s="62" t="s">
        <v>6</v>
      </c>
      <c r="D2199" s="63">
        <v>2016</v>
      </c>
      <c r="E2199" s="64" t="s">
        <v>141</v>
      </c>
      <c r="F2199" s="56" t="s">
        <v>517</v>
      </c>
      <c r="G2199" s="168"/>
      <c r="H2199" s="115">
        <v>12</v>
      </c>
      <c r="I2199" s="115">
        <v>16.111111111111111</v>
      </c>
      <c r="J2199" s="115">
        <v>16.642067237041989</v>
      </c>
      <c r="K2199" s="59">
        <v>-3.1904457443187907E-2</v>
      </c>
      <c r="L2199" s="59" t="s">
        <v>195</v>
      </c>
      <c r="M2199" s="52">
        <v>1.0329558974715718</v>
      </c>
    </row>
    <row r="2200" spans="2:13" hidden="1" x14ac:dyDescent="0.25">
      <c r="B2200" s="62" t="s">
        <v>448</v>
      </c>
      <c r="C2200" s="62" t="s">
        <v>6</v>
      </c>
      <c r="D2200" s="63">
        <v>2016</v>
      </c>
      <c r="E2200" s="64" t="s">
        <v>141</v>
      </c>
      <c r="F2200" s="56" t="s">
        <v>517</v>
      </c>
      <c r="G2200" s="168"/>
      <c r="H2200" s="115">
        <v>12</v>
      </c>
      <c r="I2200" s="115">
        <v>20.086111111111112</v>
      </c>
      <c r="J2200" s="115">
        <v>16.642067237041989</v>
      </c>
      <c r="K2200" s="59">
        <v>0.20694808072901874</v>
      </c>
      <c r="L2200" s="59" t="s">
        <v>194</v>
      </c>
      <c r="M2200" s="52">
        <v>0.82853605384249973</v>
      </c>
    </row>
    <row r="2201" spans="2:13" hidden="1" x14ac:dyDescent="0.25">
      <c r="B2201" s="62" t="s">
        <v>448</v>
      </c>
      <c r="C2201" s="62" t="s">
        <v>89</v>
      </c>
      <c r="D2201" s="63">
        <v>2016</v>
      </c>
      <c r="E2201" s="64" t="s">
        <v>136</v>
      </c>
      <c r="F2201" s="56" t="s">
        <v>249</v>
      </c>
      <c r="G2201" s="168"/>
      <c r="H2201" s="115">
        <v>11</v>
      </c>
      <c r="I2201" s="115">
        <v>31.624242424242428</v>
      </c>
      <c r="J2201" s="115">
        <v>31.664545454545454</v>
      </c>
      <c r="K2201" s="59">
        <v>-1.2728125328967926E-3</v>
      </c>
      <c r="L2201" s="59" t="s">
        <v>194</v>
      </c>
      <c r="M2201" s="52">
        <v>1.0012744346492908</v>
      </c>
    </row>
    <row r="2202" spans="2:13" hidden="1" x14ac:dyDescent="0.25">
      <c r="B2202" s="62" t="s">
        <v>448</v>
      </c>
      <c r="C2202" s="62" t="s">
        <v>6</v>
      </c>
      <c r="D2202" s="63">
        <v>2016</v>
      </c>
      <c r="E2202" s="64" t="s">
        <v>426</v>
      </c>
      <c r="F2202" s="56" t="s">
        <v>471</v>
      </c>
      <c r="G2202" s="168"/>
      <c r="H2202" s="115">
        <v>11</v>
      </c>
      <c r="I2202" s="115">
        <v>42.116666666666667</v>
      </c>
      <c r="J2202" s="115">
        <v>32.998181818181813</v>
      </c>
      <c r="K2202" s="59">
        <v>0.27633294763715194</v>
      </c>
      <c r="L2202" s="59" t="s">
        <v>194</v>
      </c>
      <c r="M2202" s="52">
        <v>0.78349462172176843</v>
      </c>
    </row>
    <row r="2203" spans="2:13" hidden="1" x14ac:dyDescent="0.25">
      <c r="B2203" s="62" t="s">
        <v>273</v>
      </c>
      <c r="C2203" s="62" t="s">
        <v>89</v>
      </c>
      <c r="D2203" s="63">
        <v>2016</v>
      </c>
      <c r="E2203" s="64" t="s">
        <v>137</v>
      </c>
      <c r="F2203" s="56" t="s">
        <v>366</v>
      </c>
      <c r="G2203" s="168"/>
      <c r="H2203" s="115">
        <v>10</v>
      </c>
      <c r="I2203" s="115">
        <v>35.39</v>
      </c>
      <c r="J2203" s="115">
        <v>43.18</v>
      </c>
      <c r="K2203" s="59">
        <v>-0.18040759610930984</v>
      </c>
      <c r="L2203" s="59" t="s">
        <v>194</v>
      </c>
      <c r="M2203" s="52">
        <v>1.2201186775925403</v>
      </c>
    </row>
    <row r="2204" spans="2:13" hidden="1" x14ac:dyDescent="0.25">
      <c r="B2204" s="62" t="s">
        <v>4</v>
      </c>
      <c r="C2204" s="62" t="s">
        <v>89</v>
      </c>
      <c r="D2204" s="63">
        <v>2016</v>
      </c>
      <c r="E2204" s="64" t="s">
        <v>136</v>
      </c>
      <c r="F2204" s="56" t="s">
        <v>567</v>
      </c>
      <c r="G2204" s="168"/>
      <c r="H2204" s="115">
        <v>11</v>
      </c>
      <c r="I2204" s="115">
        <v>31.957878787878791</v>
      </c>
      <c r="J2204" s="115">
        <v>32.25454545454545</v>
      </c>
      <c r="K2204" s="59">
        <v>-9.1976700488536015E-3</v>
      </c>
      <c r="L2204" s="59" t="s">
        <v>194</v>
      </c>
      <c r="M2204" s="52">
        <v>1.0092830525028207</v>
      </c>
    </row>
    <row r="2205" spans="2:13" hidden="1" x14ac:dyDescent="0.25">
      <c r="B2205" s="62" t="s">
        <v>4</v>
      </c>
      <c r="C2205" s="62" t="s">
        <v>89</v>
      </c>
      <c r="D2205" s="63">
        <v>2016</v>
      </c>
      <c r="E2205" s="64" t="s">
        <v>136</v>
      </c>
      <c r="F2205" s="56" t="s">
        <v>485</v>
      </c>
      <c r="G2205" s="168"/>
      <c r="H2205" s="115">
        <v>11</v>
      </c>
      <c r="I2205" s="115">
        <v>33.301060606060602</v>
      </c>
      <c r="J2205" s="115">
        <v>32.4</v>
      </c>
      <c r="K2205" s="59">
        <v>2.7810512532734682E-2</v>
      </c>
      <c r="L2205" s="59" t="s">
        <v>194</v>
      </c>
      <c r="M2205" s="52">
        <v>0.97294198473977089</v>
      </c>
    </row>
    <row r="2206" spans="2:13" hidden="1" x14ac:dyDescent="0.25">
      <c r="B2206" s="62" t="s">
        <v>448</v>
      </c>
      <c r="C2206" s="62" t="s">
        <v>6</v>
      </c>
      <c r="D2206" s="63">
        <v>2016</v>
      </c>
      <c r="E2206" s="64" t="s">
        <v>136</v>
      </c>
      <c r="F2206" s="56" t="s">
        <v>368</v>
      </c>
      <c r="G2206" s="168"/>
      <c r="H2206" s="115">
        <v>9</v>
      </c>
      <c r="I2206" s="115">
        <v>19.544444444444444</v>
      </c>
      <c r="J2206" s="115">
        <v>18.05777777777778</v>
      </c>
      <c r="K2206" s="59">
        <v>8.2328328821068053E-2</v>
      </c>
      <c r="L2206" s="59" t="s">
        <v>194</v>
      </c>
      <c r="M2206" s="52">
        <v>0.92393405343945434</v>
      </c>
    </row>
    <row r="2207" spans="2:13" hidden="1" x14ac:dyDescent="0.25">
      <c r="B2207" s="62" t="s">
        <v>4</v>
      </c>
      <c r="C2207" s="62" t="s">
        <v>6</v>
      </c>
      <c r="D2207" s="63">
        <v>2016</v>
      </c>
      <c r="E2207" s="64" t="s">
        <v>136</v>
      </c>
      <c r="F2207" s="56" t="s">
        <v>438</v>
      </c>
      <c r="G2207" s="168"/>
      <c r="H2207" s="115">
        <v>11</v>
      </c>
      <c r="I2207" s="115">
        <v>53.325908533915545</v>
      </c>
      <c r="J2207" s="115">
        <v>46.728181818181817</v>
      </c>
      <c r="K2207" s="59">
        <v>0.14119373917447328</v>
      </c>
      <c r="L2207" s="59" t="s">
        <v>194</v>
      </c>
      <c r="M2207" s="52">
        <v>0.87627539976112101</v>
      </c>
    </row>
    <row r="2208" spans="2:13" hidden="1" x14ac:dyDescent="0.25">
      <c r="B2208" s="62" t="s">
        <v>273</v>
      </c>
      <c r="C2208" s="62" t="s">
        <v>89</v>
      </c>
      <c r="D2208" s="63">
        <v>2016</v>
      </c>
      <c r="E2208" s="64" t="s">
        <v>136</v>
      </c>
      <c r="F2208" s="56" t="s">
        <v>254</v>
      </c>
      <c r="G2208" s="80"/>
      <c r="H2208" s="115">
        <v>10</v>
      </c>
      <c r="I2208" s="115">
        <v>29.75333333333333</v>
      </c>
      <c r="J2208" s="115">
        <v>26.96</v>
      </c>
      <c r="K2208" s="59">
        <v>0.10361028684470806</v>
      </c>
      <c r="L2208" s="59" t="s">
        <v>195</v>
      </c>
      <c r="M2208" s="52">
        <v>0.90611696168496536</v>
      </c>
    </row>
    <row r="2209" spans="2:13" hidden="1" x14ac:dyDescent="0.25">
      <c r="B2209" s="62" t="s">
        <v>553</v>
      </c>
      <c r="C2209" s="62" t="s">
        <v>33</v>
      </c>
      <c r="D2209" s="63">
        <v>2016</v>
      </c>
      <c r="E2209" s="64" t="s">
        <v>136</v>
      </c>
      <c r="F2209" s="56" t="s">
        <v>478</v>
      </c>
      <c r="G2209" s="80"/>
      <c r="H2209" s="115">
        <v>11</v>
      </c>
      <c r="I2209" s="115">
        <v>46.471969696969701</v>
      </c>
      <c r="J2209" s="115">
        <v>38.449999999999996</v>
      </c>
      <c r="K2209" s="59">
        <v>0.20863380226189093</v>
      </c>
      <c r="L2209" s="59" t="s">
        <v>194</v>
      </c>
      <c r="M2209" s="52">
        <v>0.82738046720897229</v>
      </c>
    </row>
    <row r="2210" spans="2:13" hidden="1" x14ac:dyDescent="0.25">
      <c r="B2210" s="62" t="s">
        <v>31</v>
      </c>
      <c r="C2210" s="62" t="s">
        <v>6</v>
      </c>
      <c r="D2210" s="63">
        <v>2016</v>
      </c>
      <c r="E2210" s="64" t="s">
        <v>136</v>
      </c>
      <c r="F2210" s="56" t="s">
        <v>634</v>
      </c>
      <c r="G2210" s="80"/>
      <c r="H2210" s="115">
        <v>12</v>
      </c>
      <c r="I2210" s="115">
        <v>38.611111111111107</v>
      </c>
      <c r="J2210" s="115">
        <v>45.25</v>
      </c>
      <c r="K2210" s="59">
        <v>-0.14671577655003079</v>
      </c>
      <c r="L2210" s="59" t="s">
        <v>195</v>
      </c>
      <c r="M2210" s="52">
        <v>1.1719424460431656</v>
      </c>
    </row>
    <row r="2211" spans="2:13" hidden="1" x14ac:dyDescent="0.25">
      <c r="B2211" s="62" t="s">
        <v>4</v>
      </c>
      <c r="C2211" s="62" t="s">
        <v>635</v>
      </c>
      <c r="D2211" s="63">
        <v>2016</v>
      </c>
      <c r="E2211" s="64" t="s">
        <v>136</v>
      </c>
      <c r="F2211" s="56" t="s">
        <v>395</v>
      </c>
      <c r="G2211" s="80"/>
      <c r="H2211" s="115">
        <v>12</v>
      </c>
      <c r="I2211" s="115">
        <v>33.004444444444438</v>
      </c>
      <c r="J2211" s="115">
        <v>25.979166666666668</v>
      </c>
      <c r="K2211" s="59">
        <v>0.27041967388398791</v>
      </c>
      <c r="L2211" s="59" t="s">
        <v>194</v>
      </c>
      <c r="M2211" s="52">
        <v>0.78714146242930261</v>
      </c>
    </row>
    <row r="2212" spans="2:13" hidden="1" x14ac:dyDescent="0.25">
      <c r="B2212" s="62" t="s">
        <v>4</v>
      </c>
      <c r="C2212" s="62" t="s">
        <v>635</v>
      </c>
      <c r="D2212" s="63">
        <v>2016</v>
      </c>
      <c r="E2212" s="64" t="s">
        <v>136</v>
      </c>
      <c r="F2212" s="56" t="s">
        <v>395</v>
      </c>
      <c r="G2212" s="80"/>
      <c r="H2212" s="115">
        <v>12</v>
      </c>
      <c r="I2212" s="115">
        <v>38.529166666666669</v>
      </c>
      <c r="J2212" s="115">
        <v>36.57833333333334</v>
      </c>
      <c r="K2212" s="59">
        <v>5.3333029571239657E-2</v>
      </c>
      <c r="L2212" s="59" t="s">
        <v>194</v>
      </c>
      <c r="M2212" s="52">
        <v>0.94936736238780162</v>
      </c>
    </row>
    <row r="2213" spans="2:13" hidden="1" x14ac:dyDescent="0.25">
      <c r="B2213" s="62" t="s">
        <v>4</v>
      </c>
      <c r="C2213" s="62" t="s">
        <v>635</v>
      </c>
      <c r="D2213" s="63">
        <v>2016</v>
      </c>
      <c r="E2213" s="64" t="s">
        <v>136</v>
      </c>
      <c r="F2213" s="56" t="s">
        <v>395</v>
      </c>
      <c r="G2213" s="80"/>
      <c r="H2213" s="115">
        <v>9</v>
      </c>
      <c r="I2213" s="115">
        <v>27.094629629629633</v>
      </c>
      <c r="J2213" s="115">
        <v>32.333333333333336</v>
      </c>
      <c r="K2213" s="59">
        <v>-0.16202176403207327</v>
      </c>
      <c r="L2213" s="59" t="s">
        <v>194</v>
      </c>
      <c r="M2213" s="52">
        <v>1.1933484153617977</v>
      </c>
    </row>
    <row r="2214" spans="2:13" hidden="1" x14ac:dyDescent="0.25">
      <c r="B2214" s="62" t="s">
        <v>0</v>
      </c>
      <c r="C2214" s="62" t="s">
        <v>89</v>
      </c>
      <c r="D2214" s="63">
        <v>2016</v>
      </c>
      <c r="E2214" s="64" t="s">
        <v>136</v>
      </c>
      <c r="F2214" s="56" t="s">
        <v>0</v>
      </c>
      <c r="G2214" s="80"/>
      <c r="H2214" s="115">
        <v>10</v>
      </c>
      <c r="I2214" s="115">
        <v>28.618588168183301</v>
      </c>
      <c r="J2214" s="115">
        <v>18.37963224413576</v>
      </c>
      <c r="K2214" s="59">
        <v>0.55708165365030093</v>
      </c>
      <c r="L2214" s="59" t="s">
        <v>194</v>
      </c>
      <c r="M2214" s="52">
        <v>0.64222707759460007</v>
      </c>
    </row>
    <row r="2215" spans="2:13" hidden="1" x14ac:dyDescent="0.25">
      <c r="B2215" s="62" t="s">
        <v>0</v>
      </c>
      <c r="C2215" s="62" t="s">
        <v>89</v>
      </c>
      <c r="D2215" s="63">
        <v>2016</v>
      </c>
      <c r="E2215" s="64" t="s">
        <v>136</v>
      </c>
      <c r="F2215" s="56" t="s">
        <v>0</v>
      </c>
      <c r="G2215" s="80"/>
      <c r="H2215" s="115">
        <v>11</v>
      </c>
      <c r="I2215" s="115">
        <v>36.809703854431788</v>
      </c>
      <c r="J2215" s="115">
        <v>22.99738308572978</v>
      </c>
      <c r="K2215" s="59">
        <v>0.60060402164943538</v>
      </c>
      <c r="L2215" s="59" t="s">
        <v>194</v>
      </c>
      <c r="M2215" s="52">
        <v>0.62476414308236705</v>
      </c>
    </row>
    <row r="2216" spans="2:13" hidden="1" x14ac:dyDescent="0.25">
      <c r="B2216" s="62" t="s">
        <v>643</v>
      </c>
      <c r="C2216" s="62" t="s">
        <v>6</v>
      </c>
      <c r="D2216" s="63">
        <v>2016</v>
      </c>
      <c r="E2216" s="64" t="s">
        <v>137</v>
      </c>
      <c r="F2216" s="56" t="s">
        <v>403</v>
      </c>
      <c r="G2216" s="80"/>
      <c r="H2216" s="115">
        <v>10</v>
      </c>
      <c r="I2216" s="115">
        <v>12.896666666666667</v>
      </c>
      <c r="J2216" s="115">
        <v>14.64</v>
      </c>
      <c r="K2216" s="59">
        <v>-0.11908014571949002</v>
      </c>
      <c r="L2216" s="59" t="s">
        <v>194</v>
      </c>
      <c r="M2216" s="52">
        <v>1.1351770483329027</v>
      </c>
    </row>
    <row r="2217" spans="2:13" hidden="1" x14ac:dyDescent="0.25">
      <c r="B2217" s="62" t="s">
        <v>644</v>
      </c>
      <c r="C2217" s="62" t="s">
        <v>636</v>
      </c>
      <c r="D2217" s="63">
        <v>2016</v>
      </c>
      <c r="E2217" s="64" t="s">
        <v>136</v>
      </c>
      <c r="F2217" s="56" t="s">
        <v>435</v>
      </c>
      <c r="G2217" s="80"/>
      <c r="H2217" s="115">
        <v>12</v>
      </c>
      <c r="I2217" s="115">
        <v>34.49722222222222</v>
      </c>
      <c r="J2217" s="115">
        <v>38.333333333333336</v>
      </c>
      <c r="K2217" s="59">
        <v>-0.10007246376811606</v>
      </c>
      <c r="L2217" s="59" t="s">
        <v>195</v>
      </c>
      <c r="M2217" s="52">
        <v>1.1112005797568243</v>
      </c>
    </row>
    <row r="2218" spans="2:13" hidden="1" x14ac:dyDescent="0.25">
      <c r="B2218" s="62" t="s">
        <v>4</v>
      </c>
      <c r="C2218" s="62" t="s">
        <v>89</v>
      </c>
      <c r="D2218" s="63">
        <v>2017</v>
      </c>
      <c r="E2218" s="64" t="s">
        <v>137</v>
      </c>
      <c r="F2218" s="56" t="s">
        <v>645</v>
      </c>
      <c r="G2218" s="80"/>
      <c r="H2218" s="115">
        <v>11</v>
      </c>
      <c r="I2218" s="115">
        <v>19.458922896716558</v>
      </c>
      <c r="J2218" s="115">
        <v>15.816340684507377</v>
      </c>
      <c r="K2218" s="59">
        <v>0.23030499183526118</v>
      </c>
      <c r="L2218" s="59" t="s">
        <v>194</v>
      </c>
      <c r="M2218" s="52">
        <v>0.8128065858761474</v>
      </c>
    </row>
    <row r="2219" spans="2:13" hidden="1" x14ac:dyDescent="0.25">
      <c r="B2219" s="62" t="s">
        <v>4</v>
      </c>
      <c r="C2219" s="62" t="s">
        <v>89</v>
      </c>
      <c r="D2219" s="63">
        <v>2017</v>
      </c>
      <c r="E2219" s="64" t="s">
        <v>136</v>
      </c>
      <c r="F2219" s="56" t="s">
        <v>645</v>
      </c>
      <c r="G2219" s="80"/>
      <c r="H2219" s="115">
        <v>12</v>
      </c>
      <c r="I2219" s="115">
        <v>46.889801385998339</v>
      </c>
      <c r="J2219" s="115">
        <v>38.536598322710347</v>
      </c>
      <c r="K2219" s="59">
        <v>0.21676025977532354</v>
      </c>
      <c r="L2219" s="59" t="s">
        <v>194</v>
      </c>
      <c r="M2219" s="52">
        <v>0.82185458636251929</v>
      </c>
    </row>
    <row r="2220" spans="2:13" hidden="1" x14ac:dyDescent="0.25">
      <c r="B2220" s="62" t="s">
        <v>4</v>
      </c>
      <c r="C2220" s="62" t="s">
        <v>89</v>
      </c>
      <c r="D2220" s="63">
        <v>2017</v>
      </c>
      <c r="E2220" s="64" t="s">
        <v>136</v>
      </c>
      <c r="F2220" s="56" t="s">
        <v>477</v>
      </c>
      <c r="G2220" s="80"/>
      <c r="H2220" s="115">
        <v>11</v>
      </c>
      <c r="I2220" s="115">
        <v>50.732424242424237</v>
      </c>
      <c r="J2220" s="115">
        <v>49.941616606249561</v>
      </c>
      <c r="K2220" s="59">
        <v>1.5834642326650616E-2</v>
      </c>
      <c r="L2220" s="59" t="s">
        <v>194</v>
      </c>
      <c r="M2220" s="52">
        <v>0.9844121851462132</v>
      </c>
    </row>
    <row r="2221" spans="2:13" hidden="1" x14ac:dyDescent="0.25">
      <c r="B2221" s="62" t="s">
        <v>273</v>
      </c>
      <c r="C2221" s="62" t="s">
        <v>89</v>
      </c>
      <c r="D2221" s="63">
        <v>2017</v>
      </c>
      <c r="E2221" s="64" t="s">
        <v>136</v>
      </c>
      <c r="F2221" s="56" t="s">
        <v>354</v>
      </c>
      <c r="G2221" s="80"/>
      <c r="H2221" s="115">
        <v>12</v>
      </c>
      <c r="I2221" s="115">
        <v>50.155555555555566</v>
      </c>
      <c r="J2221" s="115">
        <v>47.158333333333331</v>
      </c>
      <c r="K2221" s="59">
        <v>6.3556576544737259E-2</v>
      </c>
      <c r="L2221" s="59" t="s">
        <v>194</v>
      </c>
      <c r="M2221" s="52">
        <v>0.94024147097917565</v>
      </c>
    </row>
    <row r="2222" spans="2:13" hidden="1" x14ac:dyDescent="0.25">
      <c r="B2222" s="62" t="s">
        <v>534</v>
      </c>
      <c r="C2222" s="62" t="s">
        <v>89</v>
      </c>
      <c r="D2222" s="63">
        <v>2017</v>
      </c>
      <c r="E2222" s="64" t="s">
        <v>426</v>
      </c>
      <c r="F2222" s="56" t="s">
        <v>355</v>
      </c>
      <c r="G2222" s="80"/>
      <c r="H2222" s="115">
        <v>11</v>
      </c>
      <c r="I2222" s="115">
        <v>43.166666666666671</v>
      </c>
      <c r="J2222" s="115">
        <v>28.272727272727273</v>
      </c>
      <c r="K2222" s="59">
        <v>0.52679528403001086</v>
      </c>
      <c r="L2222" s="59" t="s">
        <v>194</v>
      </c>
      <c r="M2222" s="52">
        <v>0.65496665496665496</v>
      </c>
    </row>
    <row r="2223" spans="2:13" hidden="1" x14ac:dyDescent="0.25">
      <c r="B2223" s="62" t="s">
        <v>447</v>
      </c>
      <c r="C2223" s="62" t="s">
        <v>89</v>
      </c>
      <c r="D2223" s="63">
        <v>2017</v>
      </c>
      <c r="E2223" s="64" t="s">
        <v>426</v>
      </c>
      <c r="F2223" s="56" t="s">
        <v>318</v>
      </c>
      <c r="G2223" s="80"/>
      <c r="H2223" s="115">
        <v>12</v>
      </c>
      <c r="I2223" s="115">
        <v>98.062700995303032</v>
      </c>
      <c r="J2223" s="115">
        <v>78.696943219346181</v>
      </c>
      <c r="K2223" s="59">
        <v>0.24608017775201388</v>
      </c>
      <c r="L2223" s="59" t="s">
        <v>194</v>
      </c>
      <c r="M2223" s="52">
        <v>0.80251657786904707</v>
      </c>
    </row>
    <row r="2224" spans="2:13" hidden="1" x14ac:dyDescent="0.25">
      <c r="B2224" s="62" t="s">
        <v>534</v>
      </c>
      <c r="C2224" s="62" t="s">
        <v>89</v>
      </c>
      <c r="D2224" s="63">
        <v>2017</v>
      </c>
      <c r="E2224" s="64" t="s">
        <v>426</v>
      </c>
      <c r="F2224" s="56" t="s">
        <v>318</v>
      </c>
      <c r="G2224" s="80"/>
      <c r="H2224" s="115">
        <v>12</v>
      </c>
      <c r="I2224" s="115">
        <v>103.89121828083974</v>
      </c>
      <c r="J2224" s="115">
        <v>78.696943219346181</v>
      </c>
      <c r="K2224" s="59">
        <v>0.32014299451595485</v>
      </c>
      <c r="L2224" s="59" t="s">
        <v>194</v>
      </c>
      <c r="M2224" s="52">
        <v>0.75749369890544405</v>
      </c>
    </row>
    <row r="2225" spans="2:13" hidden="1" x14ac:dyDescent="0.25">
      <c r="B2225" s="62" t="s">
        <v>36</v>
      </c>
      <c r="C2225" s="62" t="s">
        <v>89</v>
      </c>
      <c r="D2225" s="63">
        <v>2017</v>
      </c>
      <c r="E2225" s="64" t="s">
        <v>137</v>
      </c>
      <c r="F2225" s="56" t="s">
        <v>331</v>
      </c>
      <c r="G2225" s="80"/>
      <c r="H2225" s="115">
        <v>12</v>
      </c>
      <c r="I2225" s="115">
        <v>33.512499999999996</v>
      </c>
      <c r="J2225" s="115">
        <v>25.225000000000005</v>
      </c>
      <c r="K2225" s="59">
        <v>0.32854311199207092</v>
      </c>
      <c r="L2225" s="59" t="s">
        <v>194</v>
      </c>
      <c r="M2225" s="52">
        <v>0.75270421484520722</v>
      </c>
    </row>
    <row r="2226" spans="2:13" hidden="1" x14ac:dyDescent="0.25">
      <c r="B2226" s="62" t="s">
        <v>36</v>
      </c>
      <c r="C2226" s="62" t="s">
        <v>89</v>
      </c>
      <c r="D2226" s="63">
        <v>2017</v>
      </c>
      <c r="E2226" s="64" t="s">
        <v>136</v>
      </c>
      <c r="F2226" s="56" t="s">
        <v>331</v>
      </c>
      <c r="G2226" s="80"/>
      <c r="H2226" s="115">
        <v>12</v>
      </c>
      <c r="I2226" s="115">
        <v>38.258333333333333</v>
      </c>
      <c r="J2226" s="115">
        <v>37.19166666666667</v>
      </c>
      <c r="K2226" s="59">
        <v>2.8680259914855375E-2</v>
      </c>
      <c r="L2226" s="59" t="s">
        <v>194</v>
      </c>
      <c r="M2226" s="52">
        <v>0.9721193639729907</v>
      </c>
    </row>
    <row r="2227" spans="2:13" hidden="1" x14ac:dyDescent="0.25">
      <c r="B2227" s="62" t="s">
        <v>36</v>
      </c>
      <c r="C2227" s="62" t="s">
        <v>89</v>
      </c>
      <c r="D2227" s="63">
        <v>2017</v>
      </c>
      <c r="E2227" s="64" t="s">
        <v>136</v>
      </c>
      <c r="F2227" s="56" t="s">
        <v>331</v>
      </c>
      <c r="G2227" s="80"/>
      <c r="H2227" s="115">
        <v>10</v>
      </c>
      <c r="I2227" s="115">
        <v>35.046666666666667</v>
      </c>
      <c r="J2227" s="115">
        <v>33.839999999999996</v>
      </c>
      <c r="K2227" s="59">
        <v>3.5657998423955992E-2</v>
      </c>
      <c r="L2227" s="59" t="s">
        <v>195</v>
      </c>
      <c r="M2227" s="52">
        <v>0.96556971656838486</v>
      </c>
    </row>
    <row r="2228" spans="2:13" hidden="1" x14ac:dyDescent="0.25">
      <c r="B2228" s="62" t="s">
        <v>36</v>
      </c>
      <c r="C2228" s="62" t="s">
        <v>89</v>
      </c>
      <c r="D2228" s="63">
        <v>2017</v>
      </c>
      <c r="E2228" s="64" t="s">
        <v>426</v>
      </c>
      <c r="F2228" s="56" t="s">
        <v>331</v>
      </c>
      <c r="G2228" s="80"/>
      <c r="H2228" s="115">
        <v>12</v>
      </c>
      <c r="I2228" s="115">
        <v>62.506944444444457</v>
      </c>
      <c r="J2228" s="115">
        <v>58.883333333333326</v>
      </c>
      <c r="K2228" s="59">
        <v>6.1538824417398219E-2</v>
      </c>
      <c r="L2228" s="59" t="s">
        <v>194</v>
      </c>
      <c r="M2228" s="52">
        <v>0.942028663481835</v>
      </c>
    </row>
    <row r="2229" spans="2:13" hidden="1" x14ac:dyDescent="0.25">
      <c r="B2229" s="62" t="s">
        <v>36</v>
      </c>
      <c r="C2229" s="62" t="s">
        <v>89</v>
      </c>
      <c r="D2229" s="63">
        <v>2017</v>
      </c>
      <c r="E2229" s="64" t="s">
        <v>136</v>
      </c>
      <c r="F2229" s="56" t="s">
        <v>331</v>
      </c>
      <c r="G2229" s="80"/>
      <c r="H2229" s="115">
        <v>12</v>
      </c>
      <c r="I2229" s="115">
        <v>45.286111111111104</v>
      </c>
      <c r="J2229" s="115">
        <v>36.374999999999993</v>
      </c>
      <c r="K2229" s="59">
        <v>0.24497899961817493</v>
      </c>
      <c r="L2229" s="59" t="s">
        <v>195</v>
      </c>
      <c r="M2229" s="52">
        <v>0.80322640004907064</v>
      </c>
    </row>
    <row r="2230" spans="2:13" hidden="1" x14ac:dyDescent="0.25">
      <c r="B2230" s="62" t="s">
        <v>4</v>
      </c>
      <c r="C2230" s="62" t="s">
        <v>89</v>
      </c>
      <c r="D2230" s="63">
        <v>2017</v>
      </c>
      <c r="E2230" s="64" t="s">
        <v>136</v>
      </c>
      <c r="F2230" s="56" t="s">
        <v>410</v>
      </c>
      <c r="G2230" s="80"/>
      <c r="H2230" s="115">
        <v>11</v>
      </c>
      <c r="I2230" s="115">
        <v>39.020000000000003</v>
      </c>
      <c r="J2230" s="115">
        <v>37.304570276585871</v>
      </c>
      <c r="K2230" s="59">
        <v>4.5984438654445993E-2</v>
      </c>
      <c r="L2230" s="59" t="s">
        <v>194</v>
      </c>
      <c r="M2230" s="52">
        <v>0.9560371675188587</v>
      </c>
    </row>
    <row r="2231" spans="2:13" hidden="1" x14ac:dyDescent="0.25">
      <c r="B2231" s="62" t="s">
        <v>4</v>
      </c>
      <c r="C2231" s="62" t="s">
        <v>89</v>
      </c>
      <c r="D2231" s="63">
        <v>2017</v>
      </c>
      <c r="E2231" s="64" t="s">
        <v>140</v>
      </c>
      <c r="F2231" s="56" t="s">
        <v>367</v>
      </c>
      <c r="G2231" s="80"/>
      <c r="H2231" s="115">
        <v>11</v>
      </c>
      <c r="I2231" s="115">
        <v>31.012121212121212</v>
      </c>
      <c r="J2231" s="115">
        <v>29.445454545454542</v>
      </c>
      <c r="K2231" s="59">
        <v>5.3205721930637148E-2</v>
      </c>
      <c r="L2231" s="59" t="s">
        <v>194</v>
      </c>
      <c r="M2231" s="52">
        <v>0.94948211842876673</v>
      </c>
    </row>
    <row r="2232" spans="2:13" hidden="1" x14ac:dyDescent="0.25">
      <c r="B2232" s="62" t="s">
        <v>4</v>
      </c>
      <c r="C2232" s="62" t="s">
        <v>89</v>
      </c>
      <c r="D2232" s="63">
        <v>2017</v>
      </c>
      <c r="E2232" s="64" t="s">
        <v>136</v>
      </c>
      <c r="F2232" s="56" t="s">
        <v>579</v>
      </c>
      <c r="G2232" s="80"/>
      <c r="H2232" s="115">
        <v>12</v>
      </c>
      <c r="I2232" s="115">
        <v>31.457777777777778</v>
      </c>
      <c r="J2232" s="115">
        <v>25.516666666666666</v>
      </c>
      <c r="K2232" s="59">
        <v>0.23283257130415858</v>
      </c>
      <c r="L2232" s="59" t="s">
        <v>194</v>
      </c>
      <c r="M2232" s="52">
        <v>0.81114015258547612</v>
      </c>
    </row>
    <row r="2233" spans="2:13" hidden="1" x14ac:dyDescent="0.25">
      <c r="B2233" s="62" t="s">
        <v>4</v>
      </c>
      <c r="C2233" s="62" t="s">
        <v>89</v>
      </c>
      <c r="D2233" s="63">
        <v>2017</v>
      </c>
      <c r="E2233" s="64" t="s">
        <v>136</v>
      </c>
      <c r="F2233" s="56" t="s">
        <v>385</v>
      </c>
      <c r="G2233" s="80"/>
      <c r="H2233" s="115">
        <v>9</v>
      </c>
      <c r="I2233" s="115">
        <v>42.039027075617284</v>
      </c>
      <c r="J2233" s="115">
        <v>33.218160586314745</v>
      </c>
      <c r="K2233" s="59">
        <v>0.26554349589533172</v>
      </c>
      <c r="L2233" s="59" t="s">
        <v>194</v>
      </c>
      <c r="M2233" s="52">
        <v>0.79017434267838571</v>
      </c>
    </row>
    <row r="2234" spans="2:13" hidden="1" x14ac:dyDescent="0.25">
      <c r="B2234" s="62" t="s">
        <v>4</v>
      </c>
      <c r="C2234" s="62" t="s">
        <v>89</v>
      </c>
      <c r="D2234" s="63">
        <v>2017</v>
      </c>
      <c r="E2234" s="64" t="s">
        <v>136</v>
      </c>
      <c r="F2234" s="56" t="s">
        <v>508</v>
      </c>
      <c r="G2234" s="80"/>
      <c r="H2234" s="115">
        <v>11</v>
      </c>
      <c r="I2234" s="115">
        <v>36.240347790003291</v>
      </c>
      <c r="J2234" s="115">
        <v>35.754545454545458</v>
      </c>
      <c r="K2234" s="59">
        <v>1.3587148970343679E-2</v>
      </c>
      <c r="L2234" s="59" t="s">
        <v>194</v>
      </c>
      <c r="M2234" s="52">
        <v>0.98659498693906467</v>
      </c>
    </row>
    <row r="2235" spans="2:13" hidden="1" x14ac:dyDescent="0.25">
      <c r="B2235" s="62" t="s">
        <v>4</v>
      </c>
      <c r="C2235" s="62" t="s">
        <v>89</v>
      </c>
      <c r="D2235" s="63">
        <v>2017</v>
      </c>
      <c r="E2235" s="64" t="s">
        <v>231</v>
      </c>
      <c r="F2235" s="56" t="s">
        <v>646</v>
      </c>
      <c r="G2235" s="80"/>
      <c r="H2235" s="115">
        <v>12</v>
      </c>
      <c r="I2235" s="115">
        <v>28.077499999999997</v>
      </c>
      <c r="J2235" s="115">
        <v>28.404999999999998</v>
      </c>
      <c r="K2235" s="59">
        <v>-1.1529660271079056E-2</v>
      </c>
      <c r="L2235" s="59" t="s">
        <v>194</v>
      </c>
      <c r="M2235" s="52">
        <v>1.0116641438874543</v>
      </c>
    </row>
    <row r="2236" spans="2:13" hidden="1" x14ac:dyDescent="0.25">
      <c r="B2236" s="62" t="s">
        <v>4</v>
      </c>
      <c r="C2236" s="62" t="s">
        <v>89</v>
      </c>
      <c r="D2236" s="63">
        <v>2017</v>
      </c>
      <c r="E2236" s="64" t="s">
        <v>136</v>
      </c>
      <c r="F2236" s="56" t="s">
        <v>509</v>
      </c>
      <c r="G2236" s="80"/>
      <c r="H2236" s="115">
        <v>12</v>
      </c>
      <c r="I2236" s="115">
        <v>28.866416178353614</v>
      </c>
      <c r="J2236" s="115">
        <v>24.874999999999996</v>
      </c>
      <c r="K2236" s="59">
        <v>0.16045894184336151</v>
      </c>
      <c r="L2236" s="59" t="s">
        <v>194</v>
      </c>
      <c r="M2236" s="52">
        <v>0.86172803185222879</v>
      </c>
    </row>
    <row r="2237" spans="2:13" hidden="1" x14ac:dyDescent="0.25">
      <c r="B2237" s="62" t="s">
        <v>4</v>
      </c>
      <c r="C2237" s="62" t="s">
        <v>89</v>
      </c>
      <c r="D2237" s="63">
        <v>2017</v>
      </c>
      <c r="E2237" s="64" t="s">
        <v>136</v>
      </c>
      <c r="F2237" s="56" t="s">
        <v>391</v>
      </c>
      <c r="G2237" s="80"/>
      <c r="H2237" s="115">
        <v>12</v>
      </c>
      <c r="I2237" s="115">
        <v>44.675945622366889</v>
      </c>
      <c r="J2237" s="115">
        <v>44.771640878891141</v>
      </c>
      <c r="K2237" s="59">
        <v>-2.1374078467016819E-3</v>
      </c>
      <c r="L2237" s="59" t="s">
        <v>194</v>
      </c>
      <c r="M2237" s="52">
        <v>1.002141986144695</v>
      </c>
    </row>
    <row r="2238" spans="2:13" hidden="1" x14ac:dyDescent="0.25">
      <c r="B2238" s="62" t="s">
        <v>4</v>
      </c>
      <c r="C2238" s="62" t="s">
        <v>89</v>
      </c>
      <c r="D2238" s="63">
        <v>2017</v>
      </c>
      <c r="E2238" s="64" t="s">
        <v>136</v>
      </c>
      <c r="F2238" s="56" t="s">
        <v>435</v>
      </c>
      <c r="G2238" s="80"/>
      <c r="H2238" s="115">
        <v>12</v>
      </c>
      <c r="I2238" s="115">
        <v>38.401111111111106</v>
      </c>
      <c r="J2238" s="115">
        <v>41.125</v>
      </c>
      <c r="K2238" s="59">
        <v>-6.6234380276933583E-2</v>
      </c>
      <c r="L2238" s="59" t="s">
        <v>194</v>
      </c>
      <c r="M2238" s="52">
        <v>1.0709325540348951</v>
      </c>
    </row>
    <row r="2239" spans="2:13" hidden="1" x14ac:dyDescent="0.25">
      <c r="B2239" s="62" t="s">
        <v>4</v>
      </c>
      <c r="C2239" s="62" t="s">
        <v>89</v>
      </c>
      <c r="D2239" s="63">
        <v>2017</v>
      </c>
      <c r="E2239" s="64" t="s">
        <v>136</v>
      </c>
      <c r="F2239" s="56" t="s">
        <v>485</v>
      </c>
      <c r="G2239" s="80"/>
      <c r="H2239" s="115">
        <v>12</v>
      </c>
      <c r="I2239" s="115">
        <v>35.398055555555551</v>
      </c>
      <c r="J2239" s="115">
        <v>32.258333333333333</v>
      </c>
      <c r="K2239" s="59">
        <v>9.7330577800740434E-2</v>
      </c>
      <c r="L2239" s="59" t="s">
        <v>194</v>
      </c>
      <c r="M2239" s="52">
        <v>0.91130240989382671</v>
      </c>
    </row>
    <row r="2240" spans="2:13" hidden="1" x14ac:dyDescent="0.25">
      <c r="B2240" s="62" t="s">
        <v>0</v>
      </c>
      <c r="C2240" s="62" t="s">
        <v>89</v>
      </c>
      <c r="D2240" s="63">
        <v>2017</v>
      </c>
      <c r="E2240" s="64" t="s">
        <v>426</v>
      </c>
      <c r="F2240" s="56" t="s">
        <v>318</v>
      </c>
      <c r="G2240" s="80"/>
      <c r="H2240" s="115">
        <v>12</v>
      </c>
      <c r="I2240" s="115">
        <v>88.183333333333323</v>
      </c>
      <c r="J2240" s="115">
        <v>78.696943219346181</v>
      </c>
      <c r="K2240" s="59">
        <v>0.12054331116199045</v>
      </c>
      <c r="L2240" s="59" t="s">
        <v>194</v>
      </c>
      <c r="M2240" s="52">
        <v>0.89242422853161429</v>
      </c>
    </row>
    <row r="2241" spans="2:13" hidden="1" x14ac:dyDescent="0.25">
      <c r="B2241" s="62" t="s">
        <v>273</v>
      </c>
      <c r="C2241" s="62" t="s">
        <v>89</v>
      </c>
      <c r="D2241" s="63">
        <v>2017</v>
      </c>
      <c r="E2241" s="64" t="s">
        <v>179</v>
      </c>
      <c r="F2241" s="56" t="s">
        <v>366</v>
      </c>
      <c r="G2241" s="80"/>
      <c r="H2241" s="115">
        <v>11</v>
      </c>
      <c r="I2241" s="115">
        <v>28.830303030303028</v>
      </c>
      <c r="J2241" s="115">
        <v>41.403636363636366</v>
      </c>
      <c r="K2241" s="59">
        <v>-0.30367703027109322</v>
      </c>
      <c r="L2241" s="59" t="s">
        <v>194</v>
      </c>
      <c r="M2241" s="52">
        <v>1.4361151986546143</v>
      </c>
    </row>
    <row r="2242" spans="2:13" hidden="1" x14ac:dyDescent="0.25">
      <c r="B2242" s="62" t="s">
        <v>273</v>
      </c>
      <c r="C2242" s="62" t="s">
        <v>89</v>
      </c>
      <c r="D2242" s="63">
        <v>2017</v>
      </c>
      <c r="E2242" s="64" t="s">
        <v>137</v>
      </c>
      <c r="F2242" s="56" t="s">
        <v>546</v>
      </c>
      <c r="G2242" s="80"/>
      <c r="H2242" s="115">
        <v>11</v>
      </c>
      <c r="I2242" s="115">
        <v>25.703030303030303</v>
      </c>
      <c r="J2242" s="115">
        <v>17.518181818181816</v>
      </c>
      <c r="K2242" s="59">
        <v>0.46722020411693499</v>
      </c>
      <c r="L2242" s="59" t="s">
        <v>194</v>
      </c>
      <c r="M2242" s="52">
        <v>0.68156095260551752</v>
      </c>
    </row>
    <row r="2243" spans="2:13" hidden="1" x14ac:dyDescent="0.25">
      <c r="B2243" s="62" t="s">
        <v>273</v>
      </c>
      <c r="C2243" s="62" t="s">
        <v>89</v>
      </c>
      <c r="D2243" s="63">
        <v>2017</v>
      </c>
      <c r="E2243" s="64" t="s">
        <v>136</v>
      </c>
      <c r="F2243" s="56" t="s">
        <v>177</v>
      </c>
      <c r="G2243" s="80"/>
      <c r="H2243" s="115">
        <v>12</v>
      </c>
      <c r="I2243" s="115">
        <v>54.550000000000004</v>
      </c>
      <c r="J2243" s="115">
        <v>51.915663249733008</v>
      </c>
      <c r="K2243" s="59">
        <v>5.0742619575038256E-2</v>
      </c>
      <c r="L2243" s="59" t="s">
        <v>194</v>
      </c>
      <c r="M2243" s="52">
        <v>0.95170785059088914</v>
      </c>
    </row>
    <row r="2244" spans="2:13" hidden="1" x14ac:dyDescent="0.25">
      <c r="B2244" s="62" t="s">
        <v>273</v>
      </c>
      <c r="C2244" s="62" t="s">
        <v>89</v>
      </c>
      <c r="D2244" s="63">
        <v>2017</v>
      </c>
      <c r="E2244" s="64" t="s">
        <v>137</v>
      </c>
      <c r="F2244" s="56" t="s">
        <v>177</v>
      </c>
      <c r="G2244" s="80"/>
      <c r="H2244" s="115">
        <v>12</v>
      </c>
      <c r="I2244" s="115">
        <v>30.213888888888889</v>
      </c>
      <c r="J2244" s="115">
        <v>25.754399518625728</v>
      </c>
      <c r="K2244" s="59">
        <v>0.17315446889134542</v>
      </c>
      <c r="L2244" s="59" t="s">
        <v>194</v>
      </c>
      <c r="M2244" s="52">
        <v>0.85240266863154013</v>
      </c>
    </row>
    <row r="2245" spans="2:13" hidden="1" x14ac:dyDescent="0.25">
      <c r="B2245" s="62" t="s">
        <v>273</v>
      </c>
      <c r="C2245" s="62" t="s">
        <v>89</v>
      </c>
      <c r="D2245" s="63">
        <v>2017</v>
      </c>
      <c r="E2245" s="64" t="s">
        <v>136</v>
      </c>
      <c r="F2245" s="56" t="s">
        <v>454</v>
      </c>
      <c r="G2245" s="80"/>
      <c r="H2245" s="115">
        <v>12</v>
      </c>
      <c r="I2245" s="115">
        <v>46.008333333333333</v>
      </c>
      <c r="J2245" s="115">
        <v>43.883333333333333</v>
      </c>
      <c r="K2245" s="59">
        <v>4.842385112039499E-2</v>
      </c>
      <c r="L2245" s="59" t="s">
        <v>194</v>
      </c>
      <c r="M2245" s="52">
        <v>0.95381271508784637</v>
      </c>
    </row>
    <row r="2246" spans="2:13" hidden="1" x14ac:dyDescent="0.25">
      <c r="B2246" s="62" t="s">
        <v>273</v>
      </c>
      <c r="C2246" s="62" t="s">
        <v>89</v>
      </c>
      <c r="D2246" s="63">
        <v>2017</v>
      </c>
      <c r="E2246" s="64" t="s">
        <v>137</v>
      </c>
      <c r="F2246" s="56" t="s">
        <v>454</v>
      </c>
      <c r="G2246" s="80"/>
      <c r="H2246" s="115">
        <v>12</v>
      </c>
      <c r="I2246" s="115">
        <v>31.694444444444443</v>
      </c>
      <c r="J2246" s="115">
        <v>26.108333333333334</v>
      </c>
      <c r="K2246" s="59">
        <v>0.21395893180125536</v>
      </c>
      <c r="L2246" s="59" t="s">
        <v>194</v>
      </c>
      <c r="M2246" s="52">
        <v>0.82375109553023673</v>
      </c>
    </row>
    <row r="2247" spans="2:13" hidden="1" x14ac:dyDescent="0.25">
      <c r="B2247" s="62" t="s">
        <v>273</v>
      </c>
      <c r="C2247" s="62" t="s">
        <v>89</v>
      </c>
      <c r="D2247" s="63">
        <v>2017</v>
      </c>
      <c r="E2247" s="64" t="s">
        <v>136</v>
      </c>
      <c r="F2247" s="56" t="s">
        <v>254</v>
      </c>
      <c r="G2247" s="80"/>
      <c r="H2247" s="115">
        <v>10</v>
      </c>
      <c r="I2247" s="115">
        <v>26.336666666666666</v>
      </c>
      <c r="J2247" s="115">
        <v>21.889999999999997</v>
      </c>
      <c r="K2247" s="59">
        <v>0.20313689660423342</v>
      </c>
      <c r="L2247" s="59" t="s">
        <v>194</v>
      </c>
      <c r="M2247" s="52">
        <v>0.83116061258068585</v>
      </c>
    </row>
    <row r="2248" spans="2:13" hidden="1" x14ac:dyDescent="0.25">
      <c r="B2248" s="62" t="s">
        <v>408</v>
      </c>
      <c r="C2248" s="62" t="s">
        <v>89</v>
      </c>
      <c r="D2248" s="63">
        <v>2017</v>
      </c>
      <c r="E2248" s="64" t="s">
        <v>136</v>
      </c>
      <c r="F2248" s="56" t="s">
        <v>647</v>
      </c>
      <c r="G2248" s="80"/>
      <c r="H2248" s="115">
        <v>12</v>
      </c>
      <c r="I2248" s="115">
        <v>29.955555555555549</v>
      </c>
      <c r="J2248" s="115">
        <v>21.875</v>
      </c>
      <c r="K2248" s="59">
        <v>0.36939682539682506</v>
      </c>
      <c r="L2248" s="59" t="s">
        <v>194</v>
      </c>
      <c r="M2248" s="52">
        <v>0.73024851632047494</v>
      </c>
    </row>
    <row r="2249" spans="2:13" hidden="1" x14ac:dyDescent="0.25">
      <c r="B2249" s="62" t="s">
        <v>408</v>
      </c>
      <c r="C2249" s="62" t="s">
        <v>89</v>
      </c>
      <c r="D2249" s="63">
        <v>2017</v>
      </c>
      <c r="E2249" s="64" t="s">
        <v>136</v>
      </c>
      <c r="F2249" s="56" t="s">
        <v>647</v>
      </c>
      <c r="G2249" s="80"/>
      <c r="H2249" s="115">
        <v>12</v>
      </c>
      <c r="I2249" s="115">
        <v>25.422222222222228</v>
      </c>
      <c r="J2249" s="115">
        <v>17.916666666666668</v>
      </c>
      <c r="K2249" s="59">
        <v>0.41891472868217078</v>
      </c>
      <c r="L2249" s="59" t="s">
        <v>194</v>
      </c>
      <c r="M2249" s="52">
        <v>0.70476398601398593</v>
      </c>
    </row>
    <row r="2250" spans="2:13" hidden="1" x14ac:dyDescent="0.25">
      <c r="B2250" s="62" t="s">
        <v>408</v>
      </c>
      <c r="C2250" s="62" t="s">
        <v>89</v>
      </c>
      <c r="D2250" s="63">
        <v>2017</v>
      </c>
      <c r="E2250" s="64" t="s">
        <v>136</v>
      </c>
      <c r="F2250" s="56" t="s">
        <v>647</v>
      </c>
      <c r="G2250" s="80"/>
      <c r="H2250" s="115">
        <v>12</v>
      </c>
      <c r="I2250" s="115">
        <v>31.852777777777774</v>
      </c>
      <c r="J2250" s="115">
        <v>21.875</v>
      </c>
      <c r="K2250" s="59">
        <v>0.45612698412698399</v>
      </c>
      <c r="L2250" s="59" t="s">
        <v>194</v>
      </c>
      <c r="M2250" s="52">
        <v>0.68675329205546354</v>
      </c>
    </row>
    <row r="2251" spans="2:13" hidden="1" x14ac:dyDescent="0.25">
      <c r="B2251" s="62" t="s">
        <v>408</v>
      </c>
      <c r="C2251" s="62" t="s">
        <v>89</v>
      </c>
      <c r="D2251" s="63">
        <v>2017</v>
      </c>
      <c r="E2251" s="64" t="s">
        <v>426</v>
      </c>
      <c r="F2251" s="56" t="s">
        <v>647</v>
      </c>
      <c r="G2251" s="80"/>
      <c r="H2251" s="115">
        <v>12</v>
      </c>
      <c r="I2251" s="115">
        <v>36.372222222222227</v>
      </c>
      <c r="J2251" s="115">
        <v>26.208333333333332</v>
      </c>
      <c r="K2251" s="59">
        <v>0.3878113407525175</v>
      </c>
      <c r="L2251" s="59" t="s">
        <v>194</v>
      </c>
      <c r="M2251" s="52">
        <v>0.72055903467236893</v>
      </c>
    </row>
    <row r="2252" spans="2:13" hidden="1" x14ac:dyDescent="0.25">
      <c r="B2252" s="62" t="s">
        <v>4</v>
      </c>
      <c r="C2252" s="62" t="s">
        <v>89</v>
      </c>
      <c r="D2252" s="63">
        <v>2017</v>
      </c>
      <c r="E2252" s="64" t="s">
        <v>136</v>
      </c>
      <c r="F2252" s="56" t="s">
        <v>580</v>
      </c>
      <c r="G2252" s="80"/>
      <c r="H2252" s="115">
        <v>12</v>
      </c>
      <c r="I2252" s="115">
        <v>53.720833333333339</v>
      </c>
      <c r="J2252" s="115">
        <v>52.013207106735422</v>
      </c>
      <c r="K2252" s="59">
        <v>3.2830627480703617E-2</v>
      </c>
      <c r="L2252" s="59" t="s">
        <v>171</v>
      </c>
      <c r="M2252" s="52">
        <v>0.96821296095683707</v>
      </c>
    </row>
    <row r="2253" spans="2:13" hidden="1" x14ac:dyDescent="0.25">
      <c r="B2253" s="62" t="s">
        <v>4</v>
      </c>
      <c r="C2253" s="62" t="s">
        <v>89</v>
      </c>
      <c r="D2253" s="63">
        <v>2017</v>
      </c>
      <c r="E2253" s="64" t="s">
        <v>136</v>
      </c>
      <c r="F2253" s="56" t="s">
        <v>580</v>
      </c>
      <c r="G2253" s="80"/>
      <c r="H2253" s="115">
        <v>11</v>
      </c>
      <c r="I2253" s="115">
        <v>35.49727272727273</v>
      </c>
      <c r="J2253" s="115">
        <v>33.1685606299542</v>
      </c>
      <c r="K2253" s="59">
        <v>7.0208415833863252E-2</v>
      </c>
      <c r="L2253" s="59" t="s">
        <v>194</v>
      </c>
      <c r="M2253" s="52">
        <v>0.93439743624221117</v>
      </c>
    </row>
    <row r="2254" spans="2:13" hidden="1" x14ac:dyDescent="0.25">
      <c r="B2254" s="62" t="s">
        <v>4</v>
      </c>
      <c r="C2254" s="62" t="s">
        <v>89</v>
      </c>
      <c r="D2254" s="63">
        <v>2017</v>
      </c>
      <c r="E2254" s="64" t="s">
        <v>136</v>
      </c>
      <c r="F2254" s="56" t="s">
        <v>580</v>
      </c>
      <c r="G2254" s="80"/>
      <c r="H2254" s="115">
        <v>9</v>
      </c>
      <c r="I2254" s="115">
        <v>32.764074074074074</v>
      </c>
      <c r="J2254" s="115">
        <v>28.658918686330917</v>
      </c>
      <c r="K2254" s="59">
        <v>0.14324181008619633</v>
      </c>
      <c r="L2254" s="59" t="s">
        <v>194</v>
      </c>
      <c r="M2254" s="52">
        <v>0.87470558824698996</v>
      </c>
    </row>
    <row r="2255" spans="2:13" hidden="1" x14ac:dyDescent="0.25">
      <c r="B2255" s="62" t="s">
        <v>4</v>
      </c>
      <c r="C2255" s="62" t="s">
        <v>89</v>
      </c>
      <c r="D2255" s="63">
        <v>2017</v>
      </c>
      <c r="E2255" s="64" t="s">
        <v>137</v>
      </c>
      <c r="F2255" s="56" t="s">
        <v>580</v>
      </c>
      <c r="G2255" s="80"/>
      <c r="H2255" s="115">
        <v>11</v>
      </c>
      <c r="I2255" s="115">
        <v>30.04</v>
      </c>
      <c r="J2255" s="115">
        <v>27.80515242693135</v>
      </c>
      <c r="K2255" s="59">
        <v>8.0375303783770419E-2</v>
      </c>
      <c r="L2255" s="59" t="s">
        <v>171</v>
      </c>
      <c r="M2255" s="52">
        <v>0.92560427519744848</v>
      </c>
    </row>
    <row r="2256" spans="2:13" hidden="1" x14ac:dyDescent="0.25">
      <c r="B2256" s="62" t="s">
        <v>4</v>
      </c>
      <c r="C2256" s="62" t="s">
        <v>89</v>
      </c>
      <c r="D2256" s="63">
        <v>2017</v>
      </c>
      <c r="E2256" s="64" t="s">
        <v>136</v>
      </c>
      <c r="F2256" s="56" t="s">
        <v>37</v>
      </c>
      <c r="G2256" s="80"/>
      <c r="H2256" s="115">
        <v>12</v>
      </c>
      <c r="I2256" s="115">
        <v>50.234026354411348</v>
      </c>
      <c r="J2256" s="115">
        <v>49.833333333333336</v>
      </c>
      <c r="K2256" s="59">
        <v>8.0406626303280125E-3</v>
      </c>
      <c r="L2256" s="59" t="s">
        <v>194</v>
      </c>
      <c r="M2256" s="52">
        <v>0.99202347392480461</v>
      </c>
    </row>
    <row r="2257" spans="2:13" hidden="1" x14ac:dyDescent="0.25">
      <c r="B2257" s="62" t="s">
        <v>4</v>
      </c>
      <c r="C2257" s="62" t="s">
        <v>89</v>
      </c>
      <c r="D2257" s="63">
        <v>2017</v>
      </c>
      <c r="E2257" s="64" t="s">
        <v>137</v>
      </c>
      <c r="F2257" s="56" t="s">
        <v>37</v>
      </c>
      <c r="G2257" s="80"/>
      <c r="H2257" s="115">
        <v>12</v>
      </c>
      <c r="I2257" s="115">
        <v>23.900179240048349</v>
      </c>
      <c r="J2257" s="115">
        <v>18.875</v>
      </c>
      <c r="K2257" s="59">
        <v>0.26623466172441584</v>
      </c>
      <c r="L2257" s="59" t="s">
        <v>194</v>
      </c>
      <c r="M2257" s="52">
        <v>0.78974303123099998</v>
      </c>
    </row>
    <row r="2258" spans="2:13" hidden="1" x14ac:dyDescent="0.25">
      <c r="B2258" s="62" t="s">
        <v>4</v>
      </c>
      <c r="C2258" s="62" t="s">
        <v>89</v>
      </c>
      <c r="D2258" s="63">
        <v>2017</v>
      </c>
      <c r="E2258" s="64" t="s">
        <v>136</v>
      </c>
      <c r="F2258" s="56" t="s">
        <v>478</v>
      </c>
      <c r="G2258" s="80"/>
      <c r="H2258" s="115">
        <v>12</v>
      </c>
      <c r="I2258" s="115">
        <v>41.597222222222221</v>
      </c>
      <c r="J2258" s="115">
        <v>31.234999999999999</v>
      </c>
      <c r="K2258" s="59">
        <v>0.33175035127972535</v>
      </c>
      <c r="L2258" s="59" t="s">
        <v>194</v>
      </c>
      <c r="M2258" s="52">
        <v>0.75089148580968279</v>
      </c>
    </row>
    <row r="2259" spans="2:13" hidden="1" x14ac:dyDescent="0.25">
      <c r="B2259" s="62" t="s">
        <v>4</v>
      </c>
      <c r="C2259" s="62" t="s">
        <v>89</v>
      </c>
      <c r="D2259" s="63">
        <v>2017</v>
      </c>
      <c r="E2259" s="64" t="s">
        <v>136</v>
      </c>
      <c r="F2259" s="56" t="s">
        <v>359</v>
      </c>
      <c r="G2259" s="80"/>
      <c r="H2259" s="115">
        <v>12</v>
      </c>
      <c r="I2259" s="115">
        <v>34.541666666666671</v>
      </c>
      <c r="J2259" s="115">
        <v>31.366666666666671</v>
      </c>
      <c r="K2259" s="59">
        <v>0.10122210414452711</v>
      </c>
      <c r="L2259" s="59" t="s">
        <v>194</v>
      </c>
      <c r="M2259" s="52">
        <v>0.90808202653799763</v>
      </c>
    </row>
    <row r="2260" spans="2:13" hidden="1" x14ac:dyDescent="0.25">
      <c r="B2260" s="62" t="s">
        <v>539</v>
      </c>
      <c r="C2260" s="62" t="s">
        <v>6</v>
      </c>
      <c r="D2260" s="63">
        <v>2017</v>
      </c>
      <c r="E2260" s="64" t="s">
        <v>136</v>
      </c>
      <c r="F2260" s="56" t="s">
        <v>247</v>
      </c>
      <c r="G2260" s="80"/>
      <c r="H2260" s="115">
        <v>10</v>
      </c>
      <c r="I2260" s="115">
        <v>24.746666666666666</v>
      </c>
      <c r="J2260" s="115">
        <v>22.5</v>
      </c>
      <c r="K2260" s="59">
        <v>9.9851851851851831E-2</v>
      </c>
      <c r="L2260" s="59" t="s">
        <v>194</v>
      </c>
      <c r="M2260" s="52">
        <v>0.90921336206896552</v>
      </c>
    </row>
    <row r="2261" spans="2:13" hidden="1" x14ac:dyDescent="0.25">
      <c r="B2261" s="62" t="s">
        <v>534</v>
      </c>
      <c r="C2261" s="62" t="s">
        <v>6</v>
      </c>
      <c r="D2261" s="63">
        <v>2017</v>
      </c>
      <c r="E2261" s="64" t="s">
        <v>136</v>
      </c>
      <c r="F2261" s="56" t="s">
        <v>61</v>
      </c>
      <c r="G2261" s="80"/>
      <c r="H2261" s="115">
        <v>12</v>
      </c>
      <c r="I2261" s="115">
        <v>44.5</v>
      </c>
      <c r="J2261" s="115">
        <v>36.567812148833333</v>
      </c>
      <c r="K2261" s="59">
        <v>0.21691721175120227</v>
      </c>
      <c r="L2261" s="59" t="s">
        <v>194</v>
      </c>
      <c r="M2261" s="52">
        <v>0.8217485876142322</v>
      </c>
    </row>
    <row r="2262" spans="2:13" hidden="1" x14ac:dyDescent="0.25">
      <c r="B2262" s="62" t="s">
        <v>448</v>
      </c>
      <c r="C2262" s="62" t="s">
        <v>6</v>
      </c>
      <c r="D2262" s="63">
        <v>2017</v>
      </c>
      <c r="E2262" s="64" t="s">
        <v>136</v>
      </c>
      <c r="F2262" s="56" t="s">
        <v>164</v>
      </c>
      <c r="G2262" s="80"/>
      <c r="H2262" s="115">
        <v>12</v>
      </c>
      <c r="I2262" s="115">
        <v>36.159722222222221</v>
      </c>
      <c r="J2262" s="115">
        <v>30.224775258950121</v>
      </c>
      <c r="K2262" s="59">
        <v>0.1963603339453997</v>
      </c>
      <c r="L2262" s="59" t="s">
        <v>194</v>
      </c>
      <c r="M2262" s="52">
        <v>0.83586856871304349</v>
      </c>
    </row>
    <row r="2263" spans="2:13" hidden="1" x14ac:dyDescent="0.25">
      <c r="B2263" s="62" t="s">
        <v>447</v>
      </c>
      <c r="C2263" s="62" t="s">
        <v>6</v>
      </c>
      <c r="D2263" s="63">
        <v>2017</v>
      </c>
      <c r="E2263" s="64" t="s">
        <v>426</v>
      </c>
      <c r="F2263" s="56" t="s">
        <v>318</v>
      </c>
      <c r="G2263" s="80"/>
      <c r="H2263" s="115">
        <v>12</v>
      </c>
      <c r="I2263" s="115">
        <v>101.12957902487278</v>
      </c>
      <c r="J2263" s="115">
        <v>78.696943219346181</v>
      </c>
      <c r="K2263" s="59">
        <v>0.28505091669191995</v>
      </c>
      <c r="L2263" s="59" t="s">
        <v>194</v>
      </c>
      <c r="M2263" s="52">
        <v>0.77817928224531319</v>
      </c>
    </row>
    <row r="2264" spans="2:13" hidden="1" x14ac:dyDescent="0.25">
      <c r="B2264" s="62" t="s">
        <v>534</v>
      </c>
      <c r="C2264" s="62" t="s">
        <v>6</v>
      </c>
      <c r="D2264" s="63">
        <v>2017</v>
      </c>
      <c r="E2264" s="64" t="s">
        <v>426</v>
      </c>
      <c r="F2264" s="56" t="s">
        <v>318</v>
      </c>
      <c r="G2264" s="80"/>
      <c r="H2264" s="115">
        <v>12</v>
      </c>
      <c r="I2264" s="115">
        <v>105.6802867851154</v>
      </c>
      <c r="J2264" s="115">
        <v>78.696943219346181</v>
      </c>
      <c r="K2264" s="59">
        <v>0.34287664122557515</v>
      </c>
      <c r="L2264" s="59" t="s">
        <v>194</v>
      </c>
      <c r="M2264" s="52">
        <v>0.74467003840900148</v>
      </c>
    </row>
    <row r="2265" spans="2:13" hidden="1" x14ac:dyDescent="0.25">
      <c r="B2265" s="62" t="s">
        <v>4</v>
      </c>
      <c r="C2265" s="62" t="s">
        <v>6</v>
      </c>
      <c r="D2265" s="63">
        <v>2017</v>
      </c>
      <c r="E2265" s="64" t="s">
        <v>136</v>
      </c>
      <c r="F2265" s="56" t="s">
        <v>648</v>
      </c>
      <c r="G2265" s="80"/>
      <c r="H2265" s="115">
        <v>12</v>
      </c>
      <c r="I2265" s="115">
        <v>39.900028960334602</v>
      </c>
      <c r="J2265" s="115">
        <v>39.785095722210819</v>
      </c>
      <c r="K2265" s="59">
        <v>2.8888516173562677E-3</v>
      </c>
      <c r="L2265" s="59" t="s">
        <v>194</v>
      </c>
      <c r="M2265" s="52">
        <v>0.99711946980695076</v>
      </c>
    </row>
    <row r="2266" spans="2:13" hidden="1" x14ac:dyDescent="0.25">
      <c r="B2266" s="62" t="s">
        <v>4</v>
      </c>
      <c r="C2266" s="62" t="s">
        <v>6</v>
      </c>
      <c r="D2266" s="63">
        <v>2017</v>
      </c>
      <c r="E2266" s="64" t="s">
        <v>137</v>
      </c>
      <c r="F2266" s="56" t="s">
        <v>612</v>
      </c>
      <c r="G2266" s="80"/>
      <c r="H2266" s="115">
        <v>12</v>
      </c>
      <c r="I2266" s="115">
        <v>40.400000000000006</v>
      </c>
      <c r="J2266" s="115">
        <v>39.651666666666671</v>
      </c>
      <c r="K2266" s="59">
        <v>1.8872682947333061E-2</v>
      </c>
      <c r="L2266" s="59" t="s">
        <v>194</v>
      </c>
      <c r="M2266" s="52">
        <v>0.98147689768976898</v>
      </c>
    </row>
    <row r="2267" spans="2:13" hidden="1" x14ac:dyDescent="0.25">
      <c r="B2267" s="62" t="s">
        <v>4</v>
      </c>
      <c r="C2267" s="62" t="s">
        <v>6</v>
      </c>
      <c r="D2267" s="63">
        <v>2017</v>
      </c>
      <c r="E2267" s="64" t="s">
        <v>141</v>
      </c>
      <c r="F2267" s="56" t="s">
        <v>356</v>
      </c>
      <c r="G2267" s="80"/>
      <c r="H2267" s="115">
        <v>12</v>
      </c>
      <c r="I2267" s="115">
        <v>21.41972395019064</v>
      </c>
      <c r="J2267" s="115">
        <v>21.324999999999999</v>
      </c>
      <c r="K2267" s="59">
        <v>4.4419202902996925E-3</v>
      </c>
      <c r="L2267" s="59" t="s">
        <v>194</v>
      </c>
      <c r="M2267" s="52">
        <v>0.99557772311114223</v>
      </c>
    </row>
    <row r="2268" spans="2:13" hidden="1" x14ac:dyDescent="0.25">
      <c r="B2268" s="62" t="s">
        <v>4</v>
      </c>
      <c r="C2268" s="62" t="s">
        <v>6</v>
      </c>
      <c r="D2268" s="63">
        <v>2017</v>
      </c>
      <c r="E2268" s="64" t="s">
        <v>136</v>
      </c>
      <c r="F2268" s="56" t="s">
        <v>356</v>
      </c>
      <c r="G2268" s="80"/>
      <c r="H2268" s="115">
        <v>12</v>
      </c>
      <c r="I2268" s="115">
        <v>34.639835560848475</v>
      </c>
      <c r="J2268" s="115">
        <v>31.033333333333328</v>
      </c>
      <c r="K2268" s="59">
        <v>0.11621382043550423</v>
      </c>
      <c r="L2268" s="59" t="s">
        <v>194</v>
      </c>
      <c r="M2268" s="52">
        <v>0.8958857001159849</v>
      </c>
    </row>
    <row r="2269" spans="2:13" hidden="1" x14ac:dyDescent="0.25">
      <c r="B2269" s="62" t="s">
        <v>4</v>
      </c>
      <c r="C2269" s="62" t="s">
        <v>6</v>
      </c>
      <c r="D2269" s="63">
        <v>2017</v>
      </c>
      <c r="E2269" s="64" t="s">
        <v>136</v>
      </c>
      <c r="F2269" s="56" t="s">
        <v>613</v>
      </c>
      <c r="G2269" s="80"/>
      <c r="H2269" s="115">
        <v>12</v>
      </c>
      <c r="I2269" s="115">
        <v>33.202777777777776</v>
      </c>
      <c r="J2269" s="115">
        <v>35.926666666666669</v>
      </c>
      <c r="K2269" s="59">
        <v>-7.5818024370631662E-2</v>
      </c>
      <c r="L2269" s="59" t="s">
        <v>194</v>
      </c>
      <c r="M2269" s="52">
        <v>1.0820379820965449</v>
      </c>
    </row>
    <row r="2270" spans="2:13" hidden="1" x14ac:dyDescent="0.25">
      <c r="B2270" s="62" t="s">
        <v>4</v>
      </c>
      <c r="C2270" s="62" t="s">
        <v>6</v>
      </c>
      <c r="D2270" s="63">
        <v>2017</v>
      </c>
      <c r="E2270" s="64" t="s">
        <v>136</v>
      </c>
      <c r="F2270" s="56" t="s">
        <v>613</v>
      </c>
      <c r="G2270" s="80"/>
      <c r="H2270" s="115">
        <v>12</v>
      </c>
      <c r="I2270" s="115">
        <v>40.024722222222216</v>
      </c>
      <c r="J2270" s="115">
        <v>39.195833333333326</v>
      </c>
      <c r="K2270" s="59">
        <v>2.1147372524006992E-2</v>
      </c>
      <c r="L2270" s="59" t="s">
        <v>194</v>
      </c>
      <c r="M2270" s="52">
        <v>0.97929057735149794</v>
      </c>
    </row>
    <row r="2271" spans="2:13" hidden="1" x14ac:dyDescent="0.25">
      <c r="B2271" s="62" t="s">
        <v>4</v>
      </c>
      <c r="C2271" s="62" t="s">
        <v>6</v>
      </c>
      <c r="D2271" s="63">
        <v>2017</v>
      </c>
      <c r="E2271" s="64" t="s">
        <v>136</v>
      </c>
      <c r="F2271" s="56" t="s">
        <v>613</v>
      </c>
      <c r="G2271" s="80"/>
      <c r="H2271" s="115">
        <v>10</v>
      </c>
      <c r="I2271" s="115">
        <v>74.736333333333334</v>
      </c>
      <c r="J2271" s="115">
        <v>66.289999999999992</v>
      </c>
      <c r="K2271" s="59">
        <v>0.12741489415195872</v>
      </c>
      <c r="L2271" s="59" t="s">
        <v>194</v>
      </c>
      <c r="M2271" s="52">
        <v>0.88698491139963143</v>
      </c>
    </row>
    <row r="2272" spans="2:13" hidden="1" x14ac:dyDescent="0.25">
      <c r="B2272" s="62" t="s">
        <v>4</v>
      </c>
      <c r="C2272" s="62" t="s">
        <v>6</v>
      </c>
      <c r="D2272" s="63">
        <v>2017</v>
      </c>
      <c r="E2272" s="64" t="s">
        <v>136</v>
      </c>
      <c r="F2272" s="56" t="s">
        <v>613</v>
      </c>
      <c r="G2272" s="80"/>
      <c r="H2272" s="115">
        <v>12</v>
      </c>
      <c r="I2272" s="115">
        <v>43.955972222222222</v>
      </c>
      <c r="J2272" s="115">
        <v>38.681666666666665</v>
      </c>
      <c r="K2272" s="59">
        <v>0.13635155902164395</v>
      </c>
      <c r="L2272" s="59" t="s">
        <v>194</v>
      </c>
      <c r="M2272" s="52">
        <v>0.88000935279304093</v>
      </c>
    </row>
    <row r="2273" spans="2:13" hidden="1" x14ac:dyDescent="0.25">
      <c r="B2273" s="62" t="s">
        <v>4</v>
      </c>
      <c r="C2273" s="62" t="s">
        <v>6</v>
      </c>
      <c r="D2273" s="63">
        <v>2017</v>
      </c>
      <c r="E2273" s="64" t="s">
        <v>136</v>
      </c>
      <c r="F2273" s="56" t="s">
        <v>613</v>
      </c>
      <c r="G2273" s="80"/>
      <c r="H2273" s="115">
        <v>11</v>
      </c>
      <c r="I2273" s="115">
        <v>48.573939393939398</v>
      </c>
      <c r="J2273" s="115">
        <v>41.464545454545458</v>
      </c>
      <c r="K2273" s="59">
        <v>0.17145717772759494</v>
      </c>
      <c r="L2273" s="59" t="s">
        <v>194</v>
      </c>
      <c r="M2273" s="52">
        <v>0.85363769074325924</v>
      </c>
    </row>
    <row r="2274" spans="2:13" hidden="1" x14ac:dyDescent="0.25">
      <c r="B2274" s="62" t="s">
        <v>4</v>
      </c>
      <c r="C2274" s="62" t="s">
        <v>6</v>
      </c>
      <c r="D2274" s="63">
        <v>2017</v>
      </c>
      <c r="E2274" s="64" t="s">
        <v>390</v>
      </c>
      <c r="F2274" s="56" t="s">
        <v>613</v>
      </c>
      <c r="G2274" s="80"/>
      <c r="H2274" s="115">
        <v>12</v>
      </c>
      <c r="I2274" s="115">
        <v>20.386944444444445</v>
      </c>
      <c r="J2274" s="115">
        <v>20.606666666666673</v>
      </c>
      <c r="K2274" s="59">
        <v>-1.0662676587943733E-2</v>
      </c>
      <c r="L2274" s="59" t="s">
        <v>194</v>
      </c>
      <c r="M2274" s="52">
        <v>1.01077759459349</v>
      </c>
    </row>
    <row r="2275" spans="2:13" hidden="1" x14ac:dyDescent="0.25">
      <c r="B2275" s="62" t="s">
        <v>4</v>
      </c>
      <c r="C2275" s="62" t="s">
        <v>6</v>
      </c>
      <c r="D2275" s="63">
        <v>2017</v>
      </c>
      <c r="E2275" s="64" t="s">
        <v>231</v>
      </c>
      <c r="F2275" s="56" t="s">
        <v>224</v>
      </c>
      <c r="G2275" s="80"/>
      <c r="H2275" s="115">
        <v>12</v>
      </c>
      <c r="I2275" s="115">
        <v>18.033333333333335</v>
      </c>
      <c r="J2275" s="115">
        <v>17.166666666666668</v>
      </c>
      <c r="K2275" s="59">
        <v>5.0485436893203908E-2</v>
      </c>
      <c r="L2275" s="59" t="s">
        <v>194</v>
      </c>
      <c r="M2275" s="52">
        <v>0.95194085027726427</v>
      </c>
    </row>
    <row r="2276" spans="2:13" hidden="1" x14ac:dyDescent="0.25">
      <c r="B2276" s="62" t="s">
        <v>4</v>
      </c>
      <c r="C2276" s="62" t="s">
        <v>6</v>
      </c>
      <c r="D2276" s="63">
        <v>2017</v>
      </c>
      <c r="E2276" s="64" t="s">
        <v>136</v>
      </c>
      <c r="F2276" s="56" t="s">
        <v>224</v>
      </c>
      <c r="G2276" s="80"/>
      <c r="H2276" s="115">
        <v>10</v>
      </c>
      <c r="I2276" s="115">
        <v>38.016666666666666</v>
      </c>
      <c r="J2276" s="115">
        <v>35.1</v>
      </c>
      <c r="K2276" s="59">
        <v>8.3095916429249697E-2</v>
      </c>
      <c r="L2276" s="59" t="s">
        <v>194</v>
      </c>
      <c r="M2276" s="52">
        <v>0.92327926348092948</v>
      </c>
    </row>
    <row r="2277" spans="2:13" hidden="1" x14ac:dyDescent="0.25">
      <c r="B2277" s="62" t="s">
        <v>534</v>
      </c>
      <c r="C2277" s="62" t="s">
        <v>6</v>
      </c>
      <c r="D2277" s="63">
        <v>2017</v>
      </c>
      <c r="E2277" s="64" t="s">
        <v>136</v>
      </c>
      <c r="F2277" s="56" t="s">
        <v>555</v>
      </c>
      <c r="G2277" s="80"/>
      <c r="H2277" s="115">
        <v>11</v>
      </c>
      <c r="I2277" s="115">
        <v>31.212121212121215</v>
      </c>
      <c r="J2277" s="115">
        <v>24.763636363636362</v>
      </c>
      <c r="K2277" s="59">
        <v>0.2604013705335293</v>
      </c>
      <c r="L2277" s="59" t="s">
        <v>194</v>
      </c>
      <c r="M2277" s="52">
        <v>0.79339805825242704</v>
      </c>
    </row>
    <row r="2278" spans="2:13" hidden="1" x14ac:dyDescent="0.25">
      <c r="B2278" s="62" t="s">
        <v>406</v>
      </c>
      <c r="C2278" s="62" t="s">
        <v>6</v>
      </c>
      <c r="D2278" s="63">
        <v>2017</v>
      </c>
      <c r="E2278" s="64" t="s">
        <v>136</v>
      </c>
      <c r="F2278" s="56" t="s">
        <v>81</v>
      </c>
      <c r="G2278" s="80"/>
      <c r="H2278" s="115">
        <v>12</v>
      </c>
      <c r="I2278" s="115">
        <v>33.777777777777779</v>
      </c>
      <c r="J2278" s="115">
        <v>35.158333333333331</v>
      </c>
      <c r="K2278" s="59">
        <v>-3.9266808880461329E-2</v>
      </c>
      <c r="L2278" s="59" t="s">
        <v>194</v>
      </c>
      <c r="M2278" s="52">
        <v>1.0408717105263157</v>
      </c>
    </row>
    <row r="2279" spans="2:13" hidden="1" x14ac:dyDescent="0.25">
      <c r="B2279" s="62" t="s">
        <v>406</v>
      </c>
      <c r="C2279" s="62" t="s">
        <v>6</v>
      </c>
      <c r="D2279" s="63">
        <v>2017</v>
      </c>
      <c r="E2279" s="64" t="s">
        <v>426</v>
      </c>
      <c r="F2279" s="56" t="s">
        <v>318</v>
      </c>
      <c r="G2279" s="80"/>
      <c r="H2279" s="115">
        <v>12</v>
      </c>
      <c r="I2279" s="115">
        <v>103.94722222222221</v>
      </c>
      <c r="J2279" s="115">
        <v>78.696943219346181</v>
      </c>
      <c r="K2279" s="59">
        <v>0.32085463513490975</v>
      </c>
      <c r="L2279" s="59" t="s">
        <v>194</v>
      </c>
      <c r="M2279" s="52">
        <v>0.75708558186485209</v>
      </c>
    </row>
    <row r="2280" spans="2:13" hidden="1" x14ac:dyDescent="0.25">
      <c r="B2280" s="62" t="s">
        <v>8</v>
      </c>
      <c r="C2280" s="62" t="s">
        <v>6</v>
      </c>
      <c r="D2280" s="63">
        <v>2017</v>
      </c>
      <c r="E2280" s="64" t="s">
        <v>136</v>
      </c>
      <c r="F2280" s="56" t="s">
        <v>178</v>
      </c>
      <c r="G2280" s="80"/>
      <c r="H2280" s="115">
        <v>12</v>
      </c>
      <c r="I2280" s="115">
        <v>53.083333333333343</v>
      </c>
      <c r="J2280" s="115">
        <v>48.341666666666669</v>
      </c>
      <c r="K2280" s="59">
        <v>9.8086536803999466E-2</v>
      </c>
      <c r="L2280" s="59" t="s">
        <v>194</v>
      </c>
      <c r="M2280" s="52">
        <v>0.91067503924646764</v>
      </c>
    </row>
    <row r="2281" spans="2:13" hidden="1" x14ac:dyDescent="0.25">
      <c r="B2281" s="62" t="s">
        <v>8</v>
      </c>
      <c r="C2281" s="62" t="s">
        <v>6</v>
      </c>
      <c r="D2281" s="63">
        <v>2017</v>
      </c>
      <c r="E2281" s="64" t="s">
        <v>136</v>
      </c>
      <c r="F2281" s="56" t="s">
        <v>615</v>
      </c>
      <c r="G2281" s="80"/>
      <c r="H2281" s="115">
        <v>12</v>
      </c>
      <c r="I2281" s="115">
        <v>35.791666666666664</v>
      </c>
      <c r="J2281" s="115">
        <v>27.658333333333335</v>
      </c>
      <c r="K2281" s="59">
        <v>0.29406447725218421</v>
      </c>
      <c r="L2281" s="59" t="s">
        <v>194</v>
      </c>
      <c r="M2281" s="52">
        <v>0.77275902211874281</v>
      </c>
    </row>
    <row r="2282" spans="2:13" hidden="1" x14ac:dyDescent="0.25">
      <c r="B2282" s="62" t="s">
        <v>8</v>
      </c>
      <c r="C2282" s="62" t="s">
        <v>6</v>
      </c>
      <c r="D2282" s="63">
        <v>2017</v>
      </c>
      <c r="E2282" s="64" t="s">
        <v>140</v>
      </c>
      <c r="F2282" s="56" t="s">
        <v>615</v>
      </c>
      <c r="G2282" s="80"/>
      <c r="H2282" s="115">
        <v>10</v>
      </c>
      <c r="I2282" s="115">
        <v>40.333333333333329</v>
      </c>
      <c r="J2282" s="115">
        <v>28.503699999999998</v>
      </c>
      <c r="K2282" s="59">
        <v>0.4150209738852616</v>
      </c>
      <c r="L2282" s="59" t="s">
        <v>194</v>
      </c>
      <c r="M2282" s="52">
        <v>0.70670330578512397</v>
      </c>
    </row>
    <row r="2283" spans="2:13" hidden="1" x14ac:dyDescent="0.25">
      <c r="B2283" s="62" t="s">
        <v>534</v>
      </c>
      <c r="C2283" s="62" t="s">
        <v>6</v>
      </c>
      <c r="D2283" s="63">
        <v>2017</v>
      </c>
      <c r="E2283" s="64" t="s">
        <v>137</v>
      </c>
      <c r="F2283" s="56" t="s">
        <v>611</v>
      </c>
      <c r="G2283" s="80"/>
      <c r="H2283" s="115">
        <v>10</v>
      </c>
      <c r="I2283" s="115">
        <v>28.956666666666667</v>
      </c>
      <c r="J2283" s="115">
        <v>21.43</v>
      </c>
      <c r="K2283" s="59">
        <v>0.35122102970913055</v>
      </c>
      <c r="L2283" s="59" t="s">
        <v>194</v>
      </c>
      <c r="M2283" s="52">
        <v>0.7400713710141591</v>
      </c>
    </row>
    <row r="2284" spans="2:13" hidden="1" x14ac:dyDescent="0.25">
      <c r="B2284" s="62" t="s">
        <v>4</v>
      </c>
      <c r="C2284" s="62" t="s">
        <v>6</v>
      </c>
      <c r="D2284" s="63">
        <v>2017</v>
      </c>
      <c r="E2284" s="64" t="s">
        <v>136</v>
      </c>
      <c r="F2284" s="56" t="s">
        <v>412</v>
      </c>
      <c r="G2284" s="80"/>
      <c r="H2284" s="115">
        <v>12</v>
      </c>
      <c r="I2284" s="115">
        <v>38.384706062405499</v>
      </c>
      <c r="J2284" s="115">
        <v>37.575230495833331</v>
      </c>
      <c r="K2284" s="59">
        <v>2.154279710039116E-2</v>
      </c>
      <c r="L2284" s="59" t="s">
        <v>194</v>
      </c>
      <c r="M2284" s="52">
        <v>0.97891150800383542</v>
      </c>
    </row>
    <row r="2285" spans="2:13" hidden="1" x14ac:dyDescent="0.25">
      <c r="B2285" s="62" t="s">
        <v>534</v>
      </c>
      <c r="C2285" s="62" t="s">
        <v>6</v>
      </c>
      <c r="D2285" s="63">
        <v>2017</v>
      </c>
      <c r="E2285" s="64" t="s">
        <v>136</v>
      </c>
      <c r="F2285" s="56" t="s">
        <v>384</v>
      </c>
      <c r="G2285" s="80"/>
      <c r="H2285" s="115">
        <v>12</v>
      </c>
      <c r="I2285" s="115">
        <v>44.968055555555566</v>
      </c>
      <c r="J2285" s="115">
        <v>32.666666666666664</v>
      </c>
      <c r="K2285" s="59">
        <v>0.37657312925170111</v>
      </c>
      <c r="L2285" s="59" t="s">
        <v>194</v>
      </c>
      <c r="M2285" s="52">
        <v>0.7264416097847235</v>
      </c>
    </row>
    <row r="2286" spans="2:13" hidden="1" x14ac:dyDescent="0.25">
      <c r="B2286" s="62" t="s">
        <v>4</v>
      </c>
      <c r="C2286" s="62" t="s">
        <v>6</v>
      </c>
      <c r="D2286" s="63">
        <v>2017</v>
      </c>
      <c r="E2286" s="64" t="s">
        <v>141</v>
      </c>
      <c r="F2286" s="56" t="s">
        <v>649</v>
      </c>
      <c r="G2286" s="80"/>
      <c r="H2286" s="115">
        <v>12</v>
      </c>
      <c r="I2286" s="115">
        <v>41.429365237360393</v>
      </c>
      <c r="J2286" s="115">
        <v>38.116666666666667</v>
      </c>
      <c r="K2286" s="59">
        <v>8.6909450914570863E-2</v>
      </c>
      <c r="L2286" s="59" t="s">
        <v>195</v>
      </c>
      <c r="M2286" s="52">
        <v>0.92003984247129178</v>
      </c>
    </row>
    <row r="2287" spans="2:13" hidden="1" x14ac:dyDescent="0.25">
      <c r="B2287" s="62" t="s">
        <v>534</v>
      </c>
      <c r="C2287" s="62" t="s">
        <v>6</v>
      </c>
      <c r="D2287" s="63">
        <v>2017</v>
      </c>
      <c r="E2287" s="64" t="s">
        <v>136</v>
      </c>
      <c r="F2287" s="56" t="s">
        <v>368</v>
      </c>
      <c r="G2287" s="80"/>
      <c r="H2287" s="115">
        <v>12</v>
      </c>
      <c r="I2287" s="115">
        <v>19.819444444444446</v>
      </c>
      <c r="J2287" s="115">
        <v>17.316666666666663</v>
      </c>
      <c r="K2287" s="59">
        <v>0.14452999679178735</v>
      </c>
      <c r="L2287" s="59" t="s">
        <v>194</v>
      </c>
      <c r="M2287" s="52">
        <v>0.87372109320252245</v>
      </c>
    </row>
    <row r="2288" spans="2:13" hidden="1" x14ac:dyDescent="0.25">
      <c r="B2288" s="62" t="s">
        <v>534</v>
      </c>
      <c r="C2288" s="62" t="s">
        <v>6</v>
      </c>
      <c r="D2288" s="63">
        <v>2017</v>
      </c>
      <c r="E2288" s="64" t="s">
        <v>231</v>
      </c>
      <c r="F2288" s="56" t="s">
        <v>232</v>
      </c>
      <c r="G2288" s="80"/>
      <c r="H2288" s="115">
        <v>12</v>
      </c>
      <c r="I2288" s="115">
        <v>22.394444444444446</v>
      </c>
      <c r="J2288" s="115">
        <v>15.916666666666666</v>
      </c>
      <c r="K2288" s="59">
        <v>0.40698080279232124</v>
      </c>
      <c r="L2288" s="59" t="s">
        <v>194</v>
      </c>
      <c r="M2288" s="52">
        <v>0.71074175142644502</v>
      </c>
    </row>
    <row r="2289" spans="2:13" hidden="1" x14ac:dyDescent="0.25">
      <c r="B2289" s="62" t="s">
        <v>476</v>
      </c>
      <c r="C2289" s="62" t="s">
        <v>89</v>
      </c>
      <c r="D2289" s="63">
        <v>2017</v>
      </c>
      <c r="E2289" s="64" t="s">
        <v>136</v>
      </c>
      <c r="F2289" s="56" t="s">
        <v>278</v>
      </c>
      <c r="G2289" s="80"/>
      <c r="H2289" s="115">
        <v>12</v>
      </c>
      <c r="I2289" s="115">
        <v>41.000000000000007</v>
      </c>
      <c r="J2289" s="115">
        <v>29.909166666666664</v>
      </c>
      <c r="K2289" s="59">
        <v>0.37081719651166067</v>
      </c>
      <c r="L2289" s="59" t="s">
        <v>194</v>
      </c>
      <c r="M2289" s="52">
        <v>0.72949186991869897</v>
      </c>
    </row>
    <row r="2290" spans="2:13" hidden="1" x14ac:dyDescent="0.25">
      <c r="B2290" s="62" t="s">
        <v>427</v>
      </c>
      <c r="C2290" s="62" t="s">
        <v>636</v>
      </c>
      <c r="D2290" s="63">
        <v>2017</v>
      </c>
      <c r="E2290" s="64" t="s">
        <v>136</v>
      </c>
      <c r="F2290" s="56" t="s">
        <v>554</v>
      </c>
      <c r="G2290" s="80"/>
      <c r="H2290" s="115">
        <v>13</v>
      </c>
      <c r="I2290" s="115">
        <v>23.384615384615383</v>
      </c>
      <c r="J2290" s="115">
        <v>18.239999999999995</v>
      </c>
      <c r="K2290" s="59">
        <v>0.28205128205128233</v>
      </c>
      <c r="L2290" s="59" t="s">
        <v>194</v>
      </c>
      <c r="M2290" s="52">
        <v>0.7799999999999998</v>
      </c>
    </row>
    <row r="2291" spans="2:13" hidden="1" x14ac:dyDescent="0.25">
      <c r="B2291" s="62" t="s">
        <v>427</v>
      </c>
      <c r="C2291" s="62" t="s">
        <v>636</v>
      </c>
      <c r="D2291" s="63">
        <v>2017</v>
      </c>
      <c r="E2291" s="64" t="s">
        <v>137</v>
      </c>
      <c r="F2291" s="56" t="s">
        <v>554</v>
      </c>
      <c r="G2291" s="80"/>
      <c r="H2291" s="115">
        <v>13</v>
      </c>
      <c r="I2291" s="115">
        <v>26.435897435897434</v>
      </c>
      <c r="J2291" s="115">
        <v>21.28153846153846</v>
      </c>
      <c r="K2291" s="59">
        <v>0.2421986071953541</v>
      </c>
      <c r="L2291" s="59" t="s">
        <v>195</v>
      </c>
      <c r="M2291" s="52">
        <v>0.80502424830261876</v>
      </c>
    </row>
    <row r="2292" spans="2:13" hidden="1" x14ac:dyDescent="0.25">
      <c r="B2292" s="62" t="s">
        <v>427</v>
      </c>
      <c r="C2292" s="62" t="s">
        <v>636</v>
      </c>
      <c r="D2292" s="63">
        <v>2017</v>
      </c>
      <c r="E2292" s="64" t="s">
        <v>136</v>
      </c>
      <c r="F2292" s="56" t="s">
        <v>554</v>
      </c>
      <c r="G2292" s="80"/>
      <c r="H2292" s="115">
        <v>12</v>
      </c>
      <c r="I2292" s="115">
        <v>30.638888888888896</v>
      </c>
      <c r="J2292" s="115">
        <v>23.02333333333333</v>
      </c>
      <c r="K2292" s="59">
        <v>0.33077554172095996</v>
      </c>
      <c r="L2292" s="59" t="s">
        <v>194</v>
      </c>
      <c r="M2292" s="52">
        <v>0.75144152311876666</v>
      </c>
    </row>
    <row r="2293" spans="2:13" hidden="1" x14ac:dyDescent="0.25">
      <c r="B2293" s="62" t="s">
        <v>427</v>
      </c>
      <c r="C2293" s="62" t="s">
        <v>636</v>
      </c>
      <c r="D2293" s="63">
        <v>2017</v>
      </c>
      <c r="E2293" s="64" t="s">
        <v>136</v>
      </c>
      <c r="F2293" s="56" t="s">
        <v>554</v>
      </c>
      <c r="G2293" s="80"/>
      <c r="H2293" s="115">
        <v>12</v>
      </c>
      <c r="I2293" s="115">
        <v>41.416666666666664</v>
      </c>
      <c r="J2293" s="115">
        <v>30.332500000000007</v>
      </c>
      <c r="K2293" s="59">
        <v>0.36542212698151011</v>
      </c>
      <c r="L2293" s="59" t="s">
        <v>194</v>
      </c>
      <c r="M2293" s="52">
        <v>0.73237424547283725</v>
      </c>
    </row>
    <row r="2294" spans="2:13" hidden="1" x14ac:dyDescent="0.25">
      <c r="B2294" s="62" t="s">
        <v>427</v>
      </c>
      <c r="C2294" s="62" t="s">
        <v>636</v>
      </c>
      <c r="D2294" s="63">
        <v>2017</v>
      </c>
      <c r="E2294" s="64" t="s">
        <v>136</v>
      </c>
      <c r="F2294" s="56" t="s">
        <v>554</v>
      </c>
      <c r="G2294" s="80"/>
      <c r="H2294" s="115">
        <v>12</v>
      </c>
      <c r="I2294" s="115">
        <v>48.472222222222221</v>
      </c>
      <c r="J2294" s="115">
        <v>39.360833333333339</v>
      </c>
      <c r="K2294" s="59">
        <v>0.23148363785206649</v>
      </c>
      <c r="L2294" s="59" t="s">
        <v>195</v>
      </c>
      <c r="M2294" s="52">
        <v>0.81202865329512908</v>
      </c>
    </row>
    <row r="2295" spans="2:13" hidden="1" x14ac:dyDescent="0.25">
      <c r="B2295" s="62" t="s">
        <v>427</v>
      </c>
      <c r="C2295" s="62" t="s">
        <v>636</v>
      </c>
      <c r="D2295" s="63">
        <v>2017</v>
      </c>
      <c r="E2295" s="64" t="s">
        <v>136</v>
      </c>
      <c r="F2295" s="56" t="s">
        <v>554</v>
      </c>
      <c r="G2295" s="80"/>
      <c r="H2295" s="115">
        <v>12</v>
      </c>
      <c r="I2295" s="115">
        <v>44.777777777777779</v>
      </c>
      <c r="J2295" s="115">
        <v>38.995833333333337</v>
      </c>
      <c r="K2295" s="59">
        <v>0.14827082665526933</v>
      </c>
      <c r="L2295" s="59" t="s">
        <v>194</v>
      </c>
      <c r="M2295" s="52">
        <v>0.87087468982630278</v>
      </c>
    </row>
    <row r="2296" spans="2:13" hidden="1" x14ac:dyDescent="0.25">
      <c r="B2296" s="62" t="s">
        <v>534</v>
      </c>
      <c r="C2296" s="62" t="s">
        <v>6</v>
      </c>
      <c r="D2296" s="63">
        <v>2017</v>
      </c>
      <c r="E2296" s="64" t="s">
        <v>426</v>
      </c>
      <c r="F2296" s="56" t="s">
        <v>650</v>
      </c>
      <c r="G2296" s="80"/>
      <c r="H2296" s="115">
        <v>12</v>
      </c>
      <c r="I2296" s="115">
        <v>37.347222222222221</v>
      </c>
      <c r="J2296" s="115">
        <v>32.25</v>
      </c>
      <c r="K2296" s="59">
        <v>0.15805340223944872</v>
      </c>
      <c r="L2296" s="59" t="s">
        <v>194</v>
      </c>
      <c r="M2296" s="52">
        <v>0.86351803644477498</v>
      </c>
    </row>
    <row r="2297" spans="2:13" hidden="1" x14ac:dyDescent="0.25">
      <c r="B2297" s="62" t="s">
        <v>534</v>
      </c>
      <c r="C2297" s="62" t="s">
        <v>6</v>
      </c>
      <c r="D2297" s="63">
        <v>2017</v>
      </c>
      <c r="E2297" s="64" t="s">
        <v>136</v>
      </c>
      <c r="F2297" s="56" t="s">
        <v>650</v>
      </c>
      <c r="G2297" s="80"/>
      <c r="H2297" s="115">
        <v>11</v>
      </c>
      <c r="I2297" s="115">
        <v>44.393939393939391</v>
      </c>
      <c r="J2297" s="115">
        <v>29.363636363636363</v>
      </c>
      <c r="K2297" s="59">
        <v>0.5118679050567595</v>
      </c>
      <c r="L2297" s="59" t="s">
        <v>194</v>
      </c>
      <c r="M2297" s="52">
        <v>0.66143344709897611</v>
      </c>
    </row>
    <row r="2298" spans="2:13" hidden="1" x14ac:dyDescent="0.25">
      <c r="B2298" s="62" t="s">
        <v>534</v>
      </c>
      <c r="C2298" s="62" t="s">
        <v>6</v>
      </c>
      <c r="D2298" s="63">
        <v>2017</v>
      </c>
      <c r="E2298" s="64" t="s">
        <v>137</v>
      </c>
      <c r="F2298" s="56" t="s">
        <v>227</v>
      </c>
      <c r="G2298" s="80"/>
      <c r="H2298" s="115">
        <v>12</v>
      </c>
      <c r="I2298" s="115">
        <v>22.990277777777781</v>
      </c>
      <c r="J2298" s="115">
        <v>14.989166666666668</v>
      </c>
      <c r="K2298" s="59">
        <v>0.53379292451956051</v>
      </c>
      <c r="L2298" s="59" t="s">
        <v>194</v>
      </c>
      <c r="M2298" s="52">
        <v>0.65197849332447289</v>
      </c>
    </row>
    <row r="2299" spans="2:13" hidden="1" x14ac:dyDescent="0.25">
      <c r="B2299" s="62" t="s">
        <v>534</v>
      </c>
      <c r="C2299" s="62" t="s">
        <v>6</v>
      </c>
      <c r="D2299" s="63">
        <v>2017</v>
      </c>
      <c r="E2299" s="64" t="s">
        <v>136</v>
      </c>
      <c r="F2299" s="56" t="s">
        <v>227</v>
      </c>
      <c r="G2299" s="80"/>
      <c r="H2299" s="115">
        <v>10</v>
      </c>
      <c r="I2299" s="115">
        <v>37.226666666666659</v>
      </c>
      <c r="J2299" s="115">
        <v>28.465999999999998</v>
      </c>
      <c r="K2299" s="59">
        <v>0.30775896391016166</v>
      </c>
      <c r="L2299" s="59" t="s">
        <v>194</v>
      </c>
      <c r="M2299" s="52">
        <v>0.76466690544412619</v>
      </c>
    </row>
    <row r="2300" spans="2:13" hidden="1" x14ac:dyDescent="0.25">
      <c r="B2300" s="62" t="s">
        <v>534</v>
      </c>
      <c r="C2300" s="62" t="s">
        <v>6</v>
      </c>
      <c r="D2300" s="63">
        <v>2017</v>
      </c>
      <c r="E2300" s="64" t="s">
        <v>136</v>
      </c>
      <c r="F2300" s="56" t="s">
        <v>227</v>
      </c>
      <c r="G2300" s="80"/>
      <c r="H2300" s="115">
        <v>11</v>
      </c>
      <c r="I2300" s="115">
        <v>32.409090909090914</v>
      </c>
      <c r="J2300" s="115">
        <v>22.985454545454548</v>
      </c>
      <c r="K2300" s="59">
        <v>0.40998259769023893</v>
      </c>
      <c r="L2300" s="59" t="s">
        <v>194</v>
      </c>
      <c r="M2300" s="52">
        <v>0.70922861150070127</v>
      </c>
    </row>
    <row r="2301" spans="2:13" hidden="1" x14ac:dyDescent="0.25">
      <c r="B2301" s="62" t="s">
        <v>534</v>
      </c>
      <c r="C2301" s="62" t="s">
        <v>6</v>
      </c>
      <c r="D2301" s="63">
        <v>2017</v>
      </c>
      <c r="E2301" s="64" t="s">
        <v>136</v>
      </c>
      <c r="F2301" s="56" t="s">
        <v>227</v>
      </c>
      <c r="G2301" s="80"/>
      <c r="H2301" s="115">
        <v>12</v>
      </c>
      <c r="I2301" s="115">
        <v>40.31388888888889</v>
      </c>
      <c r="J2301" s="115">
        <v>25.414166666666663</v>
      </c>
      <c r="K2301" s="59">
        <v>0.5862762457509485</v>
      </c>
      <c r="L2301" s="59" t="s">
        <v>194</v>
      </c>
      <c r="M2301" s="52">
        <v>0.63040722111210623</v>
      </c>
    </row>
    <row r="2302" spans="2:13" hidden="1" x14ac:dyDescent="0.25">
      <c r="B2302" s="62" t="s">
        <v>4</v>
      </c>
      <c r="C2302" s="62" t="s">
        <v>89</v>
      </c>
      <c r="D2302" s="63">
        <v>2017</v>
      </c>
      <c r="E2302" s="64" t="s">
        <v>136</v>
      </c>
      <c r="F2302" s="56" t="s">
        <v>60</v>
      </c>
      <c r="G2302" s="80"/>
      <c r="H2302" s="115">
        <v>12</v>
      </c>
      <c r="I2302" s="115">
        <v>36.254444444444445</v>
      </c>
      <c r="J2302" s="115">
        <v>37.258333333333333</v>
      </c>
      <c r="K2302" s="59">
        <v>-2.6944009542980658E-2</v>
      </c>
      <c r="L2302" s="59" t="s">
        <v>194</v>
      </c>
      <c r="M2302" s="52">
        <v>1.0276900916362743</v>
      </c>
    </row>
    <row r="2303" spans="2:13" hidden="1" x14ac:dyDescent="0.25">
      <c r="B2303" s="62" t="s">
        <v>4</v>
      </c>
      <c r="C2303" s="62" t="s">
        <v>89</v>
      </c>
      <c r="D2303" s="63">
        <v>2017</v>
      </c>
      <c r="E2303" s="64" t="s">
        <v>136</v>
      </c>
      <c r="F2303" s="56" t="s">
        <v>60</v>
      </c>
      <c r="G2303" s="80"/>
      <c r="H2303" s="115">
        <v>12</v>
      </c>
      <c r="I2303" s="115">
        <v>29.399027777777778</v>
      </c>
      <c r="J2303" s="115">
        <v>25.015000000000001</v>
      </c>
      <c r="K2303" s="59">
        <v>0.17525595753658915</v>
      </c>
      <c r="L2303" s="59" t="s">
        <v>194</v>
      </c>
      <c r="M2303" s="52">
        <v>0.85087847765184976</v>
      </c>
    </row>
    <row r="2304" spans="2:13" hidden="1" x14ac:dyDescent="0.25">
      <c r="B2304" s="62" t="s">
        <v>4</v>
      </c>
      <c r="C2304" s="62" t="s">
        <v>89</v>
      </c>
      <c r="D2304" s="63">
        <v>2017</v>
      </c>
      <c r="E2304" s="64" t="s">
        <v>136</v>
      </c>
      <c r="F2304" s="56" t="s">
        <v>60</v>
      </c>
      <c r="G2304" s="80"/>
      <c r="H2304" s="115">
        <v>12</v>
      </c>
      <c r="I2304" s="115">
        <v>33.502499999999998</v>
      </c>
      <c r="J2304" s="115">
        <v>35.366666666666667</v>
      </c>
      <c r="K2304" s="59">
        <v>-5.2709707822808746E-2</v>
      </c>
      <c r="L2304" s="59" t="s">
        <v>194</v>
      </c>
      <c r="M2304" s="52">
        <v>1.0556426137352934</v>
      </c>
    </row>
    <row r="2305" spans="2:13" hidden="1" x14ac:dyDescent="0.25">
      <c r="B2305" s="62" t="s">
        <v>534</v>
      </c>
      <c r="C2305" s="62" t="s">
        <v>6</v>
      </c>
      <c r="D2305" s="63">
        <v>2017</v>
      </c>
      <c r="E2305" s="64" t="s">
        <v>136</v>
      </c>
      <c r="F2305" s="56" t="s">
        <v>351</v>
      </c>
      <c r="G2305" s="80"/>
      <c r="H2305" s="115">
        <v>10</v>
      </c>
      <c r="I2305" s="115">
        <v>20.856666666666666</v>
      </c>
      <c r="J2305" s="115">
        <v>20.059999999999999</v>
      </c>
      <c r="K2305" s="59">
        <v>3.9714190761050192E-2</v>
      </c>
      <c r="L2305" s="59" t="s">
        <v>194</v>
      </c>
      <c r="M2305" s="52">
        <v>0.96180278088540838</v>
      </c>
    </row>
    <row r="2306" spans="2:13" hidden="1" x14ac:dyDescent="0.25">
      <c r="B2306" s="62" t="s">
        <v>534</v>
      </c>
      <c r="C2306" s="62" t="s">
        <v>6</v>
      </c>
      <c r="D2306" s="63">
        <v>2017</v>
      </c>
      <c r="E2306" s="64" t="s">
        <v>136</v>
      </c>
      <c r="F2306" s="56" t="s">
        <v>526</v>
      </c>
      <c r="G2306" s="80"/>
      <c r="H2306" s="115">
        <v>11</v>
      </c>
      <c r="I2306" s="115">
        <v>34.79696969696969</v>
      </c>
      <c r="J2306" s="115">
        <v>29.457133553244851</v>
      </c>
      <c r="K2306" s="59">
        <v>0.18127480510189115</v>
      </c>
      <c r="L2306" s="59" t="s">
        <v>194</v>
      </c>
      <c r="M2306" s="52">
        <v>0.8465430699791695</v>
      </c>
    </row>
    <row r="2307" spans="2:13" hidden="1" x14ac:dyDescent="0.25">
      <c r="B2307" s="62" t="s">
        <v>534</v>
      </c>
      <c r="C2307" s="62" t="s">
        <v>6</v>
      </c>
      <c r="D2307" s="63">
        <v>2017</v>
      </c>
      <c r="E2307" s="64" t="s">
        <v>136</v>
      </c>
      <c r="F2307" s="56" t="s">
        <v>526</v>
      </c>
      <c r="G2307" s="80"/>
      <c r="H2307" s="115">
        <v>12</v>
      </c>
      <c r="I2307" s="115">
        <v>31.227777777777785</v>
      </c>
      <c r="J2307" s="115">
        <v>25.747840245564777</v>
      </c>
      <c r="K2307" s="59">
        <v>0.21283095902216342</v>
      </c>
      <c r="L2307" s="59" t="s">
        <v>194</v>
      </c>
      <c r="M2307" s="52">
        <v>0.82451721120826527</v>
      </c>
    </row>
    <row r="2308" spans="2:13" hidden="1" x14ac:dyDescent="0.25">
      <c r="B2308" s="62" t="s">
        <v>448</v>
      </c>
      <c r="C2308" s="62" t="s">
        <v>6</v>
      </c>
      <c r="D2308" s="63">
        <v>2017</v>
      </c>
      <c r="E2308" s="64" t="s">
        <v>136</v>
      </c>
      <c r="F2308" s="56" t="s">
        <v>526</v>
      </c>
      <c r="G2308" s="80"/>
      <c r="H2308" s="115">
        <v>11</v>
      </c>
      <c r="I2308" s="115">
        <v>33.075757575757578</v>
      </c>
      <c r="J2308" s="115">
        <v>22.452497482299805</v>
      </c>
      <c r="K2308" s="59">
        <v>0.47314380513047649</v>
      </c>
      <c r="L2308" s="59" t="s">
        <v>194</v>
      </c>
      <c r="M2308" s="52">
        <v>0.67882035448089195</v>
      </c>
    </row>
    <row r="2309" spans="2:13" hidden="1" x14ac:dyDescent="0.25">
      <c r="B2309" s="62" t="s">
        <v>4</v>
      </c>
      <c r="C2309" s="62" t="s">
        <v>89</v>
      </c>
      <c r="D2309" s="63">
        <v>2017</v>
      </c>
      <c r="E2309" s="64" t="s">
        <v>136</v>
      </c>
      <c r="F2309" s="56" t="s">
        <v>79</v>
      </c>
      <c r="G2309" s="80"/>
      <c r="H2309" s="115">
        <v>12</v>
      </c>
      <c r="I2309" s="115">
        <v>65.403807619889875</v>
      </c>
      <c r="J2309" s="115">
        <v>53.525857222416668</v>
      </c>
      <c r="K2309" s="59">
        <v>0.22191051229906716</v>
      </c>
      <c r="L2309" s="59" t="s">
        <v>194</v>
      </c>
      <c r="M2309" s="52">
        <v>0.81839053673289475</v>
      </c>
    </row>
    <row r="2310" spans="2:13" hidden="1" x14ac:dyDescent="0.25">
      <c r="B2310" s="62" t="s">
        <v>4</v>
      </c>
      <c r="C2310" s="62" t="s">
        <v>89</v>
      </c>
      <c r="D2310" s="63">
        <v>2017</v>
      </c>
      <c r="E2310" s="64" t="s">
        <v>136</v>
      </c>
      <c r="F2310" s="56" t="s">
        <v>79</v>
      </c>
      <c r="G2310" s="80"/>
      <c r="H2310" s="115">
        <v>12</v>
      </c>
      <c r="I2310" s="115">
        <v>58.860429620336923</v>
      </c>
      <c r="J2310" s="115">
        <v>53.223603686333341</v>
      </c>
      <c r="K2310" s="59">
        <v>0.10590838544536577</v>
      </c>
      <c r="L2310" s="59" t="s">
        <v>194</v>
      </c>
      <c r="M2310" s="52">
        <v>0.90423403345231446</v>
      </c>
    </row>
    <row r="2311" spans="2:13" hidden="1" x14ac:dyDescent="0.25">
      <c r="B2311" s="62" t="s">
        <v>4</v>
      </c>
      <c r="C2311" s="62" t="s">
        <v>89</v>
      </c>
      <c r="D2311" s="63">
        <v>2017</v>
      </c>
      <c r="E2311" s="64" t="s">
        <v>141</v>
      </c>
      <c r="F2311" s="56" t="s">
        <v>79</v>
      </c>
      <c r="G2311" s="80"/>
      <c r="H2311" s="115">
        <v>11</v>
      </c>
      <c r="I2311" s="115">
        <v>28.086892421246002</v>
      </c>
      <c r="J2311" s="115">
        <v>29.892938608454539</v>
      </c>
      <c r="K2311" s="59">
        <v>-6.0417151049102204E-2</v>
      </c>
      <c r="L2311" s="59" t="s">
        <v>194</v>
      </c>
      <c r="M2311" s="52">
        <v>1.0643021007850044</v>
      </c>
    </row>
    <row r="2312" spans="2:13" hidden="1" x14ac:dyDescent="0.25">
      <c r="B2312" s="62" t="s">
        <v>4</v>
      </c>
      <c r="C2312" s="62" t="s">
        <v>89</v>
      </c>
      <c r="D2312" s="63">
        <v>2017</v>
      </c>
      <c r="E2312" s="64" t="s">
        <v>136</v>
      </c>
      <c r="F2312" s="56" t="s">
        <v>79</v>
      </c>
      <c r="G2312" s="80"/>
      <c r="H2312" s="115">
        <v>11</v>
      </c>
      <c r="I2312" s="115">
        <v>43.331115653312061</v>
      </c>
      <c r="J2312" s="115">
        <v>33.632671846454542</v>
      </c>
      <c r="K2312" s="59">
        <v>0.28836376280583548</v>
      </c>
      <c r="L2312" s="59" t="s">
        <v>194</v>
      </c>
      <c r="M2312" s="52">
        <v>0.77617830372857688</v>
      </c>
    </row>
    <row r="2313" spans="2:13" hidden="1" x14ac:dyDescent="0.25">
      <c r="B2313" s="62" t="s">
        <v>4</v>
      </c>
      <c r="C2313" s="62" t="s">
        <v>89</v>
      </c>
      <c r="D2313" s="63">
        <v>2017</v>
      </c>
      <c r="E2313" s="64" t="s">
        <v>141</v>
      </c>
      <c r="F2313" s="56" t="s">
        <v>79</v>
      </c>
      <c r="G2313" s="80"/>
      <c r="H2313" s="115">
        <v>9</v>
      </c>
      <c r="I2313" s="115">
        <v>38.287022944981892</v>
      </c>
      <c r="J2313" s="115">
        <v>33.32680208</v>
      </c>
      <c r="K2313" s="59">
        <v>0.14883578847664497</v>
      </c>
      <c r="L2313" s="59" t="s">
        <v>194</v>
      </c>
      <c r="M2313" s="52">
        <v>0.87044642065512157</v>
      </c>
    </row>
    <row r="2314" spans="2:13" hidden="1" x14ac:dyDescent="0.25">
      <c r="B2314" s="62" t="s">
        <v>4</v>
      </c>
      <c r="C2314" s="62" t="s">
        <v>89</v>
      </c>
      <c r="D2314" s="63">
        <v>2017</v>
      </c>
      <c r="E2314" s="64" t="s">
        <v>136</v>
      </c>
      <c r="F2314" s="56" t="s">
        <v>79</v>
      </c>
      <c r="G2314" s="80"/>
      <c r="H2314" s="115">
        <v>11</v>
      </c>
      <c r="I2314" s="115">
        <v>51.657744752189252</v>
      </c>
      <c r="J2314" s="115">
        <v>41.540704913363633</v>
      </c>
      <c r="K2314" s="59">
        <v>0.24354521330163972</v>
      </c>
      <c r="L2314" s="59" t="s">
        <v>194</v>
      </c>
      <c r="M2314" s="52">
        <v>0.8041525063210031</v>
      </c>
    </row>
    <row r="2315" spans="2:13" hidden="1" x14ac:dyDescent="0.25">
      <c r="B2315" s="62" t="s">
        <v>8</v>
      </c>
      <c r="C2315" s="62" t="s">
        <v>6</v>
      </c>
      <c r="D2315" s="63">
        <v>2017</v>
      </c>
      <c r="E2315" s="64" t="s">
        <v>140</v>
      </c>
      <c r="F2315" s="56" t="s">
        <v>512</v>
      </c>
      <c r="G2315" s="80"/>
      <c r="H2315" s="115">
        <v>12</v>
      </c>
      <c r="I2315" s="115">
        <v>41.25</v>
      </c>
      <c r="J2315" s="115">
        <v>32.1</v>
      </c>
      <c r="K2315" s="59">
        <v>0.28504672897196254</v>
      </c>
      <c r="L2315" s="59" t="s">
        <v>194</v>
      </c>
      <c r="M2315" s="52">
        <v>0.7781818181818182</v>
      </c>
    </row>
    <row r="2316" spans="2:13" hidden="1" x14ac:dyDescent="0.25">
      <c r="B2316" s="62" t="s">
        <v>8</v>
      </c>
      <c r="C2316" s="62" t="s">
        <v>6</v>
      </c>
      <c r="D2316" s="63">
        <v>2017</v>
      </c>
      <c r="E2316" s="64" t="s">
        <v>136</v>
      </c>
      <c r="F2316" s="56" t="s">
        <v>651</v>
      </c>
      <c r="G2316" s="80"/>
      <c r="H2316" s="115">
        <v>11</v>
      </c>
      <c r="I2316" s="115">
        <v>47.545454545454547</v>
      </c>
      <c r="J2316" s="115">
        <v>38.018181818181823</v>
      </c>
      <c r="K2316" s="59">
        <v>0.25059780009564792</v>
      </c>
      <c r="L2316" s="59" t="s">
        <v>171</v>
      </c>
      <c r="M2316" s="52">
        <v>0.79961759082217976</v>
      </c>
    </row>
    <row r="2317" spans="2:13" hidden="1" x14ac:dyDescent="0.25">
      <c r="B2317" s="62" t="s">
        <v>8</v>
      </c>
      <c r="C2317" s="62" t="s">
        <v>6</v>
      </c>
      <c r="D2317" s="63">
        <v>2017</v>
      </c>
      <c r="E2317" s="64" t="s">
        <v>426</v>
      </c>
      <c r="F2317" s="56" t="s">
        <v>513</v>
      </c>
      <c r="G2317" s="80"/>
      <c r="H2317" s="115">
        <v>12</v>
      </c>
      <c r="I2317" s="115">
        <v>47.25</v>
      </c>
      <c r="J2317" s="115">
        <v>35.166666666666664</v>
      </c>
      <c r="K2317" s="59">
        <v>0.34360189573459726</v>
      </c>
      <c r="L2317" s="59" t="s">
        <v>171</v>
      </c>
      <c r="M2317" s="52">
        <v>0.74426807760141089</v>
      </c>
    </row>
    <row r="2318" spans="2:13" hidden="1" x14ac:dyDescent="0.25">
      <c r="B2318" s="62" t="s">
        <v>8</v>
      </c>
      <c r="C2318" s="62" t="s">
        <v>6</v>
      </c>
      <c r="D2318" s="63">
        <v>2017</v>
      </c>
      <c r="E2318" s="64" t="s">
        <v>136</v>
      </c>
      <c r="F2318" s="56" t="s">
        <v>652</v>
      </c>
      <c r="G2318" s="80"/>
      <c r="H2318" s="115">
        <v>11</v>
      </c>
      <c r="I2318" s="115">
        <v>55.727272727272727</v>
      </c>
      <c r="J2318" s="115">
        <v>43.154545454545456</v>
      </c>
      <c r="K2318" s="59">
        <v>0.29134190014746147</v>
      </c>
      <c r="L2318" s="59" t="s">
        <v>171</v>
      </c>
      <c r="M2318" s="52">
        <v>0.7743882544861338</v>
      </c>
    </row>
    <row r="2319" spans="2:13" hidden="1" x14ac:dyDescent="0.25">
      <c r="B2319" s="62" t="s">
        <v>8</v>
      </c>
      <c r="C2319" s="62" t="s">
        <v>6</v>
      </c>
      <c r="D2319" s="63">
        <v>2017</v>
      </c>
      <c r="E2319" s="64" t="s">
        <v>136</v>
      </c>
      <c r="F2319" s="56" t="s">
        <v>434</v>
      </c>
      <c r="G2319" s="80"/>
      <c r="H2319" s="115">
        <v>11</v>
      </c>
      <c r="I2319" s="115">
        <v>37.81818181818182</v>
      </c>
      <c r="J2319" s="115">
        <v>27.045454545454547</v>
      </c>
      <c r="K2319" s="59">
        <v>0.39831932773109247</v>
      </c>
      <c r="L2319" s="59" t="s">
        <v>171</v>
      </c>
      <c r="M2319" s="52">
        <v>0.71514423076923073</v>
      </c>
    </row>
    <row r="2320" spans="2:13" hidden="1" x14ac:dyDescent="0.25">
      <c r="B2320" s="62" t="s">
        <v>4</v>
      </c>
      <c r="C2320" s="62" t="s">
        <v>89</v>
      </c>
      <c r="D2320" s="63">
        <v>2017</v>
      </c>
      <c r="E2320" s="64" t="s">
        <v>137</v>
      </c>
      <c r="F2320" s="56" t="s">
        <v>577</v>
      </c>
      <c r="G2320" s="80"/>
      <c r="H2320" s="115">
        <v>11</v>
      </c>
      <c r="I2320" s="115">
        <v>19.727272727272727</v>
      </c>
      <c r="J2320" s="115">
        <v>17.127272727272725</v>
      </c>
      <c r="K2320" s="59">
        <v>0.15180467091295127</v>
      </c>
      <c r="L2320" s="59" t="s">
        <v>194</v>
      </c>
      <c r="M2320" s="52">
        <v>0.86820276497695847</v>
      </c>
    </row>
    <row r="2321" spans="2:13" hidden="1" x14ac:dyDescent="0.25">
      <c r="B2321" s="62" t="s">
        <v>273</v>
      </c>
      <c r="C2321" s="62" t="s">
        <v>89</v>
      </c>
      <c r="D2321" s="63">
        <v>2017</v>
      </c>
      <c r="E2321" s="64" t="s">
        <v>426</v>
      </c>
      <c r="F2321" s="56" t="s">
        <v>394</v>
      </c>
      <c r="G2321" s="80"/>
      <c r="H2321" s="115">
        <v>11</v>
      </c>
      <c r="I2321" s="115">
        <v>63.824242424242428</v>
      </c>
      <c r="J2321" s="115">
        <v>64.735454545454544</v>
      </c>
      <c r="K2321" s="59">
        <v>-1.407593609422023E-2</v>
      </c>
      <c r="L2321" s="59" t="s">
        <v>194</v>
      </c>
      <c r="M2321" s="52">
        <v>1.0142768967809324</v>
      </c>
    </row>
    <row r="2322" spans="2:13" hidden="1" x14ac:dyDescent="0.25">
      <c r="B2322" s="62" t="s">
        <v>273</v>
      </c>
      <c r="C2322" s="62" t="s">
        <v>89</v>
      </c>
      <c r="D2322" s="63">
        <v>2017</v>
      </c>
      <c r="E2322" s="64" t="s">
        <v>140</v>
      </c>
      <c r="F2322" s="56" t="s">
        <v>394</v>
      </c>
      <c r="G2322" s="80"/>
      <c r="H2322" s="115">
        <v>11</v>
      </c>
      <c r="I2322" s="115">
        <v>39.854545454545452</v>
      </c>
      <c r="J2322" s="115">
        <v>35.00272727272727</v>
      </c>
      <c r="K2322" s="59">
        <v>0.13861257564345636</v>
      </c>
      <c r="L2322" s="59" t="s">
        <v>194</v>
      </c>
      <c r="M2322" s="52">
        <v>0.87826186131386863</v>
      </c>
    </row>
    <row r="2323" spans="2:13" hidden="1" x14ac:dyDescent="0.25">
      <c r="B2323" s="62" t="s">
        <v>273</v>
      </c>
      <c r="C2323" s="62" t="s">
        <v>89</v>
      </c>
      <c r="D2323" s="63">
        <v>2017</v>
      </c>
      <c r="E2323" s="64" t="s">
        <v>573</v>
      </c>
      <c r="F2323" s="56" t="s">
        <v>394</v>
      </c>
      <c r="G2323" s="80"/>
      <c r="H2323" s="115">
        <v>12</v>
      </c>
      <c r="I2323" s="115">
        <v>25.002777777777776</v>
      </c>
      <c r="J2323" s="115">
        <v>23.51</v>
      </c>
      <c r="K2323" s="59">
        <v>6.3495439292972133E-2</v>
      </c>
      <c r="L2323" s="59" t="s">
        <v>194</v>
      </c>
      <c r="M2323" s="52">
        <v>0.94029552271969796</v>
      </c>
    </row>
    <row r="2324" spans="2:13" hidden="1" x14ac:dyDescent="0.25">
      <c r="B2324" s="62" t="s">
        <v>31</v>
      </c>
      <c r="C2324" s="62" t="s">
        <v>6</v>
      </c>
      <c r="D2324" s="63">
        <v>2017</v>
      </c>
      <c r="E2324" s="64" t="s">
        <v>426</v>
      </c>
      <c r="F2324" s="56" t="s">
        <v>318</v>
      </c>
      <c r="G2324" s="80"/>
      <c r="H2324" s="115">
        <v>12</v>
      </c>
      <c r="I2324" s="115">
        <v>87.727777777777774</v>
      </c>
      <c r="J2324" s="115">
        <v>78.696943219346181</v>
      </c>
      <c r="K2324" s="59">
        <v>0.11475457862779516</v>
      </c>
      <c r="L2324" s="59" t="s">
        <v>194</v>
      </c>
      <c r="M2324" s="52">
        <v>0.89705843705163146</v>
      </c>
    </row>
    <row r="2325" spans="2:13" hidden="1" x14ac:dyDescent="0.25">
      <c r="B2325" s="62" t="s">
        <v>4</v>
      </c>
      <c r="C2325" s="62" t="s">
        <v>6</v>
      </c>
      <c r="D2325" s="63">
        <v>2017</v>
      </c>
      <c r="E2325" s="64" t="s">
        <v>231</v>
      </c>
      <c r="F2325" s="56" t="s">
        <v>572</v>
      </c>
      <c r="G2325" s="80"/>
      <c r="H2325" s="115">
        <v>10</v>
      </c>
      <c r="I2325" s="115">
        <v>16.805499999999999</v>
      </c>
      <c r="J2325" s="115">
        <v>13.824999999999999</v>
      </c>
      <c r="K2325" s="59">
        <v>0.21558770343580466</v>
      </c>
      <c r="L2325" s="59" t="s">
        <v>194</v>
      </c>
      <c r="M2325" s="52">
        <v>0.8226473475945375</v>
      </c>
    </row>
    <row r="2326" spans="2:13" hidden="1" x14ac:dyDescent="0.25">
      <c r="B2326" s="62" t="s">
        <v>4</v>
      </c>
      <c r="C2326" s="62" t="s">
        <v>89</v>
      </c>
      <c r="D2326" s="63">
        <v>2017</v>
      </c>
      <c r="E2326" s="64" t="s">
        <v>136</v>
      </c>
      <c r="F2326" s="56" t="s">
        <v>521</v>
      </c>
      <c r="G2326" s="80"/>
      <c r="H2326" s="115">
        <v>12</v>
      </c>
      <c r="I2326" s="115">
        <v>26.376388888888894</v>
      </c>
      <c r="J2326" s="115">
        <v>21.416666666666668</v>
      </c>
      <c r="K2326" s="59">
        <v>0.23158236057068757</v>
      </c>
      <c r="L2326" s="59" t="s">
        <v>194</v>
      </c>
      <c r="M2326" s="52">
        <v>0.81196356168711481</v>
      </c>
    </row>
    <row r="2327" spans="2:13" hidden="1" x14ac:dyDescent="0.25">
      <c r="B2327" s="62" t="s">
        <v>4</v>
      </c>
      <c r="C2327" s="62" t="s">
        <v>6</v>
      </c>
      <c r="D2327" s="63">
        <v>2017</v>
      </c>
      <c r="E2327" s="64" t="s">
        <v>137</v>
      </c>
      <c r="F2327" s="56" t="s">
        <v>403</v>
      </c>
      <c r="G2327" s="80"/>
      <c r="H2327" s="115">
        <v>11</v>
      </c>
      <c r="I2327" s="115">
        <v>13.201666666666666</v>
      </c>
      <c r="J2327" s="115">
        <v>13.836363636363638</v>
      </c>
      <c r="K2327" s="59">
        <v>-4.5871660096364564E-2</v>
      </c>
      <c r="L2327" s="59" t="s">
        <v>194</v>
      </c>
      <c r="M2327" s="52">
        <v>1.0480770334324181</v>
      </c>
    </row>
    <row r="2328" spans="2:13" hidden="1" x14ac:dyDescent="0.25">
      <c r="B2328" s="62" t="s">
        <v>4</v>
      </c>
      <c r="C2328" s="62" t="s">
        <v>6</v>
      </c>
      <c r="D2328" s="63">
        <v>2017</v>
      </c>
      <c r="E2328" s="64" t="s">
        <v>136</v>
      </c>
      <c r="F2328" s="56" t="s">
        <v>653</v>
      </c>
      <c r="G2328" s="80"/>
      <c r="H2328" s="115">
        <v>12</v>
      </c>
      <c r="I2328" s="115">
        <v>38.718368104278788</v>
      </c>
      <c r="J2328" s="115">
        <v>37.80833333333333</v>
      </c>
      <c r="K2328" s="59">
        <v>2.4069687571843728E-2</v>
      </c>
      <c r="L2328" s="59" t="s">
        <v>194</v>
      </c>
      <c r="M2328" s="52">
        <v>0.97649604527508771</v>
      </c>
    </row>
    <row r="2329" spans="2:13" hidden="1" x14ac:dyDescent="0.25">
      <c r="B2329" s="62" t="s">
        <v>4</v>
      </c>
      <c r="C2329" s="62" t="s">
        <v>6</v>
      </c>
      <c r="D2329" s="63">
        <v>2017</v>
      </c>
      <c r="E2329" s="64" t="s">
        <v>136</v>
      </c>
      <c r="F2329" s="56" t="s">
        <v>653</v>
      </c>
      <c r="G2329" s="80"/>
      <c r="H2329" s="115">
        <v>12</v>
      </c>
      <c r="I2329" s="115">
        <v>34.742560483196975</v>
      </c>
      <c r="J2329" s="115">
        <v>34.374999999999993</v>
      </c>
      <c r="K2329" s="59">
        <v>1.0692668602094026E-2</v>
      </c>
      <c r="L2329" s="59" t="s">
        <v>194</v>
      </c>
      <c r="M2329" s="52">
        <v>0.98942045496690578</v>
      </c>
    </row>
    <row r="2330" spans="2:13" hidden="1" x14ac:dyDescent="0.25">
      <c r="B2330" s="62" t="s">
        <v>4</v>
      </c>
      <c r="C2330" s="62" t="s">
        <v>6</v>
      </c>
      <c r="D2330" s="63">
        <v>2017</v>
      </c>
      <c r="E2330" s="64" t="s">
        <v>137</v>
      </c>
      <c r="F2330" s="56" t="s">
        <v>357</v>
      </c>
      <c r="G2330" s="80"/>
      <c r="H2330" s="115">
        <v>12</v>
      </c>
      <c r="I2330" s="115">
        <v>19.721125938225736</v>
      </c>
      <c r="J2330" s="115">
        <v>28.75</v>
      </c>
      <c r="K2330" s="59">
        <v>-0.31404779345301786</v>
      </c>
      <c r="L2330" s="59" t="s">
        <v>194</v>
      </c>
      <c r="M2330" s="52">
        <v>1.4578275140099111</v>
      </c>
    </row>
    <row r="2331" spans="2:13" hidden="1" x14ac:dyDescent="0.25">
      <c r="B2331" s="62" t="s">
        <v>4</v>
      </c>
      <c r="C2331" s="62" t="s">
        <v>6</v>
      </c>
      <c r="D2331" s="63">
        <v>2017</v>
      </c>
      <c r="E2331" s="64" t="s">
        <v>390</v>
      </c>
      <c r="F2331" s="56" t="s">
        <v>629</v>
      </c>
      <c r="G2331" s="80"/>
      <c r="H2331" s="115">
        <v>11</v>
      </c>
      <c r="I2331" s="115">
        <v>14.756060606060606</v>
      </c>
      <c r="J2331" s="115">
        <v>11.491818181818182</v>
      </c>
      <c r="K2331" s="59">
        <v>0.28404925770640505</v>
      </c>
      <c r="L2331" s="59" t="s">
        <v>195</v>
      </c>
      <c r="M2331" s="52">
        <v>0.77878632303111206</v>
      </c>
    </row>
    <row r="2332" spans="2:13" hidden="1" x14ac:dyDescent="0.25">
      <c r="B2332" s="62" t="s">
        <v>534</v>
      </c>
      <c r="C2332" s="62" t="s">
        <v>6</v>
      </c>
      <c r="D2332" s="63">
        <v>2017</v>
      </c>
      <c r="E2332" s="64" t="s">
        <v>136</v>
      </c>
      <c r="F2332" s="56" t="s">
        <v>471</v>
      </c>
      <c r="G2332" s="80"/>
      <c r="H2332" s="115">
        <v>12</v>
      </c>
      <c r="I2332" s="115">
        <v>44.68611111111111</v>
      </c>
      <c r="J2332" s="115">
        <v>35.351935415999996</v>
      </c>
      <c r="K2332" s="59">
        <v>0.26403577584288473</v>
      </c>
      <c r="L2332" s="59" t="s">
        <v>194</v>
      </c>
      <c r="M2332" s="52">
        <v>0.79111684899359724</v>
      </c>
    </row>
    <row r="2333" spans="2:13" hidden="1" x14ac:dyDescent="0.25">
      <c r="B2333" s="62" t="s">
        <v>534</v>
      </c>
      <c r="C2333" s="62" t="s">
        <v>6</v>
      </c>
      <c r="D2333" s="63">
        <v>2017</v>
      </c>
      <c r="E2333" s="64" t="s">
        <v>137</v>
      </c>
      <c r="F2333" s="56" t="s">
        <v>471</v>
      </c>
      <c r="G2333" s="80"/>
      <c r="H2333" s="115">
        <v>12</v>
      </c>
      <c r="I2333" s="115">
        <v>32.477777777777781</v>
      </c>
      <c r="J2333" s="115">
        <v>25.261938126916665</v>
      </c>
      <c r="K2333" s="59">
        <v>0.285640777623971</v>
      </c>
      <c r="L2333" s="59" t="s">
        <v>194</v>
      </c>
      <c r="M2333" s="52">
        <v>0.7778222481773861</v>
      </c>
    </row>
    <row r="2334" spans="2:13" hidden="1" x14ac:dyDescent="0.25">
      <c r="B2334" s="62" t="s">
        <v>534</v>
      </c>
      <c r="C2334" s="62" t="s">
        <v>6</v>
      </c>
      <c r="D2334" s="63">
        <v>2017</v>
      </c>
      <c r="E2334" s="64" t="s">
        <v>137</v>
      </c>
      <c r="F2334" s="56" t="s">
        <v>471</v>
      </c>
      <c r="G2334" s="80"/>
      <c r="H2334" s="115">
        <v>11</v>
      </c>
      <c r="I2334" s="115">
        <v>39.218181818181819</v>
      </c>
      <c r="J2334" s="115">
        <v>32.904397217090917</v>
      </c>
      <c r="K2334" s="59">
        <v>0.19188270064438226</v>
      </c>
      <c r="L2334" s="59" t="s">
        <v>194</v>
      </c>
      <c r="M2334" s="52">
        <v>0.83900873757070027</v>
      </c>
    </row>
    <row r="2335" spans="2:13" hidden="1" x14ac:dyDescent="0.25">
      <c r="B2335" s="62" t="s">
        <v>4</v>
      </c>
      <c r="C2335" s="62" t="s">
        <v>89</v>
      </c>
      <c r="D2335" s="63">
        <v>2017</v>
      </c>
      <c r="E2335" s="64" t="s">
        <v>136</v>
      </c>
      <c r="F2335" s="56" t="s">
        <v>132</v>
      </c>
      <c r="G2335" s="80"/>
      <c r="H2335" s="115">
        <v>12</v>
      </c>
      <c r="I2335" s="115">
        <v>25.097898547477076</v>
      </c>
      <c r="J2335" s="115">
        <v>22.75</v>
      </c>
      <c r="K2335" s="59">
        <v>0.10320433175723411</v>
      </c>
      <c r="L2335" s="59" t="s">
        <v>194</v>
      </c>
      <c r="M2335" s="52">
        <v>0.90645039292689733</v>
      </c>
    </row>
    <row r="2336" spans="2:13" hidden="1" x14ac:dyDescent="0.25">
      <c r="B2336" s="62" t="s">
        <v>273</v>
      </c>
      <c r="C2336" s="62" t="s">
        <v>89</v>
      </c>
      <c r="D2336" s="63">
        <v>2017</v>
      </c>
      <c r="E2336" s="64" t="s">
        <v>136</v>
      </c>
      <c r="F2336" s="56" t="s">
        <v>149</v>
      </c>
      <c r="G2336" s="80"/>
      <c r="H2336" s="115">
        <v>9</v>
      </c>
      <c r="I2336" s="115">
        <v>48.751851851851853</v>
      </c>
      <c r="J2336" s="115">
        <v>43.73738119055556</v>
      </c>
      <c r="K2336" s="59">
        <v>0.11464954061719393</v>
      </c>
      <c r="L2336" s="59" t="s">
        <v>194</v>
      </c>
      <c r="M2336" s="52">
        <v>0.89714297055762371</v>
      </c>
    </row>
    <row r="2337" spans="2:13" hidden="1" x14ac:dyDescent="0.25">
      <c r="B2337" s="62" t="s">
        <v>273</v>
      </c>
      <c r="C2337" s="62" t="s">
        <v>89</v>
      </c>
      <c r="D2337" s="63">
        <v>2017</v>
      </c>
      <c r="E2337" s="64" t="s">
        <v>136</v>
      </c>
      <c r="F2337" s="56" t="s">
        <v>149</v>
      </c>
      <c r="G2337" s="80"/>
      <c r="H2337" s="115">
        <v>12</v>
      </c>
      <c r="I2337" s="115">
        <v>28.900000000000002</v>
      </c>
      <c r="J2337" s="115">
        <v>20.492342240916667</v>
      </c>
      <c r="K2337" s="59">
        <v>0.41028290764615116</v>
      </c>
      <c r="L2337" s="59" t="s">
        <v>194</v>
      </c>
      <c r="M2337" s="52">
        <v>0.70907758619088812</v>
      </c>
    </row>
    <row r="2338" spans="2:13" hidden="1" x14ac:dyDescent="0.25">
      <c r="B2338" s="62" t="s">
        <v>534</v>
      </c>
      <c r="C2338" s="62" t="s">
        <v>6</v>
      </c>
      <c r="D2338" s="63">
        <v>2017</v>
      </c>
      <c r="E2338" s="64" t="s">
        <v>136</v>
      </c>
      <c r="F2338" s="56" t="s">
        <v>619</v>
      </c>
      <c r="G2338" s="80"/>
      <c r="H2338" s="115">
        <v>12</v>
      </c>
      <c r="I2338" s="115">
        <v>55.605555555555547</v>
      </c>
      <c r="J2338" s="115">
        <v>40.233333333333327</v>
      </c>
      <c r="K2338" s="59">
        <v>0.3820767743717205</v>
      </c>
      <c r="L2338" s="59" t="s">
        <v>194</v>
      </c>
      <c r="M2338" s="52">
        <v>0.72354880607453287</v>
      </c>
    </row>
    <row r="2339" spans="2:13" hidden="1" x14ac:dyDescent="0.25">
      <c r="B2339" s="62" t="s">
        <v>4</v>
      </c>
      <c r="C2339" s="62" t="s">
        <v>6</v>
      </c>
      <c r="D2339" s="63">
        <v>2017</v>
      </c>
      <c r="E2339" s="64" t="s">
        <v>136</v>
      </c>
      <c r="F2339" s="56" t="s">
        <v>358</v>
      </c>
      <c r="G2339" s="80"/>
      <c r="H2339" s="115">
        <v>12</v>
      </c>
      <c r="I2339" s="115">
        <v>41.926944444444445</v>
      </c>
      <c r="J2339" s="115">
        <v>38.450833333333328</v>
      </c>
      <c r="K2339" s="59">
        <v>9.040405134984808E-2</v>
      </c>
      <c r="L2339" s="59" t="s">
        <v>194</v>
      </c>
      <c r="M2339" s="52">
        <v>0.91709123674115678</v>
      </c>
    </row>
    <row r="2340" spans="2:13" hidden="1" x14ac:dyDescent="0.25">
      <c r="B2340" s="54" t="s">
        <v>8</v>
      </c>
      <c r="C2340" s="54" t="s">
        <v>6</v>
      </c>
      <c r="D2340" s="55">
        <v>2017</v>
      </c>
      <c r="E2340" s="76" t="s">
        <v>426</v>
      </c>
      <c r="F2340" s="56" t="s">
        <v>318</v>
      </c>
      <c r="G2340" s="88"/>
      <c r="H2340" s="115">
        <v>12</v>
      </c>
      <c r="I2340" s="115">
        <v>107.3333333333333</v>
      </c>
      <c r="J2340" s="115">
        <v>78.696943219346181</v>
      </c>
      <c r="K2340" s="59">
        <v>0.36388186049578852</v>
      </c>
      <c r="L2340" s="59" t="s">
        <v>194</v>
      </c>
      <c r="M2340" s="52">
        <v>0.73320133434173484</v>
      </c>
    </row>
    <row r="2341" spans="2:13" hidden="1" x14ac:dyDescent="0.25">
      <c r="B2341" s="54" t="s">
        <v>85</v>
      </c>
      <c r="C2341" s="54" t="s">
        <v>6</v>
      </c>
      <c r="D2341" s="55">
        <v>2017</v>
      </c>
      <c r="E2341" s="76" t="s">
        <v>426</v>
      </c>
      <c r="F2341" s="56" t="s">
        <v>318</v>
      </c>
      <c r="G2341" s="88"/>
      <c r="H2341" s="115">
        <v>12</v>
      </c>
      <c r="I2341" s="115">
        <v>90.847222222222229</v>
      </c>
      <c r="J2341" s="115">
        <v>78.696943219346181</v>
      </c>
      <c r="K2341" s="59">
        <v>0.15439327762719413</v>
      </c>
      <c r="L2341" s="59" t="s">
        <v>194</v>
      </c>
      <c r="M2341" s="52">
        <v>0.86625591068535768</v>
      </c>
    </row>
    <row r="2342" spans="2:13" hidden="1" x14ac:dyDescent="0.25">
      <c r="B2342" s="54" t="s">
        <v>4</v>
      </c>
      <c r="C2342" s="54" t="s">
        <v>89</v>
      </c>
      <c r="D2342" s="55">
        <v>2017</v>
      </c>
      <c r="E2342" s="76" t="s">
        <v>426</v>
      </c>
      <c r="F2342" s="56" t="s">
        <v>318</v>
      </c>
      <c r="G2342" s="88"/>
      <c r="H2342" s="115">
        <v>12</v>
      </c>
      <c r="I2342" s="115">
        <v>101.21944444444443</v>
      </c>
      <c r="J2342" s="115">
        <v>78.696943219346181</v>
      </c>
      <c r="K2342" s="59">
        <v>0.28619283422893499</v>
      </c>
      <c r="L2342" s="59" t="s">
        <v>194</v>
      </c>
      <c r="M2342" s="52">
        <v>0.77748839317666862</v>
      </c>
    </row>
    <row r="2343" spans="2:13" hidden="1" x14ac:dyDescent="0.25">
      <c r="B2343" s="54" t="s">
        <v>36</v>
      </c>
      <c r="C2343" s="54" t="s">
        <v>89</v>
      </c>
      <c r="D2343" s="55">
        <v>2017</v>
      </c>
      <c r="E2343" s="76" t="s">
        <v>426</v>
      </c>
      <c r="F2343" s="56" t="s">
        <v>318</v>
      </c>
      <c r="G2343" s="88"/>
      <c r="H2343" s="115">
        <v>12</v>
      </c>
      <c r="I2343" s="115">
        <v>76.99722222222222</v>
      </c>
      <c r="J2343" s="115">
        <v>78.696943219346181</v>
      </c>
      <c r="K2343" s="59">
        <v>-2.1598310272184961E-2</v>
      </c>
      <c r="L2343" s="59" t="s">
        <v>194</v>
      </c>
      <c r="M2343" s="52">
        <v>1.0220750950237969</v>
      </c>
    </row>
    <row r="2344" spans="2:13" hidden="1" x14ac:dyDescent="0.25">
      <c r="B2344" s="54" t="s">
        <v>4</v>
      </c>
      <c r="C2344" s="54" t="s">
        <v>6</v>
      </c>
      <c r="D2344" s="55">
        <v>2017</v>
      </c>
      <c r="E2344" s="76" t="s">
        <v>426</v>
      </c>
      <c r="F2344" s="56" t="s">
        <v>318</v>
      </c>
      <c r="G2344" s="88"/>
      <c r="H2344" s="115">
        <v>12</v>
      </c>
      <c r="I2344" s="115">
        <v>83.385555555555555</v>
      </c>
      <c r="J2344" s="115">
        <v>78.696943219346181</v>
      </c>
      <c r="K2344" s="59">
        <v>5.9578074375025609E-2</v>
      </c>
      <c r="L2344" s="59" t="s">
        <v>194</v>
      </c>
      <c r="M2344" s="52">
        <v>0.94377188824885161</v>
      </c>
    </row>
    <row r="2345" spans="2:13" hidden="1" x14ac:dyDescent="0.25">
      <c r="B2345" s="54" t="s">
        <v>427</v>
      </c>
      <c r="C2345" s="54" t="s">
        <v>89</v>
      </c>
      <c r="D2345" s="55">
        <v>2017</v>
      </c>
      <c r="E2345" s="76" t="s">
        <v>426</v>
      </c>
      <c r="F2345" s="56" t="s">
        <v>318</v>
      </c>
      <c r="G2345" s="88"/>
      <c r="H2345" s="115">
        <v>12</v>
      </c>
      <c r="I2345" s="115">
        <v>96.098611111111111</v>
      </c>
      <c r="J2345" s="115">
        <v>78.696943219346181</v>
      </c>
      <c r="K2345" s="59">
        <v>0.22112253894363529</v>
      </c>
      <c r="L2345" s="59" t="s">
        <v>194</v>
      </c>
      <c r="M2345" s="52">
        <v>0.81891863274022991</v>
      </c>
    </row>
    <row r="2346" spans="2:13" hidden="1" x14ac:dyDescent="0.25">
      <c r="B2346" s="54" t="s">
        <v>273</v>
      </c>
      <c r="C2346" s="54" t="s">
        <v>89</v>
      </c>
      <c r="D2346" s="55">
        <v>2017</v>
      </c>
      <c r="E2346" s="76" t="s">
        <v>426</v>
      </c>
      <c r="F2346" s="56" t="s">
        <v>318</v>
      </c>
      <c r="G2346" s="88"/>
      <c r="H2346" s="115">
        <v>12</v>
      </c>
      <c r="I2346" s="115">
        <v>89.033338002298322</v>
      </c>
      <c r="J2346" s="115">
        <v>78.696943219346181</v>
      </c>
      <c r="K2346" s="59">
        <v>0.13134429826762484</v>
      </c>
      <c r="L2346" s="59" t="s">
        <v>194</v>
      </c>
      <c r="M2346" s="52">
        <v>0.8839042204316172</v>
      </c>
    </row>
    <row r="2347" spans="2:13" hidden="1" x14ac:dyDescent="0.25">
      <c r="B2347" s="54" t="s">
        <v>408</v>
      </c>
      <c r="C2347" s="54" t="s">
        <v>89</v>
      </c>
      <c r="D2347" s="55">
        <v>2017</v>
      </c>
      <c r="E2347" s="76" t="s">
        <v>426</v>
      </c>
      <c r="F2347" s="56" t="s">
        <v>318</v>
      </c>
      <c r="G2347" s="88"/>
      <c r="H2347" s="115">
        <v>12</v>
      </c>
      <c r="I2347" s="115">
        <v>103.25833333333334</v>
      </c>
      <c r="J2347" s="115">
        <v>78.696943219346181</v>
      </c>
      <c r="K2347" s="59">
        <v>0.3121009420344194</v>
      </c>
      <c r="L2347" s="59" t="s">
        <v>194</v>
      </c>
      <c r="M2347" s="52">
        <v>0.76213648505540643</v>
      </c>
    </row>
    <row r="2348" spans="2:13" hidden="1" x14ac:dyDescent="0.25">
      <c r="B2348" s="54" t="s">
        <v>476</v>
      </c>
      <c r="C2348" s="54" t="s">
        <v>89</v>
      </c>
      <c r="D2348" s="55">
        <v>2017</v>
      </c>
      <c r="E2348" s="76" t="s">
        <v>426</v>
      </c>
      <c r="F2348" s="56" t="s">
        <v>318</v>
      </c>
      <c r="G2348" s="88"/>
      <c r="H2348" s="115">
        <v>12</v>
      </c>
      <c r="I2348" s="115">
        <v>97.411638888888888</v>
      </c>
      <c r="J2348" s="115">
        <v>78.696943219346181</v>
      </c>
      <c r="K2348" s="59">
        <v>0.23780714858746949</v>
      </c>
      <c r="L2348" s="59" t="s">
        <v>194</v>
      </c>
      <c r="M2348" s="52">
        <v>0.8078802914825266</v>
      </c>
    </row>
    <row r="2349" spans="2:13" hidden="1" x14ac:dyDescent="0.25">
      <c r="B2349" s="54" t="s">
        <v>4</v>
      </c>
      <c r="C2349" s="54" t="s">
        <v>89</v>
      </c>
      <c r="D2349" s="55">
        <v>2017</v>
      </c>
      <c r="E2349" s="76" t="s">
        <v>136</v>
      </c>
      <c r="F2349" s="56" t="s">
        <v>565</v>
      </c>
      <c r="G2349" s="88"/>
      <c r="H2349" s="115">
        <v>11</v>
      </c>
      <c r="I2349" s="115">
        <v>40.000000000000007</v>
      </c>
      <c r="J2349" s="115">
        <v>25.118181818181821</v>
      </c>
      <c r="K2349" s="59">
        <v>0.59247195077813986</v>
      </c>
      <c r="L2349" s="59" t="s">
        <v>194</v>
      </c>
      <c r="M2349" s="52">
        <v>0.62795454545454543</v>
      </c>
    </row>
    <row r="2350" spans="2:13" hidden="1" x14ac:dyDescent="0.25">
      <c r="B2350" s="54" t="s">
        <v>4</v>
      </c>
      <c r="C2350" s="54" t="s">
        <v>89</v>
      </c>
      <c r="D2350" s="55">
        <v>2017</v>
      </c>
      <c r="E2350" s="76" t="s">
        <v>140</v>
      </c>
      <c r="F2350" s="56" t="s">
        <v>382</v>
      </c>
      <c r="G2350" s="88"/>
      <c r="H2350" s="115">
        <v>12</v>
      </c>
      <c r="I2350" s="115">
        <v>31.923333333333336</v>
      </c>
      <c r="J2350" s="115">
        <v>25.037499999999998</v>
      </c>
      <c r="K2350" s="59">
        <v>0.2750208021301383</v>
      </c>
      <c r="L2350" s="59" t="s">
        <v>194</v>
      </c>
      <c r="M2350" s="52">
        <v>0.78430092930980466</v>
      </c>
    </row>
    <row r="2351" spans="2:13" hidden="1" x14ac:dyDescent="0.25">
      <c r="B2351" s="54" t="s">
        <v>273</v>
      </c>
      <c r="C2351" s="54" t="s">
        <v>89</v>
      </c>
      <c r="D2351" s="55">
        <v>2017</v>
      </c>
      <c r="E2351" s="76" t="s">
        <v>136</v>
      </c>
      <c r="F2351" s="56" t="s">
        <v>658</v>
      </c>
      <c r="G2351" s="88"/>
      <c r="H2351" s="115">
        <v>10</v>
      </c>
      <c r="I2351" s="115">
        <v>34.493333333333339</v>
      </c>
      <c r="J2351" s="115">
        <v>29.130000000000003</v>
      </c>
      <c r="K2351" s="59">
        <v>0.18411717587824705</v>
      </c>
      <c r="L2351" s="59" t="s">
        <v>194</v>
      </c>
      <c r="M2351" s="52">
        <v>0.84451101662156935</v>
      </c>
    </row>
    <row r="2352" spans="2:13" hidden="1" x14ac:dyDescent="0.25">
      <c r="B2352" s="54" t="s">
        <v>273</v>
      </c>
      <c r="C2352" s="54" t="s">
        <v>89</v>
      </c>
      <c r="D2352" s="55">
        <v>2017</v>
      </c>
      <c r="E2352" s="76" t="s">
        <v>136</v>
      </c>
      <c r="F2352" s="56" t="s">
        <v>254</v>
      </c>
      <c r="G2352" s="88"/>
      <c r="H2352" s="115">
        <v>11</v>
      </c>
      <c r="I2352" s="115">
        <v>26.609090909090909</v>
      </c>
      <c r="J2352" s="115">
        <v>22.263636363636362</v>
      </c>
      <c r="K2352" s="59">
        <v>0.19518170681910996</v>
      </c>
      <c r="L2352" s="59" t="s">
        <v>194</v>
      </c>
      <c r="M2352" s="52">
        <v>0.83669285958319095</v>
      </c>
    </row>
    <row r="2353" spans="2:13" hidden="1" x14ac:dyDescent="0.25">
      <c r="B2353" s="54" t="s">
        <v>273</v>
      </c>
      <c r="C2353" s="54" t="s">
        <v>89</v>
      </c>
      <c r="D2353" s="55">
        <v>2017</v>
      </c>
      <c r="E2353" s="76" t="s">
        <v>136</v>
      </c>
      <c r="F2353" s="56" t="s">
        <v>254</v>
      </c>
      <c r="G2353" s="88"/>
      <c r="H2353" s="115">
        <v>9</v>
      </c>
      <c r="I2353" s="115">
        <v>24.396296296296299</v>
      </c>
      <c r="J2353" s="115">
        <v>20.255555555555556</v>
      </c>
      <c r="K2353" s="59">
        <v>0.20442494057414526</v>
      </c>
      <c r="L2353" s="59" t="s">
        <v>194</v>
      </c>
      <c r="M2353" s="52">
        <v>0.83027174738120535</v>
      </c>
    </row>
    <row r="2354" spans="2:13" hidden="1" x14ac:dyDescent="0.25">
      <c r="B2354" s="54" t="s">
        <v>540</v>
      </c>
      <c r="C2354" s="54" t="s">
        <v>89</v>
      </c>
      <c r="D2354" s="55">
        <v>2017</v>
      </c>
      <c r="E2354" s="76" t="s">
        <v>136</v>
      </c>
      <c r="F2354" s="56" t="s">
        <v>216</v>
      </c>
      <c r="G2354" s="88"/>
      <c r="H2354" s="115">
        <v>11</v>
      </c>
      <c r="I2354" s="115">
        <v>31.539393939393946</v>
      </c>
      <c r="J2354" s="115">
        <v>28.272727272727273</v>
      </c>
      <c r="K2354" s="59">
        <v>0.11554126473740643</v>
      </c>
      <c r="L2354" s="59" t="s">
        <v>195</v>
      </c>
      <c r="M2354" s="52">
        <v>0.89642582628747103</v>
      </c>
    </row>
    <row r="2355" spans="2:13" hidden="1" x14ac:dyDescent="0.25">
      <c r="B2355" s="54" t="s">
        <v>540</v>
      </c>
      <c r="C2355" s="54" t="s">
        <v>89</v>
      </c>
      <c r="D2355" s="55">
        <v>2017</v>
      </c>
      <c r="E2355" s="76" t="s">
        <v>136</v>
      </c>
      <c r="F2355" s="56" t="s">
        <v>216</v>
      </c>
      <c r="G2355" s="88"/>
      <c r="H2355" s="115">
        <v>11</v>
      </c>
      <c r="I2355" s="115">
        <v>28.972727272727273</v>
      </c>
      <c r="J2355" s="115">
        <v>25.09090909090909</v>
      </c>
      <c r="K2355" s="59">
        <v>0.15471014492753626</v>
      </c>
      <c r="L2355" s="59" t="s">
        <v>194</v>
      </c>
      <c r="M2355" s="52">
        <v>0.86601819893316601</v>
      </c>
    </row>
    <row r="2356" spans="2:13" hidden="1" x14ac:dyDescent="0.25">
      <c r="B2356" s="54" t="s">
        <v>540</v>
      </c>
      <c r="C2356" s="54" t="s">
        <v>89</v>
      </c>
      <c r="D2356" s="55">
        <v>2017</v>
      </c>
      <c r="E2356" s="76" t="s">
        <v>136</v>
      </c>
      <c r="F2356" s="56" t="s">
        <v>216</v>
      </c>
      <c r="G2356" s="88"/>
      <c r="H2356" s="115">
        <v>11</v>
      </c>
      <c r="I2356" s="115">
        <v>22.154545454545456</v>
      </c>
      <c r="J2356" s="115">
        <v>21.272727272727273</v>
      </c>
      <c r="K2356" s="59">
        <v>4.1452991452991493E-2</v>
      </c>
      <c r="L2356" s="59" t="s">
        <v>194</v>
      </c>
      <c r="M2356" s="52">
        <v>0.96019696347968808</v>
      </c>
    </row>
    <row r="2357" spans="2:13" hidden="1" x14ac:dyDescent="0.25">
      <c r="B2357" s="54" t="s">
        <v>540</v>
      </c>
      <c r="C2357" s="54" t="s">
        <v>89</v>
      </c>
      <c r="D2357" s="55">
        <v>2017</v>
      </c>
      <c r="E2357" s="76" t="s">
        <v>136</v>
      </c>
      <c r="F2357" s="56" t="s">
        <v>216</v>
      </c>
      <c r="G2357" s="88"/>
      <c r="H2357" s="115">
        <v>11</v>
      </c>
      <c r="I2357" s="115">
        <v>37.890909090909084</v>
      </c>
      <c r="J2357" s="115">
        <v>32.81818181818182</v>
      </c>
      <c r="K2357" s="59">
        <v>0.15457063711911329</v>
      </c>
      <c r="L2357" s="59" t="s">
        <v>195</v>
      </c>
      <c r="M2357" s="52">
        <v>0.86612284069097911</v>
      </c>
    </row>
    <row r="2358" spans="2:13" hidden="1" x14ac:dyDescent="0.25">
      <c r="B2358" s="54" t="s">
        <v>448</v>
      </c>
      <c r="C2358" s="54" t="s">
        <v>6</v>
      </c>
      <c r="D2358" s="55">
        <v>2017</v>
      </c>
      <c r="E2358" s="76" t="s">
        <v>137</v>
      </c>
      <c r="F2358" s="56" t="s">
        <v>252</v>
      </c>
      <c r="G2358" s="88"/>
      <c r="H2358" s="115">
        <v>12</v>
      </c>
      <c r="I2358" s="115">
        <v>32.097222222222221</v>
      </c>
      <c r="J2358" s="115">
        <v>23.217499999999998</v>
      </c>
      <c r="K2358" s="59">
        <v>0.382458155366522</v>
      </c>
      <c r="L2358" s="59" t="s">
        <v>194</v>
      </c>
      <c r="M2358" s="52">
        <v>0.72334919948074416</v>
      </c>
    </row>
    <row r="2359" spans="2:13" hidden="1" x14ac:dyDescent="0.25">
      <c r="B2359" s="54" t="s">
        <v>4</v>
      </c>
      <c r="C2359" s="54" t="s">
        <v>89</v>
      </c>
      <c r="D2359" s="55">
        <v>2017</v>
      </c>
      <c r="E2359" s="76" t="s">
        <v>136</v>
      </c>
      <c r="F2359" s="56" t="s">
        <v>568</v>
      </c>
      <c r="G2359" s="88"/>
      <c r="H2359" s="115">
        <v>12</v>
      </c>
      <c r="I2359" s="115">
        <v>40.500000000000007</v>
      </c>
      <c r="J2359" s="115">
        <v>26.658333333333328</v>
      </c>
      <c r="K2359" s="59">
        <v>0.51922475773679333</v>
      </c>
      <c r="L2359" s="59" t="s">
        <v>194</v>
      </c>
      <c r="M2359" s="52">
        <v>0.65823045267489688</v>
      </c>
    </row>
    <row r="2360" spans="2:13" hidden="1" x14ac:dyDescent="0.25">
      <c r="B2360" s="54" t="s">
        <v>31</v>
      </c>
      <c r="C2360" s="54" t="s">
        <v>6</v>
      </c>
      <c r="D2360" s="55">
        <v>2017</v>
      </c>
      <c r="E2360" s="76" t="s">
        <v>136</v>
      </c>
      <c r="F2360" s="56" t="s">
        <v>468</v>
      </c>
      <c r="G2360" s="88"/>
      <c r="H2360" s="115">
        <v>11</v>
      </c>
      <c r="I2360" s="115">
        <v>48.151515151515149</v>
      </c>
      <c r="J2360" s="115">
        <v>49.327272727272728</v>
      </c>
      <c r="K2360" s="59">
        <v>-2.3835852070278975E-2</v>
      </c>
      <c r="L2360" s="59" t="s">
        <v>194</v>
      </c>
      <c r="M2360" s="52">
        <v>1.0244178728760227</v>
      </c>
    </row>
    <row r="2361" spans="2:13" hidden="1" x14ac:dyDescent="0.25">
      <c r="B2361" s="54" t="s">
        <v>0</v>
      </c>
      <c r="C2361" s="54" t="s">
        <v>89</v>
      </c>
      <c r="D2361" s="55">
        <v>2017</v>
      </c>
      <c r="E2361" s="76" t="s">
        <v>140</v>
      </c>
      <c r="F2361" s="56" t="s">
        <v>0</v>
      </c>
      <c r="G2361" s="88"/>
      <c r="H2361" s="115">
        <v>12</v>
      </c>
      <c r="I2361" s="115">
        <v>23.682429978184356</v>
      </c>
      <c r="J2361" s="115">
        <v>17.016720032562727</v>
      </c>
      <c r="K2361" s="59">
        <v>0.39171532074725973</v>
      </c>
      <c r="L2361" s="59" t="s">
        <v>194</v>
      </c>
      <c r="M2361" s="52">
        <v>0.71853775344160586</v>
      </c>
    </row>
    <row r="2362" spans="2:13" hidden="1" x14ac:dyDescent="0.25">
      <c r="B2362" s="54" t="s">
        <v>0</v>
      </c>
      <c r="C2362" s="54" t="s">
        <v>89</v>
      </c>
      <c r="D2362" s="55">
        <v>2017</v>
      </c>
      <c r="E2362" s="76" t="s">
        <v>136</v>
      </c>
      <c r="F2362" s="56" t="s">
        <v>0</v>
      </c>
      <c r="G2362" s="88"/>
      <c r="H2362" s="115">
        <v>12</v>
      </c>
      <c r="I2362" s="115">
        <v>38.990267277467403</v>
      </c>
      <c r="J2362" s="115">
        <v>30.609149577710365</v>
      </c>
      <c r="K2362" s="59">
        <v>0.27381086424760331</v>
      </c>
      <c r="L2362" s="59" t="s">
        <v>194</v>
      </c>
      <c r="M2362" s="52">
        <v>0.78504590286303289</v>
      </c>
    </row>
    <row r="2363" spans="2:13" hidden="1" x14ac:dyDescent="0.25">
      <c r="B2363" s="54" t="s">
        <v>0</v>
      </c>
      <c r="C2363" s="54" t="s">
        <v>89</v>
      </c>
      <c r="D2363" s="55">
        <v>2017</v>
      </c>
      <c r="E2363" s="76" t="s">
        <v>136</v>
      </c>
      <c r="F2363" s="56" t="s">
        <v>0</v>
      </c>
      <c r="G2363" s="88"/>
      <c r="H2363" s="115">
        <v>12</v>
      </c>
      <c r="I2363" s="115">
        <v>32.744898327843551</v>
      </c>
      <c r="J2363" s="115">
        <v>22.257816403932384</v>
      </c>
      <c r="K2363" s="59">
        <v>0.4711640052012635</v>
      </c>
      <c r="L2363" s="59" t="s">
        <v>194</v>
      </c>
      <c r="M2363" s="52">
        <v>0.67973386819180259</v>
      </c>
    </row>
    <row r="2364" spans="2:13" hidden="1" x14ac:dyDescent="0.25">
      <c r="B2364" s="54" t="s">
        <v>448</v>
      </c>
      <c r="C2364" s="54" t="s">
        <v>89</v>
      </c>
      <c r="D2364" s="55">
        <v>2017</v>
      </c>
      <c r="E2364" s="76" t="s">
        <v>136</v>
      </c>
      <c r="F2364" s="56" t="s">
        <v>47</v>
      </c>
      <c r="G2364" s="88"/>
      <c r="H2364" s="115">
        <v>9</v>
      </c>
      <c r="I2364" s="115">
        <v>37.048148148148158</v>
      </c>
      <c r="J2364" s="115">
        <v>26.51026651122222</v>
      </c>
      <c r="K2364" s="59">
        <v>0.39750191241816013</v>
      </c>
      <c r="L2364" s="59" t="s">
        <v>194</v>
      </c>
      <c r="M2364" s="52">
        <v>0.71556252704488632</v>
      </c>
    </row>
    <row r="2365" spans="2:13" hidden="1" x14ac:dyDescent="0.25">
      <c r="B2365" s="54" t="s">
        <v>448</v>
      </c>
      <c r="C2365" s="54" t="s">
        <v>89</v>
      </c>
      <c r="D2365" s="55">
        <v>2017</v>
      </c>
      <c r="E2365" s="76" t="s">
        <v>426</v>
      </c>
      <c r="F2365" s="56" t="s">
        <v>47</v>
      </c>
      <c r="G2365" s="88"/>
      <c r="H2365" s="115">
        <v>10</v>
      </c>
      <c r="I2365" s="115">
        <v>53.023333333333333</v>
      </c>
      <c r="J2365" s="115">
        <v>35.433067755300002</v>
      </c>
      <c r="K2365" s="59">
        <v>0.49643642767573287</v>
      </c>
      <c r="L2365" s="59" t="s">
        <v>194</v>
      </c>
      <c r="M2365" s="52">
        <v>0.66825424822971025</v>
      </c>
    </row>
    <row r="2366" spans="2:13" hidden="1" x14ac:dyDescent="0.25">
      <c r="B2366" s="54" t="s">
        <v>4</v>
      </c>
      <c r="C2366" s="54" t="s">
        <v>6</v>
      </c>
      <c r="D2366" s="55">
        <v>2017</v>
      </c>
      <c r="E2366" s="76" t="s">
        <v>137</v>
      </c>
      <c r="F2366" s="56" t="s">
        <v>403</v>
      </c>
      <c r="G2366" s="88"/>
      <c r="H2366" s="115">
        <v>11</v>
      </c>
      <c r="I2366" s="115">
        <v>13.152727272727274</v>
      </c>
      <c r="J2366" s="115">
        <v>13.836363636363638</v>
      </c>
      <c r="K2366" s="59">
        <v>-4.9408672798948741E-2</v>
      </c>
      <c r="L2366" s="59" t="s">
        <v>194</v>
      </c>
      <c r="M2366" s="52">
        <v>1.0519767763339785</v>
      </c>
    </row>
    <row r="2367" spans="2:13" hidden="1" x14ac:dyDescent="0.25">
      <c r="B2367" s="54" t="s">
        <v>31</v>
      </c>
      <c r="C2367" s="54" t="s">
        <v>6</v>
      </c>
      <c r="D2367" s="55">
        <v>2017</v>
      </c>
      <c r="E2367" s="76" t="s">
        <v>390</v>
      </c>
      <c r="F2367" s="56" t="s">
        <v>517</v>
      </c>
      <c r="G2367" s="88"/>
      <c r="H2367" s="115">
        <v>12</v>
      </c>
      <c r="I2367" s="115">
        <v>23.333333333333332</v>
      </c>
      <c r="J2367" s="115">
        <v>20.469942887011751</v>
      </c>
      <c r="K2367" s="59">
        <v>0.13988267881970556</v>
      </c>
      <c r="L2367" s="59" t="s">
        <v>194</v>
      </c>
      <c r="M2367" s="52">
        <v>0.87728326658621791</v>
      </c>
    </row>
    <row r="2368" spans="2:13" hidden="1" x14ac:dyDescent="0.25">
      <c r="B2368" s="54" t="s">
        <v>31</v>
      </c>
      <c r="C2368" s="54" t="s">
        <v>6</v>
      </c>
      <c r="D2368" s="55">
        <v>2017</v>
      </c>
      <c r="E2368" s="76" t="s">
        <v>141</v>
      </c>
      <c r="F2368" s="56" t="s">
        <v>517</v>
      </c>
      <c r="G2368" s="88"/>
      <c r="H2368" s="115">
        <v>12</v>
      </c>
      <c r="I2368" s="115">
        <v>15.33333333333333</v>
      </c>
      <c r="J2368" s="115">
        <v>13.848168102849135</v>
      </c>
      <c r="K2368" s="59">
        <v>0.10724633174973058</v>
      </c>
      <c r="L2368" s="59" t="s">
        <v>194</v>
      </c>
      <c r="M2368" s="52">
        <v>0.9031413980119003</v>
      </c>
    </row>
    <row r="2369" spans="2:13" hidden="1" x14ac:dyDescent="0.25">
      <c r="B2369" s="54" t="s">
        <v>31</v>
      </c>
      <c r="C2369" s="54" t="s">
        <v>6</v>
      </c>
      <c r="D2369" s="55">
        <v>2017</v>
      </c>
      <c r="E2369" s="76" t="s">
        <v>390</v>
      </c>
      <c r="F2369" s="56" t="s">
        <v>517</v>
      </c>
      <c r="G2369" s="88"/>
      <c r="H2369" s="115">
        <v>12</v>
      </c>
      <c r="I2369" s="115">
        <v>28.138888888888886</v>
      </c>
      <c r="J2369" s="115">
        <v>26.707319921661622</v>
      </c>
      <c r="K2369" s="59">
        <v>5.3602119996554023E-2</v>
      </c>
      <c r="L2369" s="59" t="s">
        <v>194</v>
      </c>
      <c r="M2369" s="52">
        <v>0.94912489356349306</v>
      </c>
    </row>
    <row r="2370" spans="2:13" hidden="1" x14ac:dyDescent="0.25">
      <c r="B2370" s="54" t="s">
        <v>448</v>
      </c>
      <c r="C2370" s="54" t="s">
        <v>6</v>
      </c>
      <c r="D2370" s="55">
        <v>2017</v>
      </c>
      <c r="E2370" s="76" t="s">
        <v>136</v>
      </c>
      <c r="F2370" s="56" t="s">
        <v>61</v>
      </c>
      <c r="G2370" s="88"/>
      <c r="H2370" s="115">
        <v>12</v>
      </c>
      <c r="I2370" s="115">
        <v>45.258333333333333</v>
      </c>
      <c r="J2370" s="115">
        <v>36.567812148833333</v>
      </c>
      <c r="K2370" s="59">
        <v>0.2376549395169999</v>
      </c>
      <c r="L2370" s="59" t="s">
        <v>194</v>
      </c>
      <c r="M2370" s="52">
        <v>0.80797964607991157</v>
      </c>
    </row>
    <row r="2371" spans="2:13" hidden="1" x14ac:dyDescent="0.25">
      <c r="B2371" s="54" t="s">
        <v>273</v>
      </c>
      <c r="C2371" s="54" t="s">
        <v>89</v>
      </c>
      <c r="D2371" s="55">
        <v>2017</v>
      </c>
      <c r="E2371" s="76" t="s">
        <v>141</v>
      </c>
      <c r="F2371" s="56" t="s">
        <v>570</v>
      </c>
      <c r="G2371" s="88"/>
      <c r="H2371" s="115">
        <v>12</v>
      </c>
      <c r="I2371" s="115">
        <v>16.802777777777774</v>
      </c>
      <c r="J2371" s="115">
        <v>14.49</v>
      </c>
      <c r="K2371" s="59">
        <v>0.15961199294532596</v>
      </c>
      <c r="L2371" s="59" t="s">
        <v>194</v>
      </c>
      <c r="M2371" s="52">
        <v>0.86235741444866942</v>
      </c>
    </row>
    <row r="2372" spans="2:13" hidden="1" x14ac:dyDescent="0.25">
      <c r="B2372" s="54" t="s">
        <v>273</v>
      </c>
      <c r="C2372" s="62" t="s">
        <v>89</v>
      </c>
      <c r="D2372" s="55">
        <v>2017</v>
      </c>
      <c r="E2372" s="76" t="s">
        <v>137</v>
      </c>
      <c r="F2372" s="56" t="s">
        <v>570</v>
      </c>
      <c r="G2372" s="88"/>
      <c r="H2372" s="115">
        <v>10</v>
      </c>
      <c r="I2372" s="115">
        <v>22.213333333333335</v>
      </c>
      <c r="J2372" s="115">
        <v>18.580000000000002</v>
      </c>
      <c r="K2372" s="59">
        <v>0.19555077143882307</v>
      </c>
      <c r="L2372" s="59" t="s">
        <v>194</v>
      </c>
      <c r="M2372" s="52">
        <v>0.83643457382953179</v>
      </c>
    </row>
    <row r="2373" spans="2:13" hidden="1" x14ac:dyDescent="0.25">
      <c r="B2373" s="54" t="s">
        <v>448</v>
      </c>
      <c r="C2373" s="62" t="s">
        <v>6</v>
      </c>
      <c r="D2373" s="55">
        <v>2017</v>
      </c>
      <c r="E2373" s="76" t="s">
        <v>136</v>
      </c>
      <c r="F2373" s="56" t="s">
        <v>519</v>
      </c>
      <c r="G2373" s="88"/>
      <c r="H2373" s="115">
        <v>9</v>
      </c>
      <c r="I2373" s="115">
        <v>30.822222222222226</v>
      </c>
      <c r="J2373" s="115">
        <v>26.874444444444443</v>
      </c>
      <c r="K2373" s="59">
        <v>0.14689709347996882</v>
      </c>
      <c r="L2373" s="59" t="s">
        <v>194</v>
      </c>
      <c r="M2373" s="52">
        <v>0.87191780821917786</v>
      </c>
    </row>
    <row r="2374" spans="2:13" hidden="1" x14ac:dyDescent="0.25">
      <c r="B2374" s="54" t="s">
        <v>448</v>
      </c>
      <c r="C2374" s="54" t="s">
        <v>6</v>
      </c>
      <c r="D2374" s="55">
        <v>2017</v>
      </c>
      <c r="E2374" s="76" t="s">
        <v>136</v>
      </c>
      <c r="F2374" s="56" t="s">
        <v>314</v>
      </c>
      <c r="G2374" s="88"/>
      <c r="H2374" s="115">
        <v>11</v>
      </c>
      <c r="I2374" s="115">
        <v>36.524242424242424</v>
      </c>
      <c r="J2374" s="115">
        <v>23.790909090909089</v>
      </c>
      <c r="K2374" s="59">
        <v>0.53521844351038095</v>
      </c>
      <c r="L2374" s="59" t="s">
        <v>194</v>
      </c>
      <c r="M2374" s="52">
        <v>0.65137310213224919</v>
      </c>
    </row>
    <row r="2375" spans="2:13" hidden="1" x14ac:dyDescent="0.25">
      <c r="B2375" s="54" t="s">
        <v>448</v>
      </c>
      <c r="C2375" s="54" t="s">
        <v>89</v>
      </c>
      <c r="D2375" s="55">
        <v>2017</v>
      </c>
      <c r="E2375" s="76" t="s">
        <v>136</v>
      </c>
      <c r="F2375" s="56" t="s">
        <v>249</v>
      </c>
      <c r="G2375" s="88"/>
      <c r="H2375" s="115">
        <v>13</v>
      </c>
      <c r="I2375" s="115">
        <v>32.246153846153845</v>
      </c>
      <c r="J2375" s="115">
        <v>29.183137692307689</v>
      </c>
      <c r="K2375" s="59">
        <v>0.10495842448954792</v>
      </c>
      <c r="L2375" s="59" t="s">
        <v>194</v>
      </c>
      <c r="M2375" s="52">
        <v>0.90501142652671751</v>
      </c>
    </row>
    <row r="2376" spans="2:13" hidden="1" x14ac:dyDescent="0.25">
      <c r="B2376" s="54" t="s">
        <v>4</v>
      </c>
      <c r="C2376" s="54" t="s">
        <v>6</v>
      </c>
      <c r="D2376" s="55">
        <v>2017</v>
      </c>
      <c r="E2376" s="76" t="s">
        <v>137</v>
      </c>
      <c r="F2376" s="56" t="s">
        <v>659</v>
      </c>
      <c r="G2376" s="88"/>
      <c r="H2376" s="115">
        <v>12</v>
      </c>
      <c r="I2376" s="115">
        <v>29.013888888888896</v>
      </c>
      <c r="J2376" s="115">
        <v>32.74166666666666</v>
      </c>
      <c r="K2376" s="59">
        <v>-0.11385424620344406</v>
      </c>
      <c r="L2376" s="59" t="s">
        <v>194</v>
      </c>
      <c r="M2376" s="52">
        <v>1.1284825275251311</v>
      </c>
    </row>
    <row r="2377" spans="2:13" hidden="1" x14ac:dyDescent="0.25">
      <c r="B2377" s="54" t="s">
        <v>4</v>
      </c>
      <c r="C2377" s="54" t="s">
        <v>6</v>
      </c>
      <c r="D2377" s="55">
        <v>2017</v>
      </c>
      <c r="E2377" s="76" t="s">
        <v>136</v>
      </c>
      <c r="F2377" s="56" t="s">
        <v>659</v>
      </c>
      <c r="G2377" s="88"/>
      <c r="H2377" s="115">
        <v>10</v>
      </c>
      <c r="I2377" s="115">
        <v>57.50833333333334</v>
      </c>
      <c r="J2377" s="115">
        <v>50.474607999999996</v>
      </c>
      <c r="K2377" s="59">
        <v>0.13935175748830667</v>
      </c>
      <c r="L2377" s="59" t="s">
        <v>194</v>
      </c>
      <c r="M2377" s="52">
        <v>0.8776920678162583</v>
      </c>
    </row>
    <row r="2378" spans="2:13" hidden="1" x14ac:dyDescent="0.25">
      <c r="B2378" s="54" t="s">
        <v>448</v>
      </c>
      <c r="C2378" s="54" t="s">
        <v>6</v>
      </c>
      <c r="D2378" s="55">
        <v>2017</v>
      </c>
      <c r="E2378" s="76" t="s">
        <v>137</v>
      </c>
      <c r="F2378" s="56" t="s">
        <v>660</v>
      </c>
      <c r="G2378" s="88"/>
      <c r="H2378" s="115">
        <v>10</v>
      </c>
      <c r="I2378" s="115">
        <v>16.84</v>
      </c>
      <c r="J2378" s="115">
        <v>13.641999999999999</v>
      </c>
      <c r="K2378" s="59">
        <v>0.23442310511655187</v>
      </c>
      <c r="L2378" s="59" t="s">
        <v>194</v>
      </c>
      <c r="M2378" s="52">
        <v>0.81009501187648458</v>
      </c>
    </row>
    <row r="2379" spans="2:13" hidden="1" x14ac:dyDescent="0.25">
      <c r="B2379" s="54" t="s">
        <v>448</v>
      </c>
      <c r="C2379" s="54" t="s">
        <v>6</v>
      </c>
      <c r="D2379" s="55">
        <v>2017</v>
      </c>
      <c r="E2379" s="76" t="s">
        <v>136</v>
      </c>
      <c r="F2379" s="56" t="s">
        <v>660</v>
      </c>
      <c r="G2379" s="88"/>
      <c r="H2379" s="115">
        <v>12</v>
      </c>
      <c r="I2379" s="115">
        <v>32.80555555555555</v>
      </c>
      <c r="J2379" s="115">
        <v>24.385833333333334</v>
      </c>
      <c r="K2379" s="59">
        <v>0.34527104762555644</v>
      </c>
      <c r="L2379" s="59" t="s">
        <v>194</v>
      </c>
      <c r="M2379" s="52">
        <v>0.74334462320067751</v>
      </c>
    </row>
    <row r="2380" spans="2:13" hidden="1" x14ac:dyDescent="0.25">
      <c r="B2380" s="54" t="s">
        <v>85</v>
      </c>
      <c r="C2380" s="54" t="s">
        <v>6</v>
      </c>
      <c r="D2380" s="55">
        <v>2017</v>
      </c>
      <c r="E2380" s="76" t="s">
        <v>136</v>
      </c>
      <c r="F2380" s="56" t="s">
        <v>661</v>
      </c>
      <c r="G2380" s="88"/>
      <c r="H2380" s="115">
        <v>11</v>
      </c>
      <c r="I2380" s="115">
        <v>33.062121212121212</v>
      </c>
      <c r="J2380" s="115">
        <v>29.272727272727273</v>
      </c>
      <c r="K2380" s="59">
        <v>0.12945134575569356</v>
      </c>
      <c r="L2380" s="59" t="s">
        <v>194</v>
      </c>
      <c r="M2380" s="52">
        <v>0.88538563768846523</v>
      </c>
    </row>
    <row r="2381" spans="2:13" hidden="1" x14ac:dyDescent="0.25">
      <c r="B2381" s="54" t="s">
        <v>85</v>
      </c>
      <c r="C2381" s="54" t="s">
        <v>6</v>
      </c>
      <c r="D2381" s="55">
        <v>2017</v>
      </c>
      <c r="E2381" s="76" t="s">
        <v>136</v>
      </c>
      <c r="F2381" s="56" t="s">
        <v>661</v>
      </c>
      <c r="G2381" s="88"/>
      <c r="H2381" s="115">
        <v>11</v>
      </c>
      <c r="I2381" s="115">
        <v>59.66060606060605</v>
      </c>
      <c r="J2381" s="115">
        <v>52.454545454545453</v>
      </c>
      <c r="K2381" s="59">
        <v>0.13737723859040998</v>
      </c>
      <c r="L2381" s="59" t="s">
        <v>194</v>
      </c>
      <c r="M2381" s="52">
        <v>0.87921576594880146</v>
      </c>
    </row>
    <row r="2382" spans="2:13" hidden="1" x14ac:dyDescent="0.25">
      <c r="B2382" s="54" t="s">
        <v>85</v>
      </c>
      <c r="C2382" s="54" t="s">
        <v>6</v>
      </c>
      <c r="D2382" s="55">
        <v>2017</v>
      </c>
      <c r="E2382" s="76" t="s">
        <v>136</v>
      </c>
      <c r="F2382" s="56" t="s">
        <v>661</v>
      </c>
      <c r="G2382" s="88"/>
      <c r="H2382" s="115">
        <v>11</v>
      </c>
      <c r="I2382" s="115">
        <v>41.324242424242421</v>
      </c>
      <c r="J2382" s="115">
        <v>26.272727272727273</v>
      </c>
      <c r="K2382" s="59">
        <v>0.57289504036908867</v>
      </c>
      <c r="L2382" s="59" t="s">
        <v>194</v>
      </c>
      <c r="M2382" s="52">
        <v>0.6357703307178999</v>
      </c>
    </row>
    <row r="2383" spans="2:13" hidden="1" x14ac:dyDescent="0.25">
      <c r="B2383" s="54" t="s">
        <v>85</v>
      </c>
      <c r="C2383" s="54" t="s">
        <v>6</v>
      </c>
      <c r="D2383" s="55">
        <v>2017</v>
      </c>
      <c r="E2383" s="76" t="s">
        <v>136</v>
      </c>
      <c r="F2383" s="56" t="s">
        <v>661</v>
      </c>
      <c r="G2383" s="88"/>
      <c r="H2383" s="115">
        <v>11</v>
      </c>
      <c r="I2383" s="115">
        <v>31.343939393939397</v>
      </c>
      <c r="J2383" s="115">
        <v>24.90909090909091</v>
      </c>
      <c r="K2383" s="59">
        <v>0.25833333333333341</v>
      </c>
      <c r="L2383" s="59" t="s">
        <v>195</v>
      </c>
      <c r="M2383" s="52">
        <v>0.79470198675496684</v>
      </c>
    </row>
    <row r="2384" spans="2:13" hidden="1" x14ac:dyDescent="0.25">
      <c r="B2384" s="54" t="s">
        <v>4</v>
      </c>
      <c r="C2384" s="54" t="s">
        <v>89</v>
      </c>
      <c r="D2384" s="55">
        <v>2017</v>
      </c>
      <c r="E2384" s="76" t="s">
        <v>136</v>
      </c>
      <c r="F2384" s="56" t="s">
        <v>340</v>
      </c>
      <c r="G2384" s="88"/>
      <c r="H2384" s="115">
        <v>11</v>
      </c>
      <c r="I2384" s="115">
        <v>23.921212121212122</v>
      </c>
      <c r="J2384" s="115">
        <v>20.78</v>
      </c>
      <c r="K2384" s="59">
        <v>0.15116516463965932</v>
      </c>
      <c r="L2384" s="59" t="s">
        <v>194</v>
      </c>
      <c r="M2384" s="52">
        <v>0.86868507727387889</v>
      </c>
    </row>
    <row r="2385" spans="2:13" hidden="1" x14ac:dyDescent="0.25">
      <c r="B2385" s="54" t="s">
        <v>4</v>
      </c>
      <c r="C2385" s="54" t="s">
        <v>89</v>
      </c>
      <c r="D2385" s="55">
        <v>2017</v>
      </c>
      <c r="E2385" s="76" t="s">
        <v>136</v>
      </c>
      <c r="F2385" s="56" t="s">
        <v>340</v>
      </c>
      <c r="G2385" s="88"/>
      <c r="H2385" s="115">
        <v>10</v>
      </c>
      <c r="I2385" s="115">
        <v>36.203333333333333</v>
      </c>
      <c r="J2385" s="115">
        <v>39.291000000000004</v>
      </c>
      <c r="K2385" s="59">
        <v>-7.8584578317341641E-2</v>
      </c>
      <c r="L2385" s="59" t="s">
        <v>194</v>
      </c>
      <c r="M2385" s="52">
        <v>1.0852868060031307</v>
      </c>
    </row>
    <row r="2386" spans="2:13" hidden="1" x14ac:dyDescent="0.25">
      <c r="B2386" s="54" t="s">
        <v>406</v>
      </c>
      <c r="C2386" s="54" t="s">
        <v>6</v>
      </c>
      <c r="D2386" s="55">
        <v>2017</v>
      </c>
      <c r="E2386" s="76" t="s">
        <v>137</v>
      </c>
      <c r="F2386" s="56" t="s">
        <v>667</v>
      </c>
      <c r="G2386" s="88"/>
      <c r="H2386" s="115">
        <v>10</v>
      </c>
      <c r="I2386" s="115">
        <v>15.417545801265238</v>
      </c>
      <c r="J2386" s="115">
        <v>13.098898445176241</v>
      </c>
      <c r="K2386" s="59">
        <v>0.17701086589787668</v>
      </c>
      <c r="L2386" s="59" t="s">
        <v>194</v>
      </c>
      <c r="M2386" s="52">
        <v>0.84960982856955625</v>
      </c>
    </row>
    <row r="2387" spans="2:13" hidden="1" x14ac:dyDescent="0.25">
      <c r="B2387" s="54" t="s">
        <v>448</v>
      </c>
      <c r="C2387" s="54" t="s">
        <v>6</v>
      </c>
      <c r="D2387" s="55">
        <v>2017</v>
      </c>
      <c r="E2387" s="76" t="s">
        <v>137</v>
      </c>
      <c r="F2387" s="56" t="s">
        <v>602</v>
      </c>
      <c r="G2387" s="88"/>
      <c r="H2387" s="115">
        <v>12</v>
      </c>
      <c r="I2387" s="115">
        <v>13.725</v>
      </c>
      <c r="J2387" s="115">
        <v>9.8666666666666654</v>
      </c>
      <c r="K2387" s="59">
        <v>0.39104729729729742</v>
      </c>
      <c r="L2387" s="59" t="s">
        <v>194</v>
      </c>
      <c r="M2387" s="52">
        <v>0.71888281724347292</v>
      </c>
    </row>
    <row r="2388" spans="2:13" hidden="1" x14ac:dyDescent="0.25">
      <c r="B2388" s="54" t="s">
        <v>448</v>
      </c>
      <c r="C2388" s="54" t="s">
        <v>6</v>
      </c>
      <c r="D2388" s="55">
        <v>2017</v>
      </c>
      <c r="E2388" s="76" t="s">
        <v>136</v>
      </c>
      <c r="F2388" s="56" t="s">
        <v>602</v>
      </c>
      <c r="G2388" s="88"/>
      <c r="H2388" s="115">
        <v>12</v>
      </c>
      <c r="I2388" s="115">
        <v>35.883333333333333</v>
      </c>
      <c r="J2388" s="115">
        <v>35.550000000000004</v>
      </c>
      <c r="K2388" s="59">
        <v>9.3764650726674698E-3</v>
      </c>
      <c r="L2388" s="59" t="s">
        <v>194</v>
      </c>
      <c r="M2388" s="52">
        <v>0.9907106363214121</v>
      </c>
    </row>
    <row r="2389" spans="2:13" hidden="1" x14ac:dyDescent="0.25">
      <c r="B2389" s="54" t="s">
        <v>4</v>
      </c>
      <c r="C2389" s="54" t="s">
        <v>89</v>
      </c>
      <c r="D2389" s="55">
        <v>2018</v>
      </c>
      <c r="E2389" s="76" t="s">
        <v>136</v>
      </c>
      <c r="F2389" s="56" t="s">
        <v>565</v>
      </c>
      <c r="G2389" s="88"/>
      <c r="H2389" s="115">
        <v>11</v>
      </c>
      <c r="I2389" s="115">
        <v>36.356060606060616</v>
      </c>
      <c r="J2389" s="115">
        <v>28.536363636363628</v>
      </c>
      <c r="K2389" s="59">
        <v>0.27402569820537398</v>
      </c>
      <c r="L2389" s="59" t="s">
        <v>194</v>
      </c>
      <c r="M2389" s="52">
        <v>0.78491352365076017</v>
      </c>
    </row>
    <row r="2390" spans="2:13" hidden="1" x14ac:dyDescent="0.25">
      <c r="B2390" s="54" t="s">
        <v>4</v>
      </c>
      <c r="C2390" s="54" t="s">
        <v>89</v>
      </c>
      <c r="D2390" s="55">
        <v>2018</v>
      </c>
      <c r="E2390" s="76" t="s">
        <v>136</v>
      </c>
      <c r="F2390" s="56" t="s">
        <v>359</v>
      </c>
      <c r="G2390" s="88"/>
      <c r="H2390" s="115">
        <v>12</v>
      </c>
      <c r="I2390" s="115">
        <v>33.342222222222226</v>
      </c>
      <c r="J2390" s="115">
        <v>31.583333333333332</v>
      </c>
      <c r="K2390" s="59">
        <v>5.569041336851379E-2</v>
      </c>
      <c r="L2390" s="59" t="s">
        <v>194</v>
      </c>
      <c r="M2390" s="52">
        <v>0.94724740069314839</v>
      </c>
    </row>
    <row r="2391" spans="2:13" hidden="1" x14ac:dyDescent="0.25">
      <c r="B2391" s="54" t="s">
        <v>4</v>
      </c>
      <c r="C2391" s="54" t="s">
        <v>89</v>
      </c>
      <c r="D2391" s="55">
        <v>2018</v>
      </c>
      <c r="E2391" s="76" t="s">
        <v>136</v>
      </c>
      <c r="F2391" s="56" t="s">
        <v>568</v>
      </c>
      <c r="G2391" s="88"/>
      <c r="H2391" s="115">
        <v>12</v>
      </c>
      <c r="I2391" s="115">
        <v>31.527777777777786</v>
      </c>
      <c r="J2391" s="115">
        <v>23.866666666666664</v>
      </c>
      <c r="K2391" s="59">
        <v>0.32099627560521465</v>
      </c>
      <c r="L2391" s="59" t="s">
        <v>194</v>
      </c>
      <c r="M2391" s="52">
        <v>0.75700440528634327</v>
      </c>
    </row>
    <row r="2392" spans="2:13" hidden="1" x14ac:dyDescent="0.25">
      <c r="B2392" s="54" t="s">
        <v>0</v>
      </c>
      <c r="C2392" s="54" t="s">
        <v>89</v>
      </c>
      <c r="D2392" s="55">
        <v>2018</v>
      </c>
      <c r="E2392" s="76" t="s">
        <v>140</v>
      </c>
      <c r="F2392" s="56" t="s">
        <v>0</v>
      </c>
      <c r="G2392" s="88"/>
      <c r="H2392" s="115">
        <v>12</v>
      </c>
      <c r="I2392" s="115">
        <v>23.619808299623969</v>
      </c>
      <c r="J2392" s="115">
        <v>16.352609072091028</v>
      </c>
      <c r="K2392" s="59">
        <v>0.4444061003045599</v>
      </c>
      <c r="L2392" s="59" t="s">
        <v>194</v>
      </c>
      <c r="M2392" s="52">
        <v>0.69232607075610197</v>
      </c>
    </row>
    <row r="2393" spans="2:13" hidden="1" x14ac:dyDescent="0.25">
      <c r="B2393" s="54" t="s">
        <v>0</v>
      </c>
      <c r="C2393" s="54" t="s">
        <v>89</v>
      </c>
      <c r="D2393" s="55">
        <v>2018</v>
      </c>
      <c r="E2393" s="76" t="s">
        <v>136</v>
      </c>
      <c r="F2393" s="56" t="s">
        <v>0</v>
      </c>
      <c r="G2393" s="88"/>
      <c r="H2393" s="115">
        <v>12</v>
      </c>
      <c r="I2393" s="115">
        <v>30.173406305368967</v>
      </c>
      <c r="J2393" s="115">
        <v>20.174406326942961</v>
      </c>
      <c r="K2393" s="59">
        <v>0.49562796626497613</v>
      </c>
      <c r="L2393" s="59" t="s">
        <v>194</v>
      </c>
      <c r="M2393" s="52">
        <v>0.66861547293562229</v>
      </c>
    </row>
    <row r="2394" spans="2:13" hidden="1" x14ac:dyDescent="0.25">
      <c r="B2394" s="54" t="s">
        <v>0</v>
      </c>
      <c r="C2394" s="54" t="s">
        <v>89</v>
      </c>
      <c r="D2394" s="55">
        <v>2018</v>
      </c>
      <c r="E2394" s="76" t="s">
        <v>136</v>
      </c>
      <c r="F2394" s="56" t="s">
        <v>0</v>
      </c>
      <c r="G2394" s="88"/>
      <c r="H2394" s="115">
        <v>12</v>
      </c>
      <c r="I2394" s="115">
        <v>35.085223174644725</v>
      </c>
      <c r="J2394" s="115">
        <v>25.778921026095528</v>
      </c>
      <c r="K2394" s="59">
        <v>0.36100433137324089</v>
      </c>
      <c r="L2394" s="59" t="s">
        <v>194</v>
      </c>
      <c r="M2394" s="52">
        <v>0.73475151911604075</v>
      </c>
    </row>
    <row r="2395" spans="2:13" hidden="1" x14ac:dyDescent="0.25">
      <c r="B2395" s="54" t="s">
        <v>4</v>
      </c>
      <c r="C2395" s="54" t="s">
        <v>89</v>
      </c>
      <c r="D2395" s="55">
        <v>2018</v>
      </c>
      <c r="E2395" s="76" t="s">
        <v>136</v>
      </c>
      <c r="F2395" s="56" t="s">
        <v>385</v>
      </c>
      <c r="G2395" s="88"/>
      <c r="H2395" s="115">
        <v>12</v>
      </c>
      <c r="I2395" s="115">
        <v>37.974676839451057</v>
      </c>
      <c r="J2395" s="115">
        <v>36.269047619047619</v>
      </c>
      <c r="K2395" s="59">
        <v>4.7027130083991592E-2</v>
      </c>
      <c r="L2395" s="59" t="s">
        <v>194</v>
      </c>
      <c r="M2395" s="52">
        <v>0.95508508926581581</v>
      </c>
    </row>
    <row r="2396" spans="2:13" hidden="1" x14ac:dyDescent="0.25">
      <c r="B2396" s="54" t="s">
        <v>4</v>
      </c>
      <c r="C2396" s="54" t="s">
        <v>89</v>
      </c>
      <c r="D2396" s="55">
        <v>2018</v>
      </c>
      <c r="E2396" s="76" t="s">
        <v>137</v>
      </c>
      <c r="F2396" s="56" t="s">
        <v>673</v>
      </c>
      <c r="G2396" s="88"/>
      <c r="H2396" s="115">
        <v>12</v>
      </c>
      <c r="I2396" s="115">
        <v>16.381944444444443</v>
      </c>
      <c r="J2396" s="115">
        <v>12.916666666666666</v>
      </c>
      <c r="K2396" s="59">
        <v>0.26827956989247304</v>
      </c>
      <c r="L2396" s="59" t="s">
        <v>194</v>
      </c>
      <c r="M2396" s="52">
        <v>0.78846969054684191</v>
      </c>
    </row>
    <row r="2397" spans="2:13" hidden="1" x14ac:dyDescent="0.25">
      <c r="B2397" s="54" t="s">
        <v>8</v>
      </c>
      <c r="C2397" s="54" t="s">
        <v>6</v>
      </c>
      <c r="D2397" s="55">
        <v>2018</v>
      </c>
      <c r="E2397" s="76" t="s">
        <v>137</v>
      </c>
      <c r="F2397" s="56" t="s">
        <v>615</v>
      </c>
      <c r="G2397" s="88"/>
      <c r="H2397" s="115">
        <v>12</v>
      </c>
      <c r="I2397" s="115">
        <v>33.5277777777778</v>
      </c>
      <c r="J2397" s="115">
        <v>24.550166666666666</v>
      </c>
      <c r="K2397" s="59">
        <v>0.36568432438793136</v>
      </c>
      <c r="L2397" s="59" t="s">
        <v>194</v>
      </c>
      <c r="M2397" s="52">
        <v>0.73223363711681855</v>
      </c>
    </row>
    <row r="2398" spans="2:13" hidden="1" x14ac:dyDescent="0.25">
      <c r="B2398" s="54" t="s">
        <v>8</v>
      </c>
      <c r="C2398" s="54" t="s">
        <v>6</v>
      </c>
      <c r="D2398" s="55">
        <v>2018</v>
      </c>
      <c r="E2398" s="76" t="s">
        <v>136</v>
      </c>
      <c r="F2398" s="56" t="s">
        <v>615</v>
      </c>
      <c r="G2398" s="88"/>
      <c r="H2398" s="115">
        <v>10</v>
      </c>
      <c r="I2398" s="115">
        <v>32.733333333333334</v>
      </c>
      <c r="J2398" s="115">
        <v>25.503899999999998</v>
      </c>
      <c r="K2398" s="59">
        <v>0.28346383624988086</v>
      </c>
      <c r="L2398" s="59" t="s">
        <v>194</v>
      </c>
      <c r="M2398" s="52">
        <v>0.77914154786150702</v>
      </c>
    </row>
    <row r="2399" spans="2:13" hidden="1" x14ac:dyDescent="0.25">
      <c r="B2399" s="54" t="s">
        <v>427</v>
      </c>
      <c r="C2399" s="54" t="s">
        <v>89</v>
      </c>
      <c r="D2399" s="55">
        <v>2018</v>
      </c>
      <c r="E2399" s="76" t="s">
        <v>136</v>
      </c>
      <c r="F2399" s="56" t="s">
        <v>554</v>
      </c>
      <c r="G2399" s="88"/>
      <c r="H2399" s="115">
        <v>13</v>
      </c>
      <c r="I2399" s="115">
        <v>24.435897435897438</v>
      </c>
      <c r="J2399" s="115">
        <v>17.813846153846153</v>
      </c>
      <c r="K2399" s="59">
        <v>0.3717361890779286</v>
      </c>
      <c r="L2399" s="59" t="s">
        <v>194</v>
      </c>
      <c r="M2399" s="52">
        <v>0.72900314795382992</v>
      </c>
    </row>
    <row r="2400" spans="2:13" hidden="1" x14ac:dyDescent="0.25">
      <c r="B2400" s="54" t="s">
        <v>427</v>
      </c>
      <c r="C2400" s="54" t="s">
        <v>89</v>
      </c>
      <c r="D2400" s="55">
        <v>2018</v>
      </c>
      <c r="E2400" s="76" t="s">
        <v>137</v>
      </c>
      <c r="F2400" s="56" t="s">
        <v>554</v>
      </c>
      <c r="G2400" s="88"/>
      <c r="H2400" s="115">
        <v>13</v>
      </c>
      <c r="I2400" s="115">
        <v>25.76923076923077</v>
      </c>
      <c r="J2400" s="115">
        <v>20.384615384615383</v>
      </c>
      <c r="K2400" s="59">
        <v>0.26415094339622652</v>
      </c>
      <c r="L2400" s="59" t="s">
        <v>194</v>
      </c>
      <c r="M2400" s="52">
        <v>0.79104477611940294</v>
      </c>
    </row>
    <row r="2401" spans="2:13" hidden="1" x14ac:dyDescent="0.25">
      <c r="B2401" s="54" t="s">
        <v>427</v>
      </c>
      <c r="C2401" s="54" t="s">
        <v>89</v>
      </c>
      <c r="D2401" s="55">
        <v>2018</v>
      </c>
      <c r="E2401" s="76" t="s">
        <v>136</v>
      </c>
      <c r="F2401" s="56" t="s">
        <v>554</v>
      </c>
      <c r="G2401" s="88"/>
      <c r="H2401" s="115">
        <v>11</v>
      </c>
      <c r="I2401" s="115">
        <v>27.45454545454546</v>
      </c>
      <c r="J2401" s="115">
        <v>22.09090909090909</v>
      </c>
      <c r="K2401" s="59">
        <v>0.24279835390946533</v>
      </c>
      <c r="L2401" s="59" t="s">
        <v>194</v>
      </c>
      <c r="M2401" s="52">
        <v>0.80463576158940375</v>
      </c>
    </row>
    <row r="2402" spans="2:13" hidden="1" x14ac:dyDescent="0.25">
      <c r="B2402" s="54" t="s">
        <v>427</v>
      </c>
      <c r="C2402" s="54" t="s">
        <v>89</v>
      </c>
      <c r="D2402" s="55">
        <v>2018</v>
      </c>
      <c r="E2402" s="76" t="s">
        <v>136</v>
      </c>
      <c r="F2402" s="56" t="s">
        <v>554</v>
      </c>
      <c r="G2402" s="88"/>
      <c r="H2402" s="115">
        <v>13</v>
      </c>
      <c r="I2402" s="115">
        <v>43.794871794871788</v>
      </c>
      <c r="J2402" s="115">
        <v>32.92307692307692</v>
      </c>
      <c r="K2402" s="59">
        <v>0.33021806853582547</v>
      </c>
      <c r="L2402" s="59" t="s">
        <v>194</v>
      </c>
      <c r="M2402" s="52">
        <v>0.7517564402810305</v>
      </c>
    </row>
    <row r="2403" spans="2:13" hidden="1" x14ac:dyDescent="0.25">
      <c r="B2403" s="54" t="s">
        <v>427</v>
      </c>
      <c r="C2403" s="54" t="s">
        <v>89</v>
      </c>
      <c r="D2403" s="55">
        <v>2018</v>
      </c>
      <c r="E2403" s="76" t="s">
        <v>136</v>
      </c>
      <c r="F2403" s="56" t="s">
        <v>554</v>
      </c>
      <c r="G2403" s="88"/>
      <c r="H2403" s="115">
        <v>13</v>
      </c>
      <c r="I2403" s="115">
        <v>46.512820512820504</v>
      </c>
      <c r="J2403" s="115">
        <v>39</v>
      </c>
      <c r="K2403" s="59">
        <v>0.19263642340565396</v>
      </c>
      <c r="L2403" s="59" t="s">
        <v>194</v>
      </c>
      <c r="M2403" s="52">
        <v>0.83847850055126805</v>
      </c>
    </row>
    <row r="2404" spans="2:13" hidden="1" x14ac:dyDescent="0.25">
      <c r="B2404" s="54" t="s">
        <v>427</v>
      </c>
      <c r="C2404" s="54" t="s">
        <v>89</v>
      </c>
      <c r="D2404" s="55">
        <v>2018</v>
      </c>
      <c r="E2404" s="76" t="s">
        <v>136</v>
      </c>
      <c r="F2404" s="56" t="s">
        <v>554</v>
      </c>
      <c r="G2404" s="88"/>
      <c r="H2404" s="115">
        <v>13</v>
      </c>
      <c r="I2404" s="115">
        <v>45.384615384615387</v>
      </c>
      <c r="J2404" s="115">
        <v>40.153846153846153</v>
      </c>
      <c r="K2404" s="59">
        <v>0.13026819923371655</v>
      </c>
      <c r="L2404" s="59" t="s">
        <v>194</v>
      </c>
      <c r="M2404" s="52">
        <v>0.88474576271186434</v>
      </c>
    </row>
    <row r="2405" spans="2:13" hidden="1" x14ac:dyDescent="0.25">
      <c r="B2405" s="54" t="s">
        <v>4</v>
      </c>
      <c r="C2405" s="54" t="s">
        <v>89</v>
      </c>
      <c r="D2405" s="55">
        <v>2018</v>
      </c>
      <c r="E2405" s="76" t="s">
        <v>136</v>
      </c>
      <c r="F2405" s="56" t="s">
        <v>431</v>
      </c>
      <c r="G2405" s="88"/>
      <c r="H2405" s="115">
        <v>11</v>
      </c>
      <c r="I2405" s="115">
        <v>31.86363636363637</v>
      </c>
      <c r="J2405" s="115">
        <v>29.181818181818183</v>
      </c>
      <c r="K2405" s="59">
        <v>9.1900311526479928E-2</v>
      </c>
      <c r="L2405" s="59" t="s">
        <v>194</v>
      </c>
      <c r="M2405" s="52">
        <v>0.91583452211126948</v>
      </c>
    </row>
    <row r="2406" spans="2:13" hidden="1" x14ac:dyDescent="0.25">
      <c r="B2406" s="54" t="s">
        <v>4</v>
      </c>
      <c r="C2406" s="54" t="s">
        <v>89</v>
      </c>
      <c r="D2406" s="55">
        <v>2018</v>
      </c>
      <c r="E2406" s="76" t="s">
        <v>136</v>
      </c>
      <c r="F2406" s="56" t="s">
        <v>571</v>
      </c>
      <c r="G2406" s="88"/>
      <c r="H2406" s="115">
        <v>12</v>
      </c>
      <c r="I2406" s="115">
        <v>25.611111111111114</v>
      </c>
      <c r="J2406" s="115">
        <v>24.158333333333331</v>
      </c>
      <c r="K2406" s="59">
        <v>6.0135678969759902E-2</v>
      </c>
      <c r="L2406" s="59" t="s">
        <v>194</v>
      </c>
      <c r="M2406" s="52">
        <v>0.94327548806941408</v>
      </c>
    </row>
    <row r="2407" spans="2:13" hidden="1" x14ac:dyDescent="0.25">
      <c r="B2407" s="54" t="s">
        <v>687</v>
      </c>
      <c r="C2407" s="54" t="s">
        <v>6</v>
      </c>
      <c r="D2407" s="55">
        <v>2018</v>
      </c>
      <c r="E2407" s="76" t="s">
        <v>136</v>
      </c>
      <c r="F2407" s="56" t="s">
        <v>384</v>
      </c>
      <c r="G2407" s="88"/>
      <c r="H2407" s="115">
        <v>12</v>
      </c>
      <c r="I2407" s="115">
        <v>42.191666666666663</v>
      </c>
      <c r="J2407" s="115">
        <v>30.090833333333332</v>
      </c>
      <c r="K2407" s="59">
        <v>0.40214350992827264</v>
      </c>
      <c r="L2407" s="59" t="s">
        <v>194</v>
      </c>
      <c r="M2407" s="52">
        <v>0.71319375864112189</v>
      </c>
    </row>
    <row r="2408" spans="2:13" hidden="1" x14ac:dyDescent="0.25">
      <c r="B2408" s="54" t="s">
        <v>687</v>
      </c>
      <c r="C2408" s="54" t="s">
        <v>6</v>
      </c>
      <c r="D2408" s="55">
        <v>2018</v>
      </c>
      <c r="E2408" s="76" t="s">
        <v>136</v>
      </c>
      <c r="F2408" s="56" t="s">
        <v>405</v>
      </c>
      <c r="G2408" s="88"/>
      <c r="H2408" s="115">
        <v>11</v>
      </c>
      <c r="I2408" s="115">
        <v>37.851515151515152</v>
      </c>
      <c r="J2408" s="115">
        <v>27.863636363636363</v>
      </c>
      <c r="K2408" s="59">
        <v>0.35845568243610659</v>
      </c>
      <c r="L2408" s="59" t="s">
        <v>194</v>
      </c>
      <c r="M2408" s="52">
        <v>0.73613001360979902</v>
      </c>
    </row>
    <row r="2409" spans="2:13" hidden="1" x14ac:dyDescent="0.25">
      <c r="B2409" s="54" t="s">
        <v>687</v>
      </c>
      <c r="C2409" s="54" t="s">
        <v>6</v>
      </c>
      <c r="D2409" s="55">
        <v>2018</v>
      </c>
      <c r="E2409" s="76" t="s">
        <v>137</v>
      </c>
      <c r="F2409" s="56" t="s">
        <v>405</v>
      </c>
      <c r="G2409" s="88"/>
      <c r="H2409" s="115">
        <v>12</v>
      </c>
      <c r="I2409" s="115">
        <v>15.827777777777776</v>
      </c>
      <c r="J2409" s="115">
        <v>11.608333333333333</v>
      </c>
      <c r="K2409" s="59">
        <v>0.3634840871021775</v>
      </c>
      <c r="L2409" s="59" t="s">
        <v>194</v>
      </c>
      <c r="M2409" s="52">
        <v>0.7334152334152334</v>
      </c>
    </row>
    <row r="2410" spans="2:13" hidden="1" x14ac:dyDescent="0.25">
      <c r="B2410" s="54" t="s">
        <v>4</v>
      </c>
      <c r="C2410" s="54" t="s">
        <v>89</v>
      </c>
      <c r="D2410" s="55">
        <v>2018</v>
      </c>
      <c r="E2410" s="76" t="s">
        <v>136</v>
      </c>
      <c r="F2410" s="56" t="s">
        <v>508</v>
      </c>
      <c r="G2410" s="88"/>
      <c r="H2410" s="115">
        <v>12</v>
      </c>
      <c r="I2410" s="115">
        <v>36.326758782936146</v>
      </c>
      <c r="J2410" s="115">
        <v>37.25</v>
      </c>
      <c r="K2410" s="59">
        <v>-2.478499911580816E-2</v>
      </c>
      <c r="L2410" s="59" t="s">
        <v>194</v>
      </c>
      <c r="M2410" s="52">
        <v>1.0254149075776484</v>
      </c>
    </row>
    <row r="2411" spans="2:13" hidden="1" x14ac:dyDescent="0.25">
      <c r="B2411" s="54" t="s">
        <v>4</v>
      </c>
      <c r="C2411" s="54" t="s">
        <v>89</v>
      </c>
      <c r="D2411" s="55">
        <v>2018</v>
      </c>
      <c r="E2411" s="76" t="s">
        <v>136</v>
      </c>
      <c r="F2411" s="56" t="s">
        <v>508</v>
      </c>
      <c r="G2411" s="88"/>
      <c r="H2411" s="115">
        <v>12</v>
      </c>
      <c r="I2411" s="115">
        <v>42.751447917388703</v>
      </c>
      <c r="J2411" s="115">
        <v>40.308333333333337</v>
      </c>
      <c r="K2411" s="59">
        <v>6.0610657450205462E-2</v>
      </c>
      <c r="L2411" s="59" t="s">
        <v>194</v>
      </c>
      <c r="M2411" s="52">
        <v>0.94285305637422268</v>
      </c>
    </row>
    <row r="2412" spans="2:13" hidden="1" x14ac:dyDescent="0.25">
      <c r="B2412" s="54" t="s">
        <v>4</v>
      </c>
      <c r="C2412" s="54" t="s">
        <v>6</v>
      </c>
      <c r="D2412" s="55">
        <v>2018</v>
      </c>
      <c r="E2412" s="76" t="s">
        <v>136</v>
      </c>
      <c r="F2412" s="56" t="s">
        <v>616</v>
      </c>
      <c r="G2412" s="88"/>
      <c r="H2412" s="115">
        <v>12</v>
      </c>
      <c r="I2412" s="115">
        <v>83.857414047879828</v>
      </c>
      <c r="J2412" s="115">
        <v>93.88333333333334</v>
      </c>
      <c r="K2412" s="59">
        <v>-0.10679125814436546</v>
      </c>
      <c r="L2412" s="59" t="s">
        <v>194</v>
      </c>
      <c r="M2412" s="52">
        <v>1.1195591278277319</v>
      </c>
    </row>
    <row r="2413" spans="2:13" hidden="1" x14ac:dyDescent="0.25">
      <c r="B2413" s="54" t="s">
        <v>4</v>
      </c>
      <c r="C2413" s="54" t="s">
        <v>6</v>
      </c>
      <c r="D2413" s="55">
        <v>2018</v>
      </c>
      <c r="E2413" s="76" t="s">
        <v>141</v>
      </c>
      <c r="F2413" s="56" t="s">
        <v>616</v>
      </c>
      <c r="G2413" s="88"/>
      <c r="H2413" s="115">
        <v>10</v>
      </c>
      <c r="I2413" s="115">
        <v>38.44542779782104</v>
      </c>
      <c r="J2413" s="115">
        <v>31.795999999999999</v>
      </c>
      <c r="K2413" s="59">
        <v>0.20912780846084542</v>
      </c>
      <c r="L2413" s="59" t="s">
        <v>194</v>
      </c>
      <c r="M2413" s="52">
        <v>0.8270424292639057</v>
      </c>
    </row>
    <row r="2414" spans="2:13" hidden="1" x14ac:dyDescent="0.25">
      <c r="B2414" s="54" t="s">
        <v>4</v>
      </c>
      <c r="C2414" s="54" t="s">
        <v>89</v>
      </c>
      <c r="D2414" s="55">
        <v>2018</v>
      </c>
      <c r="E2414" s="76" t="s">
        <v>136</v>
      </c>
      <c r="F2414" s="56" t="s">
        <v>395</v>
      </c>
      <c r="G2414" s="88"/>
      <c r="H2414" s="115">
        <v>12</v>
      </c>
      <c r="I2414" s="115">
        <v>27.653888888888886</v>
      </c>
      <c r="J2414" s="115">
        <v>33.5075</v>
      </c>
      <c r="K2414" s="59">
        <v>-0.1746955490893416</v>
      </c>
      <c r="L2414" s="59" t="s">
        <v>194</v>
      </c>
      <c r="M2414" s="52">
        <v>1.2116740663358581</v>
      </c>
    </row>
    <row r="2415" spans="2:13" hidden="1" x14ac:dyDescent="0.25">
      <c r="B2415" s="54" t="s">
        <v>4</v>
      </c>
      <c r="C2415" s="54" t="s">
        <v>89</v>
      </c>
      <c r="D2415" s="55">
        <v>2018</v>
      </c>
      <c r="E2415" s="76" t="s">
        <v>136</v>
      </c>
      <c r="F2415" s="56" t="s">
        <v>395</v>
      </c>
      <c r="G2415" s="88"/>
      <c r="H2415" s="115">
        <v>12</v>
      </c>
      <c r="I2415" s="115">
        <v>37.372499999999995</v>
      </c>
      <c r="J2415" s="115">
        <v>34.33</v>
      </c>
      <c r="K2415" s="59">
        <v>8.8625109233906124E-2</v>
      </c>
      <c r="L2415" s="59" t="s">
        <v>194</v>
      </c>
      <c r="M2415" s="52">
        <v>0.91858987223225641</v>
      </c>
    </row>
    <row r="2416" spans="2:13" hidden="1" x14ac:dyDescent="0.25">
      <c r="B2416" s="54" t="s">
        <v>4</v>
      </c>
      <c r="C2416" s="54" t="s">
        <v>89</v>
      </c>
      <c r="D2416" s="55">
        <v>2018</v>
      </c>
      <c r="E2416" s="76" t="s">
        <v>136</v>
      </c>
      <c r="F2416" s="56" t="s">
        <v>395</v>
      </c>
      <c r="G2416" s="88"/>
      <c r="H2416" s="115">
        <v>12</v>
      </c>
      <c r="I2416" s="115">
        <v>32.009722222222223</v>
      </c>
      <c r="J2416" s="115">
        <v>28.421666666666667</v>
      </c>
      <c r="K2416" s="59">
        <v>0.12624367169022069</v>
      </c>
      <c r="L2416" s="59" t="s">
        <v>194</v>
      </c>
      <c r="M2416" s="52">
        <v>0.88790731982470605</v>
      </c>
    </row>
    <row r="2417" spans="2:13" hidden="1" x14ac:dyDescent="0.25">
      <c r="B2417" s="54" t="s">
        <v>687</v>
      </c>
      <c r="C2417" s="54" t="s">
        <v>6</v>
      </c>
      <c r="D2417" s="55">
        <v>2018</v>
      </c>
      <c r="E2417" s="76" t="s">
        <v>136</v>
      </c>
      <c r="F2417" s="56" t="s">
        <v>351</v>
      </c>
      <c r="G2417" s="88"/>
      <c r="H2417" s="115">
        <v>12</v>
      </c>
      <c r="I2417" s="115">
        <v>21.466666666666669</v>
      </c>
      <c r="J2417" s="115">
        <v>17.775000000000002</v>
      </c>
      <c r="K2417" s="59">
        <v>0.20768870135958739</v>
      </c>
      <c r="L2417" s="59" t="s">
        <v>194</v>
      </c>
      <c r="M2417" s="52">
        <v>0.82802795031055898</v>
      </c>
    </row>
    <row r="2418" spans="2:13" hidden="1" x14ac:dyDescent="0.25">
      <c r="B2418" s="54" t="s">
        <v>687</v>
      </c>
      <c r="C2418" s="54" t="s">
        <v>6</v>
      </c>
      <c r="D2418" s="55">
        <v>2018</v>
      </c>
      <c r="E2418" s="76" t="s">
        <v>136</v>
      </c>
      <c r="F2418" s="56" t="s">
        <v>688</v>
      </c>
      <c r="G2418" s="88"/>
      <c r="H2418" s="115">
        <v>12</v>
      </c>
      <c r="I2418" s="115">
        <v>33.845833333333331</v>
      </c>
      <c r="J2418" s="115">
        <v>28.116666666666664</v>
      </c>
      <c r="K2418" s="59">
        <v>0.2037640782454061</v>
      </c>
      <c r="L2418" s="59" t="s">
        <v>194</v>
      </c>
      <c r="M2418" s="52">
        <v>0.83072756370798961</v>
      </c>
    </row>
    <row r="2419" spans="2:13" hidden="1" x14ac:dyDescent="0.25">
      <c r="B2419" s="54" t="s">
        <v>4</v>
      </c>
      <c r="C2419" s="54" t="s">
        <v>89</v>
      </c>
      <c r="D2419" s="55">
        <v>2018</v>
      </c>
      <c r="E2419" s="76" t="s">
        <v>136</v>
      </c>
      <c r="F2419" s="56" t="s">
        <v>435</v>
      </c>
      <c r="G2419" s="88"/>
      <c r="H2419" s="115">
        <v>12</v>
      </c>
      <c r="I2419" s="115">
        <v>34.598611111111104</v>
      </c>
      <c r="J2419" s="115">
        <v>34.49166666666666</v>
      </c>
      <c r="K2419" s="59">
        <v>3.100587903680434E-3</v>
      </c>
      <c r="L2419" s="59" t="s">
        <v>194</v>
      </c>
      <c r="M2419" s="52">
        <v>0.99690899602585203</v>
      </c>
    </row>
    <row r="2420" spans="2:13" hidden="1" x14ac:dyDescent="0.25">
      <c r="B2420" s="54" t="s">
        <v>4</v>
      </c>
      <c r="C2420" s="54" t="s">
        <v>6</v>
      </c>
      <c r="D2420" s="55">
        <v>2018</v>
      </c>
      <c r="E2420" s="76" t="s">
        <v>136</v>
      </c>
      <c r="F2420" s="56" t="s">
        <v>653</v>
      </c>
      <c r="G2420" s="88"/>
      <c r="H2420" s="115">
        <v>12</v>
      </c>
      <c r="I2420" s="115">
        <v>39.16187290954197</v>
      </c>
      <c r="J2420" s="115">
        <v>36.333333333333329</v>
      </c>
      <c r="K2420" s="59">
        <v>7.7849713106659849E-2</v>
      </c>
      <c r="L2420" s="59" t="s">
        <v>194</v>
      </c>
      <c r="M2420" s="52">
        <v>0.9277731281457825</v>
      </c>
    </row>
    <row r="2421" spans="2:13" hidden="1" x14ac:dyDescent="0.25">
      <c r="B2421" s="54" t="s">
        <v>4</v>
      </c>
      <c r="C2421" s="54" t="s">
        <v>6</v>
      </c>
      <c r="D2421" s="55">
        <v>2018</v>
      </c>
      <c r="E2421" s="76" t="s">
        <v>136</v>
      </c>
      <c r="F2421" s="56" t="s">
        <v>653</v>
      </c>
      <c r="G2421" s="88"/>
      <c r="H2421" s="115">
        <v>12</v>
      </c>
      <c r="I2421" s="115">
        <v>34.993402606770083</v>
      </c>
      <c r="J2421" s="115">
        <v>34.225000000000001</v>
      </c>
      <c r="K2421" s="59">
        <v>2.2451500563041089E-2</v>
      </c>
      <c r="L2421" s="59" t="s">
        <v>194</v>
      </c>
      <c r="M2421" s="52">
        <v>0.97804150069643636</v>
      </c>
    </row>
    <row r="2422" spans="2:13" hidden="1" x14ac:dyDescent="0.25">
      <c r="B2422" s="54" t="s">
        <v>687</v>
      </c>
      <c r="C2422" s="54" t="s">
        <v>89</v>
      </c>
      <c r="D2422" s="55">
        <v>2018</v>
      </c>
      <c r="E2422" s="76" t="s">
        <v>426</v>
      </c>
      <c r="F2422" s="56" t="s">
        <v>355</v>
      </c>
      <c r="G2422" s="88"/>
      <c r="H2422" s="115">
        <v>12</v>
      </c>
      <c r="I2422" s="115">
        <v>38.155555555555559</v>
      </c>
      <c r="J2422" s="115">
        <v>22.450000000000003</v>
      </c>
      <c r="K2422" s="59">
        <v>0.69957931205147228</v>
      </c>
      <c r="L2422" s="59" t="s">
        <v>194</v>
      </c>
      <c r="M2422" s="52">
        <v>0.58838089691322071</v>
      </c>
    </row>
    <row r="2423" spans="2:13" hidden="1" x14ac:dyDescent="0.25">
      <c r="B2423" s="54" t="s">
        <v>85</v>
      </c>
      <c r="C2423" s="54" t="s">
        <v>6</v>
      </c>
      <c r="D2423" s="55">
        <v>2018</v>
      </c>
      <c r="E2423" s="76" t="s">
        <v>136</v>
      </c>
      <c r="F2423" s="56" t="s">
        <v>247</v>
      </c>
      <c r="G2423" s="88"/>
      <c r="H2423" s="115">
        <v>10</v>
      </c>
      <c r="I2423" s="115">
        <v>24.005000000000003</v>
      </c>
      <c r="J2423" s="115">
        <v>22.2</v>
      </c>
      <c r="K2423" s="59">
        <v>8.1306306306306461E-2</v>
      </c>
      <c r="L2423" s="59" t="s">
        <v>194</v>
      </c>
      <c r="M2423" s="52">
        <v>0.9248073318058736</v>
      </c>
    </row>
    <row r="2424" spans="2:13" hidden="1" x14ac:dyDescent="0.25">
      <c r="B2424" s="54" t="s">
        <v>8</v>
      </c>
      <c r="C2424" s="54" t="s">
        <v>6</v>
      </c>
      <c r="D2424" s="55">
        <v>2018</v>
      </c>
      <c r="E2424" s="76" t="s">
        <v>136</v>
      </c>
      <c r="F2424" s="56" t="s">
        <v>615</v>
      </c>
      <c r="G2424" s="88"/>
      <c r="H2424" s="115">
        <v>12</v>
      </c>
      <c r="I2424" s="115">
        <v>31.611111111111114</v>
      </c>
      <c r="J2424" s="115">
        <v>26.408333333333335</v>
      </c>
      <c r="K2424" s="59">
        <v>0.19701272746397397</v>
      </c>
      <c r="L2424" s="59" t="s">
        <v>194</v>
      </c>
      <c r="M2424" s="52">
        <v>0.83541300527240769</v>
      </c>
    </row>
    <row r="2425" spans="2:13" hidden="1" x14ac:dyDescent="0.25">
      <c r="B2425" s="54" t="s">
        <v>4</v>
      </c>
      <c r="C2425" s="54" t="s">
        <v>89</v>
      </c>
      <c r="D2425" s="55">
        <v>2018</v>
      </c>
      <c r="E2425" s="76" t="s">
        <v>136</v>
      </c>
      <c r="F2425" s="56" t="s">
        <v>645</v>
      </c>
      <c r="G2425" s="88"/>
      <c r="H2425" s="115">
        <v>12</v>
      </c>
      <c r="I2425" s="115">
        <v>44.032911751581331</v>
      </c>
      <c r="J2425" s="115">
        <v>36.87730735569248</v>
      </c>
      <c r="K2425" s="59">
        <v>0.19403814727769955</v>
      </c>
      <c r="L2425" s="59" t="s">
        <v>194</v>
      </c>
      <c r="M2425" s="52">
        <v>0.8374941808014349</v>
      </c>
    </row>
    <row r="2426" spans="2:13" hidden="1" x14ac:dyDescent="0.25">
      <c r="B2426" s="54" t="s">
        <v>4</v>
      </c>
      <c r="C2426" s="54" t="s">
        <v>89</v>
      </c>
      <c r="D2426" s="55">
        <v>2018</v>
      </c>
      <c r="E2426" s="76" t="s">
        <v>136</v>
      </c>
      <c r="F2426" s="56" t="s">
        <v>477</v>
      </c>
      <c r="G2426" s="88"/>
      <c r="H2426" s="115">
        <v>9</v>
      </c>
      <c r="I2426" s="115">
        <v>48.255555555555553</v>
      </c>
      <c r="J2426" s="115">
        <v>50.13333333333334</v>
      </c>
      <c r="K2426" s="59">
        <v>-3.7455673758865431E-2</v>
      </c>
      <c r="L2426" s="59" t="s">
        <v>194</v>
      </c>
      <c r="M2426" s="52">
        <v>1.0389131936449461</v>
      </c>
    </row>
    <row r="2427" spans="2:13" hidden="1" x14ac:dyDescent="0.25">
      <c r="B2427" s="54" t="s">
        <v>687</v>
      </c>
      <c r="C2427" s="54" t="s">
        <v>6</v>
      </c>
      <c r="D2427" s="55">
        <v>2018</v>
      </c>
      <c r="E2427" s="76" t="s">
        <v>136</v>
      </c>
      <c r="F2427" s="56" t="s">
        <v>227</v>
      </c>
      <c r="G2427" s="88"/>
      <c r="H2427" s="115">
        <v>12</v>
      </c>
      <c r="I2427" s="115">
        <v>40.92777777777777</v>
      </c>
      <c r="J2427" s="115">
        <v>26.548333333333332</v>
      </c>
      <c r="K2427" s="59">
        <v>0.54163266160252765</v>
      </c>
      <c r="L2427" s="59" t="s">
        <v>194</v>
      </c>
      <c r="M2427" s="52">
        <v>0.64866295642731109</v>
      </c>
    </row>
    <row r="2428" spans="2:13" hidden="1" x14ac:dyDescent="0.25">
      <c r="B2428" s="54" t="s">
        <v>687</v>
      </c>
      <c r="C2428" s="54" t="s">
        <v>6</v>
      </c>
      <c r="D2428" s="55">
        <v>2018</v>
      </c>
      <c r="E2428" s="76" t="s">
        <v>137</v>
      </c>
      <c r="F2428" s="56" t="s">
        <v>227</v>
      </c>
      <c r="G2428" s="88"/>
      <c r="H2428" s="115">
        <v>11</v>
      </c>
      <c r="I2428" s="115">
        <v>22.236363636363638</v>
      </c>
      <c r="J2428" s="115">
        <v>14.627272727272727</v>
      </c>
      <c r="K2428" s="59">
        <v>0.52019888129272851</v>
      </c>
      <c r="L2428" s="59" t="s">
        <v>194</v>
      </c>
      <c r="M2428" s="52">
        <v>0.65780866721177422</v>
      </c>
    </row>
    <row r="2429" spans="2:13" hidden="1" x14ac:dyDescent="0.25">
      <c r="B2429" s="54" t="s">
        <v>687</v>
      </c>
      <c r="C2429" s="54" t="s">
        <v>6</v>
      </c>
      <c r="D2429" s="55">
        <v>2018</v>
      </c>
      <c r="E2429" s="76" t="s">
        <v>136</v>
      </c>
      <c r="F2429" s="56" t="s">
        <v>227</v>
      </c>
      <c r="G2429" s="88"/>
      <c r="H2429" s="115">
        <v>12</v>
      </c>
      <c r="I2429" s="115">
        <v>34.37222222222222</v>
      </c>
      <c r="J2429" s="115">
        <v>26.2775</v>
      </c>
      <c r="K2429" s="59">
        <v>0.30804765378069526</v>
      </c>
      <c r="L2429" s="59" t="s">
        <v>194</v>
      </c>
      <c r="M2429" s="52">
        <v>0.76449814126394056</v>
      </c>
    </row>
    <row r="2430" spans="2:13" hidden="1" x14ac:dyDescent="0.25">
      <c r="B2430" s="54" t="s">
        <v>687</v>
      </c>
      <c r="C2430" s="54" t="s">
        <v>6</v>
      </c>
      <c r="D2430" s="55">
        <v>2018</v>
      </c>
      <c r="E2430" s="76" t="s">
        <v>136</v>
      </c>
      <c r="F2430" s="56" t="s">
        <v>227</v>
      </c>
      <c r="G2430" s="88"/>
      <c r="H2430" s="115">
        <v>11</v>
      </c>
      <c r="I2430" s="115">
        <v>30.278787878787885</v>
      </c>
      <c r="J2430" s="115">
        <v>22.775454545454547</v>
      </c>
      <c r="K2430" s="59">
        <v>0.3294482364054872</v>
      </c>
      <c r="L2430" s="59" t="s">
        <v>194</v>
      </c>
      <c r="M2430" s="52">
        <v>0.75219175340272204</v>
      </c>
    </row>
    <row r="2431" spans="2:13" hidden="1" x14ac:dyDescent="0.25">
      <c r="B2431" s="54" t="s">
        <v>687</v>
      </c>
      <c r="C2431" s="54" t="s">
        <v>6</v>
      </c>
      <c r="D2431" s="55">
        <v>2018</v>
      </c>
      <c r="E2431" s="76" t="s">
        <v>136</v>
      </c>
      <c r="F2431" s="56" t="s">
        <v>164</v>
      </c>
      <c r="G2431" s="88"/>
      <c r="H2431" s="115">
        <v>12</v>
      </c>
      <c r="I2431" s="115">
        <v>35.636111111111113</v>
      </c>
      <c r="J2431" s="115">
        <v>29.783236330458134</v>
      </c>
      <c r="K2431" s="59">
        <v>0.19651574179893525</v>
      </c>
      <c r="L2431" s="59" t="s">
        <v>194</v>
      </c>
      <c r="M2431" s="52">
        <v>0.83576000303725373</v>
      </c>
    </row>
    <row r="2432" spans="2:13" hidden="1" x14ac:dyDescent="0.25">
      <c r="B2432" s="54" t="s">
        <v>4</v>
      </c>
      <c r="C2432" s="54" t="s">
        <v>89</v>
      </c>
      <c r="D2432" s="55">
        <v>2018</v>
      </c>
      <c r="E2432" s="76" t="s">
        <v>136</v>
      </c>
      <c r="F2432" s="56" t="s">
        <v>617</v>
      </c>
      <c r="G2432" s="88"/>
      <c r="H2432" s="115">
        <v>11</v>
      </c>
      <c r="I2432" s="115">
        <v>27.796832200866742</v>
      </c>
      <c r="J2432" s="115">
        <v>31.5827867988348</v>
      </c>
      <c r="K2432" s="59">
        <v>-0.11987398775423247</v>
      </c>
      <c r="L2432" s="59" t="s">
        <v>194</v>
      </c>
      <c r="M2432" s="52">
        <v>1.1362009372366542</v>
      </c>
    </row>
    <row r="2433" spans="2:13" hidden="1" x14ac:dyDescent="0.25">
      <c r="B2433" s="54" t="s">
        <v>4</v>
      </c>
      <c r="C2433" s="54" t="s">
        <v>89</v>
      </c>
      <c r="D2433" s="55">
        <v>2018</v>
      </c>
      <c r="E2433" s="76" t="s">
        <v>136</v>
      </c>
      <c r="F2433" s="56" t="s">
        <v>617</v>
      </c>
      <c r="G2433" s="88"/>
      <c r="H2433" s="115">
        <v>12</v>
      </c>
      <c r="I2433" s="115">
        <v>41.775455388355589</v>
      </c>
      <c r="J2433" s="115">
        <v>37.925857394602765</v>
      </c>
      <c r="K2433" s="59">
        <v>0.10150325551507927</v>
      </c>
      <c r="L2433" s="59" t="s">
        <v>194</v>
      </c>
      <c r="M2433" s="52">
        <v>0.90785024464806063</v>
      </c>
    </row>
    <row r="2434" spans="2:13" hidden="1" x14ac:dyDescent="0.25">
      <c r="B2434" s="54" t="s">
        <v>4</v>
      </c>
      <c r="C2434" s="54" t="s">
        <v>89</v>
      </c>
      <c r="D2434" s="55">
        <v>2018</v>
      </c>
      <c r="E2434" s="76" t="s">
        <v>137</v>
      </c>
      <c r="F2434" s="56" t="s">
        <v>617</v>
      </c>
      <c r="G2434" s="88"/>
      <c r="H2434" s="115">
        <v>12</v>
      </c>
      <c r="I2434" s="115">
        <v>27.085978260381623</v>
      </c>
      <c r="J2434" s="115">
        <v>28.331410949447001</v>
      </c>
      <c r="K2434" s="59">
        <v>-4.3959430445863049E-2</v>
      </c>
      <c r="L2434" s="59" t="s">
        <v>194</v>
      </c>
      <c r="M2434" s="52">
        <v>1.0459807165572106</v>
      </c>
    </row>
    <row r="2435" spans="2:13" hidden="1" x14ac:dyDescent="0.25">
      <c r="B2435" s="54" t="s">
        <v>4</v>
      </c>
      <c r="C2435" s="54" t="s">
        <v>89</v>
      </c>
      <c r="D2435" s="55">
        <v>2018</v>
      </c>
      <c r="E2435" s="76" t="s">
        <v>136</v>
      </c>
      <c r="F2435" s="56" t="s">
        <v>60</v>
      </c>
      <c r="G2435" s="88"/>
      <c r="H2435" s="115">
        <v>12</v>
      </c>
      <c r="I2435" s="115">
        <v>28.569722222222225</v>
      </c>
      <c r="J2435" s="115">
        <v>25.079166666666666</v>
      </c>
      <c r="K2435" s="59">
        <v>0.13918148086614626</v>
      </c>
      <c r="L2435" s="59" t="s">
        <v>194</v>
      </c>
      <c r="M2435" s="52">
        <v>0.87782325888907242</v>
      </c>
    </row>
    <row r="2436" spans="2:13" hidden="1" x14ac:dyDescent="0.25">
      <c r="B2436" s="54" t="s">
        <v>4</v>
      </c>
      <c r="C2436" s="54" t="s">
        <v>89</v>
      </c>
      <c r="D2436" s="55">
        <v>2018</v>
      </c>
      <c r="E2436" s="76" t="s">
        <v>136</v>
      </c>
      <c r="F2436" s="56" t="s">
        <v>60</v>
      </c>
      <c r="G2436" s="88"/>
      <c r="H2436" s="115">
        <v>12</v>
      </c>
      <c r="I2436" s="115">
        <v>31.782499999999999</v>
      </c>
      <c r="J2436" s="115">
        <v>28.683333333333334</v>
      </c>
      <c r="K2436" s="59">
        <v>0.10804764671702494</v>
      </c>
      <c r="L2436" s="59" t="s">
        <v>194</v>
      </c>
      <c r="M2436" s="52">
        <v>0.90248826660373904</v>
      </c>
    </row>
    <row r="2437" spans="2:13" hidden="1" x14ac:dyDescent="0.25">
      <c r="B2437" s="54" t="s">
        <v>4</v>
      </c>
      <c r="C2437" s="54" t="s">
        <v>89</v>
      </c>
      <c r="D2437" s="55">
        <v>2018</v>
      </c>
      <c r="E2437" s="76" t="s">
        <v>136</v>
      </c>
      <c r="F2437" s="56" t="s">
        <v>60</v>
      </c>
      <c r="G2437" s="88"/>
      <c r="H2437" s="115">
        <v>9</v>
      </c>
      <c r="I2437" s="115">
        <v>40.041111111111114</v>
      </c>
      <c r="J2437" s="115">
        <v>40.786666666666662</v>
      </c>
      <c r="K2437" s="59">
        <v>-1.8279394137517519E-2</v>
      </c>
      <c r="L2437" s="59" t="s">
        <v>194</v>
      </c>
      <c r="M2437" s="52">
        <v>1.018619751921636</v>
      </c>
    </row>
    <row r="2438" spans="2:13" hidden="1" x14ac:dyDescent="0.25">
      <c r="B2438" s="54" t="s">
        <v>687</v>
      </c>
      <c r="C2438" s="54" t="s">
        <v>6</v>
      </c>
      <c r="D2438" s="55">
        <v>2018</v>
      </c>
      <c r="E2438" s="76" t="s">
        <v>136</v>
      </c>
      <c r="F2438" s="56" t="s">
        <v>675</v>
      </c>
      <c r="G2438" s="88"/>
      <c r="H2438" s="115">
        <v>12</v>
      </c>
      <c r="I2438" s="115">
        <v>47.458333333333336</v>
      </c>
      <c r="J2438" s="115">
        <v>37.516666666666666</v>
      </c>
      <c r="K2438" s="59">
        <v>0.26499333629498012</v>
      </c>
      <c r="L2438" s="59" t="s">
        <v>194</v>
      </c>
      <c r="M2438" s="52">
        <v>0.79051799824407365</v>
      </c>
    </row>
    <row r="2439" spans="2:13" hidden="1" x14ac:dyDescent="0.25">
      <c r="B2439" s="54" t="s">
        <v>273</v>
      </c>
      <c r="C2439" s="54" t="s">
        <v>89</v>
      </c>
      <c r="D2439" s="55">
        <v>2018</v>
      </c>
      <c r="E2439" s="76" t="s">
        <v>140</v>
      </c>
      <c r="F2439" s="56" t="s">
        <v>394</v>
      </c>
      <c r="G2439" s="88"/>
      <c r="H2439" s="115">
        <v>12</v>
      </c>
      <c r="I2439" s="115">
        <v>36.733333333333334</v>
      </c>
      <c r="J2439" s="115">
        <v>34.972500000000004</v>
      </c>
      <c r="K2439" s="59">
        <v>5.0349083803941111E-2</v>
      </c>
      <c r="L2439" s="59" t="s">
        <v>194</v>
      </c>
      <c r="M2439" s="52">
        <v>0.95206442831215976</v>
      </c>
    </row>
    <row r="2440" spans="2:13" hidden="1" x14ac:dyDescent="0.25">
      <c r="B2440" s="54" t="s">
        <v>273</v>
      </c>
      <c r="C2440" s="54" t="s">
        <v>89</v>
      </c>
      <c r="D2440" s="55">
        <v>2018</v>
      </c>
      <c r="E2440" s="76" t="s">
        <v>426</v>
      </c>
      <c r="F2440" s="56" t="s">
        <v>394</v>
      </c>
      <c r="G2440" s="88"/>
      <c r="H2440" s="115">
        <v>12</v>
      </c>
      <c r="I2440" s="115">
        <v>60.658333333333339</v>
      </c>
      <c r="J2440" s="115">
        <v>62.070833333333333</v>
      </c>
      <c r="K2440" s="59">
        <v>-2.2756259649593786E-2</v>
      </c>
      <c r="L2440" s="59" t="s">
        <v>194</v>
      </c>
      <c r="M2440" s="52">
        <v>1.0232861656820991</v>
      </c>
    </row>
    <row r="2441" spans="2:13" hidden="1" x14ac:dyDescent="0.25">
      <c r="B2441" s="54" t="s">
        <v>273</v>
      </c>
      <c r="C2441" s="54" t="s">
        <v>89</v>
      </c>
      <c r="D2441" s="55">
        <v>2018</v>
      </c>
      <c r="E2441" s="76" t="s">
        <v>573</v>
      </c>
      <c r="F2441" s="56" t="s">
        <v>394</v>
      </c>
      <c r="G2441" s="88"/>
      <c r="H2441" s="115">
        <v>12</v>
      </c>
      <c r="I2441" s="115">
        <v>23.047222222222221</v>
      </c>
      <c r="J2441" s="115">
        <v>24.183333333333326</v>
      </c>
      <c r="K2441" s="59">
        <v>-4.6979094877096048E-2</v>
      </c>
      <c r="L2441" s="59" t="s">
        <v>194</v>
      </c>
      <c r="M2441" s="52">
        <v>1.0492949258768227</v>
      </c>
    </row>
    <row r="2442" spans="2:13" hidden="1" x14ac:dyDescent="0.25">
      <c r="B2442" s="54" t="s">
        <v>4</v>
      </c>
      <c r="C2442" s="54" t="s">
        <v>6</v>
      </c>
      <c r="D2442" s="55">
        <v>2018</v>
      </c>
      <c r="E2442" s="76" t="s">
        <v>390</v>
      </c>
      <c r="F2442" s="56" t="s">
        <v>629</v>
      </c>
      <c r="G2442" s="88"/>
      <c r="H2442" s="115">
        <v>9</v>
      </c>
      <c r="I2442" s="115">
        <v>17.764074074074074</v>
      </c>
      <c r="J2442" s="115">
        <v>9.69</v>
      </c>
      <c r="K2442" s="59">
        <v>0.83323777854221615</v>
      </c>
      <c r="L2442" s="59" t="s">
        <v>194</v>
      </c>
      <c r="M2442" s="52">
        <v>0.54548297646102206</v>
      </c>
    </row>
    <row r="2443" spans="2:13" hidden="1" x14ac:dyDescent="0.25">
      <c r="B2443" s="54" t="s">
        <v>687</v>
      </c>
      <c r="C2443" s="54" t="s">
        <v>6</v>
      </c>
      <c r="D2443" s="55">
        <v>2018</v>
      </c>
      <c r="E2443" s="76" t="s">
        <v>136</v>
      </c>
      <c r="F2443" s="56" t="s">
        <v>61</v>
      </c>
      <c r="G2443" s="88"/>
      <c r="H2443" s="115">
        <v>11</v>
      </c>
      <c r="I2443" s="115">
        <v>43.639393939393941</v>
      </c>
      <c r="J2443" s="115">
        <v>32.959645012272723</v>
      </c>
      <c r="K2443" s="59">
        <v>0.3240249985442667</v>
      </c>
      <c r="L2443" s="59" t="s">
        <v>194</v>
      </c>
      <c r="M2443" s="52">
        <v>0.75527274870147898</v>
      </c>
    </row>
    <row r="2444" spans="2:13" hidden="1" x14ac:dyDescent="0.25">
      <c r="B2444" s="54" t="s">
        <v>4</v>
      </c>
      <c r="C2444" s="54" t="s">
        <v>6</v>
      </c>
      <c r="D2444" s="55">
        <v>2018</v>
      </c>
      <c r="E2444" s="76" t="s">
        <v>136</v>
      </c>
      <c r="F2444" s="56" t="s">
        <v>648</v>
      </c>
      <c r="G2444" s="88"/>
      <c r="H2444" s="115">
        <v>10</v>
      </c>
      <c r="I2444" s="115">
        <v>40.341333333333331</v>
      </c>
      <c r="J2444" s="115">
        <v>36.515856626843025</v>
      </c>
      <c r="K2444" s="59">
        <v>0.10476206940954455</v>
      </c>
      <c r="L2444" s="59" t="s">
        <v>194</v>
      </c>
      <c r="M2444" s="52">
        <v>0.90517227889120411</v>
      </c>
    </row>
    <row r="2445" spans="2:13" hidden="1" x14ac:dyDescent="0.25">
      <c r="B2445" s="54" t="s">
        <v>476</v>
      </c>
      <c r="C2445" s="54" t="s">
        <v>89</v>
      </c>
      <c r="D2445" s="55">
        <v>2018</v>
      </c>
      <c r="E2445" s="76" t="s">
        <v>136</v>
      </c>
      <c r="F2445" s="56" t="s">
        <v>278</v>
      </c>
      <c r="G2445" s="88"/>
      <c r="H2445" s="115">
        <v>13</v>
      </c>
      <c r="I2445" s="115">
        <v>34.794871794871796</v>
      </c>
      <c r="J2445" s="115">
        <v>31.46769230769231</v>
      </c>
      <c r="K2445" s="59">
        <v>0.10573318992210155</v>
      </c>
      <c r="L2445" s="59" t="s">
        <v>194</v>
      </c>
      <c r="M2445" s="52">
        <v>0.90437730287398677</v>
      </c>
    </row>
    <row r="2446" spans="2:13" hidden="1" x14ac:dyDescent="0.25">
      <c r="B2446" s="54" t="s">
        <v>476</v>
      </c>
      <c r="C2446" s="54" t="s">
        <v>89</v>
      </c>
      <c r="D2446" s="55">
        <v>2018</v>
      </c>
      <c r="E2446" s="76" t="s">
        <v>136</v>
      </c>
      <c r="F2446" s="56" t="s">
        <v>278</v>
      </c>
      <c r="G2446" s="88"/>
      <c r="H2446" s="115">
        <v>13</v>
      </c>
      <c r="I2446" s="115">
        <v>39.205128205128204</v>
      </c>
      <c r="J2446" s="115">
        <v>32.366923076923079</v>
      </c>
      <c r="K2446" s="59">
        <v>0.21127139926008656</v>
      </c>
      <c r="L2446" s="59" t="s">
        <v>194</v>
      </c>
      <c r="M2446" s="52">
        <v>0.82557880967952924</v>
      </c>
    </row>
    <row r="2447" spans="2:13" hidden="1" x14ac:dyDescent="0.25">
      <c r="B2447" s="54" t="s">
        <v>4</v>
      </c>
      <c r="C2447" s="54" t="s">
        <v>89</v>
      </c>
      <c r="D2447" s="55">
        <v>2018</v>
      </c>
      <c r="E2447" s="76" t="s">
        <v>136</v>
      </c>
      <c r="F2447" s="56" t="s">
        <v>410</v>
      </c>
      <c r="G2447" s="88"/>
      <c r="H2447" s="115">
        <v>12</v>
      </c>
      <c r="I2447" s="115">
        <v>37.551388888888887</v>
      </c>
      <c r="J2447" s="115">
        <v>33.187183105190506</v>
      </c>
      <c r="K2447" s="59">
        <v>0.13150274821052274</v>
      </c>
      <c r="L2447" s="59" t="s">
        <v>194</v>
      </c>
      <c r="M2447" s="52">
        <v>0.88378044293883073</v>
      </c>
    </row>
    <row r="2448" spans="2:13" hidden="1" x14ac:dyDescent="0.25">
      <c r="B2448" s="54" t="s">
        <v>4</v>
      </c>
      <c r="C2448" s="54" t="s">
        <v>89</v>
      </c>
      <c r="D2448" s="55">
        <v>2018</v>
      </c>
      <c r="E2448" s="76" t="s">
        <v>136</v>
      </c>
      <c r="F2448" s="56" t="s">
        <v>391</v>
      </c>
      <c r="G2448" s="88"/>
      <c r="H2448" s="115">
        <v>12</v>
      </c>
      <c r="I2448" s="115">
        <v>40.109789173218438</v>
      </c>
      <c r="J2448" s="115">
        <v>38.549613661150367</v>
      </c>
      <c r="K2448" s="59">
        <v>4.0471884511786654E-2</v>
      </c>
      <c r="L2448" s="59" t="s">
        <v>194</v>
      </c>
      <c r="M2448" s="52">
        <v>0.96110237564874035</v>
      </c>
    </row>
    <row r="2449" spans="2:13" hidden="1" x14ac:dyDescent="0.25">
      <c r="B2449" s="54" t="s">
        <v>4</v>
      </c>
      <c r="C2449" s="54" t="s">
        <v>89</v>
      </c>
      <c r="D2449" s="55">
        <v>2018</v>
      </c>
      <c r="E2449" s="76" t="s">
        <v>136</v>
      </c>
      <c r="F2449" s="56" t="s">
        <v>431</v>
      </c>
      <c r="G2449" s="88"/>
      <c r="H2449" s="115">
        <v>10</v>
      </c>
      <c r="I2449" s="115">
        <v>29.783333333333339</v>
      </c>
      <c r="J2449" s="115">
        <v>27.370000000000005</v>
      </c>
      <c r="K2449" s="59">
        <v>8.8174400194860558E-2</v>
      </c>
      <c r="L2449" s="59" t="s">
        <v>194</v>
      </c>
      <c r="M2449" s="52">
        <v>0.91897034135422495</v>
      </c>
    </row>
    <row r="2450" spans="2:13" hidden="1" x14ac:dyDescent="0.25">
      <c r="B2450" s="54" t="s">
        <v>273</v>
      </c>
      <c r="C2450" s="54" t="s">
        <v>89</v>
      </c>
      <c r="D2450" s="55">
        <v>2018</v>
      </c>
      <c r="E2450" s="76" t="s">
        <v>136</v>
      </c>
      <c r="F2450" s="56" t="s">
        <v>658</v>
      </c>
      <c r="G2450" s="88"/>
      <c r="H2450" s="115">
        <v>12</v>
      </c>
      <c r="I2450" s="115">
        <v>30.330555555555552</v>
      </c>
      <c r="J2450" s="115">
        <v>25.481075205249997</v>
      </c>
      <c r="K2450" s="59">
        <v>0.19031694350583728</v>
      </c>
      <c r="L2450" s="59" t="s">
        <v>194</v>
      </c>
      <c r="M2450" s="52">
        <v>0.84011237969502706</v>
      </c>
    </row>
    <row r="2451" spans="2:13" hidden="1" x14ac:dyDescent="0.25">
      <c r="B2451" s="54" t="s">
        <v>36</v>
      </c>
      <c r="C2451" s="54" t="s">
        <v>89</v>
      </c>
      <c r="D2451" s="55">
        <v>2018</v>
      </c>
      <c r="E2451" s="76" t="s">
        <v>136</v>
      </c>
      <c r="F2451" s="56" t="s">
        <v>216</v>
      </c>
      <c r="G2451" s="88"/>
      <c r="H2451" s="115">
        <v>10</v>
      </c>
      <c r="I2451" s="115">
        <v>28.309999999999995</v>
      </c>
      <c r="J2451" s="115">
        <v>27.4</v>
      </c>
      <c r="K2451" s="59">
        <v>3.3211678832116669E-2</v>
      </c>
      <c r="L2451" s="59" t="s">
        <v>194</v>
      </c>
      <c r="M2451" s="52">
        <v>0.96785588131402345</v>
      </c>
    </row>
    <row r="2452" spans="2:13" hidden="1" x14ac:dyDescent="0.25">
      <c r="B2452" s="54" t="s">
        <v>36</v>
      </c>
      <c r="C2452" s="54" t="s">
        <v>89</v>
      </c>
      <c r="D2452" s="55">
        <v>2018</v>
      </c>
      <c r="E2452" s="76" t="s">
        <v>136</v>
      </c>
      <c r="F2452" s="56" t="s">
        <v>216</v>
      </c>
      <c r="G2452" s="88"/>
      <c r="H2452" s="115">
        <v>12</v>
      </c>
      <c r="I2452" s="115">
        <v>31.133333333333336</v>
      </c>
      <c r="J2452" s="115">
        <v>28.666666666666668</v>
      </c>
      <c r="K2452" s="59">
        <v>8.6046511627907038E-2</v>
      </c>
      <c r="L2452" s="59" t="s">
        <v>195</v>
      </c>
      <c r="M2452" s="52">
        <v>0.92077087794432544</v>
      </c>
    </row>
    <row r="2453" spans="2:13" hidden="1" x14ac:dyDescent="0.25">
      <c r="B2453" s="54" t="s">
        <v>36</v>
      </c>
      <c r="C2453" s="54" t="s">
        <v>89</v>
      </c>
      <c r="D2453" s="55">
        <v>2018</v>
      </c>
      <c r="E2453" s="76" t="s">
        <v>136</v>
      </c>
      <c r="F2453" s="56" t="s">
        <v>216</v>
      </c>
      <c r="G2453" s="88"/>
      <c r="H2453" s="115">
        <v>9</v>
      </c>
      <c r="I2453" s="115">
        <v>21.896296296296295</v>
      </c>
      <c r="J2453" s="115">
        <v>18.666666666666668</v>
      </c>
      <c r="K2453" s="59">
        <v>0.1730158730158729</v>
      </c>
      <c r="L2453" s="59" t="s">
        <v>195</v>
      </c>
      <c r="M2453" s="52">
        <v>0.85250338294993244</v>
      </c>
    </row>
    <row r="2454" spans="2:13" hidden="1" x14ac:dyDescent="0.25">
      <c r="B2454" s="54" t="s">
        <v>408</v>
      </c>
      <c r="C2454" s="54" t="s">
        <v>89</v>
      </c>
      <c r="D2454" s="55">
        <v>2018</v>
      </c>
      <c r="E2454" s="76" t="s">
        <v>136</v>
      </c>
      <c r="F2454" s="56" t="s">
        <v>41</v>
      </c>
      <c r="G2454" s="88"/>
      <c r="H2454" s="115">
        <v>12</v>
      </c>
      <c r="I2454" s="115">
        <v>26.080555555555552</v>
      </c>
      <c r="J2454" s="115">
        <v>21.695833333333336</v>
      </c>
      <c r="K2454" s="59">
        <v>0.20209973753280808</v>
      </c>
      <c r="L2454" s="59" t="s">
        <v>194</v>
      </c>
      <c r="M2454" s="52">
        <v>0.83187772925764214</v>
      </c>
    </row>
    <row r="2455" spans="2:13" hidden="1" x14ac:dyDescent="0.25">
      <c r="B2455" s="54" t="s">
        <v>408</v>
      </c>
      <c r="C2455" s="54" t="s">
        <v>89</v>
      </c>
      <c r="D2455" s="55">
        <v>2018</v>
      </c>
      <c r="E2455" s="76" t="s">
        <v>136</v>
      </c>
      <c r="F2455" s="56" t="s">
        <v>41</v>
      </c>
      <c r="G2455" s="88"/>
      <c r="H2455" s="115">
        <v>12</v>
      </c>
      <c r="I2455" s="115">
        <v>29.013888888888886</v>
      </c>
      <c r="J2455" s="115">
        <v>21.441666666666666</v>
      </c>
      <c r="K2455" s="59">
        <v>0.3531545536986655</v>
      </c>
      <c r="L2455" s="59" t="s">
        <v>194</v>
      </c>
      <c r="M2455" s="52">
        <v>0.7390138822403064</v>
      </c>
    </row>
    <row r="2456" spans="2:13" hidden="1" x14ac:dyDescent="0.25">
      <c r="B2456" s="54" t="s">
        <v>408</v>
      </c>
      <c r="C2456" s="54" t="s">
        <v>89</v>
      </c>
      <c r="D2456" s="55">
        <v>2018</v>
      </c>
      <c r="E2456" s="76" t="s">
        <v>136</v>
      </c>
      <c r="F2456" s="56" t="s">
        <v>41</v>
      </c>
      <c r="G2456" s="88"/>
      <c r="H2456" s="115">
        <v>11</v>
      </c>
      <c r="I2456" s="115">
        <v>21.503030303030304</v>
      </c>
      <c r="J2456" s="115">
        <v>16.960909090909091</v>
      </c>
      <c r="K2456" s="59">
        <v>0.26779939611584574</v>
      </c>
      <c r="L2456" s="59" t="s">
        <v>194</v>
      </c>
      <c r="M2456" s="52">
        <v>0.78876832018038323</v>
      </c>
    </row>
    <row r="2457" spans="2:13" hidden="1" x14ac:dyDescent="0.25">
      <c r="B2457" s="54" t="s">
        <v>408</v>
      </c>
      <c r="C2457" s="54" t="s">
        <v>89</v>
      </c>
      <c r="D2457" s="55">
        <v>2018</v>
      </c>
      <c r="E2457" s="76" t="s">
        <v>426</v>
      </c>
      <c r="F2457" s="56" t="s">
        <v>41</v>
      </c>
      <c r="G2457" s="88"/>
      <c r="H2457" s="115">
        <v>12</v>
      </c>
      <c r="I2457" s="115">
        <v>34.965277777777779</v>
      </c>
      <c r="J2457" s="115">
        <v>25.605833333333333</v>
      </c>
      <c r="K2457" s="59">
        <v>0.36552000954643588</v>
      </c>
      <c r="L2457" s="59" t="s">
        <v>194</v>
      </c>
      <c r="M2457" s="52">
        <v>0.73232174776564052</v>
      </c>
    </row>
    <row r="2458" spans="2:13" hidden="1" x14ac:dyDescent="0.25">
      <c r="B2458" s="54" t="s">
        <v>4</v>
      </c>
      <c r="C2458" s="54" t="s">
        <v>89</v>
      </c>
      <c r="D2458" s="55">
        <v>2018</v>
      </c>
      <c r="E2458" s="76" t="s">
        <v>426</v>
      </c>
      <c r="F2458" s="56" t="s">
        <v>318</v>
      </c>
      <c r="G2458" s="88"/>
      <c r="H2458" s="115">
        <v>11</v>
      </c>
      <c r="I2458" s="115">
        <v>92.99484848484849</v>
      </c>
      <c r="J2458" s="115">
        <v>85.062094181596379</v>
      </c>
      <c r="K2458" s="59">
        <v>9.3258394112855067E-2</v>
      </c>
      <c r="L2458" s="59" t="s">
        <v>194</v>
      </c>
      <c r="M2458" s="52">
        <v>0.91469684146488417</v>
      </c>
    </row>
    <row r="2459" spans="2:13" hidden="1" x14ac:dyDescent="0.25">
      <c r="B2459" s="54" t="s">
        <v>408</v>
      </c>
      <c r="C2459" s="54" t="s">
        <v>89</v>
      </c>
      <c r="D2459" s="55">
        <v>2018</v>
      </c>
      <c r="E2459" s="76" t="s">
        <v>426</v>
      </c>
      <c r="F2459" s="56" t="s">
        <v>318</v>
      </c>
      <c r="G2459" s="88"/>
      <c r="H2459" s="115">
        <v>12</v>
      </c>
      <c r="I2459" s="115">
        <v>93.444444444444443</v>
      </c>
      <c r="J2459" s="115">
        <v>85.043600662946332</v>
      </c>
      <c r="K2459" s="59">
        <v>9.8782785724151209E-2</v>
      </c>
      <c r="L2459" s="59" t="s">
        <v>194</v>
      </c>
      <c r="M2459" s="52">
        <v>0.91009798569145894</v>
      </c>
    </row>
    <row r="2460" spans="2:13" hidden="1" x14ac:dyDescent="0.25">
      <c r="B2460" s="54" t="s">
        <v>36</v>
      </c>
      <c r="C2460" s="54" t="s">
        <v>89</v>
      </c>
      <c r="D2460" s="55">
        <v>2018</v>
      </c>
      <c r="E2460" s="76" t="s">
        <v>426</v>
      </c>
      <c r="F2460" s="56" t="s">
        <v>318</v>
      </c>
      <c r="G2460" s="88"/>
      <c r="H2460" s="115">
        <v>12</v>
      </c>
      <c r="I2460" s="115">
        <v>86.158333333333317</v>
      </c>
      <c r="J2460" s="115">
        <v>85.043600662946332</v>
      </c>
      <c r="K2460" s="59">
        <v>1.310777838305565E-2</v>
      </c>
      <c r="L2460" s="59" t="s">
        <v>194</v>
      </c>
      <c r="M2460" s="52">
        <v>0.9870618125112256</v>
      </c>
    </row>
    <row r="2461" spans="2:13" hidden="1" x14ac:dyDescent="0.25">
      <c r="B2461" s="54" t="s">
        <v>85</v>
      </c>
      <c r="C2461" s="54" t="s">
        <v>6</v>
      </c>
      <c r="D2461" s="55">
        <v>2018</v>
      </c>
      <c r="E2461" s="76" t="s">
        <v>426</v>
      </c>
      <c r="F2461" s="56" t="s">
        <v>318</v>
      </c>
      <c r="G2461" s="88"/>
      <c r="H2461" s="115">
        <v>12</v>
      </c>
      <c r="I2461" s="115">
        <v>85.808055555555555</v>
      </c>
      <c r="J2461" s="115">
        <v>85.043600662946332</v>
      </c>
      <c r="K2461" s="59">
        <v>8.9889760857961559E-3</v>
      </c>
      <c r="L2461" s="59" t="s">
        <v>194</v>
      </c>
      <c r="M2461" s="52">
        <v>0.99109110575155401</v>
      </c>
    </row>
    <row r="2462" spans="2:13" hidden="1" x14ac:dyDescent="0.25">
      <c r="B2462" s="54" t="s">
        <v>406</v>
      </c>
      <c r="C2462" s="54" t="s">
        <v>6</v>
      </c>
      <c r="D2462" s="55">
        <v>2018</v>
      </c>
      <c r="E2462" s="76" t="s">
        <v>426</v>
      </c>
      <c r="F2462" s="56" t="s">
        <v>318</v>
      </c>
      <c r="G2462" s="88"/>
      <c r="H2462" s="115">
        <v>12</v>
      </c>
      <c r="I2462" s="115">
        <v>89.991666666666674</v>
      </c>
      <c r="J2462" s="115">
        <v>85.043600662946332</v>
      </c>
      <c r="K2462" s="59">
        <v>5.8182696465675685E-2</v>
      </c>
      <c r="L2462" s="59" t="s">
        <v>194</v>
      </c>
      <c r="M2462" s="52">
        <v>0.94501639777327151</v>
      </c>
    </row>
    <row r="2463" spans="2:13" hidden="1" x14ac:dyDescent="0.25">
      <c r="B2463" s="54" t="s">
        <v>0</v>
      </c>
      <c r="C2463" s="54" t="s">
        <v>89</v>
      </c>
      <c r="D2463" s="55">
        <v>2018</v>
      </c>
      <c r="E2463" s="76" t="s">
        <v>426</v>
      </c>
      <c r="F2463" s="56" t="s">
        <v>318</v>
      </c>
      <c r="G2463" s="88"/>
      <c r="H2463" s="115">
        <v>12</v>
      </c>
      <c r="I2463" s="115">
        <v>84.225416666666675</v>
      </c>
      <c r="J2463" s="115">
        <v>85.043600662946332</v>
      </c>
      <c r="K2463" s="59">
        <v>-9.6207591153433109E-3</v>
      </c>
      <c r="L2463" s="59" t="s">
        <v>194</v>
      </c>
      <c r="M2463" s="52">
        <v>1.0097142172595919</v>
      </c>
    </row>
    <row r="2464" spans="2:13" hidden="1" x14ac:dyDescent="0.25">
      <c r="B2464" s="54" t="s">
        <v>31</v>
      </c>
      <c r="C2464" s="54" t="s">
        <v>6</v>
      </c>
      <c r="D2464" s="55">
        <v>2018</v>
      </c>
      <c r="E2464" s="76" t="s">
        <v>426</v>
      </c>
      <c r="F2464" s="56" t="s">
        <v>318</v>
      </c>
      <c r="G2464" s="88"/>
      <c r="H2464" s="115">
        <v>12</v>
      </c>
      <c r="I2464" s="115">
        <v>81.422222222222217</v>
      </c>
      <c r="J2464" s="115">
        <v>85.043600662946332</v>
      </c>
      <c r="K2464" s="59">
        <v>-4.2582609537862109E-2</v>
      </c>
      <c r="L2464" s="59" t="s">
        <v>194</v>
      </c>
      <c r="M2464" s="52">
        <v>1.0444765365263606</v>
      </c>
    </row>
    <row r="2465" spans="2:13" hidden="1" x14ac:dyDescent="0.25">
      <c r="B2465" s="54" t="s">
        <v>476</v>
      </c>
      <c r="C2465" s="54" t="s">
        <v>89</v>
      </c>
      <c r="D2465" s="55">
        <v>2018</v>
      </c>
      <c r="E2465" s="76" t="s">
        <v>426</v>
      </c>
      <c r="F2465" s="56" t="s">
        <v>318</v>
      </c>
      <c r="G2465" s="88"/>
      <c r="H2465" s="115">
        <v>12</v>
      </c>
      <c r="I2465" s="115">
        <v>90.467611111111125</v>
      </c>
      <c r="J2465" s="115">
        <v>85.043600662946332</v>
      </c>
      <c r="K2465" s="59">
        <v>6.3779172164426537E-2</v>
      </c>
      <c r="L2465" s="59" t="s">
        <v>194</v>
      </c>
      <c r="M2465" s="52">
        <v>0.94004472560347485</v>
      </c>
    </row>
    <row r="2466" spans="2:13" hidden="1" x14ac:dyDescent="0.25">
      <c r="B2466" s="54" t="s">
        <v>273</v>
      </c>
      <c r="C2466" s="54" t="s">
        <v>89</v>
      </c>
      <c r="D2466" s="55">
        <v>2018</v>
      </c>
      <c r="E2466" s="76" t="s">
        <v>426</v>
      </c>
      <c r="F2466" s="56" t="s">
        <v>318</v>
      </c>
      <c r="G2466" s="88"/>
      <c r="H2466" s="115">
        <v>12</v>
      </c>
      <c r="I2466" s="115">
        <v>84.480555555555569</v>
      </c>
      <c r="J2466" s="115">
        <v>85.043600662946332</v>
      </c>
      <c r="K2466" s="59">
        <v>-6.6206640241196126E-3</v>
      </c>
      <c r="L2466" s="59" t="s">
        <v>194</v>
      </c>
      <c r="M2466" s="52">
        <v>1.0066647893552321</v>
      </c>
    </row>
    <row r="2467" spans="2:13" hidden="1" x14ac:dyDescent="0.25">
      <c r="B2467" s="54" t="s">
        <v>427</v>
      </c>
      <c r="C2467" s="54" t="s">
        <v>89</v>
      </c>
      <c r="D2467" s="55">
        <v>2018</v>
      </c>
      <c r="E2467" s="76" t="s">
        <v>426</v>
      </c>
      <c r="F2467" s="56" t="s">
        <v>318</v>
      </c>
      <c r="G2467" s="88"/>
      <c r="H2467" s="115">
        <v>12</v>
      </c>
      <c r="I2467" s="115">
        <v>88.556666666666672</v>
      </c>
      <c r="J2467" s="115">
        <v>85.043600662946332</v>
      </c>
      <c r="K2467" s="59">
        <v>4.1308998870399308E-2</v>
      </c>
      <c r="L2467" s="59" t="s">
        <v>194</v>
      </c>
      <c r="M2467" s="52">
        <v>0.96032973986087622</v>
      </c>
    </row>
    <row r="2468" spans="2:13" hidden="1" x14ac:dyDescent="0.25">
      <c r="B2468" s="54" t="s">
        <v>4</v>
      </c>
      <c r="C2468" s="54" t="s">
        <v>6</v>
      </c>
      <c r="D2468" s="55">
        <v>2018</v>
      </c>
      <c r="E2468" s="76" t="s">
        <v>426</v>
      </c>
      <c r="F2468" s="56" t="s">
        <v>318</v>
      </c>
      <c r="G2468" s="88"/>
      <c r="H2468" s="115">
        <v>11</v>
      </c>
      <c r="I2468" s="115">
        <v>90.593636363636364</v>
      </c>
      <c r="J2468" s="115">
        <v>85.062094181596379</v>
      </c>
      <c r="K2468" s="59">
        <v>6.502946153936523E-2</v>
      </c>
      <c r="L2468" s="59" t="s">
        <v>194</v>
      </c>
      <c r="M2468" s="52">
        <v>0.93894116182910714</v>
      </c>
    </row>
    <row r="2469" spans="2:13" hidden="1" x14ac:dyDescent="0.25">
      <c r="B2469" s="54" t="s">
        <v>8</v>
      </c>
      <c r="C2469" s="54" t="s">
        <v>6</v>
      </c>
      <c r="D2469" s="55">
        <v>2018</v>
      </c>
      <c r="E2469" s="76" t="s">
        <v>426</v>
      </c>
      <c r="F2469" s="56" t="s">
        <v>318</v>
      </c>
      <c r="G2469" s="88"/>
      <c r="H2469" s="115">
        <v>12</v>
      </c>
      <c r="I2469" s="115">
        <v>99.583333333333357</v>
      </c>
      <c r="J2469" s="115">
        <v>85.043600662946332</v>
      </c>
      <c r="K2469" s="59">
        <v>0.1709679806245788</v>
      </c>
      <c r="L2469" s="59" t="s">
        <v>194</v>
      </c>
      <c r="M2469" s="52">
        <v>0.85399431628063238</v>
      </c>
    </row>
    <row r="2470" spans="2:13" hidden="1" x14ac:dyDescent="0.25">
      <c r="B2470" s="54" t="s">
        <v>4</v>
      </c>
      <c r="C2470" s="54" t="s">
        <v>6</v>
      </c>
      <c r="D2470" s="55">
        <v>2018</v>
      </c>
      <c r="E2470" s="76" t="s">
        <v>137</v>
      </c>
      <c r="F2470" s="56" t="s">
        <v>357</v>
      </c>
      <c r="G2470" s="88"/>
      <c r="H2470" s="115">
        <v>12</v>
      </c>
      <c r="I2470" s="115">
        <v>20.315136209245143</v>
      </c>
      <c r="J2470" s="115">
        <v>26.257500000000004</v>
      </c>
      <c r="K2470" s="59">
        <v>-0.22631110314214453</v>
      </c>
      <c r="L2470" s="59" t="s">
        <v>194</v>
      </c>
      <c r="M2470" s="52">
        <v>1.2925091778636744</v>
      </c>
    </row>
    <row r="2471" spans="2:13" hidden="1" x14ac:dyDescent="0.25">
      <c r="B2471" s="54" t="s">
        <v>273</v>
      </c>
      <c r="C2471" s="54" t="s">
        <v>89</v>
      </c>
      <c r="D2471" s="55">
        <v>2018</v>
      </c>
      <c r="E2471" s="76" t="s">
        <v>136</v>
      </c>
      <c r="F2471" s="56" t="s">
        <v>454</v>
      </c>
      <c r="G2471" s="88"/>
      <c r="H2471" s="115">
        <v>11</v>
      </c>
      <c r="I2471" s="115">
        <v>44.351515151515152</v>
      </c>
      <c r="J2471" s="115">
        <v>40.145454545454548</v>
      </c>
      <c r="K2471" s="59">
        <v>0.10477053140096611</v>
      </c>
      <c r="L2471" s="59" t="s">
        <v>194</v>
      </c>
      <c r="M2471" s="52">
        <v>0.90516534572287521</v>
      </c>
    </row>
    <row r="2472" spans="2:13" hidden="1" x14ac:dyDescent="0.25">
      <c r="B2472" s="54" t="s">
        <v>273</v>
      </c>
      <c r="C2472" s="54" t="s">
        <v>89</v>
      </c>
      <c r="D2472" s="55">
        <v>2018</v>
      </c>
      <c r="E2472" s="76" t="s">
        <v>141</v>
      </c>
      <c r="F2472" s="56" t="s">
        <v>454</v>
      </c>
      <c r="G2472" s="88"/>
      <c r="H2472" s="115">
        <v>9</v>
      </c>
      <c r="I2472" s="115">
        <v>17.957407407407409</v>
      </c>
      <c r="J2472" s="115">
        <v>14.41111111111111</v>
      </c>
      <c r="K2472" s="59">
        <v>0.24608069904908789</v>
      </c>
      <c r="L2472" s="59" t="s">
        <v>194</v>
      </c>
      <c r="M2472" s="52">
        <v>0.80251624213674322</v>
      </c>
    </row>
    <row r="2473" spans="2:13" hidden="1" x14ac:dyDescent="0.25">
      <c r="B2473" s="54" t="s">
        <v>273</v>
      </c>
      <c r="C2473" s="54" t="s">
        <v>89</v>
      </c>
      <c r="D2473" s="55">
        <v>2018</v>
      </c>
      <c r="E2473" s="76" t="s">
        <v>137</v>
      </c>
      <c r="F2473" s="56" t="s">
        <v>454</v>
      </c>
      <c r="G2473" s="88"/>
      <c r="H2473" s="115">
        <v>12</v>
      </c>
      <c r="I2473" s="115">
        <v>29.599999999999998</v>
      </c>
      <c r="J2473" s="115">
        <v>25.083333333333332</v>
      </c>
      <c r="K2473" s="59">
        <v>0.18006644518272422</v>
      </c>
      <c r="L2473" s="59" t="s">
        <v>194</v>
      </c>
      <c r="M2473" s="52">
        <v>0.84740990990990994</v>
      </c>
    </row>
    <row r="2474" spans="2:13" hidden="1" x14ac:dyDescent="0.25">
      <c r="B2474" s="54" t="s">
        <v>406</v>
      </c>
      <c r="C2474" s="54" t="s">
        <v>6</v>
      </c>
      <c r="D2474" s="55">
        <v>2018</v>
      </c>
      <c r="E2474" s="76" t="s">
        <v>137</v>
      </c>
      <c r="F2474" s="56" t="s">
        <v>676</v>
      </c>
      <c r="G2474" s="88"/>
      <c r="H2474" s="115">
        <v>11</v>
      </c>
      <c r="I2474" s="115">
        <v>32.727272727272727</v>
      </c>
      <c r="J2474" s="115">
        <v>27.918181818181822</v>
      </c>
      <c r="K2474" s="59">
        <v>0.17225659394334078</v>
      </c>
      <c r="L2474" s="59" t="s">
        <v>171</v>
      </c>
      <c r="M2474" s="52">
        <v>0.85305555555555568</v>
      </c>
    </row>
    <row r="2475" spans="2:13" hidden="1" x14ac:dyDescent="0.25">
      <c r="B2475" s="54" t="s">
        <v>406</v>
      </c>
      <c r="C2475" s="54" t="s">
        <v>6</v>
      </c>
      <c r="D2475" s="55">
        <v>2018</v>
      </c>
      <c r="E2475" s="76" t="s">
        <v>137</v>
      </c>
      <c r="F2475" s="56" t="s">
        <v>676</v>
      </c>
      <c r="G2475" s="88"/>
      <c r="H2475" s="115">
        <v>12</v>
      </c>
      <c r="I2475" s="115">
        <v>24.722222222222225</v>
      </c>
      <c r="J2475" s="115">
        <v>22.886666666666667</v>
      </c>
      <c r="K2475" s="59">
        <v>8.0201961355471529E-2</v>
      </c>
      <c r="L2475" s="59" t="s">
        <v>194</v>
      </c>
      <c r="M2475" s="52">
        <v>0.925752808988764</v>
      </c>
    </row>
    <row r="2476" spans="2:13" hidden="1" x14ac:dyDescent="0.25">
      <c r="B2476" s="54" t="s">
        <v>406</v>
      </c>
      <c r="C2476" s="54" t="s">
        <v>6</v>
      </c>
      <c r="D2476" s="55">
        <v>2018</v>
      </c>
      <c r="E2476" s="76" t="s">
        <v>136</v>
      </c>
      <c r="F2476" s="56" t="s">
        <v>676</v>
      </c>
      <c r="G2476" s="88"/>
      <c r="H2476" s="115">
        <v>12</v>
      </c>
      <c r="I2476" s="115">
        <v>32.75</v>
      </c>
      <c r="J2476" s="115">
        <v>36.591666666666669</v>
      </c>
      <c r="K2476" s="59">
        <v>-0.10498747437941248</v>
      </c>
      <c r="L2476" s="59" t="s">
        <v>171</v>
      </c>
      <c r="M2476" s="52">
        <v>1.1173027989821884</v>
      </c>
    </row>
    <row r="2477" spans="2:13" hidden="1" x14ac:dyDescent="0.25">
      <c r="B2477" s="54" t="s">
        <v>4</v>
      </c>
      <c r="C2477" s="54" t="s">
        <v>89</v>
      </c>
      <c r="D2477" s="55">
        <v>2018</v>
      </c>
      <c r="E2477" s="76" t="s">
        <v>136</v>
      </c>
      <c r="F2477" s="56" t="s">
        <v>132</v>
      </c>
      <c r="G2477" s="88"/>
      <c r="H2477" s="115">
        <v>12</v>
      </c>
      <c r="I2477" s="115">
        <v>21.44638888888889</v>
      </c>
      <c r="J2477" s="115">
        <v>20.166666666666668</v>
      </c>
      <c r="K2477" s="59">
        <v>6.3457300275482104E-2</v>
      </c>
      <c r="L2477" s="59" t="s">
        <v>194</v>
      </c>
      <c r="M2477" s="52">
        <v>0.94032924475759971</v>
      </c>
    </row>
    <row r="2478" spans="2:13" hidden="1" x14ac:dyDescent="0.25">
      <c r="B2478" s="54" t="s">
        <v>273</v>
      </c>
      <c r="C2478" s="54" t="s">
        <v>89</v>
      </c>
      <c r="D2478" s="55">
        <v>2018</v>
      </c>
      <c r="E2478" s="76" t="s">
        <v>136</v>
      </c>
      <c r="F2478" s="56" t="s">
        <v>677</v>
      </c>
      <c r="G2478" s="88"/>
      <c r="H2478" s="115">
        <v>12</v>
      </c>
      <c r="I2478" s="115">
        <v>43.286111111111104</v>
      </c>
      <c r="J2478" s="115">
        <v>37.458333333333336</v>
      </c>
      <c r="K2478" s="59">
        <v>0.15558027437893931</v>
      </c>
      <c r="L2478" s="59" t="s">
        <v>194</v>
      </c>
      <c r="M2478" s="52">
        <v>0.86536610408778813</v>
      </c>
    </row>
    <row r="2479" spans="2:13" hidden="1" x14ac:dyDescent="0.25">
      <c r="B2479" s="54" t="s">
        <v>687</v>
      </c>
      <c r="C2479" s="54" t="s">
        <v>6</v>
      </c>
      <c r="D2479" s="55">
        <v>2018</v>
      </c>
      <c r="E2479" s="76" t="s">
        <v>136</v>
      </c>
      <c r="F2479" s="56" t="s">
        <v>473</v>
      </c>
      <c r="G2479" s="88"/>
      <c r="H2479" s="115">
        <v>10</v>
      </c>
      <c r="I2479" s="115">
        <v>26.081666666666671</v>
      </c>
      <c r="J2479" s="115">
        <v>20.8</v>
      </c>
      <c r="K2479" s="59">
        <v>0.2539262820512822</v>
      </c>
      <c r="L2479" s="59" t="s">
        <v>194</v>
      </c>
      <c r="M2479" s="52">
        <v>0.79749504760687573</v>
      </c>
    </row>
    <row r="2480" spans="2:13" hidden="1" x14ac:dyDescent="0.25">
      <c r="B2480" s="54" t="s">
        <v>4</v>
      </c>
      <c r="C2480" s="54" t="s">
        <v>89</v>
      </c>
      <c r="D2480" s="55">
        <v>2018</v>
      </c>
      <c r="E2480" s="76" t="s">
        <v>136</v>
      </c>
      <c r="F2480" s="56" t="s">
        <v>580</v>
      </c>
      <c r="G2480" s="88"/>
      <c r="H2480" s="115">
        <v>12</v>
      </c>
      <c r="I2480" s="115">
        <v>53.227499999999999</v>
      </c>
      <c r="J2480" s="115">
        <v>52.006572850208379</v>
      </c>
      <c r="K2480" s="59">
        <v>2.347640082549159E-2</v>
      </c>
      <c r="L2480" s="59" t="s">
        <v>171</v>
      </c>
      <c r="M2480" s="52">
        <v>0.97706209854320381</v>
      </c>
    </row>
    <row r="2481" spans="2:13" hidden="1" x14ac:dyDescent="0.25">
      <c r="B2481" s="54" t="s">
        <v>4</v>
      </c>
      <c r="C2481" s="54" t="s">
        <v>89</v>
      </c>
      <c r="D2481" s="55">
        <v>2018</v>
      </c>
      <c r="E2481" s="76" t="s">
        <v>136</v>
      </c>
      <c r="F2481" s="56" t="s">
        <v>580</v>
      </c>
      <c r="G2481" s="88"/>
      <c r="H2481" s="115">
        <v>12</v>
      </c>
      <c r="I2481" s="115">
        <v>34.064166666666665</v>
      </c>
      <c r="J2481" s="115">
        <v>29.605347684291175</v>
      </c>
      <c r="K2481" s="59">
        <v>0.15060856673341397</v>
      </c>
      <c r="L2481" s="59" t="s">
        <v>194</v>
      </c>
      <c r="M2481" s="52">
        <v>0.86910529689432714</v>
      </c>
    </row>
    <row r="2482" spans="2:13" hidden="1" x14ac:dyDescent="0.25">
      <c r="B2482" s="54" t="s">
        <v>4</v>
      </c>
      <c r="C2482" s="54" t="s">
        <v>89</v>
      </c>
      <c r="D2482" s="55">
        <v>2018</v>
      </c>
      <c r="E2482" s="76" t="s">
        <v>136</v>
      </c>
      <c r="F2482" s="56" t="s">
        <v>580</v>
      </c>
      <c r="G2482" s="88"/>
      <c r="H2482" s="115">
        <v>12</v>
      </c>
      <c r="I2482" s="115">
        <v>30.6675</v>
      </c>
      <c r="J2482" s="115">
        <v>23.814368092465596</v>
      </c>
      <c r="K2482" s="59">
        <v>0.28777298985743832</v>
      </c>
      <c r="L2482" s="59" t="s">
        <v>194</v>
      </c>
      <c r="M2482" s="52">
        <v>0.77653437979834017</v>
      </c>
    </row>
    <row r="2483" spans="2:13" hidden="1" x14ac:dyDescent="0.25">
      <c r="B2483" s="54" t="s">
        <v>4</v>
      </c>
      <c r="C2483" s="54" t="s">
        <v>89</v>
      </c>
      <c r="D2483" s="55">
        <v>2018</v>
      </c>
      <c r="E2483" s="76" t="s">
        <v>137</v>
      </c>
      <c r="F2483" s="56" t="s">
        <v>580</v>
      </c>
      <c r="G2483" s="88"/>
      <c r="H2483" s="115">
        <v>12</v>
      </c>
      <c r="I2483" s="115">
        <v>27.315000000000001</v>
      </c>
      <c r="J2483" s="115">
        <v>25.021200799864037</v>
      </c>
      <c r="K2483" s="59">
        <v>9.167422532928271E-2</v>
      </c>
      <c r="L2483" s="59" t="s">
        <v>171</v>
      </c>
      <c r="M2483" s="52">
        <v>0.91602419183100992</v>
      </c>
    </row>
    <row r="2484" spans="2:13" hidden="1" x14ac:dyDescent="0.25">
      <c r="B2484" s="54" t="s">
        <v>36</v>
      </c>
      <c r="C2484" s="54" t="s">
        <v>89</v>
      </c>
      <c r="D2484" s="55">
        <v>2018</v>
      </c>
      <c r="E2484" s="76" t="s">
        <v>426</v>
      </c>
      <c r="F2484" s="56" t="s">
        <v>331</v>
      </c>
      <c r="G2484" s="88"/>
      <c r="H2484" s="115">
        <v>12</v>
      </c>
      <c r="I2484" s="115">
        <v>63.780555555555544</v>
      </c>
      <c r="J2484" s="115">
        <v>59.45000000000001</v>
      </c>
      <c r="K2484" s="59">
        <v>7.2843659471077099E-2</v>
      </c>
      <c r="L2484" s="59" t="s">
        <v>195</v>
      </c>
      <c r="M2484" s="52">
        <v>0.93210226035451449</v>
      </c>
    </row>
    <row r="2485" spans="2:13" hidden="1" x14ac:dyDescent="0.25">
      <c r="B2485" s="54" t="s">
        <v>36</v>
      </c>
      <c r="C2485" s="54" t="s">
        <v>89</v>
      </c>
      <c r="D2485" s="55">
        <v>2018</v>
      </c>
      <c r="E2485" s="76" t="s">
        <v>136</v>
      </c>
      <c r="F2485" s="56" t="s">
        <v>331</v>
      </c>
      <c r="G2485" s="88"/>
      <c r="H2485" s="115">
        <v>11</v>
      </c>
      <c r="I2485" s="115">
        <v>44.336363636363629</v>
      </c>
      <c r="J2485" s="115">
        <v>34</v>
      </c>
      <c r="K2485" s="59">
        <v>0.30401069518716556</v>
      </c>
      <c r="L2485" s="59" t="s">
        <v>195</v>
      </c>
      <c r="M2485" s="52">
        <v>0.76686487594832897</v>
      </c>
    </row>
    <row r="2486" spans="2:13" hidden="1" x14ac:dyDescent="0.25">
      <c r="B2486" s="54" t="s">
        <v>36</v>
      </c>
      <c r="C2486" s="54" t="s">
        <v>89</v>
      </c>
      <c r="D2486" s="55">
        <v>2018</v>
      </c>
      <c r="E2486" s="76" t="s">
        <v>136</v>
      </c>
      <c r="F2486" s="56" t="s">
        <v>331</v>
      </c>
      <c r="G2486" s="88"/>
      <c r="H2486" s="115">
        <v>12</v>
      </c>
      <c r="I2486" s="115">
        <v>32.31388888888889</v>
      </c>
      <c r="J2486" s="115">
        <v>29.425000000000001</v>
      </c>
      <c r="K2486" s="59">
        <v>9.8178042103275756E-2</v>
      </c>
      <c r="L2486" s="59" t="s">
        <v>195</v>
      </c>
      <c r="M2486" s="52">
        <v>0.9105991575689848</v>
      </c>
    </row>
    <row r="2487" spans="2:13" hidden="1" x14ac:dyDescent="0.25">
      <c r="B2487" s="54" t="s">
        <v>36</v>
      </c>
      <c r="C2487" s="54" t="s">
        <v>89</v>
      </c>
      <c r="D2487" s="55">
        <v>2018</v>
      </c>
      <c r="E2487" s="76" t="s">
        <v>136</v>
      </c>
      <c r="F2487" s="56" t="s">
        <v>331</v>
      </c>
      <c r="G2487" s="88"/>
      <c r="H2487" s="115">
        <v>10</v>
      </c>
      <c r="I2487" s="115">
        <v>36.266666666666666</v>
      </c>
      <c r="J2487" s="115">
        <v>30.209999999999997</v>
      </c>
      <c r="K2487" s="59">
        <v>0.20048549045569908</v>
      </c>
      <c r="L2487" s="59" t="s">
        <v>195</v>
      </c>
      <c r="M2487" s="52">
        <v>0.83299632352941166</v>
      </c>
    </row>
    <row r="2488" spans="2:13" hidden="1" x14ac:dyDescent="0.25">
      <c r="B2488" s="54" t="s">
        <v>36</v>
      </c>
      <c r="C2488" s="54" t="s">
        <v>89</v>
      </c>
      <c r="D2488" s="55">
        <v>2018</v>
      </c>
      <c r="E2488" s="76" t="s">
        <v>137</v>
      </c>
      <c r="F2488" s="56" t="s">
        <v>331</v>
      </c>
      <c r="G2488" s="88"/>
      <c r="H2488" s="115">
        <v>11</v>
      </c>
      <c r="I2488" s="115">
        <v>32.593939393939394</v>
      </c>
      <c r="J2488" s="115">
        <v>24.736363636363638</v>
      </c>
      <c r="K2488" s="59">
        <v>0.31765282371677067</v>
      </c>
      <c r="L2488" s="59" t="s">
        <v>195</v>
      </c>
      <c r="M2488" s="52">
        <v>0.75892525102268504</v>
      </c>
    </row>
    <row r="2489" spans="2:13" hidden="1" x14ac:dyDescent="0.25">
      <c r="B2489" s="54" t="s">
        <v>687</v>
      </c>
      <c r="C2489" s="54" t="s">
        <v>6</v>
      </c>
      <c r="D2489" s="55">
        <v>2018</v>
      </c>
      <c r="E2489" s="76" t="s">
        <v>136</v>
      </c>
      <c r="F2489" s="56" t="s">
        <v>526</v>
      </c>
      <c r="G2489" s="88"/>
      <c r="H2489" s="115">
        <v>11</v>
      </c>
      <c r="I2489" s="115">
        <v>33.225757575757576</v>
      </c>
      <c r="J2489" s="115">
        <v>23.363636363636363</v>
      </c>
      <c r="K2489" s="59">
        <v>0.42211413748378734</v>
      </c>
      <c r="L2489" s="59" t="s">
        <v>194</v>
      </c>
      <c r="M2489" s="52">
        <v>0.70317843950932557</v>
      </c>
    </row>
    <row r="2490" spans="2:13" hidden="1" x14ac:dyDescent="0.25">
      <c r="B2490" s="54" t="s">
        <v>687</v>
      </c>
      <c r="C2490" s="54" t="s">
        <v>6</v>
      </c>
      <c r="D2490" s="55">
        <v>2018</v>
      </c>
      <c r="E2490" s="76" t="s">
        <v>136</v>
      </c>
      <c r="F2490" s="56" t="s">
        <v>526</v>
      </c>
      <c r="G2490" s="88"/>
      <c r="H2490" s="115">
        <v>12</v>
      </c>
      <c r="I2490" s="115">
        <v>33.411111111111111</v>
      </c>
      <c r="J2490" s="115">
        <v>28.5</v>
      </c>
      <c r="K2490" s="59">
        <v>0.17231968810916182</v>
      </c>
      <c r="L2490" s="59" t="s">
        <v>194</v>
      </c>
      <c r="M2490" s="52">
        <v>0.85300964416361824</v>
      </c>
    </row>
    <row r="2491" spans="2:13" hidden="1" x14ac:dyDescent="0.25">
      <c r="B2491" s="54" t="s">
        <v>687</v>
      </c>
      <c r="C2491" s="54" t="s">
        <v>6</v>
      </c>
      <c r="D2491" s="55">
        <v>2018</v>
      </c>
      <c r="E2491" s="76" t="s">
        <v>136</v>
      </c>
      <c r="F2491" s="56" t="s">
        <v>526</v>
      </c>
      <c r="G2491" s="88"/>
      <c r="H2491" s="115">
        <v>12</v>
      </c>
      <c r="I2491" s="115">
        <v>30.391666666666669</v>
      </c>
      <c r="J2491" s="115">
        <v>26.166666666666668</v>
      </c>
      <c r="K2491" s="59">
        <v>0.16146496815286629</v>
      </c>
      <c r="L2491" s="59" t="s">
        <v>194</v>
      </c>
      <c r="M2491" s="52">
        <v>0.8609816287359473</v>
      </c>
    </row>
    <row r="2492" spans="2:13" hidden="1" x14ac:dyDescent="0.25">
      <c r="B2492" s="54" t="s">
        <v>8</v>
      </c>
      <c r="C2492" s="54" t="s">
        <v>6</v>
      </c>
      <c r="D2492" s="55">
        <v>2018</v>
      </c>
      <c r="E2492" s="76" t="s">
        <v>426</v>
      </c>
      <c r="F2492" s="56" t="s">
        <v>678</v>
      </c>
      <c r="G2492" s="88"/>
      <c r="H2492" s="115">
        <v>12</v>
      </c>
      <c r="I2492" s="115">
        <v>39.666666666666664</v>
      </c>
      <c r="J2492" s="115">
        <v>32.708333333333336</v>
      </c>
      <c r="K2492" s="59">
        <v>0.21273885350318456</v>
      </c>
      <c r="L2492" s="59" t="s">
        <v>171</v>
      </c>
      <c r="M2492" s="52">
        <v>0.82457983193277318</v>
      </c>
    </row>
    <row r="2493" spans="2:13" hidden="1" x14ac:dyDescent="0.25">
      <c r="B2493" s="54" t="s">
        <v>8</v>
      </c>
      <c r="C2493" s="54" t="s">
        <v>6</v>
      </c>
      <c r="D2493" s="55">
        <v>2018</v>
      </c>
      <c r="E2493" s="76" t="s">
        <v>136</v>
      </c>
      <c r="F2493" s="56" t="s">
        <v>678</v>
      </c>
      <c r="G2493" s="88"/>
      <c r="H2493" s="115">
        <v>12</v>
      </c>
      <c r="I2493" s="115">
        <v>34.333333333333336</v>
      </c>
      <c r="J2493" s="115">
        <v>27.808333333333334</v>
      </c>
      <c r="K2493" s="59">
        <v>0.23464189391669171</v>
      </c>
      <c r="L2493" s="59" t="s">
        <v>171</v>
      </c>
      <c r="M2493" s="52">
        <v>0.80995145631067955</v>
      </c>
    </row>
    <row r="2494" spans="2:13" hidden="1" x14ac:dyDescent="0.25">
      <c r="B2494" s="54" t="s">
        <v>8</v>
      </c>
      <c r="C2494" s="54" t="s">
        <v>6</v>
      </c>
      <c r="D2494" s="55">
        <v>2018</v>
      </c>
      <c r="E2494" s="76" t="s">
        <v>140</v>
      </c>
      <c r="F2494" s="56" t="s">
        <v>678</v>
      </c>
      <c r="G2494" s="88"/>
      <c r="H2494" s="115">
        <v>12</v>
      </c>
      <c r="I2494" s="115">
        <v>38.25</v>
      </c>
      <c r="J2494" s="115">
        <v>29.8</v>
      </c>
      <c r="K2494" s="59">
        <v>0.28355704697986572</v>
      </c>
      <c r="L2494" s="59" t="s">
        <v>194</v>
      </c>
      <c r="M2494" s="52">
        <v>0.77908496732026145</v>
      </c>
    </row>
    <row r="2495" spans="2:13" hidden="1" x14ac:dyDescent="0.25">
      <c r="B2495" s="54" t="s">
        <v>8</v>
      </c>
      <c r="C2495" s="54" t="s">
        <v>6</v>
      </c>
      <c r="D2495" s="55">
        <v>2018</v>
      </c>
      <c r="E2495" s="76" t="s">
        <v>136</v>
      </c>
      <c r="F2495" s="56" t="s">
        <v>678</v>
      </c>
      <c r="G2495" s="88"/>
      <c r="H2495" s="115">
        <v>11</v>
      </c>
      <c r="I2495" s="115">
        <v>49.81818181818182</v>
      </c>
      <c r="J2495" s="115">
        <v>41.236363636363642</v>
      </c>
      <c r="K2495" s="59">
        <v>0.20811287477954135</v>
      </c>
      <c r="L2495" s="59" t="s">
        <v>171</v>
      </c>
      <c r="M2495" s="52">
        <v>0.82773722627737234</v>
      </c>
    </row>
    <row r="2496" spans="2:13" hidden="1" x14ac:dyDescent="0.25">
      <c r="B2496" s="54" t="s">
        <v>273</v>
      </c>
      <c r="C2496" s="54" t="s">
        <v>89</v>
      </c>
      <c r="D2496" s="55">
        <v>2018</v>
      </c>
      <c r="E2496" s="76" t="s">
        <v>426</v>
      </c>
      <c r="F2496" s="56" t="s">
        <v>679</v>
      </c>
      <c r="G2496" s="88"/>
      <c r="H2496" s="115">
        <v>12</v>
      </c>
      <c r="I2496" s="115">
        <v>35.904166666666669</v>
      </c>
      <c r="J2496" s="115">
        <v>28.969694045416663</v>
      </c>
      <c r="K2496" s="59">
        <v>0.23936989497985806</v>
      </c>
      <c r="L2496" s="59" t="s">
        <v>194</v>
      </c>
      <c r="M2496" s="52">
        <v>0.80686161899733067</v>
      </c>
    </row>
    <row r="2497" spans="2:13" hidden="1" x14ac:dyDescent="0.25">
      <c r="B2497" s="54" t="s">
        <v>31</v>
      </c>
      <c r="C2497" s="54" t="s">
        <v>6</v>
      </c>
      <c r="D2497" s="55">
        <v>2018</v>
      </c>
      <c r="E2497" s="76" t="s">
        <v>390</v>
      </c>
      <c r="F2497" s="56" t="s">
        <v>517</v>
      </c>
      <c r="G2497" s="88"/>
      <c r="H2497" s="115">
        <v>12</v>
      </c>
      <c r="I2497" s="115">
        <v>23.791666666666668</v>
      </c>
      <c r="J2497" s="115">
        <v>24.997003428395399</v>
      </c>
      <c r="K2497" s="59">
        <v>-4.8219250166583003E-2</v>
      </c>
      <c r="L2497" s="59" t="s">
        <v>194</v>
      </c>
      <c r="M2497" s="52">
        <v>1.0506621405980552</v>
      </c>
    </row>
    <row r="2498" spans="2:13" hidden="1" x14ac:dyDescent="0.25">
      <c r="B2498" s="54" t="s">
        <v>31</v>
      </c>
      <c r="C2498" s="54" t="s">
        <v>6</v>
      </c>
      <c r="D2498" s="55">
        <v>2018</v>
      </c>
      <c r="E2498" s="76" t="s">
        <v>390</v>
      </c>
      <c r="F2498" s="56" t="s">
        <v>517</v>
      </c>
      <c r="G2498" s="88"/>
      <c r="H2498" s="115">
        <v>12</v>
      </c>
      <c r="I2498" s="115">
        <v>21.638888888888889</v>
      </c>
      <c r="J2498" s="115">
        <v>18.957678751206839</v>
      </c>
      <c r="K2498" s="59">
        <v>0.14143135205893106</v>
      </c>
      <c r="L2498" s="59" t="s">
        <v>194</v>
      </c>
      <c r="M2498" s="52">
        <v>0.87609298465140717</v>
      </c>
    </row>
    <row r="2499" spans="2:13" hidden="1" x14ac:dyDescent="0.25">
      <c r="B2499" s="54" t="s">
        <v>31</v>
      </c>
      <c r="C2499" s="54" t="s">
        <v>6</v>
      </c>
      <c r="D2499" s="55">
        <v>2018</v>
      </c>
      <c r="E2499" s="76" t="s">
        <v>141</v>
      </c>
      <c r="F2499" s="56" t="s">
        <v>517</v>
      </c>
      <c r="G2499" s="88"/>
      <c r="H2499" s="115">
        <v>12</v>
      </c>
      <c r="I2499" s="115">
        <v>15.861111111111109</v>
      </c>
      <c r="J2499" s="115">
        <v>15.808761461802909</v>
      </c>
      <c r="K2499" s="59">
        <v>3.3114326783085903E-3</v>
      </c>
      <c r="L2499" s="59" t="s">
        <v>195</v>
      </c>
      <c r="M2499" s="52">
        <v>0.99669949671612046</v>
      </c>
    </row>
    <row r="2500" spans="2:13" hidden="1" x14ac:dyDescent="0.25">
      <c r="B2500" s="54" t="s">
        <v>31</v>
      </c>
      <c r="C2500" s="54" t="s">
        <v>6</v>
      </c>
      <c r="D2500" s="55">
        <v>2018</v>
      </c>
      <c r="E2500" s="76" t="s">
        <v>136</v>
      </c>
      <c r="F2500" s="56" t="s">
        <v>680</v>
      </c>
      <c r="G2500" s="88"/>
      <c r="H2500" s="115">
        <v>10</v>
      </c>
      <c r="I2500" s="115">
        <v>29.533333333333339</v>
      </c>
      <c r="J2500" s="115">
        <v>30.83590092272582</v>
      </c>
      <c r="K2500" s="59">
        <v>-4.2241917713274887E-2</v>
      </c>
      <c r="L2500" s="59" t="s">
        <v>194</v>
      </c>
      <c r="M2500" s="52">
        <v>1.0441049973834926</v>
      </c>
    </row>
    <row r="2501" spans="2:13" hidden="1" x14ac:dyDescent="0.25">
      <c r="B2501" s="54" t="s">
        <v>687</v>
      </c>
      <c r="C2501" s="54" t="s">
        <v>6</v>
      </c>
      <c r="D2501" s="55">
        <v>2018</v>
      </c>
      <c r="E2501" s="76" t="s">
        <v>137</v>
      </c>
      <c r="F2501" s="56" t="s">
        <v>471</v>
      </c>
      <c r="G2501" s="88"/>
      <c r="H2501" s="115">
        <v>10</v>
      </c>
      <c r="I2501" s="115">
        <v>38.323333333333338</v>
      </c>
      <c r="J2501" s="115">
        <v>30.517999999999994</v>
      </c>
      <c r="K2501" s="59">
        <v>0.2557616270179352</v>
      </c>
      <c r="L2501" s="59" t="s">
        <v>194</v>
      </c>
      <c r="M2501" s="52">
        <v>0.79632947725493586</v>
      </c>
    </row>
    <row r="2502" spans="2:13" hidden="1" x14ac:dyDescent="0.25">
      <c r="B2502" s="54" t="s">
        <v>687</v>
      </c>
      <c r="C2502" s="54" t="s">
        <v>6</v>
      </c>
      <c r="D2502" s="55">
        <v>2018</v>
      </c>
      <c r="E2502" s="76" t="s">
        <v>390</v>
      </c>
      <c r="F2502" s="56" t="s">
        <v>471</v>
      </c>
      <c r="G2502" s="88"/>
      <c r="H2502" s="115">
        <v>11</v>
      </c>
      <c r="I2502" s="115">
        <v>31.953030303030303</v>
      </c>
      <c r="J2502" s="115">
        <v>21.780134576363636</v>
      </c>
      <c r="K2502" s="59">
        <v>0.46707221624362943</v>
      </c>
      <c r="L2502" s="59" t="s">
        <v>194</v>
      </c>
      <c r="M2502" s="52">
        <v>0.68162970365593434</v>
      </c>
    </row>
    <row r="2503" spans="2:13" hidden="1" x14ac:dyDescent="0.25">
      <c r="B2503" s="54" t="s">
        <v>687</v>
      </c>
      <c r="C2503" s="54" t="s">
        <v>6</v>
      </c>
      <c r="D2503" s="55">
        <v>2018</v>
      </c>
      <c r="E2503" s="76" t="s">
        <v>136</v>
      </c>
      <c r="F2503" s="56" t="s">
        <v>471</v>
      </c>
      <c r="G2503" s="88"/>
      <c r="H2503" s="115">
        <v>11</v>
      </c>
      <c r="I2503" s="115">
        <v>39.348484848484844</v>
      </c>
      <c r="J2503" s="115">
        <v>32.131818181818183</v>
      </c>
      <c r="K2503" s="59">
        <v>0.22459565237893131</v>
      </c>
      <c r="L2503" s="59" t="s">
        <v>194</v>
      </c>
      <c r="M2503" s="52">
        <v>0.81659607239122078</v>
      </c>
    </row>
    <row r="2504" spans="2:13" hidden="1" x14ac:dyDescent="0.25">
      <c r="B2504" s="54" t="s">
        <v>273</v>
      </c>
      <c r="C2504" s="54" t="s">
        <v>89</v>
      </c>
      <c r="D2504" s="55">
        <v>2018</v>
      </c>
      <c r="E2504" s="76" t="s">
        <v>136</v>
      </c>
      <c r="F2504" s="56" t="s">
        <v>177</v>
      </c>
      <c r="G2504" s="88"/>
      <c r="H2504" s="115">
        <v>10</v>
      </c>
      <c r="I2504" s="115">
        <v>57.293333333333329</v>
      </c>
      <c r="J2504" s="115">
        <v>55.796695091080643</v>
      </c>
      <c r="K2504" s="59">
        <v>2.682306254536446E-2</v>
      </c>
      <c r="L2504" s="59" t="s">
        <v>194</v>
      </c>
      <c r="M2504" s="52">
        <v>0.97387761969538011</v>
      </c>
    </row>
    <row r="2505" spans="2:13" hidden="1" x14ac:dyDescent="0.25">
      <c r="B2505" s="54" t="s">
        <v>273</v>
      </c>
      <c r="C2505" s="54" t="s">
        <v>89</v>
      </c>
      <c r="D2505" s="55">
        <v>2018</v>
      </c>
      <c r="E2505" s="76" t="s">
        <v>137</v>
      </c>
      <c r="F2505" s="56" t="s">
        <v>177</v>
      </c>
      <c r="G2505" s="88"/>
      <c r="H2505" s="115">
        <v>11</v>
      </c>
      <c r="I2505" s="115">
        <v>27.751515151515154</v>
      </c>
      <c r="J2505" s="115">
        <v>23.30149726210584</v>
      </c>
      <c r="K2505" s="59">
        <v>0.19097562012232466</v>
      </c>
      <c r="L2505" s="59" t="s">
        <v>194</v>
      </c>
      <c r="M2505" s="52">
        <v>0.83964775021783433</v>
      </c>
    </row>
    <row r="2506" spans="2:13" hidden="1" x14ac:dyDescent="0.25">
      <c r="B2506" s="54" t="s">
        <v>687</v>
      </c>
      <c r="C2506" s="54" t="s">
        <v>360</v>
      </c>
      <c r="D2506" s="55">
        <v>2018</v>
      </c>
      <c r="E2506" s="76" t="s">
        <v>136</v>
      </c>
      <c r="F2506" s="56" t="s">
        <v>614</v>
      </c>
      <c r="G2506" s="88"/>
      <c r="H2506" s="115">
        <v>12</v>
      </c>
      <c r="I2506" s="115">
        <v>39.06944444444445</v>
      </c>
      <c r="J2506" s="115">
        <v>24.766666666666666</v>
      </c>
      <c r="K2506" s="59">
        <v>0.57750112157918376</v>
      </c>
      <c r="L2506" s="59" t="s">
        <v>194</v>
      </c>
      <c r="M2506" s="52">
        <v>0.63391397084962664</v>
      </c>
    </row>
    <row r="2507" spans="2:13" hidden="1" x14ac:dyDescent="0.25">
      <c r="B2507" s="54" t="s">
        <v>273</v>
      </c>
      <c r="C2507" s="54" t="s">
        <v>89</v>
      </c>
      <c r="D2507" s="55">
        <v>2018</v>
      </c>
      <c r="E2507" s="76" t="s">
        <v>137</v>
      </c>
      <c r="F2507" s="56" t="s">
        <v>546</v>
      </c>
      <c r="G2507" s="88"/>
      <c r="H2507" s="115">
        <v>10</v>
      </c>
      <c r="I2507" s="115">
        <v>26.305</v>
      </c>
      <c r="J2507" s="115">
        <v>16.308</v>
      </c>
      <c r="K2507" s="59">
        <v>0.61301201864115773</v>
      </c>
      <c r="L2507" s="59" t="s">
        <v>194</v>
      </c>
      <c r="M2507" s="52">
        <v>0.61995818285497051</v>
      </c>
    </row>
    <row r="2508" spans="2:13" hidden="1" x14ac:dyDescent="0.25">
      <c r="B2508" s="54" t="s">
        <v>687</v>
      </c>
      <c r="C2508" s="54" t="s">
        <v>89</v>
      </c>
      <c r="D2508" s="55">
        <v>2018</v>
      </c>
      <c r="E2508" s="76" t="s">
        <v>426</v>
      </c>
      <c r="F2508" s="56" t="s">
        <v>318</v>
      </c>
      <c r="G2508" s="88"/>
      <c r="H2508" s="115">
        <v>12</v>
      </c>
      <c r="I2508" s="115">
        <v>96.058333333333337</v>
      </c>
      <c r="J2508" s="115">
        <v>85.043600662946332</v>
      </c>
      <c r="K2508" s="59">
        <v>0.12951865377903909</v>
      </c>
      <c r="L2508" s="59" t="s">
        <v>194</v>
      </c>
      <c r="M2508" s="52">
        <v>0.88533287755301115</v>
      </c>
    </row>
    <row r="2509" spans="2:13" hidden="1" x14ac:dyDescent="0.25">
      <c r="B2509" s="54" t="s">
        <v>689</v>
      </c>
      <c r="C2509" s="54" t="s">
        <v>89</v>
      </c>
      <c r="D2509" s="55">
        <v>2018</v>
      </c>
      <c r="E2509" s="76" t="s">
        <v>426</v>
      </c>
      <c r="F2509" s="56" t="s">
        <v>318</v>
      </c>
      <c r="G2509" s="88"/>
      <c r="H2509" s="115">
        <v>12</v>
      </c>
      <c r="I2509" s="115">
        <v>91.330555555555563</v>
      </c>
      <c r="J2509" s="115">
        <v>85.043600662946332</v>
      </c>
      <c r="K2509" s="59">
        <v>7.3926254810474754E-2</v>
      </c>
      <c r="L2509" s="59" t="s">
        <v>194</v>
      </c>
      <c r="M2509" s="52">
        <v>0.93116263385932285</v>
      </c>
    </row>
    <row r="2510" spans="2:13" hidden="1" x14ac:dyDescent="0.25">
      <c r="B2510" s="54" t="s">
        <v>689</v>
      </c>
      <c r="C2510" s="54" t="s">
        <v>6</v>
      </c>
      <c r="D2510" s="55">
        <v>2018</v>
      </c>
      <c r="E2510" s="76" t="s">
        <v>426</v>
      </c>
      <c r="F2510" s="56" t="s">
        <v>318</v>
      </c>
      <c r="G2510" s="88"/>
      <c r="H2510" s="115">
        <v>12</v>
      </c>
      <c r="I2510" s="115">
        <v>88.024999999999991</v>
      </c>
      <c r="J2510" s="115">
        <v>85.043600662946332</v>
      </c>
      <c r="K2510" s="59">
        <v>3.5057303710244493E-2</v>
      </c>
      <c r="L2510" s="59" t="s">
        <v>194</v>
      </c>
      <c r="M2510" s="52">
        <v>0.96613008421410218</v>
      </c>
    </row>
    <row r="2511" spans="2:13" hidden="1" x14ac:dyDescent="0.25">
      <c r="B2511" s="54" t="s">
        <v>687</v>
      </c>
      <c r="C2511" s="54" t="s">
        <v>6</v>
      </c>
      <c r="D2511" s="55">
        <v>2018</v>
      </c>
      <c r="E2511" s="76" t="s">
        <v>426</v>
      </c>
      <c r="F2511" s="56" t="s">
        <v>318</v>
      </c>
      <c r="G2511" s="88"/>
      <c r="H2511" s="115">
        <v>12</v>
      </c>
      <c r="I2511" s="115">
        <v>94.638888888888872</v>
      </c>
      <c r="J2511" s="115">
        <v>85.043600662946332</v>
      </c>
      <c r="K2511" s="59">
        <v>0.11282786889482239</v>
      </c>
      <c r="L2511" s="59" t="s">
        <v>194</v>
      </c>
      <c r="M2511" s="52">
        <v>0.89861157143119119</v>
      </c>
    </row>
    <row r="2512" spans="2:13" hidden="1" x14ac:dyDescent="0.25">
      <c r="B2512" s="54" t="s">
        <v>31</v>
      </c>
      <c r="C2512" s="54" t="s">
        <v>6</v>
      </c>
      <c r="D2512" s="55">
        <v>2018</v>
      </c>
      <c r="E2512" s="76" t="s">
        <v>136</v>
      </c>
      <c r="F2512" s="56" t="s">
        <v>682</v>
      </c>
      <c r="G2512" s="88"/>
      <c r="H2512" s="115">
        <v>12</v>
      </c>
      <c r="I2512" s="115">
        <v>28.666666666666668</v>
      </c>
      <c r="J2512" s="115">
        <v>32.5</v>
      </c>
      <c r="K2512" s="59">
        <v>-0.11794871794871792</v>
      </c>
      <c r="L2512" s="59" t="s">
        <v>194</v>
      </c>
      <c r="M2512" s="52">
        <v>1.1337209302325582</v>
      </c>
    </row>
    <row r="2513" spans="2:13" hidden="1" x14ac:dyDescent="0.25">
      <c r="B2513" s="54" t="s">
        <v>31</v>
      </c>
      <c r="C2513" s="54" t="s">
        <v>6</v>
      </c>
      <c r="D2513" s="55">
        <v>2018</v>
      </c>
      <c r="E2513" s="76" t="s">
        <v>136</v>
      </c>
      <c r="F2513" s="56" t="s">
        <v>682</v>
      </c>
      <c r="G2513" s="88"/>
      <c r="H2513" s="115">
        <v>12</v>
      </c>
      <c r="I2513" s="115">
        <v>33.361111111111114</v>
      </c>
      <c r="J2513" s="115">
        <v>37.583333333333336</v>
      </c>
      <c r="K2513" s="59">
        <v>-0.11234294161123426</v>
      </c>
      <c r="L2513" s="59" t="s">
        <v>194</v>
      </c>
      <c r="M2513" s="52">
        <v>1.1265611990008326</v>
      </c>
    </row>
    <row r="2514" spans="2:13" hidden="1" x14ac:dyDescent="0.25">
      <c r="B2514" s="54" t="s">
        <v>4</v>
      </c>
      <c r="C2514" s="54" t="s">
        <v>89</v>
      </c>
      <c r="D2514" s="55">
        <v>2018</v>
      </c>
      <c r="E2514" s="76" t="s">
        <v>140</v>
      </c>
      <c r="F2514" s="56" t="s">
        <v>382</v>
      </c>
      <c r="G2514" s="88"/>
      <c r="H2514" s="115">
        <v>12</v>
      </c>
      <c r="I2514" s="115">
        <v>31.551944444444445</v>
      </c>
      <c r="J2514" s="115">
        <v>27.115833333333331</v>
      </c>
      <c r="K2514" s="59">
        <v>0.16359855353063513</v>
      </c>
      <c r="L2514" s="59" t="s">
        <v>194</v>
      </c>
      <c r="M2514" s="52">
        <v>0.85940292463045942</v>
      </c>
    </row>
    <row r="2515" spans="2:13" hidden="1" x14ac:dyDescent="0.25">
      <c r="B2515" s="54" t="s">
        <v>4</v>
      </c>
      <c r="C2515" s="54" t="s">
        <v>89</v>
      </c>
      <c r="D2515" s="55">
        <v>2018</v>
      </c>
      <c r="E2515" s="76" t="s">
        <v>136</v>
      </c>
      <c r="F2515" s="56" t="s">
        <v>478</v>
      </c>
      <c r="G2515" s="88"/>
      <c r="H2515" s="115">
        <v>12</v>
      </c>
      <c r="I2515" s="115">
        <v>44.270555555555553</v>
      </c>
      <c r="J2515" s="115">
        <v>33.505833333333335</v>
      </c>
      <c r="K2515" s="59">
        <v>0.32127904759536052</v>
      </c>
      <c r="L2515" s="59" t="s">
        <v>194</v>
      </c>
      <c r="M2515" s="52">
        <v>0.75684239587385649</v>
      </c>
    </row>
    <row r="2516" spans="2:13" hidden="1" x14ac:dyDescent="0.25">
      <c r="B2516" s="54" t="s">
        <v>273</v>
      </c>
      <c r="C2516" s="54" t="s">
        <v>89</v>
      </c>
      <c r="D2516" s="55">
        <v>2018</v>
      </c>
      <c r="E2516" s="76" t="s">
        <v>136</v>
      </c>
      <c r="F2516" s="56" t="s">
        <v>354</v>
      </c>
      <c r="G2516" s="88"/>
      <c r="H2516" s="115">
        <v>12</v>
      </c>
      <c r="I2516" s="115">
        <v>44.177777777777777</v>
      </c>
      <c r="J2516" s="115">
        <v>39.883333333333333</v>
      </c>
      <c r="K2516" s="59">
        <v>0.10767516367182059</v>
      </c>
      <c r="L2516" s="59" t="s">
        <v>194</v>
      </c>
      <c r="M2516" s="52">
        <v>0.90279175050301808</v>
      </c>
    </row>
    <row r="2517" spans="2:13" hidden="1" x14ac:dyDescent="0.25">
      <c r="B2517" s="54" t="s">
        <v>4</v>
      </c>
      <c r="C2517" s="54" t="s">
        <v>6</v>
      </c>
      <c r="D2517" s="55">
        <v>2018</v>
      </c>
      <c r="E2517" s="76" t="s">
        <v>231</v>
      </c>
      <c r="F2517" s="56" t="s">
        <v>224</v>
      </c>
      <c r="G2517" s="88"/>
      <c r="H2517" s="115">
        <v>12</v>
      </c>
      <c r="I2517" s="115">
        <v>21.346388888888885</v>
      </c>
      <c r="J2517" s="115">
        <v>17.833333333333332</v>
      </c>
      <c r="K2517" s="59">
        <v>0.19699376947040487</v>
      </c>
      <c r="L2517" s="59" t="s">
        <v>194</v>
      </c>
      <c r="M2517" s="52">
        <v>0.83542623654794601</v>
      </c>
    </row>
    <row r="2518" spans="2:13" hidden="1" x14ac:dyDescent="0.25">
      <c r="B2518" s="54" t="s">
        <v>4</v>
      </c>
      <c r="C2518" s="54" t="s">
        <v>6</v>
      </c>
      <c r="D2518" s="55">
        <v>2018</v>
      </c>
      <c r="E2518" s="76" t="s">
        <v>140</v>
      </c>
      <c r="F2518" s="56" t="s">
        <v>224</v>
      </c>
      <c r="G2518" s="88"/>
      <c r="H2518" s="115">
        <v>10</v>
      </c>
      <c r="I2518" s="115">
        <v>41.495666666666665</v>
      </c>
      <c r="J2518" s="115">
        <v>41.2</v>
      </c>
      <c r="K2518" s="59">
        <v>7.1763754045306325E-3</v>
      </c>
      <c r="L2518" s="59" t="s">
        <v>194</v>
      </c>
      <c r="M2518" s="52">
        <v>0.99287475800686031</v>
      </c>
    </row>
    <row r="2519" spans="2:13" hidden="1" x14ac:dyDescent="0.25">
      <c r="B2519" s="54" t="s">
        <v>687</v>
      </c>
      <c r="C2519" s="54" t="s">
        <v>6</v>
      </c>
      <c r="D2519" s="55">
        <v>2018</v>
      </c>
      <c r="E2519" s="76" t="s">
        <v>141</v>
      </c>
      <c r="F2519" s="56" t="s">
        <v>387</v>
      </c>
      <c r="G2519" s="88"/>
      <c r="H2519" s="115">
        <v>12</v>
      </c>
      <c r="I2519" s="115">
        <v>36.625000000000007</v>
      </c>
      <c r="J2519" s="115">
        <v>29.991666666666664</v>
      </c>
      <c r="K2519" s="59">
        <v>0.22117254792998092</v>
      </c>
      <c r="L2519" s="59" t="s">
        <v>194</v>
      </c>
      <c r="M2519" s="52">
        <v>0.81888509670079612</v>
      </c>
    </row>
    <row r="2520" spans="2:13" hidden="1" x14ac:dyDescent="0.25">
      <c r="B2520" s="54" t="s">
        <v>687</v>
      </c>
      <c r="C2520" s="54" t="s">
        <v>6</v>
      </c>
      <c r="D2520" s="55">
        <v>2018</v>
      </c>
      <c r="E2520" s="76" t="s">
        <v>141</v>
      </c>
      <c r="F2520" s="56" t="s">
        <v>387</v>
      </c>
      <c r="G2520" s="88"/>
      <c r="H2520" s="115">
        <v>12</v>
      </c>
      <c r="I2520" s="115">
        <v>28.19305555555556</v>
      </c>
      <c r="J2520" s="115">
        <v>23.733333333333331</v>
      </c>
      <c r="K2520" s="59">
        <v>0.18790964419475686</v>
      </c>
      <c r="L2520" s="59" t="s">
        <v>194</v>
      </c>
      <c r="M2520" s="52">
        <v>0.84181486772747405</v>
      </c>
    </row>
    <row r="2521" spans="2:13" hidden="1" x14ac:dyDescent="0.25">
      <c r="B2521" s="54" t="s">
        <v>4</v>
      </c>
      <c r="C2521" s="54" t="s">
        <v>89</v>
      </c>
      <c r="D2521" s="55">
        <v>2018</v>
      </c>
      <c r="E2521" s="76" t="s">
        <v>136</v>
      </c>
      <c r="F2521" s="56" t="s">
        <v>485</v>
      </c>
      <c r="G2521" s="88"/>
      <c r="H2521" s="115">
        <v>11</v>
      </c>
      <c r="I2521" s="115">
        <v>38.946270466645075</v>
      </c>
      <c r="J2521" s="115">
        <v>34.636363636363633</v>
      </c>
      <c r="K2521" s="59">
        <v>0.1244330055986768</v>
      </c>
      <c r="L2521" s="59" t="s">
        <v>194</v>
      </c>
      <c r="M2521" s="52">
        <v>0.88933711036663721</v>
      </c>
    </row>
    <row r="2522" spans="2:13" hidden="1" x14ac:dyDescent="0.25">
      <c r="B2522" s="54" t="s">
        <v>4</v>
      </c>
      <c r="C2522" s="54" t="s">
        <v>89</v>
      </c>
      <c r="D2522" s="55">
        <v>2018</v>
      </c>
      <c r="E2522" s="76" t="s">
        <v>136</v>
      </c>
      <c r="F2522" s="56" t="s">
        <v>485</v>
      </c>
      <c r="G2522" s="88"/>
      <c r="H2522" s="115">
        <v>11</v>
      </c>
      <c r="I2522" s="115">
        <v>30.93914853435615</v>
      </c>
      <c r="J2522" s="115">
        <v>33.827272727272728</v>
      </c>
      <c r="K2522" s="59">
        <v>-8.5378570604897494E-2</v>
      </c>
      <c r="L2522" s="59" t="s">
        <v>194</v>
      </c>
      <c r="M2522" s="52">
        <v>1.0933485350997776</v>
      </c>
    </row>
    <row r="2523" spans="2:13" hidden="1" x14ac:dyDescent="0.25">
      <c r="B2523" s="54" t="s">
        <v>4</v>
      </c>
      <c r="C2523" s="54" t="s">
        <v>89</v>
      </c>
      <c r="D2523" s="55">
        <v>2018</v>
      </c>
      <c r="E2523" s="76" t="s">
        <v>137</v>
      </c>
      <c r="F2523" s="56" t="s">
        <v>433</v>
      </c>
      <c r="G2523" s="88"/>
      <c r="H2523" s="115">
        <v>12</v>
      </c>
      <c r="I2523" s="115">
        <v>19.645138888888887</v>
      </c>
      <c r="J2523" s="115">
        <v>17.7</v>
      </c>
      <c r="K2523" s="59">
        <v>0.10989485247959818</v>
      </c>
      <c r="L2523" s="59" t="s">
        <v>194</v>
      </c>
      <c r="M2523" s="52">
        <v>0.90098624907207758</v>
      </c>
    </row>
    <row r="2524" spans="2:13" hidden="1" x14ac:dyDescent="0.25">
      <c r="B2524" s="54" t="s">
        <v>4</v>
      </c>
      <c r="C2524" s="54" t="s">
        <v>6</v>
      </c>
      <c r="D2524" s="55">
        <v>2018</v>
      </c>
      <c r="E2524" s="76" t="s">
        <v>136</v>
      </c>
      <c r="F2524" s="56" t="s">
        <v>438</v>
      </c>
      <c r="G2524" s="88"/>
      <c r="H2524" s="115">
        <v>12</v>
      </c>
      <c r="I2524" s="115">
        <v>55.224722222222233</v>
      </c>
      <c r="J2524" s="115">
        <v>41.394166666666671</v>
      </c>
      <c r="K2524" s="59">
        <v>0.33411846811480428</v>
      </c>
      <c r="L2524" s="59" t="s">
        <v>194</v>
      </c>
      <c r="M2524" s="52">
        <v>0.74955862159157771</v>
      </c>
    </row>
    <row r="2525" spans="2:13" hidden="1" x14ac:dyDescent="0.25">
      <c r="B2525" s="54" t="s">
        <v>4</v>
      </c>
      <c r="C2525" s="54" t="s">
        <v>6</v>
      </c>
      <c r="D2525" s="55">
        <v>2018</v>
      </c>
      <c r="E2525" s="76" t="s">
        <v>426</v>
      </c>
      <c r="F2525" s="56" t="s">
        <v>438</v>
      </c>
      <c r="G2525" s="88"/>
      <c r="H2525" s="115">
        <v>12</v>
      </c>
      <c r="I2525" s="115">
        <v>56.423888888888882</v>
      </c>
      <c r="J2525" s="115">
        <v>48.976666666666667</v>
      </c>
      <c r="K2525" s="59">
        <v>0.15205653485786869</v>
      </c>
      <c r="L2525" s="59" t="s">
        <v>195</v>
      </c>
      <c r="M2525" s="52">
        <v>0.868012957474671</v>
      </c>
    </row>
    <row r="2526" spans="2:13" hidden="1" x14ac:dyDescent="0.25">
      <c r="B2526" s="54" t="s">
        <v>4</v>
      </c>
      <c r="C2526" s="54" t="s">
        <v>6</v>
      </c>
      <c r="D2526" s="55">
        <v>2018</v>
      </c>
      <c r="E2526" s="76" t="s">
        <v>231</v>
      </c>
      <c r="F2526" s="56" t="s">
        <v>572</v>
      </c>
      <c r="G2526" s="88"/>
      <c r="H2526" s="115">
        <v>12</v>
      </c>
      <c r="I2526" s="115">
        <v>20.824722222222224</v>
      </c>
      <c r="J2526" s="115">
        <v>14.499999999999998</v>
      </c>
      <c r="K2526" s="59">
        <v>0.43618773946360184</v>
      </c>
      <c r="L2526" s="59" t="s">
        <v>194</v>
      </c>
      <c r="M2526" s="52">
        <v>0.69628779895690207</v>
      </c>
    </row>
    <row r="2527" spans="2:13" hidden="1" x14ac:dyDescent="0.25">
      <c r="B2527" s="54" t="s">
        <v>687</v>
      </c>
      <c r="C2527" s="54" t="s">
        <v>6</v>
      </c>
      <c r="D2527" s="55">
        <v>2018</v>
      </c>
      <c r="E2527" s="76" t="s">
        <v>231</v>
      </c>
      <c r="F2527" s="56" t="s">
        <v>232</v>
      </c>
      <c r="G2527" s="88"/>
      <c r="H2527" s="115">
        <v>12</v>
      </c>
      <c r="I2527" s="115">
        <v>23.802777777777777</v>
      </c>
      <c r="J2527" s="115">
        <v>15.508333333333333</v>
      </c>
      <c r="K2527" s="59">
        <v>0.53483790077019522</v>
      </c>
      <c r="L2527" s="59" t="s">
        <v>194</v>
      </c>
      <c r="M2527" s="52">
        <v>0.65153460147041664</v>
      </c>
    </row>
    <row r="2528" spans="2:13" hidden="1" x14ac:dyDescent="0.25">
      <c r="B2528" s="54" t="s">
        <v>4</v>
      </c>
      <c r="C2528" s="54" t="s">
        <v>6</v>
      </c>
      <c r="D2528" s="55">
        <v>2018</v>
      </c>
      <c r="E2528" s="76" t="s">
        <v>137</v>
      </c>
      <c r="F2528" s="56" t="s">
        <v>403</v>
      </c>
      <c r="G2528" s="88"/>
      <c r="H2528" s="115">
        <v>12</v>
      </c>
      <c r="I2528" s="115">
        <v>13.926666666666668</v>
      </c>
      <c r="J2528" s="115">
        <v>11.566666666666668</v>
      </c>
      <c r="K2528" s="59">
        <v>0.20403458213256476</v>
      </c>
      <c r="L2528" s="59" t="s">
        <v>194</v>
      </c>
      <c r="M2528" s="52">
        <v>0.83054092867400675</v>
      </c>
    </row>
    <row r="2529" spans="2:13" hidden="1" x14ac:dyDescent="0.25">
      <c r="B2529" s="54" t="s">
        <v>4</v>
      </c>
      <c r="C2529" s="54" t="s">
        <v>9</v>
      </c>
      <c r="D2529" s="55">
        <v>2018</v>
      </c>
      <c r="E2529" s="76" t="s">
        <v>136</v>
      </c>
      <c r="F2529" s="56" t="s">
        <v>404</v>
      </c>
      <c r="G2529" s="88"/>
      <c r="H2529" s="115">
        <v>12</v>
      </c>
      <c r="I2529" s="115">
        <v>43.714861111111112</v>
      </c>
      <c r="J2529" s="115">
        <v>40.079166666666673</v>
      </c>
      <c r="K2529" s="59">
        <v>9.0712825311016251E-2</v>
      </c>
      <c r="L2529" s="59" t="s">
        <v>194</v>
      </c>
      <c r="M2529" s="52">
        <v>0.91683161396296087</v>
      </c>
    </row>
    <row r="2530" spans="2:13" hidden="1" x14ac:dyDescent="0.25">
      <c r="B2530" s="54" t="s">
        <v>4</v>
      </c>
      <c r="C2530" s="54" t="s">
        <v>9</v>
      </c>
      <c r="D2530" s="55">
        <v>2018</v>
      </c>
      <c r="E2530" s="76" t="s">
        <v>137</v>
      </c>
      <c r="F2530" s="56" t="s">
        <v>404</v>
      </c>
      <c r="G2530" s="88"/>
      <c r="H2530" s="115">
        <v>11</v>
      </c>
      <c r="I2530" s="115">
        <v>16.489999999999998</v>
      </c>
      <c r="J2530" s="115">
        <v>15.109090909090908</v>
      </c>
      <c r="K2530" s="59">
        <v>9.1395908543922988E-2</v>
      </c>
      <c r="L2530" s="59" t="s">
        <v>171</v>
      </c>
      <c r="M2530" s="52">
        <v>0.91625778708859362</v>
      </c>
    </row>
    <row r="2531" spans="2:13" hidden="1" x14ac:dyDescent="0.25">
      <c r="B2531" s="54" t="s">
        <v>4</v>
      </c>
      <c r="C2531" s="54" t="s">
        <v>9</v>
      </c>
      <c r="D2531" s="55">
        <v>2018</v>
      </c>
      <c r="E2531" s="76" t="s">
        <v>141</v>
      </c>
      <c r="F2531" s="56" t="s">
        <v>404</v>
      </c>
      <c r="G2531" s="88"/>
      <c r="H2531" s="115">
        <v>12</v>
      </c>
      <c r="I2531" s="115">
        <v>25.85444444444445</v>
      </c>
      <c r="J2531" s="115">
        <v>24.925000000000001</v>
      </c>
      <c r="K2531" s="59">
        <v>3.7289646717931772E-2</v>
      </c>
      <c r="L2531" s="59" t="s">
        <v>194</v>
      </c>
      <c r="M2531" s="52">
        <v>0.96405088314925413</v>
      </c>
    </row>
    <row r="2532" spans="2:13" hidden="1" x14ac:dyDescent="0.25">
      <c r="B2532" s="54" t="s">
        <v>4</v>
      </c>
      <c r="C2532" s="54" t="s">
        <v>9</v>
      </c>
      <c r="D2532" s="55">
        <v>2018</v>
      </c>
      <c r="E2532" s="76" t="s">
        <v>136</v>
      </c>
      <c r="F2532" s="56" t="s">
        <v>404</v>
      </c>
      <c r="G2532" s="88"/>
      <c r="H2532" s="115">
        <v>10</v>
      </c>
      <c r="I2532" s="115">
        <v>32.530999999999999</v>
      </c>
      <c r="J2532" s="115">
        <v>31.364999999999998</v>
      </c>
      <c r="K2532" s="59">
        <v>3.7175195281364593E-2</v>
      </c>
      <c r="L2532" s="59" t="s">
        <v>171</v>
      </c>
      <c r="M2532" s="52">
        <v>0.96415726537763979</v>
      </c>
    </row>
    <row r="2533" spans="2:13" hidden="1" x14ac:dyDescent="0.25">
      <c r="B2533" s="54" t="s">
        <v>273</v>
      </c>
      <c r="C2533" s="54" t="s">
        <v>89</v>
      </c>
      <c r="D2533" s="55">
        <v>2018</v>
      </c>
      <c r="E2533" s="76" t="s">
        <v>179</v>
      </c>
      <c r="F2533" s="56" t="s">
        <v>366</v>
      </c>
      <c r="G2533" s="88"/>
      <c r="H2533" s="115">
        <v>12</v>
      </c>
      <c r="I2533" s="115">
        <v>32.411111111111111</v>
      </c>
      <c r="J2533" s="115">
        <v>34.894166666666663</v>
      </c>
      <c r="K2533" s="59">
        <v>-7.1159617573774578E-2</v>
      </c>
      <c r="L2533" s="59" t="s">
        <v>194</v>
      </c>
      <c r="M2533" s="52">
        <v>1.076611244429208</v>
      </c>
    </row>
    <row r="2534" spans="2:13" hidden="1" x14ac:dyDescent="0.25">
      <c r="B2534" s="54" t="s">
        <v>687</v>
      </c>
      <c r="C2534" s="54" t="s">
        <v>6</v>
      </c>
      <c r="D2534" s="55">
        <v>2018</v>
      </c>
      <c r="E2534" s="76" t="s">
        <v>136</v>
      </c>
      <c r="F2534" s="56" t="s">
        <v>660</v>
      </c>
      <c r="G2534" s="88"/>
      <c r="H2534" s="115">
        <v>12</v>
      </c>
      <c r="I2534" s="115">
        <v>33.104166666666664</v>
      </c>
      <c r="J2534" s="115">
        <v>23.810833333333335</v>
      </c>
      <c r="K2534" s="59">
        <v>0.39029853358065286</v>
      </c>
      <c r="L2534" s="59" t="s">
        <v>194</v>
      </c>
      <c r="M2534" s="52">
        <v>0.71926998112020146</v>
      </c>
    </row>
    <row r="2535" spans="2:13" hidden="1" x14ac:dyDescent="0.25">
      <c r="B2535" s="54" t="s">
        <v>687</v>
      </c>
      <c r="C2535" s="54" t="s">
        <v>6</v>
      </c>
      <c r="D2535" s="55">
        <v>2018</v>
      </c>
      <c r="E2535" s="76" t="s">
        <v>137</v>
      </c>
      <c r="F2535" s="56" t="s">
        <v>660</v>
      </c>
      <c r="G2535" s="88"/>
      <c r="H2535" s="115">
        <v>10</v>
      </c>
      <c r="I2535" s="115">
        <v>19.328333333333333</v>
      </c>
      <c r="J2535" s="115">
        <v>15.666</v>
      </c>
      <c r="K2535" s="59">
        <v>0.23377590535767476</v>
      </c>
      <c r="L2535" s="59" t="s">
        <v>194</v>
      </c>
      <c r="M2535" s="52">
        <v>0.81051996205915322</v>
      </c>
    </row>
    <row r="2536" spans="2:13" hidden="1" x14ac:dyDescent="0.25">
      <c r="B2536" s="54" t="s">
        <v>4</v>
      </c>
      <c r="C2536" s="54" t="s">
        <v>89</v>
      </c>
      <c r="D2536" s="55">
        <v>2018</v>
      </c>
      <c r="E2536" s="76" t="s">
        <v>136</v>
      </c>
      <c r="F2536" s="56" t="s">
        <v>690</v>
      </c>
      <c r="G2536" s="88"/>
      <c r="H2536" s="115">
        <v>12</v>
      </c>
      <c r="I2536" s="115">
        <v>25.669202700304407</v>
      </c>
      <c r="J2536" s="115">
        <v>19.930808308766647</v>
      </c>
      <c r="K2536" s="59">
        <v>0.28791578859416878</v>
      </c>
      <c r="L2536" s="59" t="s">
        <v>194</v>
      </c>
      <c r="M2536" s="52">
        <v>0.77644828090162266</v>
      </c>
    </row>
    <row r="2537" spans="2:13" hidden="1" x14ac:dyDescent="0.25">
      <c r="B2537" s="54" t="s">
        <v>687</v>
      </c>
      <c r="C2537" s="54" t="s">
        <v>89</v>
      </c>
      <c r="D2537" s="55">
        <v>2018</v>
      </c>
      <c r="E2537" s="76" t="s">
        <v>136</v>
      </c>
      <c r="F2537" s="56" t="s">
        <v>249</v>
      </c>
      <c r="G2537" s="88"/>
      <c r="H2537" s="115">
        <v>12</v>
      </c>
      <c r="I2537" s="115">
        <v>30.022222222222222</v>
      </c>
      <c r="J2537" s="115">
        <v>25.480000000000004</v>
      </c>
      <c r="K2537" s="59">
        <v>0.17826617826617808</v>
      </c>
      <c r="L2537" s="59" t="s">
        <v>194</v>
      </c>
      <c r="M2537" s="52">
        <v>0.84870466321243532</v>
      </c>
    </row>
    <row r="2538" spans="2:13" hidden="1" x14ac:dyDescent="0.25">
      <c r="B2538" s="54" t="s">
        <v>406</v>
      </c>
      <c r="C2538" s="54" t="s">
        <v>6</v>
      </c>
      <c r="D2538" s="55">
        <v>2018</v>
      </c>
      <c r="E2538" s="76" t="s">
        <v>136</v>
      </c>
      <c r="F2538" s="56" t="s">
        <v>81</v>
      </c>
      <c r="G2538" s="88"/>
      <c r="H2538" s="115">
        <v>9</v>
      </c>
      <c r="I2538" s="115">
        <v>34.074074074074076</v>
      </c>
      <c r="J2538" s="115">
        <v>32.354463264333333</v>
      </c>
      <c r="K2538" s="59">
        <v>5.3149106374958621E-2</v>
      </c>
      <c r="L2538" s="59" t="s">
        <v>194</v>
      </c>
      <c r="M2538" s="52">
        <v>0.94953316101847818</v>
      </c>
    </row>
    <row r="2539" spans="2:13" hidden="1" x14ac:dyDescent="0.25">
      <c r="B2539" s="54" t="s">
        <v>36</v>
      </c>
      <c r="C2539" s="54" t="s">
        <v>89</v>
      </c>
      <c r="D2539" s="55">
        <v>2018</v>
      </c>
      <c r="E2539" s="76" t="s">
        <v>136</v>
      </c>
      <c r="F2539" s="56" t="s">
        <v>337</v>
      </c>
      <c r="G2539" s="88"/>
      <c r="H2539" s="115">
        <v>10</v>
      </c>
      <c r="I2539" s="115">
        <v>26.479999999999997</v>
      </c>
      <c r="J2539" s="115">
        <v>30.15</v>
      </c>
      <c r="K2539" s="59">
        <v>-0.12172470978441134</v>
      </c>
      <c r="L2539" s="59" t="s">
        <v>195</v>
      </c>
      <c r="M2539" s="52">
        <v>1.1385951661631422</v>
      </c>
    </row>
    <row r="2540" spans="2:13" hidden="1" x14ac:dyDescent="0.25">
      <c r="B2540" s="54" t="s">
        <v>687</v>
      </c>
      <c r="C2540" s="54" t="s">
        <v>9</v>
      </c>
      <c r="D2540" s="55">
        <v>2018</v>
      </c>
      <c r="E2540" s="76" t="s">
        <v>136</v>
      </c>
      <c r="F2540" s="56" t="s">
        <v>368</v>
      </c>
      <c r="G2540" s="88"/>
      <c r="H2540" s="115">
        <v>11</v>
      </c>
      <c r="I2540" s="115">
        <v>21.006060606060604</v>
      </c>
      <c r="J2540" s="115">
        <v>18.09090909090909</v>
      </c>
      <c r="K2540" s="59">
        <v>0.16113902847571185</v>
      </c>
      <c r="L2540" s="59" t="s">
        <v>194</v>
      </c>
      <c r="M2540" s="52">
        <v>0.86122331217541837</v>
      </c>
    </row>
    <row r="2541" spans="2:13" hidden="1" x14ac:dyDescent="0.25">
      <c r="B2541" s="54" t="s">
        <v>4</v>
      </c>
      <c r="C2541" s="54" t="s">
        <v>89</v>
      </c>
      <c r="D2541" s="55">
        <v>2018</v>
      </c>
      <c r="E2541" s="76" t="s">
        <v>136</v>
      </c>
      <c r="F2541" s="56" t="s">
        <v>691</v>
      </c>
      <c r="G2541" s="88"/>
      <c r="H2541" s="115">
        <v>11</v>
      </c>
      <c r="I2541" s="115">
        <v>50.101499756363097</v>
      </c>
      <c r="J2541" s="115">
        <v>48.045454545454547</v>
      </c>
      <c r="K2541" s="59">
        <v>4.2793750841994424E-2</v>
      </c>
      <c r="L2541" s="59" t="s">
        <v>194</v>
      </c>
      <c r="M2541" s="52">
        <v>0.95896240190599435</v>
      </c>
    </row>
    <row r="2542" spans="2:13" hidden="1" x14ac:dyDescent="0.25">
      <c r="B2542" s="54" t="s">
        <v>687</v>
      </c>
      <c r="C2542" s="54" t="s">
        <v>6</v>
      </c>
      <c r="D2542" s="55">
        <v>2018</v>
      </c>
      <c r="E2542" s="76" t="s">
        <v>136</v>
      </c>
      <c r="F2542" s="56" t="s">
        <v>692</v>
      </c>
      <c r="G2542" s="88"/>
      <c r="H2542" s="115">
        <v>12</v>
      </c>
      <c r="I2542" s="115">
        <v>33.638888888888879</v>
      </c>
      <c r="J2542" s="115">
        <v>24.958333333333332</v>
      </c>
      <c r="K2542" s="59">
        <v>0.34780189204229234</v>
      </c>
      <c r="L2542" s="59" t="s">
        <v>194</v>
      </c>
      <c r="M2542" s="52">
        <v>0.74194880264244445</v>
      </c>
    </row>
    <row r="2543" spans="2:13" hidden="1" x14ac:dyDescent="0.25">
      <c r="B2543" s="54" t="s">
        <v>406</v>
      </c>
      <c r="C2543" s="54" t="s">
        <v>6</v>
      </c>
      <c r="D2543" s="55">
        <v>2018</v>
      </c>
      <c r="E2543" s="76" t="s">
        <v>137</v>
      </c>
      <c r="F2543" s="56" t="s">
        <v>696</v>
      </c>
      <c r="G2543" s="88"/>
      <c r="H2543" s="115">
        <v>11</v>
      </c>
      <c r="I2543" s="115">
        <v>13.454545454545451</v>
      </c>
      <c r="J2543" s="115">
        <v>12.013363636363637</v>
      </c>
      <c r="K2543" s="59">
        <v>0.11996488758730772</v>
      </c>
      <c r="L2543" s="59" t="s">
        <v>195</v>
      </c>
      <c r="M2543" s="52">
        <v>0.89288513513513545</v>
      </c>
    </row>
    <row r="2544" spans="2:13" hidden="1" x14ac:dyDescent="0.25">
      <c r="B2544" s="54" t="s">
        <v>476</v>
      </c>
      <c r="C2544" s="54" t="s">
        <v>89</v>
      </c>
      <c r="D2544" s="55">
        <v>2018</v>
      </c>
      <c r="E2544" s="76" t="s">
        <v>426</v>
      </c>
      <c r="F2544" s="56" t="s">
        <v>532</v>
      </c>
      <c r="G2544" s="88"/>
      <c r="H2544" s="115">
        <v>9</v>
      </c>
      <c r="I2544" s="115">
        <v>39.81111111111111</v>
      </c>
      <c r="J2544" s="115">
        <v>31.777777777777779</v>
      </c>
      <c r="K2544" s="59">
        <v>0.25279720279720275</v>
      </c>
      <c r="L2544" s="59" t="s">
        <v>194</v>
      </c>
      <c r="M2544" s="52">
        <v>0.7982137873290539</v>
      </c>
    </row>
    <row r="2545" spans="2:13" hidden="1" x14ac:dyDescent="0.25">
      <c r="B2545" s="54" t="s">
        <v>476</v>
      </c>
      <c r="C2545" s="54" t="s">
        <v>89</v>
      </c>
      <c r="D2545" s="55">
        <v>2018</v>
      </c>
      <c r="E2545" s="76" t="s">
        <v>136</v>
      </c>
      <c r="F2545" s="56" t="s">
        <v>532</v>
      </c>
      <c r="G2545" s="88"/>
      <c r="H2545" s="115">
        <v>11</v>
      </c>
      <c r="I2545" s="115">
        <v>46.701515151515153</v>
      </c>
      <c r="J2545" s="115">
        <v>44.636363636363633</v>
      </c>
      <c r="K2545" s="59">
        <v>4.6266123557366028E-2</v>
      </c>
      <c r="L2545" s="59" t="s">
        <v>194</v>
      </c>
      <c r="M2545" s="52">
        <v>0.95577977484346099</v>
      </c>
    </row>
    <row r="2546" spans="2:13" hidden="1" x14ac:dyDescent="0.25">
      <c r="B2546" s="54" t="s">
        <v>476</v>
      </c>
      <c r="C2546" s="54" t="s">
        <v>89</v>
      </c>
      <c r="D2546" s="55">
        <v>2018</v>
      </c>
      <c r="E2546" s="76" t="s">
        <v>136</v>
      </c>
      <c r="F2546" s="56" t="s">
        <v>532</v>
      </c>
      <c r="G2546" s="88"/>
      <c r="H2546" s="115">
        <v>12</v>
      </c>
      <c r="I2546" s="115">
        <v>41.00277777777778</v>
      </c>
      <c r="J2546" s="115">
        <v>39.75</v>
      </c>
      <c r="K2546" s="59">
        <v>3.1516422082459875E-2</v>
      </c>
      <c r="L2546" s="59" t="s">
        <v>194</v>
      </c>
      <c r="M2546" s="52">
        <v>0.96944651446378971</v>
      </c>
    </row>
    <row r="2547" spans="2:13" hidden="1" x14ac:dyDescent="0.25">
      <c r="B2547" s="54" t="s">
        <v>476</v>
      </c>
      <c r="C2547" s="54" t="s">
        <v>89</v>
      </c>
      <c r="D2547" s="55">
        <v>2018</v>
      </c>
      <c r="E2547" s="76" t="s">
        <v>136</v>
      </c>
      <c r="F2547" s="56" t="s">
        <v>532</v>
      </c>
      <c r="G2547" s="88"/>
      <c r="H2547" s="115">
        <v>11</v>
      </c>
      <c r="I2547" s="115">
        <v>37.595454545454544</v>
      </c>
      <c r="J2547" s="115">
        <v>41.545454545454547</v>
      </c>
      <c r="K2547" s="59">
        <v>-9.507658643326046E-2</v>
      </c>
      <c r="L2547" s="59" t="s">
        <v>194</v>
      </c>
      <c r="M2547" s="52">
        <v>1.1050658928787329</v>
      </c>
    </row>
    <row r="2548" spans="2:13" hidden="1" x14ac:dyDescent="0.25">
      <c r="B2548" s="54" t="s">
        <v>476</v>
      </c>
      <c r="C2548" s="54" t="s">
        <v>89</v>
      </c>
      <c r="D2548" s="55">
        <v>2018</v>
      </c>
      <c r="E2548" s="76" t="s">
        <v>137</v>
      </c>
      <c r="F2548" s="56" t="s">
        <v>532</v>
      </c>
      <c r="G2548" s="88"/>
      <c r="H2548" s="115">
        <v>9</v>
      </c>
      <c r="I2548" s="115">
        <v>28.229629629629631</v>
      </c>
      <c r="J2548" s="115">
        <v>24.777777777777779</v>
      </c>
      <c r="K2548" s="59">
        <v>0.1393124065769806</v>
      </c>
      <c r="L2548" s="59" t="s">
        <v>194</v>
      </c>
      <c r="M2548" s="52">
        <v>0.8777223825767515</v>
      </c>
    </row>
    <row r="2549" spans="2:13" hidden="1" x14ac:dyDescent="0.25">
      <c r="B2549" s="54" t="s">
        <v>476</v>
      </c>
      <c r="C2549" s="54" t="s">
        <v>89</v>
      </c>
      <c r="D2549" s="55">
        <v>2018</v>
      </c>
      <c r="E2549" s="76" t="s">
        <v>137</v>
      </c>
      <c r="F2549" s="56" t="s">
        <v>532</v>
      </c>
      <c r="G2549" s="88"/>
      <c r="H2549" s="115">
        <v>12</v>
      </c>
      <c r="I2549" s="115">
        <v>30.338888888888889</v>
      </c>
      <c r="J2549" s="115">
        <v>25.833333333333332</v>
      </c>
      <c r="K2549" s="59">
        <v>0.17440860215053769</v>
      </c>
      <c r="L2549" s="59" t="s">
        <v>194</v>
      </c>
      <c r="M2549" s="52">
        <v>0.85149240065921994</v>
      </c>
    </row>
    <row r="2550" spans="2:13" hidden="1" x14ac:dyDescent="0.25">
      <c r="B2550" s="54" t="s">
        <v>85</v>
      </c>
      <c r="C2550" s="54" t="s">
        <v>360</v>
      </c>
      <c r="D2550" s="55">
        <v>2018</v>
      </c>
      <c r="E2550" s="76" t="s">
        <v>136</v>
      </c>
      <c r="F2550" s="56" t="s">
        <v>409</v>
      </c>
      <c r="G2550" s="88"/>
      <c r="H2550" s="115">
        <v>10</v>
      </c>
      <c r="I2550" s="115">
        <v>34.895000000000003</v>
      </c>
      <c r="J2550" s="115">
        <v>25.590000000000003</v>
      </c>
      <c r="K2550" s="59">
        <v>0.36361860101602184</v>
      </c>
      <c r="L2550" s="59" t="s">
        <v>194</v>
      </c>
      <c r="M2550" s="52">
        <v>0.73334288580025797</v>
      </c>
    </row>
    <row r="2551" spans="2:13" hidden="1" x14ac:dyDescent="0.25">
      <c r="B2551" s="54" t="s">
        <v>85</v>
      </c>
      <c r="C2551" s="54" t="s">
        <v>360</v>
      </c>
      <c r="D2551" s="55">
        <v>2018</v>
      </c>
      <c r="E2551" s="76" t="s">
        <v>136</v>
      </c>
      <c r="F2551" s="56" t="s">
        <v>409</v>
      </c>
      <c r="G2551" s="88"/>
      <c r="H2551" s="115">
        <v>12</v>
      </c>
      <c r="I2551" s="115">
        <v>31.74166666666666</v>
      </c>
      <c r="J2551" s="115">
        <v>27.908333333333331</v>
      </c>
      <c r="K2551" s="59">
        <v>0.13735443415945042</v>
      </c>
      <c r="L2551" s="59" t="s">
        <v>194</v>
      </c>
      <c r="M2551" s="52">
        <v>0.87923339459175653</v>
      </c>
    </row>
    <row r="2552" spans="2:13" hidden="1" x14ac:dyDescent="0.25">
      <c r="B2552" s="54" t="s">
        <v>85</v>
      </c>
      <c r="C2552" s="54" t="s">
        <v>360</v>
      </c>
      <c r="D2552" s="55">
        <v>2018</v>
      </c>
      <c r="E2552" s="76" t="s">
        <v>136</v>
      </c>
      <c r="F2552" s="56" t="s">
        <v>409</v>
      </c>
      <c r="G2552" s="88"/>
      <c r="H2552" s="115">
        <v>12</v>
      </c>
      <c r="I2552" s="115">
        <v>26.598611111111111</v>
      </c>
      <c r="J2552" s="115">
        <v>24.841666666666669</v>
      </c>
      <c r="K2552" s="59">
        <v>7.0725707257072501E-2</v>
      </c>
      <c r="L2552" s="59" t="s">
        <v>194</v>
      </c>
      <c r="M2552" s="52">
        <v>0.93394600804135564</v>
      </c>
    </row>
    <row r="2553" spans="2:13" hidden="1" x14ac:dyDescent="0.25">
      <c r="B2553" s="54" t="s">
        <v>85</v>
      </c>
      <c r="C2553" s="54" t="s">
        <v>360</v>
      </c>
      <c r="D2553" s="55">
        <v>2018</v>
      </c>
      <c r="E2553" s="76" t="s">
        <v>426</v>
      </c>
      <c r="F2553" s="56" t="s">
        <v>409</v>
      </c>
      <c r="G2553" s="88"/>
      <c r="H2553" s="115">
        <v>12</v>
      </c>
      <c r="I2553" s="115">
        <v>46.852777777777781</v>
      </c>
      <c r="J2553" s="115">
        <v>42.883333333333333</v>
      </c>
      <c r="K2553" s="59">
        <v>9.2563803601502875E-2</v>
      </c>
      <c r="L2553" s="59" t="s">
        <v>194</v>
      </c>
      <c r="M2553" s="52">
        <v>0.91527835418272363</v>
      </c>
    </row>
    <row r="2554" spans="2:13" hidden="1" x14ac:dyDescent="0.25">
      <c r="B2554" s="54" t="s">
        <v>85</v>
      </c>
      <c r="C2554" s="54" t="s">
        <v>360</v>
      </c>
      <c r="D2554" s="55">
        <v>2018</v>
      </c>
      <c r="E2554" s="76" t="s">
        <v>136</v>
      </c>
      <c r="F2554" s="56" t="s">
        <v>409</v>
      </c>
      <c r="G2554" s="88"/>
      <c r="H2554" s="115">
        <v>11</v>
      </c>
      <c r="I2554" s="115">
        <v>55.283333333333346</v>
      </c>
      <c r="J2554" s="115">
        <v>52.199999999999996</v>
      </c>
      <c r="K2554" s="59">
        <v>5.9067688378033528E-2</v>
      </c>
      <c r="L2554" s="59" t="s">
        <v>194</v>
      </c>
      <c r="M2554" s="52">
        <v>0.94422671088332799</v>
      </c>
    </row>
    <row r="2555" spans="2:13" hidden="1" x14ac:dyDescent="0.25">
      <c r="B2555" s="54" t="s">
        <v>687</v>
      </c>
      <c r="C2555" s="54" t="s">
        <v>6</v>
      </c>
      <c r="D2555" s="55">
        <v>2018</v>
      </c>
      <c r="E2555" s="76" t="s">
        <v>136</v>
      </c>
      <c r="F2555" s="56" t="s">
        <v>602</v>
      </c>
      <c r="G2555" s="88"/>
      <c r="H2555" s="115">
        <v>12</v>
      </c>
      <c r="I2555" s="115">
        <v>37.230555555555554</v>
      </c>
      <c r="J2555" s="115">
        <v>31.958333333333329</v>
      </c>
      <c r="K2555" s="59">
        <v>0.16497175141242951</v>
      </c>
      <c r="L2555" s="59" t="s">
        <v>194</v>
      </c>
      <c r="M2555" s="52">
        <v>0.85838991270611043</v>
      </c>
    </row>
    <row r="2556" spans="2:13" hidden="1" x14ac:dyDescent="0.25">
      <c r="B2556" s="54" t="s">
        <v>687</v>
      </c>
      <c r="C2556" s="54" t="s">
        <v>89</v>
      </c>
      <c r="D2556" s="55">
        <v>2018</v>
      </c>
      <c r="E2556" s="76" t="s">
        <v>136</v>
      </c>
      <c r="F2556" s="56" t="s">
        <v>388</v>
      </c>
      <c r="G2556" s="88"/>
      <c r="H2556" s="115">
        <v>12</v>
      </c>
      <c r="I2556" s="115">
        <v>36.263888888888893</v>
      </c>
      <c r="J2556" s="115">
        <v>26.233949789166662</v>
      </c>
      <c r="K2556" s="59">
        <v>0.38232668661522351</v>
      </c>
      <c r="L2556" s="59" t="s">
        <v>194</v>
      </c>
      <c r="M2556" s="52">
        <v>0.72341799495212544</v>
      </c>
    </row>
    <row r="2557" spans="2:13" hidden="1" x14ac:dyDescent="0.25">
      <c r="B2557" s="54" t="s">
        <v>687</v>
      </c>
      <c r="C2557" s="54" t="s">
        <v>6</v>
      </c>
      <c r="D2557" s="55">
        <v>2018</v>
      </c>
      <c r="E2557" s="76" t="s">
        <v>136</v>
      </c>
      <c r="F2557" s="56" t="s">
        <v>620</v>
      </c>
      <c r="G2557" s="88"/>
      <c r="H2557" s="115">
        <v>12</v>
      </c>
      <c r="I2557" s="115">
        <v>39.772222222222219</v>
      </c>
      <c r="J2557" s="115">
        <v>27.833333333333332</v>
      </c>
      <c r="K2557" s="59">
        <v>0.42894211576846303</v>
      </c>
      <c r="L2557" s="59" t="s">
        <v>194</v>
      </c>
      <c r="M2557" s="52">
        <v>0.69981841039251291</v>
      </c>
    </row>
    <row r="2558" spans="2:13" hidden="1" x14ac:dyDescent="0.25">
      <c r="B2558" s="54" t="s">
        <v>273</v>
      </c>
      <c r="C2558" s="54" t="s">
        <v>89</v>
      </c>
      <c r="D2558" s="55">
        <v>2018</v>
      </c>
      <c r="E2558" s="76" t="s">
        <v>136</v>
      </c>
      <c r="F2558" s="56" t="s">
        <v>547</v>
      </c>
      <c r="G2558" s="88"/>
      <c r="H2558" s="115">
        <v>10</v>
      </c>
      <c r="I2558" s="115">
        <v>63.596666666666657</v>
      </c>
      <c r="J2558" s="115">
        <v>42.8</v>
      </c>
      <c r="K2558" s="59">
        <v>0.48590342679127713</v>
      </c>
      <c r="L2558" s="59" t="s">
        <v>194</v>
      </c>
      <c r="M2558" s="52">
        <v>0.67299124692069823</v>
      </c>
    </row>
    <row r="2559" spans="2:13" hidden="1" x14ac:dyDescent="0.25">
      <c r="B2559" s="54" t="s">
        <v>4</v>
      </c>
      <c r="C2559" s="54" t="s">
        <v>428</v>
      </c>
      <c r="D2559" s="55">
        <v>2018</v>
      </c>
      <c r="E2559" s="76" t="s">
        <v>137</v>
      </c>
      <c r="F2559" s="56" t="s">
        <v>37</v>
      </c>
      <c r="G2559" s="88"/>
      <c r="H2559" s="115">
        <v>11</v>
      </c>
      <c r="I2559" s="115">
        <v>24.106060606060609</v>
      </c>
      <c r="J2559" s="115">
        <v>18.645454545454548</v>
      </c>
      <c r="K2559" s="59">
        <v>0.29286526897448395</v>
      </c>
      <c r="L2559" s="59" t="s">
        <v>194</v>
      </c>
      <c r="M2559" s="52">
        <v>0.77347580138277816</v>
      </c>
    </row>
    <row r="2560" spans="2:13" hidden="1" x14ac:dyDescent="0.25">
      <c r="B2560" s="54" t="s">
        <v>4</v>
      </c>
      <c r="C2560" s="54" t="s">
        <v>428</v>
      </c>
      <c r="D2560" s="55">
        <v>2018</v>
      </c>
      <c r="E2560" s="76" t="s">
        <v>136</v>
      </c>
      <c r="F2560" s="56" t="s">
        <v>37</v>
      </c>
      <c r="G2560" s="88"/>
      <c r="H2560" s="115">
        <v>12</v>
      </c>
      <c r="I2560" s="115">
        <v>36.735277777777775</v>
      </c>
      <c r="J2560" s="115">
        <v>35.458333333333329</v>
      </c>
      <c r="K2560" s="59">
        <v>3.6012534273403889E-2</v>
      </c>
      <c r="L2560" s="59" t="s">
        <v>194</v>
      </c>
      <c r="M2560" s="52">
        <v>0.96523928709157858</v>
      </c>
    </row>
    <row r="2561" spans="2:171" hidden="1" x14ac:dyDescent="0.25">
      <c r="B2561" s="54" t="s">
        <v>4</v>
      </c>
      <c r="C2561" s="54" t="s">
        <v>428</v>
      </c>
      <c r="D2561" s="55">
        <v>2018</v>
      </c>
      <c r="E2561" s="76" t="s">
        <v>136</v>
      </c>
      <c r="F2561" s="56" t="s">
        <v>37</v>
      </c>
      <c r="G2561" s="88"/>
      <c r="H2561" s="115">
        <v>11</v>
      </c>
      <c r="I2561" s="115">
        <v>46.709393939393934</v>
      </c>
      <c r="J2561" s="115">
        <v>45.827272727272721</v>
      </c>
      <c r="K2561" s="59">
        <v>1.9248826291079827E-2</v>
      </c>
      <c r="L2561" s="59" t="s">
        <v>194</v>
      </c>
      <c r="M2561" s="52">
        <v>0.98111469368954396</v>
      </c>
    </row>
    <row r="2562" spans="2:171" hidden="1" x14ac:dyDescent="0.25">
      <c r="B2562" s="54" t="s">
        <v>427</v>
      </c>
      <c r="C2562" s="54" t="s">
        <v>89</v>
      </c>
      <c r="D2562" s="55">
        <v>2019</v>
      </c>
      <c r="E2562" s="76" t="s">
        <v>137</v>
      </c>
      <c r="F2562" s="56" t="s">
        <v>554</v>
      </c>
      <c r="G2562" s="88"/>
      <c r="H2562" s="115">
        <v>13</v>
      </c>
      <c r="I2562" s="115">
        <v>23.512820512820515</v>
      </c>
      <c r="J2562" s="115">
        <v>17.23076923076923</v>
      </c>
      <c r="K2562" s="59">
        <v>0.36458333333333348</v>
      </c>
      <c r="L2562" s="59" t="s">
        <v>194</v>
      </c>
      <c r="M2562" s="52">
        <v>0.73282442748091592</v>
      </c>
      <c r="N2562" s="27"/>
      <c r="O2562" s="27"/>
      <c r="P2562" s="27"/>
      <c r="Q2562" s="27"/>
      <c r="R2562" s="27"/>
      <c r="S2562" s="27"/>
      <c r="T2562" s="27"/>
      <c r="U2562" s="27"/>
      <c r="V2562" s="27"/>
      <c r="W2562" s="27"/>
      <c r="X2562" s="27"/>
      <c r="Y2562" s="27"/>
      <c r="Z2562" s="27"/>
      <c r="AA2562" s="27"/>
      <c r="AB2562" s="27"/>
      <c r="AC2562" s="27"/>
      <c r="AD2562" s="27"/>
      <c r="AE2562" s="27"/>
      <c r="AF2562" s="27"/>
      <c r="AG2562" s="27"/>
      <c r="AH2562" s="27"/>
      <c r="AI2562" s="27"/>
      <c r="AJ2562" s="27"/>
      <c r="AK2562" s="27"/>
      <c r="AL2562" s="27"/>
      <c r="AM2562" s="27"/>
      <c r="AN2562" s="27"/>
      <c r="AO2562" s="27"/>
      <c r="AP2562" s="27"/>
      <c r="AQ2562" s="27"/>
      <c r="AR2562" s="27"/>
      <c r="AS2562" s="27"/>
      <c r="AT2562" s="27"/>
      <c r="AU2562" s="27"/>
      <c r="AV2562" s="27"/>
      <c r="AW2562" s="27"/>
      <c r="AX2562" s="27"/>
      <c r="AY2562" s="27"/>
      <c r="AZ2562" s="27"/>
      <c r="BA2562" s="27"/>
      <c r="BB2562" s="27"/>
      <c r="BC2562" s="27"/>
      <c r="BD2562" s="27"/>
      <c r="BE2562" s="27"/>
      <c r="BF2562" s="27"/>
      <c r="BG2562" s="27"/>
      <c r="BH2562" s="27"/>
      <c r="BI2562" s="27"/>
      <c r="BJ2562" s="27"/>
      <c r="BK2562" s="27"/>
      <c r="BL2562" s="27"/>
      <c r="BM2562" s="27"/>
      <c r="BN2562" s="27"/>
      <c r="BO2562" s="27"/>
      <c r="BP2562" s="27"/>
      <c r="BQ2562" s="27"/>
      <c r="BR2562" s="27"/>
      <c r="BS2562" s="27"/>
      <c r="BT2562" s="27"/>
      <c r="BU2562" s="27"/>
      <c r="BV2562" s="27"/>
      <c r="BW2562" s="27"/>
      <c r="BX2562" s="27"/>
      <c r="BY2562" s="27"/>
      <c r="BZ2562" s="27"/>
      <c r="CA2562" s="27"/>
      <c r="CB2562" s="27"/>
      <c r="CC2562" s="27"/>
      <c r="CD2562" s="27"/>
      <c r="CE2562" s="27"/>
      <c r="CF2562" s="27"/>
      <c r="CG2562" s="27"/>
      <c r="CH2562" s="27"/>
      <c r="CI2562" s="27"/>
      <c r="CJ2562" s="27"/>
      <c r="CK2562" s="27"/>
      <c r="CL2562" s="27"/>
      <c r="CM2562" s="27"/>
      <c r="CN2562" s="27"/>
      <c r="CO2562" s="27"/>
      <c r="CP2562" s="27"/>
      <c r="CQ2562" s="27"/>
      <c r="CR2562" s="27"/>
      <c r="CS2562" s="27"/>
      <c r="CT2562" s="27"/>
      <c r="CU2562" s="27"/>
      <c r="CV2562" s="27"/>
      <c r="CW2562" s="27"/>
      <c r="CX2562" s="27"/>
      <c r="CY2562" s="27"/>
      <c r="CZ2562" s="27"/>
      <c r="DA2562" s="27"/>
      <c r="DB2562" s="27"/>
      <c r="DC2562" s="27"/>
      <c r="DD2562" s="27"/>
      <c r="DE2562" s="27"/>
      <c r="DF2562" s="27"/>
      <c r="DG2562" s="27"/>
      <c r="DH2562" s="27"/>
      <c r="DI2562" s="27"/>
      <c r="DJ2562" s="27"/>
      <c r="DK2562" s="27"/>
      <c r="DL2562" s="27"/>
      <c r="DM2562" s="27"/>
      <c r="DN2562" s="27"/>
      <c r="DO2562" s="27"/>
      <c r="DP2562" s="27"/>
      <c r="DQ2562" s="27"/>
      <c r="DR2562" s="27"/>
      <c r="DS2562" s="27"/>
      <c r="DT2562" s="27"/>
      <c r="DU2562" s="27"/>
      <c r="DV2562" s="27"/>
      <c r="DW2562" s="27"/>
      <c r="DX2562" s="27"/>
      <c r="DY2562" s="27"/>
      <c r="DZ2562" s="27"/>
      <c r="EA2562" s="27"/>
      <c r="EB2562" s="27"/>
      <c r="EC2562" s="27"/>
      <c r="ED2562" s="27"/>
      <c r="EE2562" s="27"/>
      <c r="EF2562" s="27"/>
      <c r="EG2562" s="27"/>
      <c r="EH2562" s="27"/>
      <c r="EI2562" s="27"/>
      <c r="EJ2562" s="27"/>
      <c r="EK2562" s="27"/>
      <c r="EL2562" s="27"/>
      <c r="EM2562" s="27"/>
      <c r="EN2562" s="27"/>
      <c r="EO2562" s="27"/>
      <c r="EP2562" s="27"/>
      <c r="EQ2562" s="27"/>
      <c r="ER2562" s="27"/>
      <c r="ES2562" s="27"/>
      <c r="ET2562" s="27"/>
      <c r="EU2562" s="27"/>
      <c r="EV2562" s="27"/>
      <c r="EW2562" s="27"/>
      <c r="EX2562" s="27"/>
      <c r="EY2562" s="27"/>
      <c r="EZ2562" s="27"/>
      <c r="FA2562" s="27"/>
      <c r="FB2562" s="27"/>
      <c r="FC2562" s="27"/>
      <c r="FD2562" s="27"/>
      <c r="FE2562" s="27"/>
      <c r="FF2562" s="27"/>
      <c r="FG2562" s="27"/>
      <c r="FH2562" s="27"/>
      <c r="FI2562" s="27"/>
      <c r="FJ2562" s="27"/>
      <c r="FK2562" s="27"/>
      <c r="FL2562" s="27"/>
      <c r="FM2562" s="27"/>
      <c r="FN2562" s="27"/>
      <c r="FO2562" s="27"/>
    </row>
    <row r="2563" spans="2:171" hidden="1" x14ac:dyDescent="0.25">
      <c r="B2563" s="54" t="s">
        <v>427</v>
      </c>
      <c r="C2563" s="54" t="s">
        <v>89</v>
      </c>
      <c r="D2563" s="55">
        <v>2019</v>
      </c>
      <c r="E2563" s="76" t="s">
        <v>136</v>
      </c>
      <c r="F2563" s="56" t="s">
        <v>554</v>
      </c>
      <c r="G2563" s="88"/>
      <c r="H2563" s="115">
        <v>12</v>
      </c>
      <c r="I2563" s="115">
        <v>23.833333333333329</v>
      </c>
      <c r="J2563" s="115">
        <v>19.666666666666668</v>
      </c>
      <c r="K2563" s="59">
        <v>0.2118644067796607</v>
      </c>
      <c r="L2563" s="59" t="s">
        <v>194</v>
      </c>
      <c r="M2563" s="52">
        <v>0.82517482517482543</v>
      </c>
      <c r="N2563" s="27"/>
      <c r="O2563" s="27"/>
      <c r="P2563" s="27"/>
      <c r="Q2563" s="27"/>
      <c r="R2563" s="27"/>
      <c r="S2563" s="27"/>
      <c r="T2563" s="27"/>
      <c r="U2563" s="27"/>
      <c r="V2563" s="27"/>
      <c r="W2563" s="27"/>
      <c r="X2563" s="27"/>
      <c r="Y2563" s="27"/>
      <c r="Z2563" s="27"/>
      <c r="AA2563" s="27"/>
      <c r="AB2563" s="27"/>
      <c r="AC2563" s="27"/>
      <c r="AD2563" s="27"/>
      <c r="AE2563" s="27"/>
      <c r="AF2563" s="27"/>
      <c r="AG2563" s="27"/>
      <c r="AH2563" s="27"/>
      <c r="AI2563" s="27"/>
      <c r="AJ2563" s="27"/>
      <c r="AK2563" s="27"/>
      <c r="AL2563" s="27"/>
      <c r="AM2563" s="27"/>
      <c r="AN2563" s="27"/>
      <c r="AO2563" s="27"/>
      <c r="AP2563" s="27"/>
      <c r="AQ2563" s="27"/>
      <c r="AR2563" s="27"/>
      <c r="AS2563" s="27"/>
      <c r="AT2563" s="27"/>
      <c r="AU2563" s="27"/>
      <c r="AV2563" s="27"/>
      <c r="AW2563" s="27"/>
      <c r="AX2563" s="27"/>
      <c r="AY2563" s="27"/>
      <c r="AZ2563" s="27"/>
      <c r="BA2563" s="27"/>
      <c r="BB2563" s="27"/>
      <c r="BC2563" s="27"/>
      <c r="BD2563" s="27"/>
      <c r="BE2563" s="27"/>
      <c r="BF2563" s="27"/>
      <c r="BG2563" s="27"/>
      <c r="BH2563" s="27"/>
      <c r="BI2563" s="27"/>
      <c r="BJ2563" s="27"/>
      <c r="BK2563" s="27"/>
      <c r="BL2563" s="27"/>
      <c r="BM2563" s="27"/>
      <c r="BN2563" s="27"/>
      <c r="BO2563" s="27"/>
      <c r="BP2563" s="27"/>
      <c r="BQ2563" s="27"/>
      <c r="BR2563" s="27"/>
      <c r="BS2563" s="27"/>
      <c r="BT2563" s="27"/>
      <c r="BU2563" s="27"/>
      <c r="BV2563" s="27"/>
      <c r="BW2563" s="27"/>
      <c r="BX2563" s="27"/>
      <c r="BY2563" s="27"/>
      <c r="BZ2563" s="27"/>
      <c r="CA2563" s="27"/>
      <c r="CB2563" s="27"/>
      <c r="CC2563" s="27"/>
      <c r="CD2563" s="27"/>
      <c r="CE2563" s="27"/>
      <c r="CF2563" s="27"/>
      <c r="CG2563" s="27"/>
      <c r="CH2563" s="27"/>
      <c r="CI2563" s="27"/>
      <c r="CJ2563" s="27"/>
      <c r="CK2563" s="27"/>
      <c r="CL2563" s="27"/>
      <c r="CM2563" s="27"/>
      <c r="CN2563" s="27"/>
      <c r="CO2563" s="27"/>
      <c r="CP2563" s="27"/>
      <c r="CQ2563" s="27"/>
      <c r="CR2563" s="27"/>
      <c r="CS2563" s="27"/>
      <c r="CT2563" s="27"/>
      <c r="CU2563" s="27"/>
      <c r="CV2563" s="27"/>
      <c r="CW2563" s="27"/>
      <c r="CX2563" s="27"/>
      <c r="CY2563" s="27"/>
      <c r="CZ2563" s="27"/>
      <c r="DA2563" s="27"/>
      <c r="DB2563" s="27"/>
      <c r="DC2563" s="27"/>
      <c r="DD2563" s="27"/>
      <c r="DE2563" s="27"/>
      <c r="DF2563" s="27"/>
      <c r="DG2563" s="27"/>
      <c r="DH2563" s="27"/>
      <c r="DI2563" s="27"/>
      <c r="DJ2563" s="27"/>
      <c r="DK2563" s="27"/>
      <c r="DL2563" s="27"/>
      <c r="DM2563" s="27"/>
      <c r="DN2563" s="27"/>
      <c r="DO2563" s="27"/>
      <c r="DP2563" s="27"/>
      <c r="DQ2563" s="27"/>
      <c r="DR2563" s="27"/>
      <c r="DS2563" s="27"/>
      <c r="DT2563" s="27"/>
      <c r="DU2563" s="27"/>
      <c r="DV2563" s="27"/>
      <c r="DW2563" s="27"/>
      <c r="DX2563" s="27"/>
      <c r="DY2563" s="27"/>
      <c r="DZ2563" s="27"/>
      <c r="EA2563" s="27"/>
      <c r="EB2563" s="27"/>
      <c r="EC2563" s="27"/>
      <c r="ED2563" s="27"/>
      <c r="EE2563" s="27"/>
      <c r="EF2563" s="27"/>
      <c r="EG2563" s="27"/>
      <c r="EH2563" s="27"/>
      <c r="EI2563" s="27"/>
      <c r="EJ2563" s="27"/>
      <c r="EK2563" s="27"/>
      <c r="EL2563" s="27"/>
      <c r="EM2563" s="27"/>
      <c r="EN2563" s="27"/>
      <c r="EO2563" s="27"/>
      <c r="EP2563" s="27"/>
      <c r="EQ2563" s="27"/>
      <c r="ER2563" s="27"/>
      <c r="ES2563" s="27"/>
      <c r="ET2563" s="27"/>
      <c r="EU2563" s="27"/>
      <c r="EV2563" s="27"/>
      <c r="EW2563" s="27"/>
      <c r="EX2563" s="27"/>
      <c r="EY2563" s="27"/>
      <c r="EZ2563" s="27"/>
      <c r="FA2563" s="27"/>
      <c r="FB2563" s="27"/>
      <c r="FC2563" s="27"/>
      <c r="FD2563" s="27"/>
      <c r="FE2563" s="27"/>
      <c r="FF2563" s="27"/>
      <c r="FG2563" s="27"/>
      <c r="FH2563" s="27"/>
      <c r="FI2563" s="27"/>
      <c r="FJ2563" s="27"/>
      <c r="FK2563" s="27"/>
      <c r="FL2563" s="27"/>
      <c r="FM2563" s="27"/>
      <c r="FN2563" s="27"/>
      <c r="FO2563" s="27"/>
    </row>
    <row r="2564" spans="2:171" hidden="1" x14ac:dyDescent="0.25">
      <c r="B2564" s="54" t="s">
        <v>427</v>
      </c>
      <c r="C2564" s="54" t="s">
        <v>89</v>
      </c>
      <c r="D2564" s="55">
        <v>2019</v>
      </c>
      <c r="E2564" s="76" t="s">
        <v>136</v>
      </c>
      <c r="F2564" s="56" t="s">
        <v>554</v>
      </c>
      <c r="G2564" s="88"/>
      <c r="H2564" s="115">
        <v>13</v>
      </c>
      <c r="I2564" s="115">
        <v>40.051282051282051</v>
      </c>
      <c r="J2564" s="115">
        <v>31.76923076923077</v>
      </c>
      <c r="K2564" s="59">
        <v>0.26069410815173522</v>
      </c>
      <c r="L2564" s="59" t="s">
        <v>194</v>
      </c>
      <c r="M2564" s="52">
        <v>0.79321382842509602</v>
      </c>
      <c r="N2564" s="27"/>
      <c r="O2564" s="27"/>
      <c r="P2564" s="27"/>
      <c r="Q2564" s="27"/>
      <c r="R2564" s="27"/>
      <c r="S2564" s="27"/>
      <c r="T2564" s="27"/>
      <c r="U2564" s="27"/>
      <c r="V2564" s="27"/>
      <c r="W2564" s="27"/>
      <c r="X2564" s="27"/>
      <c r="Y2564" s="27"/>
      <c r="Z2564" s="27"/>
      <c r="AA2564" s="27"/>
      <c r="AB2564" s="27"/>
      <c r="AC2564" s="27"/>
      <c r="AD2564" s="27"/>
      <c r="AE2564" s="27"/>
      <c r="AF2564" s="27"/>
      <c r="AG2564" s="27"/>
      <c r="AH2564" s="27"/>
      <c r="AI2564" s="27"/>
      <c r="AJ2564" s="27"/>
      <c r="AK2564" s="27"/>
      <c r="AL2564" s="27"/>
      <c r="AM2564" s="27"/>
      <c r="AN2564" s="27"/>
      <c r="AO2564" s="27"/>
      <c r="AP2564" s="27"/>
      <c r="AQ2564" s="27"/>
      <c r="AR2564" s="27"/>
      <c r="AS2564" s="27"/>
      <c r="AT2564" s="27"/>
      <c r="AU2564" s="27"/>
      <c r="AV2564" s="27"/>
      <c r="AW2564" s="27"/>
      <c r="AX2564" s="27"/>
      <c r="AY2564" s="27"/>
      <c r="AZ2564" s="27"/>
      <c r="BA2564" s="27"/>
      <c r="BB2564" s="27"/>
      <c r="BC2564" s="27"/>
      <c r="BD2564" s="27"/>
      <c r="BE2564" s="27"/>
      <c r="BF2564" s="27"/>
      <c r="BG2564" s="27"/>
      <c r="BH2564" s="27"/>
      <c r="BI2564" s="27"/>
      <c r="BJ2564" s="27"/>
      <c r="BK2564" s="27"/>
      <c r="BL2564" s="27"/>
      <c r="BM2564" s="27"/>
      <c r="BN2564" s="27"/>
      <c r="BO2564" s="27"/>
      <c r="BP2564" s="27"/>
      <c r="BQ2564" s="27"/>
      <c r="BR2564" s="27"/>
      <c r="BS2564" s="27"/>
      <c r="BT2564" s="27"/>
      <c r="BU2564" s="27"/>
      <c r="BV2564" s="27"/>
      <c r="BW2564" s="27"/>
      <c r="BX2564" s="27"/>
      <c r="BY2564" s="27"/>
      <c r="BZ2564" s="27"/>
      <c r="CA2564" s="27"/>
      <c r="CB2564" s="27"/>
      <c r="CC2564" s="27"/>
      <c r="CD2564" s="27"/>
      <c r="CE2564" s="27"/>
      <c r="CF2564" s="27"/>
      <c r="CG2564" s="27"/>
      <c r="CH2564" s="27"/>
      <c r="CI2564" s="27"/>
      <c r="CJ2564" s="27"/>
      <c r="CK2564" s="27"/>
      <c r="CL2564" s="27"/>
      <c r="CM2564" s="27"/>
      <c r="CN2564" s="27"/>
      <c r="CO2564" s="27"/>
      <c r="CP2564" s="27"/>
      <c r="CQ2564" s="27"/>
      <c r="CR2564" s="27"/>
      <c r="CS2564" s="27"/>
      <c r="CT2564" s="27"/>
      <c r="CU2564" s="27"/>
      <c r="CV2564" s="27"/>
      <c r="CW2564" s="27"/>
      <c r="CX2564" s="27"/>
      <c r="CY2564" s="27"/>
      <c r="CZ2564" s="27"/>
      <c r="DA2564" s="27"/>
      <c r="DB2564" s="27"/>
      <c r="DC2564" s="27"/>
      <c r="DD2564" s="27"/>
      <c r="DE2564" s="27"/>
      <c r="DF2564" s="27"/>
      <c r="DG2564" s="27"/>
      <c r="DH2564" s="27"/>
      <c r="DI2564" s="27"/>
      <c r="DJ2564" s="27"/>
      <c r="DK2564" s="27"/>
      <c r="DL2564" s="27"/>
      <c r="DM2564" s="27"/>
      <c r="DN2564" s="27"/>
      <c r="DO2564" s="27"/>
      <c r="DP2564" s="27"/>
      <c r="DQ2564" s="27"/>
      <c r="DR2564" s="27"/>
      <c r="DS2564" s="27"/>
      <c r="DT2564" s="27"/>
      <c r="DU2564" s="27"/>
      <c r="DV2564" s="27"/>
      <c r="DW2564" s="27"/>
      <c r="DX2564" s="27"/>
      <c r="DY2564" s="27"/>
      <c r="DZ2564" s="27"/>
      <c r="EA2564" s="27"/>
      <c r="EB2564" s="27"/>
      <c r="EC2564" s="27"/>
      <c r="ED2564" s="27"/>
      <c r="EE2564" s="27"/>
      <c r="EF2564" s="27"/>
      <c r="EG2564" s="27"/>
      <c r="EH2564" s="27"/>
      <c r="EI2564" s="27"/>
      <c r="EJ2564" s="27"/>
      <c r="EK2564" s="27"/>
      <c r="EL2564" s="27"/>
      <c r="EM2564" s="27"/>
      <c r="EN2564" s="27"/>
      <c r="EO2564" s="27"/>
      <c r="EP2564" s="27"/>
      <c r="EQ2564" s="27"/>
      <c r="ER2564" s="27"/>
      <c r="ES2564" s="27"/>
      <c r="ET2564" s="27"/>
      <c r="EU2564" s="27"/>
      <c r="EV2564" s="27"/>
      <c r="EW2564" s="27"/>
      <c r="EX2564" s="27"/>
      <c r="EY2564" s="27"/>
      <c r="EZ2564" s="27"/>
      <c r="FA2564" s="27"/>
      <c r="FB2564" s="27"/>
      <c r="FC2564" s="27"/>
      <c r="FD2564" s="27"/>
      <c r="FE2564" s="27"/>
      <c r="FF2564" s="27"/>
      <c r="FG2564" s="27"/>
      <c r="FH2564" s="27"/>
      <c r="FI2564" s="27"/>
      <c r="FJ2564" s="27"/>
      <c r="FK2564" s="27"/>
      <c r="FL2564" s="27"/>
      <c r="FM2564" s="27"/>
      <c r="FN2564" s="27"/>
      <c r="FO2564" s="27"/>
    </row>
    <row r="2565" spans="2:171" hidden="1" x14ac:dyDescent="0.25">
      <c r="B2565" s="54" t="s">
        <v>427</v>
      </c>
      <c r="C2565" s="54" t="s">
        <v>89</v>
      </c>
      <c r="D2565" s="55">
        <v>2019</v>
      </c>
      <c r="E2565" s="76" t="s">
        <v>136</v>
      </c>
      <c r="F2565" s="56" t="s">
        <v>554</v>
      </c>
      <c r="G2565" s="88"/>
      <c r="H2565" s="115">
        <v>13</v>
      </c>
      <c r="I2565" s="115">
        <v>43.717948717948715</v>
      </c>
      <c r="J2565" s="115">
        <v>35.692307692307693</v>
      </c>
      <c r="K2565" s="59">
        <v>0.22485632183908036</v>
      </c>
      <c r="L2565" s="59" t="s">
        <v>194</v>
      </c>
      <c r="M2565" s="52">
        <v>0.81642228739002942</v>
      </c>
      <c r="N2565" s="27"/>
      <c r="O2565" s="27"/>
      <c r="P2565" s="27"/>
      <c r="Q2565" s="27"/>
      <c r="R2565" s="27"/>
      <c r="S2565" s="27"/>
      <c r="T2565" s="27"/>
      <c r="U2565" s="27"/>
      <c r="V2565" s="27"/>
      <c r="W2565" s="27"/>
      <c r="X2565" s="27"/>
      <c r="Y2565" s="27"/>
      <c r="Z2565" s="27"/>
      <c r="AA2565" s="27"/>
      <c r="AB2565" s="27"/>
      <c r="AC2565" s="27"/>
      <c r="AD2565" s="27"/>
      <c r="AE2565" s="27"/>
      <c r="AF2565" s="27"/>
      <c r="AG2565" s="27"/>
      <c r="AH2565" s="27"/>
      <c r="AI2565" s="27"/>
      <c r="AJ2565" s="27"/>
      <c r="AK2565" s="27"/>
      <c r="AL2565" s="27"/>
      <c r="AM2565" s="27"/>
      <c r="AN2565" s="27"/>
      <c r="AO2565" s="27"/>
      <c r="AP2565" s="27"/>
      <c r="AQ2565" s="27"/>
      <c r="AR2565" s="27"/>
      <c r="AS2565" s="27"/>
      <c r="AT2565" s="27"/>
      <c r="AU2565" s="27"/>
      <c r="AV2565" s="27"/>
      <c r="AW2565" s="27"/>
      <c r="AX2565" s="27"/>
      <c r="AY2565" s="27"/>
      <c r="AZ2565" s="27"/>
      <c r="BA2565" s="27"/>
      <c r="BB2565" s="27"/>
      <c r="BC2565" s="27"/>
      <c r="BD2565" s="27"/>
      <c r="BE2565" s="27"/>
      <c r="BF2565" s="27"/>
      <c r="BG2565" s="27"/>
      <c r="BH2565" s="27"/>
      <c r="BI2565" s="27"/>
      <c r="BJ2565" s="27"/>
      <c r="BK2565" s="27"/>
      <c r="BL2565" s="27"/>
      <c r="BM2565" s="27"/>
      <c r="BN2565" s="27"/>
      <c r="BO2565" s="27"/>
      <c r="BP2565" s="27"/>
      <c r="BQ2565" s="27"/>
      <c r="BR2565" s="27"/>
      <c r="BS2565" s="27"/>
      <c r="BT2565" s="27"/>
      <c r="BU2565" s="27"/>
      <c r="BV2565" s="27"/>
      <c r="BW2565" s="27"/>
      <c r="BX2565" s="27"/>
      <c r="BY2565" s="27"/>
      <c r="BZ2565" s="27"/>
      <c r="CA2565" s="27"/>
      <c r="CB2565" s="27"/>
      <c r="CC2565" s="27"/>
      <c r="CD2565" s="27"/>
      <c r="CE2565" s="27"/>
      <c r="CF2565" s="27"/>
      <c r="CG2565" s="27"/>
      <c r="CH2565" s="27"/>
      <c r="CI2565" s="27"/>
      <c r="CJ2565" s="27"/>
      <c r="CK2565" s="27"/>
      <c r="CL2565" s="27"/>
      <c r="CM2565" s="27"/>
      <c r="CN2565" s="27"/>
      <c r="CO2565" s="27"/>
      <c r="CP2565" s="27"/>
      <c r="CQ2565" s="27"/>
      <c r="CR2565" s="27"/>
      <c r="CS2565" s="27"/>
      <c r="CT2565" s="27"/>
      <c r="CU2565" s="27"/>
      <c r="CV2565" s="27"/>
      <c r="CW2565" s="27"/>
      <c r="CX2565" s="27"/>
      <c r="CY2565" s="27"/>
      <c r="CZ2565" s="27"/>
      <c r="DA2565" s="27"/>
      <c r="DB2565" s="27"/>
      <c r="DC2565" s="27"/>
      <c r="DD2565" s="27"/>
      <c r="DE2565" s="27"/>
      <c r="DF2565" s="27"/>
      <c r="DG2565" s="27"/>
      <c r="DH2565" s="27"/>
      <c r="DI2565" s="27"/>
      <c r="DJ2565" s="27"/>
      <c r="DK2565" s="27"/>
      <c r="DL2565" s="27"/>
      <c r="DM2565" s="27"/>
      <c r="DN2565" s="27"/>
      <c r="DO2565" s="27"/>
      <c r="DP2565" s="27"/>
      <c r="DQ2565" s="27"/>
      <c r="DR2565" s="27"/>
      <c r="DS2565" s="27"/>
      <c r="DT2565" s="27"/>
      <c r="DU2565" s="27"/>
      <c r="DV2565" s="27"/>
      <c r="DW2565" s="27"/>
      <c r="DX2565" s="27"/>
      <c r="DY2565" s="27"/>
      <c r="DZ2565" s="27"/>
      <c r="EA2565" s="27"/>
      <c r="EB2565" s="27"/>
      <c r="EC2565" s="27"/>
      <c r="ED2565" s="27"/>
      <c r="EE2565" s="27"/>
      <c r="EF2565" s="27"/>
      <c r="EG2565" s="27"/>
      <c r="EH2565" s="27"/>
      <c r="EI2565" s="27"/>
      <c r="EJ2565" s="27"/>
      <c r="EK2565" s="27"/>
      <c r="EL2565" s="27"/>
      <c r="EM2565" s="27"/>
      <c r="EN2565" s="27"/>
      <c r="EO2565" s="27"/>
      <c r="EP2565" s="27"/>
      <c r="EQ2565" s="27"/>
      <c r="ER2565" s="27"/>
      <c r="ES2565" s="27"/>
      <c r="ET2565" s="27"/>
      <c r="EU2565" s="27"/>
      <c r="EV2565" s="27"/>
      <c r="EW2565" s="27"/>
      <c r="EX2565" s="27"/>
      <c r="EY2565" s="27"/>
      <c r="EZ2565" s="27"/>
      <c r="FA2565" s="27"/>
      <c r="FB2565" s="27"/>
      <c r="FC2565" s="27"/>
      <c r="FD2565" s="27"/>
      <c r="FE2565" s="27"/>
      <c r="FF2565" s="27"/>
      <c r="FG2565" s="27"/>
      <c r="FH2565" s="27"/>
      <c r="FI2565" s="27"/>
      <c r="FJ2565" s="27"/>
      <c r="FK2565" s="27"/>
      <c r="FL2565" s="27"/>
      <c r="FM2565" s="27"/>
      <c r="FN2565" s="27"/>
      <c r="FO2565" s="27"/>
    </row>
    <row r="2566" spans="2:171" hidden="1" x14ac:dyDescent="0.25">
      <c r="B2566" s="54" t="s">
        <v>427</v>
      </c>
      <c r="C2566" s="54" t="s">
        <v>89</v>
      </c>
      <c r="D2566" s="55">
        <v>2019</v>
      </c>
      <c r="E2566" s="76" t="s">
        <v>136</v>
      </c>
      <c r="F2566" s="56" t="s">
        <v>554</v>
      </c>
      <c r="G2566" s="88"/>
      <c r="H2566" s="115">
        <v>13</v>
      </c>
      <c r="I2566" s="115">
        <v>41.615384615384613</v>
      </c>
      <c r="J2566" s="115">
        <v>35.230769230769234</v>
      </c>
      <c r="K2566" s="59">
        <v>0.18122270742358063</v>
      </c>
      <c r="L2566" s="59" t="s">
        <v>194</v>
      </c>
      <c r="M2566" s="52">
        <v>0.84658040665434386</v>
      </c>
      <c r="N2566" s="27"/>
      <c r="O2566" s="27"/>
      <c r="P2566" s="27"/>
      <c r="Q2566" s="27"/>
      <c r="R2566" s="27"/>
      <c r="S2566" s="27"/>
      <c r="T2566" s="27"/>
      <c r="U2566" s="27"/>
      <c r="V2566" s="27"/>
      <c r="W2566" s="27"/>
      <c r="X2566" s="27"/>
      <c r="Y2566" s="27"/>
      <c r="Z2566" s="27"/>
      <c r="AA2566" s="27"/>
      <c r="AB2566" s="27"/>
      <c r="AC2566" s="27"/>
      <c r="AD2566" s="27"/>
      <c r="AE2566" s="27"/>
      <c r="AF2566" s="27"/>
      <c r="AG2566" s="27"/>
      <c r="AH2566" s="27"/>
      <c r="AI2566" s="27"/>
      <c r="AJ2566" s="27"/>
      <c r="AK2566" s="27"/>
      <c r="AL2566" s="27"/>
      <c r="AM2566" s="27"/>
      <c r="AN2566" s="27"/>
      <c r="AO2566" s="27"/>
      <c r="AP2566" s="27"/>
      <c r="AQ2566" s="27"/>
      <c r="AR2566" s="27"/>
      <c r="AS2566" s="27"/>
      <c r="AT2566" s="27"/>
      <c r="AU2566" s="27"/>
      <c r="AV2566" s="27"/>
      <c r="AW2566" s="27"/>
      <c r="AX2566" s="27"/>
      <c r="AY2566" s="27"/>
      <c r="AZ2566" s="27"/>
      <c r="BA2566" s="27"/>
      <c r="BB2566" s="27"/>
      <c r="BC2566" s="27"/>
      <c r="BD2566" s="27"/>
      <c r="BE2566" s="27"/>
      <c r="BF2566" s="27"/>
      <c r="BG2566" s="27"/>
      <c r="BH2566" s="27"/>
      <c r="BI2566" s="27"/>
      <c r="BJ2566" s="27"/>
      <c r="BK2566" s="27"/>
      <c r="BL2566" s="27"/>
      <c r="BM2566" s="27"/>
      <c r="BN2566" s="27"/>
      <c r="BO2566" s="27"/>
      <c r="BP2566" s="27"/>
      <c r="BQ2566" s="27"/>
      <c r="BR2566" s="27"/>
      <c r="BS2566" s="27"/>
      <c r="BT2566" s="27"/>
      <c r="BU2566" s="27"/>
      <c r="BV2566" s="27"/>
      <c r="BW2566" s="27"/>
      <c r="BX2566" s="27"/>
      <c r="BY2566" s="27"/>
      <c r="BZ2566" s="27"/>
      <c r="CA2566" s="27"/>
      <c r="CB2566" s="27"/>
      <c r="CC2566" s="27"/>
      <c r="CD2566" s="27"/>
      <c r="CE2566" s="27"/>
      <c r="CF2566" s="27"/>
      <c r="CG2566" s="27"/>
      <c r="CH2566" s="27"/>
      <c r="CI2566" s="27"/>
      <c r="CJ2566" s="27"/>
      <c r="CK2566" s="27"/>
      <c r="CL2566" s="27"/>
      <c r="CM2566" s="27"/>
      <c r="CN2566" s="27"/>
      <c r="CO2566" s="27"/>
      <c r="CP2566" s="27"/>
      <c r="CQ2566" s="27"/>
      <c r="CR2566" s="27"/>
      <c r="CS2566" s="27"/>
      <c r="CT2566" s="27"/>
      <c r="CU2566" s="27"/>
      <c r="CV2566" s="27"/>
      <c r="CW2566" s="27"/>
      <c r="CX2566" s="27"/>
      <c r="CY2566" s="27"/>
      <c r="CZ2566" s="27"/>
      <c r="DA2566" s="27"/>
      <c r="DB2566" s="27"/>
      <c r="DC2566" s="27"/>
      <c r="DD2566" s="27"/>
      <c r="DE2566" s="27"/>
      <c r="DF2566" s="27"/>
      <c r="DG2566" s="27"/>
      <c r="DH2566" s="27"/>
      <c r="DI2566" s="27"/>
      <c r="DJ2566" s="27"/>
      <c r="DK2566" s="27"/>
      <c r="DL2566" s="27"/>
      <c r="DM2566" s="27"/>
      <c r="DN2566" s="27"/>
      <c r="DO2566" s="27"/>
      <c r="DP2566" s="27"/>
      <c r="DQ2566" s="27"/>
      <c r="DR2566" s="27"/>
      <c r="DS2566" s="27"/>
      <c r="DT2566" s="27"/>
      <c r="DU2566" s="27"/>
      <c r="DV2566" s="27"/>
      <c r="DW2566" s="27"/>
      <c r="DX2566" s="27"/>
      <c r="DY2566" s="27"/>
      <c r="DZ2566" s="27"/>
      <c r="EA2566" s="27"/>
      <c r="EB2566" s="27"/>
      <c r="EC2566" s="27"/>
      <c r="ED2566" s="27"/>
      <c r="EE2566" s="27"/>
      <c r="EF2566" s="27"/>
      <c r="EG2566" s="27"/>
      <c r="EH2566" s="27"/>
      <c r="EI2566" s="27"/>
      <c r="EJ2566" s="27"/>
      <c r="EK2566" s="27"/>
      <c r="EL2566" s="27"/>
      <c r="EM2566" s="27"/>
      <c r="EN2566" s="27"/>
      <c r="EO2566" s="27"/>
      <c r="EP2566" s="27"/>
      <c r="EQ2566" s="27"/>
      <c r="ER2566" s="27"/>
      <c r="ES2566" s="27"/>
      <c r="ET2566" s="27"/>
      <c r="EU2566" s="27"/>
      <c r="EV2566" s="27"/>
      <c r="EW2566" s="27"/>
      <c r="EX2566" s="27"/>
      <c r="EY2566" s="27"/>
      <c r="EZ2566" s="27"/>
      <c r="FA2566" s="27"/>
      <c r="FB2566" s="27"/>
      <c r="FC2566" s="27"/>
      <c r="FD2566" s="27"/>
      <c r="FE2566" s="27"/>
      <c r="FF2566" s="27"/>
      <c r="FG2566" s="27"/>
      <c r="FH2566" s="27"/>
      <c r="FI2566" s="27"/>
      <c r="FJ2566" s="27"/>
      <c r="FK2566" s="27"/>
      <c r="FL2566" s="27"/>
      <c r="FM2566" s="27"/>
      <c r="FN2566" s="27"/>
      <c r="FO2566" s="27"/>
    </row>
    <row r="2567" spans="2:171" hidden="1" x14ac:dyDescent="0.25">
      <c r="B2567" s="54" t="s">
        <v>4</v>
      </c>
      <c r="C2567" s="54" t="s">
        <v>89</v>
      </c>
      <c r="D2567" s="55">
        <v>2019</v>
      </c>
      <c r="E2567" s="76" t="s">
        <v>136</v>
      </c>
      <c r="F2567" s="56" t="s">
        <v>702</v>
      </c>
      <c r="G2567" s="88"/>
      <c r="H2567" s="115">
        <v>10</v>
      </c>
      <c r="I2567" s="115">
        <v>29.083136243757082</v>
      </c>
      <c r="J2567" s="115">
        <v>21.246384136002369</v>
      </c>
      <c r="K2567" s="59">
        <v>0.36885109756041728</v>
      </c>
      <c r="L2567" s="59" t="s">
        <v>194</v>
      </c>
      <c r="M2567" s="52">
        <v>0.73053964874792587</v>
      </c>
      <c r="N2567" s="27"/>
      <c r="O2567" s="27"/>
      <c r="P2567" s="27"/>
      <c r="Q2567" s="27"/>
      <c r="R2567" s="27"/>
      <c r="S2567" s="27"/>
      <c r="T2567" s="27"/>
      <c r="U2567" s="27"/>
      <c r="V2567" s="27"/>
      <c r="W2567" s="27"/>
      <c r="X2567" s="27"/>
      <c r="Y2567" s="27"/>
      <c r="Z2567" s="27"/>
      <c r="AA2567" s="27"/>
      <c r="AB2567" s="27"/>
      <c r="AC2567" s="27"/>
      <c r="AD2567" s="27"/>
      <c r="AE2567" s="27"/>
      <c r="AF2567" s="27"/>
      <c r="AG2567" s="27"/>
      <c r="AH2567" s="27"/>
      <c r="AI2567" s="27"/>
      <c r="AJ2567" s="27"/>
      <c r="AK2567" s="27"/>
      <c r="AL2567" s="27"/>
      <c r="AM2567" s="27"/>
      <c r="AN2567" s="27"/>
      <c r="AO2567" s="27"/>
      <c r="AP2567" s="27"/>
      <c r="AQ2567" s="27"/>
      <c r="AR2567" s="27"/>
      <c r="AS2567" s="27"/>
      <c r="AT2567" s="27"/>
      <c r="AU2567" s="27"/>
      <c r="AV2567" s="27"/>
      <c r="AW2567" s="27"/>
      <c r="AX2567" s="27"/>
      <c r="AY2567" s="27"/>
      <c r="AZ2567" s="27"/>
      <c r="BA2567" s="27"/>
      <c r="BB2567" s="27"/>
      <c r="BC2567" s="27"/>
      <c r="BD2567" s="27"/>
      <c r="BE2567" s="27"/>
      <c r="BF2567" s="27"/>
      <c r="BG2567" s="27"/>
      <c r="BH2567" s="27"/>
      <c r="BI2567" s="27"/>
      <c r="BJ2567" s="27"/>
      <c r="BK2567" s="27"/>
      <c r="BL2567" s="27"/>
      <c r="BM2567" s="27"/>
      <c r="BN2567" s="27"/>
      <c r="BO2567" s="27"/>
      <c r="BP2567" s="27"/>
      <c r="BQ2567" s="27"/>
      <c r="BR2567" s="27"/>
      <c r="BS2567" s="27"/>
      <c r="BT2567" s="27"/>
      <c r="BU2567" s="27"/>
      <c r="BV2567" s="27"/>
      <c r="BW2567" s="27"/>
      <c r="BX2567" s="27"/>
      <c r="BY2567" s="27"/>
      <c r="BZ2567" s="27"/>
      <c r="CA2567" s="27"/>
      <c r="CB2567" s="27"/>
      <c r="CC2567" s="27"/>
      <c r="CD2567" s="27"/>
      <c r="CE2567" s="27"/>
      <c r="CF2567" s="27"/>
      <c r="CG2567" s="27"/>
      <c r="CH2567" s="27"/>
      <c r="CI2567" s="27"/>
      <c r="CJ2567" s="27"/>
      <c r="CK2567" s="27"/>
      <c r="CL2567" s="27"/>
      <c r="CM2567" s="27"/>
      <c r="CN2567" s="27"/>
      <c r="CO2567" s="27"/>
      <c r="CP2567" s="27"/>
      <c r="CQ2567" s="27"/>
      <c r="CR2567" s="27"/>
      <c r="CS2567" s="27"/>
      <c r="CT2567" s="27"/>
      <c r="CU2567" s="27"/>
      <c r="CV2567" s="27"/>
      <c r="CW2567" s="27"/>
      <c r="CX2567" s="27"/>
      <c r="CY2567" s="27"/>
      <c r="CZ2567" s="27"/>
      <c r="DA2567" s="27"/>
      <c r="DB2567" s="27"/>
      <c r="DC2567" s="27"/>
      <c r="DD2567" s="27"/>
      <c r="DE2567" s="27"/>
      <c r="DF2567" s="27"/>
      <c r="DG2567" s="27"/>
      <c r="DH2567" s="27"/>
      <c r="DI2567" s="27"/>
      <c r="DJ2567" s="27"/>
      <c r="DK2567" s="27"/>
      <c r="DL2567" s="27"/>
      <c r="DM2567" s="27"/>
      <c r="DN2567" s="27"/>
      <c r="DO2567" s="27"/>
      <c r="DP2567" s="27"/>
      <c r="DQ2567" s="27"/>
      <c r="DR2567" s="27"/>
      <c r="DS2567" s="27"/>
      <c r="DT2567" s="27"/>
      <c r="DU2567" s="27"/>
      <c r="DV2567" s="27"/>
      <c r="DW2567" s="27"/>
      <c r="DX2567" s="27"/>
      <c r="DY2567" s="27"/>
      <c r="DZ2567" s="27"/>
      <c r="EA2567" s="27"/>
      <c r="EB2567" s="27"/>
      <c r="EC2567" s="27"/>
      <c r="ED2567" s="27"/>
      <c r="EE2567" s="27"/>
      <c r="EF2567" s="27"/>
      <c r="EG2567" s="27"/>
      <c r="EH2567" s="27"/>
      <c r="EI2567" s="27"/>
      <c r="EJ2567" s="27"/>
      <c r="EK2567" s="27"/>
      <c r="EL2567" s="27"/>
      <c r="EM2567" s="27"/>
      <c r="EN2567" s="27"/>
      <c r="EO2567" s="27"/>
      <c r="EP2567" s="27"/>
      <c r="EQ2567" s="27"/>
      <c r="ER2567" s="27"/>
      <c r="ES2567" s="27"/>
      <c r="ET2567" s="27"/>
      <c r="EU2567" s="27"/>
      <c r="EV2567" s="27"/>
      <c r="EW2567" s="27"/>
      <c r="EX2567" s="27"/>
      <c r="EY2567" s="27"/>
      <c r="EZ2567" s="27"/>
      <c r="FA2567" s="27"/>
      <c r="FB2567" s="27"/>
      <c r="FC2567" s="27"/>
      <c r="FD2567" s="27"/>
      <c r="FE2567" s="27"/>
      <c r="FF2567" s="27"/>
      <c r="FG2567" s="27"/>
      <c r="FH2567" s="27"/>
      <c r="FI2567" s="27"/>
      <c r="FJ2567" s="27"/>
      <c r="FK2567" s="27"/>
      <c r="FL2567" s="27"/>
      <c r="FM2567" s="27"/>
      <c r="FN2567" s="27"/>
      <c r="FO2567" s="27"/>
    </row>
    <row r="2568" spans="2:171" hidden="1" x14ac:dyDescent="0.25">
      <c r="B2568" s="54" t="s">
        <v>273</v>
      </c>
      <c r="C2568" s="54" t="s">
        <v>89</v>
      </c>
      <c r="D2568" s="55">
        <v>2019</v>
      </c>
      <c r="E2568" s="76" t="s">
        <v>136</v>
      </c>
      <c r="F2568" s="56" t="s">
        <v>254</v>
      </c>
      <c r="G2568" s="88"/>
      <c r="H2568" s="115">
        <v>13</v>
      </c>
      <c r="I2568" s="115">
        <v>24.407692307692308</v>
      </c>
      <c r="J2568" s="115">
        <v>21.107692307692307</v>
      </c>
      <c r="K2568" s="59">
        <v>0.15634110787172015</v>
      </c>
      <c r="L2568" s="59" t="s">
        <v>194</v>
      </c>
      <c r="M2568" s="52">
        <v>0.86479672234478411</v>
      </c>
      <c r="N2568" s="27"/>
      <c r="O2568" s="27"/>
      <c r="P2568" s="27"/>
      <c r="Q2568" s="27"/>
      <c r="R2568" s="27"/>
      <c r="S2568" s="27"/>
      <c r="T2568" s="27"/>
      <c r="U2568" s="27"/>
      <c r="V2568" s="27"/>
      <c r="W2568" s="27"/>
      <c r="X2568" s="27"/>
      <c r="Y2568" s="27"/>
      <c r="Z2568" s="27"/>
      <c r="AA2568" s="27"/>
      <c r="AB2568" s="27"/>
      <c r="AC2568" s="27"/>
      <c r="AD2568" s="27"/>
      <c r="AE2568" s="27"/>
      <c r="AF2568" s="27"/>
      <c r="AG2568" s="27"/>
      <c r="AH2568" s="27"/>
      <c r="AI2568" s="27"/>
      <c r="AJ2568" s="27"/>
      <c r="AK2568" s="27"/>
      <c r="AL2568" s="27"/>
      <c r="AM2568" s="27"/>
      <c r="AN2568" s="27"/>
      <c r="AO2568" s="27"/>
      <c r="AP2568" s="27"/>
      <c r="AQ2568" s="27"/>
      <c r="AR2568" s="27"/>
      <c r="AS2568" s="27"/>
      <c r="AT2568" s="27"/>
      <c r="AU2568" s="27"/>
      <c r="AV2568" s="27"/>
      <c r="AW2568" s="27"/>
      <c r="AX2568" s="27"/>
      <c r="AY2568" s="27"/>
      <c r="AZ2568" s="27"/>
      <c r="BA2568" s="27"/>
      <c r="BB2568" s="27"/>
      <c r="BC2568" s="27"/>
      <c r="BD2568" s="27"/>
      <c r="BE2568" s="27"/>
      <c r="BF2568" s="27"/>
      <c r="BG2568" s="27"/>
      <c r="BH2568" s="27"/>
      <c r="BI2568" s="27"/>
      <c r="BJ2568" s="27"/>
      <c r="BK2568" s="27"/>
      <c r="BL2568" s="27"/>
      <c r="BM2568" s="27"/>
      <c r="BN2568" s="27"/>
      <c r="BO2568" s="27"/>
      <c r="BP2568" s="27"/>
      <c r="BQ2568" s="27"/>
      <c r="BR2568" s="27"/>
      <c r="BS2568" s="27"/>
      <c r="BT2568" s="27"/>
      <c r="BU2568" s="27"/>
      <c r="BV2568" s="27"/>
      <c r="BW2568" s="27"/>
      <c r="BX2568" s="27"/>
      <c r="BY2568" s="27"/>
      <c r="BZ2568" s="27"/>
      <c r="CA2568" s="27"/>
      <c r="CB2568" s="27"/>
      <c r="CC2568" s="27"/>
      <c r="CD2568" s="27"/>
      <c r="CE2568" s="27"/>
      <c r="CF2568" s="27"/>
      <c r="CG2568" s="27"/>
      <c r="CH2568" s="27"/>
      <c r="CI2568" s="27"/>
      <c r="CJ2568" s="27"/>
      <c r="CK2568" s="27"/>
      <c r="CL2568" s="27"/>
      <c r="CM2568" s="27"/>
      <c r="CN2568" s="27"/>
      <c r="CO2568" s="27"/>
      <c r="CP2568" s="27"/>
      <c r="CQ2568" s="27"/>
      <c r="CR2568" s="27"/>
      <c r="CS2568" s="27"/>
      <c r="CT2568" s="27"/>
      <c r="CU2568" s="27"/>
      <c r="CV2568" s="27"/>
      <c r="CW2568" s="27"/>
      <c r="CX2568" s="27"/>
      <c r="CY2568" s="27"/>
      <c r="CZ2568" s="27"/>
      <c r="DA2568" s="27"/>
      <c r="DB2568" s="27"/>
      <c r="DC2568" s="27"/>
      <c r="DD2568" s="27"/>
      <c r="DE2568" s="27"/>
      <c r="DF2568" s="27"/>
      <c r="DG2568" s="27"/>
      <c r="DH2568" s="27"/>
      <c r="DI2568" s="27"/>
      <c r="DJ2568" s="27"/>
      <c r="DK2568" s="27"/>
      <c r="DL2568" s="27"/>
      <c r="DM2568" s="27"/>
      <c r="DN2568" s="27"/>
      <c r="DO2568" s="27"/>
      <c r="DP2568" s="27"/>
      <c r="DQ2568" s="27"/>
      <c r="DR2568" s="27"/>
      <c r="DS2568" s="27"/>
      <c r="DT2568" s="27"/>
      <c r="DU2568" s="27"/>
      <c r="DV2568" s="27"/>
      <c r="DW2568" s="27"/>
      <c r="DX2568" s="27"/>
      <c r="DY2568" s="27"/>
      <c r="DZ2568" s="27"/>
      <c r="EA2568" s="27"/>
      <c r="EB2568" s="27"/>
      <c r="EC2568" s="27"/>
      <c r="ED2568" s="27"/>
      <c r="EE2568" s="27"/>
      <c r="EF2568" s="27"/>
      <c r="EG2568" s="27"/>
      <c r="EH2568" s="27"/>
      <c r="EI2568" s="27"/>
      <c r="EJ2568" s="27"/>
      <c r="EK2568" s="27"/>
      <c r="EL2568" s="27"/>
      <c r="EM2568" s="27"/>
      <c r="EN2568" s="27"/>
      <c r="EO2568" s="27"/>
      <c r="EP2568" s="27"/>
      <c r="EQ2568" s="27"/>
      <c r="ER2568" s="27"/>
      <c r="ES2568" s="27"/>
      <c r="ET2568" s="27"/>
      <c r="EU2568" s="27"/>
      <c r="EV2568" s="27"/>
      <c r="EW2568" s="27"/>
      <c r="EX2568" s="27"/>
      <c r="EY2568" s="27"/>
      <c r="EZ2568" s="27"/>
      <c r="FA2568" s="27"/>
      <c r="FB2568" s="27"/>
      <c r="FC2568" s="27"/>
      <c r="FD2568" s="27"/>
      <c r="FE2568" s="27"/>
      <c r="FF2568" s="27"/>
      <c r="FG2568" s="27"/>
      <c r="FH2568" s="27"/>
      <c r="FI2568" s="27"/>
      <c r="FJ2568" s="27"/>
      <c r="FK2568" s="27"/>
      <c r="FL2568" s="27"/>
      <c r="FM2568" s="27"/>
      <c r="FN2568" s="27"/>
      <c r="FO2568" s="27"/>
    </row>
    <row r="2569" spans="2:171" hidden="1" x14ac:dyDescent="0.25">
      <c r="B2569" s="54" t="s">
        <v>4</v>
      </c>
      <c r="C2569" s="54" t="s">
        <v>89</v>
      </c>
      <c r="D2569" s="55">
        <v>2019</v>
      </c>
      <c r="E2569" s="76" t="s">
        <v>136</v>
      </c>
      <c r="F2569" s="56" t="s">
        <v>508</v>
      </c>
      <c r="G2569" s="88"/>
      <c r="H2569" s="115">
        <v>12</v>
      </c>
      <c r="I2569" s="115">
        <v>39.099629377240142</v>
      </c>
      <c r="J2569" s="115">
        <v>38.333333333333336</v>
      </c>
      <c r="K2569" s="59">
        <v>1.9990331580177541E-2</v>
      </c>
      <c r="L2569" s="59" t="s">
        <v>194</v>
      </c>
      <c r="M2569" s="52">
        <v>0.98040144993412992</v>
      </c>
      <c r="N2569" s="27"/>
      <c r="O2569" s="27"/>
      <c r="P2569" s="27"/>
      <c r="Q2569" s="27"/>
      <c r="R2569" s="27"/>
      <c r="S2569" s="27"/>
      <c r="T2569" s="27"/>
      <c r="U2569" s="27"/>
      <c r="V2569" s="27"/>
      <c r="W2569" s="27"/>
      <c r="X2569" s="27"/>
      <c r="Y2569" s="27"/>
      <c r="Z2569" s="27"/>
      <c r="AA2569" s="27"/>
      <c r="AB2569" s="27"/>
      <c r="AC2569" s="27"/>
      <c r="AD2569" s="27"/>
      <c r="AE2569" s="27"/>
      <c r="AF2569" s="27"/>
      <c r="AG2569" s="27"/>
      <c r="AH2569" s="27"/>
      <c r="AI2569" s="27"/>
      <c r="AJ2569" s="27"/>
      <c r="AK2569" s="27"/>
      <c r="AL2569" s="27"/>
      <c r="AM2569" s="27"/>
      <c r="AN2569" s="27"/>
      <c r="AO2569" s="27"/>
      <c r="AP2569" s="27"/>
      <c r="AQ2569" s="27"/>
      <c r="AR2569" s="27"/>
      <c r="AS2569" s="27"/>
      <c r="AT2569" s="27"/>
      <c r="AU2569" s="27"/>
      <c r="AV2569" s="27"/>
      <c r="AW2569" s="27"/>
      <c r="AX2569" s="27"/>
      <c r="AY2569" s="27"/>
      <c r="AZ2569" s="27"/>
      <c r="BA2569" s="27"/>
      <c r="BB2569" s="27"/>
      <c r="BC2569" s="27"/>
      <c r="BD2569" s="27"/>
      <c r="BE2569" s="27"/>
      <c r="BF2569" s="27"/>
      <c r="BG2569" s="27"/>
      <c r="BH2569" s="27"/>
      <c r="BI2569" s="27"/>
      <c r="BJ2569" s="27"/>
      <c r="BK2569" s="27"/>
      <c r="BL2569" s="27"/>
      <c r="BM2569" s="27"/>
      <c r="BN2569" s="27"/>
      <c r="BO2569" s="27"/>
      <c r="BP2569" s="27"/>
      <c r="BQ2569" s="27"/>
      <c r="BR2569" s="27"/>
      <c r="BS2569" s="27"/>
      <c r="BT2569" s="27"/>
      <c r="BU2569" s="27"/>
      <c r="BV2569" s="27"/>
      <c r="BW2569" s="27"/>
      <c r="BX2569" s="27"/>
      <c r="BY2569" s="27"/>
      <c r="BZ2569" s="27"/>
      <c r="CA2569" s="27"/>
      <c r="CB2569" s="27"/>
      <c r="CC2569" s="27"/>
      <c r="CD2569" s="27"/>
      <c r="CE2569" s="27"/>
      <c r="CF2569" s="27"/>
      <c r="CG2569" s="27"/>
      <c r="CH2569" s="27"/>
      <c r="CI2569" s="27"/>
      <c r="CJ2569" s="27"/>
      <c r="CK2569" s="27"/>
      <c r="CL2569" s="27"/>
      <c r="CM2569" s="27"/>
      <c r="CN2569" s="27"/>
      <c r="CO2569" s="27"/>
      <c r="CP2569" s="27"/>
      <c r="CQ2569" s="27"/>
      <c r="CR2569" s="27"/>
      <c r="CS2569" s="27"/>
      <c r="CT2569" s="27"/>
      <c r="CU2569" s="27"/>
      <c r="CV2569" s="27"/>
      <c r="CW2569" s="27"/>
      <c r="CX2569" s="27"/>
      <c r="CY2569" s="27"/>
      <c r="CZ2569" s="27"/>
      <c r="DA2569" s="27"/>
      <c r="DB2569" s="27"/>
      <c r="DC2569" s="27"/>
      <c r="DD2569" s="27"/>
      <c r="DE2569" s="27"/>
      <c r="DF2569" s="27"/>
      <c r="DG2569" s="27"/>
      <c r="DH2569" s="27"/>
      <c r="DI2569" s="27"/>
      <c r="DJ2569" s="27"/>
      <c r="DK2569" s="27"/>
      <c r="DL2569" s="27"/>
      <c r="DM2569" s="27"/>
      <c r="DN2569" s="27"/>
      <c r="DO2569" s="27"/>
      <c r="DP2569" s="27"/>
      <c r="DQ2569" s="27"/>
      <c r="DR2569" s="27"/>
      <c r="DS2569" s="27"/>
      <c r="DT2569" s="27"/>
      <c r="DU2569" s="27"/>
      <c r="DV2569" s="27"/>
      <c r="DW2569" s="27"/>
      <c r="DX2569" s="27"/>
      <c r="DY2569" s="27"/>
      <c r="DZ2569" s="27"/>
      <c r="EA2569" s="27"/>
      <c r="EB2569" s="27"/>
      <c r="EC2569" s="27"/>
      <c r="ED2569" s="27"/>
      <c r="EE2569" s="27"/>
      <c r="EF2569" s="27"/>
      <c r="EG2569" s="27"/>
      <c r="EH2569" s="27"/>
      <c r="EI2569" s="27"/>
      <c r="EJ2569" s="27"/>
      <c r="EK2569" s="27"/>
      <c r="EL2569" s="27"/>
      <c r="EM2569" s="27"/>
      <c r="EN2569" s="27"/>
      <c r="EO2569" s="27"/>
      <c r="EP2569" s="27"/>
      <c r="EQ2569" s="27"/>
      <c r="ER2569" s="27"/>
      <c r="ES2569" s="27"/>
      <c r="ET2569" s="27"/>
      <c r="EU2569" s="27"/>
      <c r="EV2569" s="27"/>
      <c r="EW2569" s="27"/>
      <c r="EX2569" s="27"/>
      <c r="EY2569" s="27"/>
      <c r="EZ2569" s="27"/>
      <c r="FA2569" s="27"/>
      <c r="FB2569" s="27"/>
      <c r="FC2569" s="27"/>
      <c r="FD2569" s="27"/>
      <c r="FE2569" s="27"/>
      <c r="FF2569" s="27"/>
      <c r="FG2569" s="27"/>
      <c r="FH2569" s="27"/>
      <c r="FI2569" s="27"/>
      <c r="FJ2569" s="27"/>
      <c r="FK2569" s="27"/>
      <c r="FL2569" s="27"/>
      <c r="FM2569" s="27"/>
      <c r="FN2569" s="27"/>
      <c r="FO2569" s="27"/>
    </row>
    <row r="2570" spans="2:171" hidden="1" x14ac:dyDescent="0.25">
      <c r="B2570" s="54" t="s">
        <v>4</v>
      </c>
      <c r="C2570" s="54" t="s">
        <v>89</v>
      </c>
      <c r="D2570" s="55">
        <v>2019</v>
      </c>
      <c r="E2570" s="76" t="s">
        <v>136</v>
      </c>
      <c r="F2570" s="56" t="s">
        <v>508</v>
      </c>
      <c r="G2570" s="88"/>
      <c r="H2570" s="115">
        <v>11</v>
      </c>
      <c r="I2570" s="115">
        <v>33.680769842400601</v>
      </c>
      <c r="J2570" s="115">
        <v>34.409090909090914</v>
      </c>
      <c r="K2570" s="59">
        <v>-2.1166530339744895E-2</v>
      </c>
      <c r="L2570" s="59" t="s">
        <v>194</v>
      </c>
      <c r="M2570" s="52">
        <v>1.0216242404819806</v>
      </c>
      <c r="N2570" s="27"/>
      <c r="O2570" s="27"/>
      <c r="P2570" s="27"/>
      <c r="Q2570" s="27"/>
      <c r="R2570" s="27"/>
      <c r="S2570" s="27"/>
      <c r="T2570" s="27"/>
      <c r="U2570" s="27"/>
      <c r="V2570" s="27"/>
      <c r="W2570" s="27"/>
      <c r="X2570" s="27"/>
      <c r="Y2570" s="27"/>
      <c r="Z2570" s="27"/>
      <c r="AA2570" s="27"/>
      <c r="AB2570" s="27"/>
      <c r="AC2570" s="27"/>
      <c r="AD2570" s="27"/>
      <c r="AE2570" s="27"/>
      <c r="AF2570" s="27"/>
      <c r="AG2570" s="27"/>
      <c r="AH2570" s="27"/>
      <c r="AI2570" s="27"/>
      <c r="AJ2570" s="27"/>
      <c r="AK2570" s="27"/>
      <c r="AL2570" s="27"/>
      <c r="AM2570" s="27"/>
      <c r="AN2570" s="27"/>
      <c r="AO2570" s="27"/>
      <c r="AP2570" s="27"/>
      <c r="AQ2570" s="27"/>
      <c r="AR2570" s="27"/>
      <c r="AS2570" s="27"/>
      <c r="AT2570" s="27"/>
      <c r="AU2570" s="27"/>
      <c r="AV2570" s="27"/>
      <c r="AW2570" s="27"/>
      <c r="AX2570" s="27"/>
      <c r="AY2570" s="27"/>
      <c r="AZ2570" s="27"/>
      <c r="BA2570" s="27"/>
      <c r="BB2570" s="27"/>
      <c r="BC2570" s="27"/>
      <c r="BD2570" s="27"/>
      <c r="BE2570" s="27"/>
      <c r="BF2570" s="27"/>
      <c r="BG2570" s="27"/>
      <c r="BH2570" s="27"/>
      <c r="BI2570" s="27"/>
      <c r="BJ2570" s="27"/>
      <c r="BK2570" s="27"/>
      <c r="BL2570" s="27"/>
      <c r="BM2570" s="27"/>
      <c r="BN2570" s="27"/>
      <c r="BO2570" s="27"/>
      <c r="BP2570" s="27"/>
      <c r="BQ2570" s="27"/>
      <c r="BR2570" s="27"/>
      <c r="BS2570" s="27"/>
      <c r="BT2570" s="27"/>
      <c r="BU2570" s="27"/>
      <c r="BV2570" s="27"/>
      <c r="BW2570" s="27"/>
      <c r="BX2570" s="27"/>
      <c r="BY2570" s="27"/>
      <c r="BZ2570" s="27"/>
      <c r="CA2570" s="27"/>
      <c r="CB2570" s="27"/>
      <c r="CC2570" s="27"/>
      <c r="CD2570" s="27"/>
      <c r="CE2570" s="27"/>
      <c r="CF2570" s="27"/>
      <c r="CG2570" s="27"/>
      <c r="CH2570" s="27"/>
      <c r="CI2570" s="27"/>
      <c r="CJ2570" s="27"/>
      <c r="CK2570" s="27"/>
      <c r="CL2570" s="27"/>
      <c r="CM2570" s="27"/>
      <c r="CN2570" s="27"/>
      <c r="CO2570" s="27"/>
      <c r="CP2570" s="27"/>
      <c r="CQ2570" s="27"/>
      <c r="CR2570" s="27"/>
      <c r="CS2570" s="27"/>
      <c r="CT2570" s="27"/>
      <c r="CU2570" s="27"/>
      <c r="CV2570" s="27"/>
      <c r="CW2570" s="27"/>
      <c r="CX2570" s="27"/>
      <c r="CY2570" s="27"/>
      <c r="CZ2570" s="27"/>
      <c r="DA2570" s="27"/>
      <c r="DB2570" s="27"/>
      <c r="DC2570" s="27"/>
      <c r="DD2570" s="27"/>
      <c r="DE2570" s="27"/>
      <c r="DF2570" s="27"/>
      <c r="DG2570" s="27"/>
      <c r="DH2570" s="27"/>
      <c r="DI2570" s="27"/>
      <c r="DJ2570" s="27"/>
      <c r="DK2570" s="27"/>
      <c r="DL2570" s="27"/>
      <c r="DM2570" s="27"/>
      <c r="DN2570" s="27"/>
      <c r="DO2570" s="27"/>
      <c r="DP2570" s="27"/>
      <c r="DQ2570" s="27"/>
      <c r="DR2570" s="27"/>
      <c r="DS2570" s="27"/>
      <c r="DT2570" s="27"/>
      <c r="DU2570" s="27"/>
      <c r="DV2570" s="27"/>
      <c r="DW2570" s="27"/>
      <c r="DX2570" s="27"/>
      <c r="DY2570" s="27"/>
      <c r="DZ2570" s="27"/>
      <c r="EA2570" s="27"/>
      <c r="EB2570" s="27"/>
      <c r="EC2570" s="27"/>
      <c r="ED2570" s="27"/>
      <c r="EE2570" s="27"/>
      <c r="EF2570" s="27"/>
      <c r="EG2570" s="27"/>
      <c r="EH2570" s="27"/>
      <c r="EI2570" s="27"/>
      <c r="EJ2570" s="27"/>
      <c r="EK2570" s="27"/>
      <c r="EL2570" s="27"/>
      <c r="EM2570" s="27"/>
      <c r="EN2570" s="27"/>
      <c r="EO2570" s="27"/>
      <c r="EP2570" s="27"/>
      <c r="EQ2570" s="27"/>
      <c r="ER2570" s="27"/>
      <c r="ES2570" s="27"/>
      <c r="ET2570" s="27"/>
      <c r="EU2570" s="27"/>
      <c r="EV2570" s="27"/>
      <c r="EW2570" s="27"/>
      <c r="EX2570" s="27"/>
      <c r="EY2570" s="27"/>
      <c r="EZ2570" s="27"/>
      <c r="FA2570" s="27"/>
      <c r="FB2570" s="27"/>
      <c r="FC2570" s="27"/>
      <c r="FD2570" s="27"/>
      <c r="FE2570" s="27"/>
      <c r="FF2570" s="27"/>
      <c r="FG2570" s="27"/>
      <c r="FH2570" s="27"/>
      <c r="FI2570" s="27"/>
      <c r="FJ2570" s="27"/>
      <c r="FK2570" s="27"/>
      <c r="FL2570" s="27"/>
      <c r="FM2570" s="27"/>
      <c r="FN2570" s="27"/>
      <c r="FO2570" s="27"/>
    </row>
    <row r="2571" spans="2:171" hidden="1" x14ac:dyDescent="0.25">
      <c r="B2571" s="54" t="s">
        <v>4</v>
      </c>
      <c r="C2571" s="54" t="s">
        <v>6</v>
      </c>
      <c r="D2571" s="55">
        <v>2019</v>
      </c>
      <c r="E2571" s="76" t="s">
        <v>136</v>
      </c>
      <c r="F2571" s="56" t="s">
        <v>616</v>
      </c>
      <c r="G2571" s="88"/>
      <c r="H2571" s="115">
        <v>12</v>
      </c>
      <c r="I2571" s="115">
        <v>73.953568438102437</v>
      </c>
      <c r="J2571" s="115">
        <v>71.025000000000006</v>
      </c>
      <c r="K2571" s="59">
        <v>4.123292415490927E-2</v>
      </c>
      <c r="L2571" s="59" t="s">
        <v>194</v>
      </c>
      <c r="M2571" s="52">
        <v>0.9603999036158265</v>
      </c>
      <c r="N2571" s="27"/>
      <c r="O2571" s="27"/>
      <c r="P2571" s="27"/>
      <c r="Q2571" s="27"/>
      <c r="R2571" s="27"/>
      <c r="S2571" s="27"/>
      <c r="T2571" s="27"/>
      <c r="U2571" s="27"/>
      <c r="V2571" s="27"/>
      <c r="W2571" s="27"/>
      <c r="X2571" s="27"/>
      <c r="Y2571" s="27"/>
      <c r="Z2571" s="27"/>
      <c r="AA2571" s="27"/>
      <c r="AB2571" s="27"/>
      <c r="AC2571" s="27"/>
      <c r="AD2571" s="27"/>
      <c r="AE2571" s="27"/>
      <c r="AF2571" s="27"/>
      <c r="AG2571" s="27"/>
      <c r="AH2571" s="27"/>
      <c r="AI2571" s="27"/>
      <c r="AJ2571" s="27"/>
      <c r="AK2571" s="27"/>
      <c r="AL2571" s="27"/>
      <c r="AM2571" s="27"/>
      <c r="AN2571" s="27"/>
      <c r="AO2571" s="27"/>
      <c r="AP2571" s="27"/>
      <c r="AQ2571" s="27"/>
      <c r="AR2571" s="27"/>
      <c r="AS2571" s="27"/>
      <c r="AT2571" s="27"/>
      <c r="AU2571" s="27"/>
      <c r="AV2571" s="27"/>
      <c r="AW2571" s="27"/>
      <c r="AX2571" s="27"/>
      <c r="AY2571" s="27"/>
      <c r="AZ2571" s="27"/>
      <c r="BA2571" s="27"/>
      <c r="BB2571" s="27"/>
      <c r="BC2571" s="27"/>
      <c r="BD2571" s="27"/>
      <c r="BE2571" s="27"/>
      <c r="BF2571" s="27"/>
      <c r="BG2571" s="27"/>
      <c r="BH2571" s="27"/>
      <c r="BI2571" s="27"/>
      <c r="BJ2571" s="27"/>
      <c r="BK2571" s="27"/>
      <c r="BL2571" s="27"/>
      <c r="BM2571" s="27"/>
      <c r="BN2571" s="27"/>
      <c r="BO2571" s="27"/>
      <c r="BP2571" s="27"/>
      <c r="BQ2571" s="27"/>
      <c r="BR2571" s="27"/>
      <c r="BS2571" s="27"/>
      <c r="BT2571" s="27"/>
      <c r="BU2571" s="27"/>
      <c r="BV2571" s="27"/>
      <c r="BW2571" s="27"/>
      <c r="BX2571" s="27"/>
      <c r="BY2571" s="27"/>
      <c r="BZ2571" s="27"/>
      <c r="CA2571" s="27"/>
      <c r="CB2571" s="27"/>
      <c r="CC2571" s="27"/>
      <c r="CD2571" s="27"/>
      <c r="CE2571" s="27"/>
      <c r="CF2571" s="27"/>
      <c r="CG2571" s="27"/>
      <c r="CH2571" s="27"/>
      <c r="CI2571" s="27"/>
      <c r="CJ2571" s="27"/>
      <c r="CK2571" s="27"/>
      <c r="CL2571" s="27"/>
      <c r="CM2571" s="27"/>
      <c r="CN2571" s="27"/>
      <c r="CO2571" s="27"/>
      <c r="CP2571" s="27"/>
      <c r="CQ2571" s="27"/>
      <c r="CR2571" s="27"/>
      <c r="CS2571" s="27"/>
      <c r="CT2571" s="27"/>
      <c r="CU2571" s="27"/>
      <c r="CV2571" s="27"/>
      <c r="CW2571" s="27"/>
      <c r="CX2571" s="27"/>
      <c r="CY2571" s="27"/>
      <c r="CZ2571" s="27"/>
      <c r="DA2571" s="27"/>
      <c r="DB2571" s="27"/>
      <c r="DC2571" s="27"/>
      <c r="DD2571" s="27"/>
      <c r="DE2571" s="27"/>
      <c r="DF2571" s="27"/>
      <c r="DG2571" s="27"/>
      <c r="DH2571" s="27"/>
      <c r="DI2571" s="27"/>
      <c r="DJ2571" s="27"/>
      <c r="DK2571" s="27"/>
      <c r="DL2571" s="27"/>
      <c r="DM2571" s="27"/>
      <c r="DN2571" s="27"/>
      <c r="DO2571" s="27"/>
      <c r="DP2571" s="27"/>
      <c r="DQ2571" s="27"/>
      <c r="DR2571" s="27"/>
      <c r="DS2571" s="27"/>
      <c r="DT2571" s="27"/>
      <c r="DU2571" s="27"/>
      <c r="DV2571" s="27"/>
      <c r="DW2571" s="27"/>
      <c r="DX2571" s="27"/>
      <c r="DY2571" s="27"/>
      <c r="DZ2571" s="27"/>
      <c r="EA2571" s="27"/>
      <c r="EB2571" s="27"/>
      <c r="EC2571" s="27"/>
      <c r="ED2571" s="27"/>
      <c r="EE2571" s="27"/>
      <c r="EF2571" s="27"/>
      <c r="EG2571" s="27"/>
      <c r="EH2571" s="27"/>
      <c r="EI2571" s="27"/>
      <c r="EJ2571" s="27"/>
      <c r="EK2571" s="27"/>
      <c r="EL2571" s="27"/>
      <c r="EM2571" s="27"/>
      <c r="EN2571" s="27"/>
      <c r="EO2571" s="27"/>
      <c r="EP2571" s="27"/>
      <c r="EQ2571" s="27"/>
      <c r="ER2571" s="27"/>
      <c r="ES2571" s="27"/>
      <c r="ET2571" s="27"/>
      <c r="EU2571" s="27"/>
      <c r="EV2571" s="27"/>
      <c r="EW2571" s="27"/>
      <c r="EX2571" s="27"/>
      <c r="EY2571" s="27"/>
      <c r="EZ2571" s="27"/>
      <c r="FA2571" s="27"/>
      <c r="FB2571" s="27"/>
      <c r="FC2571" s="27"/>
      <c r="FD2571" s="27"/>
      <c r="FE2571" s="27"/>
      <c r="FF2571" s="27"/>
      <c r="FG2571" s="27"/>
      <c r="FH2571" s="27"/>
      <c r="FI2571" s="27"/>
      <c r="FJ2571" s="27"/>
      <c r="FK2571" s="27"/>
      <c r="FL2571" s="27"/>
      <c r="FM2571" s="27"/>
      <c r="FN2571" s="27"/>
      <c r="FO2571" s="27"/>
    </row>
    <row r="2572" spans="2:171" hidden="1" x14ac:dyDescent="0.25">
      <c r="B2572" s="54" t="s">
        <v>4</v>
      </c>
      <c r="C2572" s="54" t="s">
        <v>6</v>
      </c>
      <c r="D2572" s="55">
        <v>2019</v>
      </c>
      <c r="E2572" s="76" t="s">
        <v>137</v>
      </c>
      <c r="F2572" s="56" t="s">
        <v>616</v>
      </c>
      <c r="G2572" s="88"/>
      <c r="H2572" s="115">
        <v>12</v>
      </c>
      <c r="I2572" s="115">
        <v>37.218471553765077</v>
      </c>
      <c r="J2572" s="115">
        <v>32.57500000000001</v>
      </c>
      <c r="K2572" s="59">
        <v>0.14254709297820617</v>
      </c>
      <c r="L2572" s="59" t="s">
        <v>194</v>
      </c>
      <c r="M2572" s="52">
        <v>0.87523744635624812</v>
      </c>
      <c r="N2572" s="27"/>
      <c r="O2572" s="27"/>
      <c r="P2572" s="27"/>
      <c r="Q2572" s="27"/>
      <c r="R2572" s="27"/>
      <c r="S2572" s="27"/>
      <c r="T2572" s="27"/>
      <c r="U2572" s="27"/>
      <c r="V2572" s="27"/>
      <c r="W2572" s="27"/>
      <c r="X2572" s="27"/>
      <c r="Y2572" s="27"/>
      <c r="Z2572" s="27"/>
      <c r="AA2572" s="27"/>
      <c r="AB2572" s="27"/>
      <c r="AC2572" s="27"/>
      <c r="AD2572" s="27"/>
      <c r="AE2572" s="27"/>
      <c r="AF2572" s="27"/>
      <c r="AG2572" s="27"/>
      <c r="AH2572" s="27"/>
      <c r="AI2572" s="27"/>
      <c r="AJ2572" s="27"/>
      <c r="AK2572" s="27"/>
      <c r="AL2572" s="27"/>
      <c r="AM2572" s="27"/>
      <c r="AN2572" s="27"/>
      <c r="AO2572" s="27"/>
      <c r="AP2572" s="27"/>
      <c r="AQ2572" s="27"/>
      <c r="AR2572" s="27"/>
      <c r="AS2572" s="27"/>
      <c r="AT2572" s="27"/>
      <c r="AU2572" s="27"/>
      <c r="AV2572" s="27"/>
      <c r="AW2572" s="27"/>
      <c r="AX2572" s="27"/>
      <c r="AY2572" s="27"/>
      <c r="AZ2572" s="27"/>
      <c r="BA2572" s="27"/>
      <c r="BB2572" s="27"/>
      <c r="BC2572" s="27"/>
      <c r="BD2572" s="27"/>
      <c r="BE2572" s="27"/>
      <c r="BF2572" s="27"/>
      <c r="BG2572" s="27"/>
      <c r="BH2572" s="27"/>
      <c r="BI2572" s="27"/>
      <c r="BJ2572" s="27"/>
      <c r="BK2572" s="27"/>
      <c r="BL2572" s="27"/>
      <c r="BM2572" s="27"/>
      <c r="BN2572" s="27"/>
      <c r="BO2572" s="27"/>
      <c r="BP2572" s="27"/>
      <c r="BQ2572" s="27"/>
      <c r="BR2572" s="27"/>
      <c r="BS2572" s="27"/>
      <c r="BT2572" s="27"/>
      <c r="BU2572" s="27"/>
      <c r="BV2572" s="27"/>
      <c r="BW2572" s="27"/>
      <c r="BX2572" s="27"/>
      <c r="BY2572" s="27"/>
      <c r="BZ2572" s="27"/>
      <c r="CA2572" s="27"/>
      <c r="CB2572" s="27"/>
      <c r="CC2572" s="27"/>
      <c r="CD2572" s="27"/>
      <c r="CE2572" s="27"/>
      <c r="CF2572" s="27"/>
      <c r="CG2572" s="27"/>
      <c r="CH2572" s="27"/>
      <c r="CI2572" s="27"/>
      <c r="CJ2572" s="27"/>
      <c r="CK2572" s="27"/>
      <c r="CL2572" s="27"/>
      <c r="CM2572" s="27"/>
      <c r="CN2572" s="27"/>
      <c r="CO2572" s="27"/>
      <c r="CP2572" s="27"/>
      <c r="CQ2572" s="27"/>
      <c r="CR2572" s="27"/>
      <c r="CS2572" s="27"/>
      <c r="CT2572" s="27"/>
      <c r="CU2572" s="27"/>
      <c r="CV2572" s="27"/>
      <c r="CW2572" s="27"/>
      <c r="CX2572" s="27"/>
      <c r="CY2572" s="27"/>
      <c r="CZ2572" s="27"/>
      <c r="DA2572" s="27"/>
      <c r="DB2572" s="27"/>
      <c r="DC2572" s="27"/>
      <c r="DD2572" s="27"/>
      <c r="DE2572" s="27"/>
      <c r="DF2572" s="27"/>
      <c r="DG2572" s="27"/>
      <c r="DH2572" s="27"/>
      <c r="DI2572" s="27"/>
      <c r="DJ2572" s="27"/>
      <c r="DK2572" s="27"/>
      <c r="DL2572" s="27"/>
      <c r="DM2572" s="27"/>
      <c r="DN2572" s="27"/>
      <c r="DO2572" s="27"/>
      <c r="DP2572" s="27"/>
      <c r="DQ2572" s="27"/>
      <c r="DR2572" s="27"/>
      <c r="DS2572" s="27"/>
      <c r="DT2572" s="27"/>
      <c r="DU2572" s="27"/>
      <c r="DV2572" s="27"/>
      <c r="DW2572" s="27"/>
      <c r="DX2572" s="27"/>
      <c r="DY2572" s="27"/>
      <c r="DZ2572" s="27"/>
      <c r="EA2572" s="27"/>
      <c r="EB2572" s="27"/>
      <c r="EC2572" s="27"/>
      <c r="ED2572" s="27"/>
      <c r="EE2572" s="27"/>
      <c r="EF2572" s="27"/>
      <c r="EG2572" s="27"/>
      <c r="EH2572" s="27"/>
      <c r="EI2572" s="27"/>
      <c r="EJ2572" s="27"/>
      <c r="EK2572" s="27"/>
      <c r="EL2572" s="27"/>
      <c r="EM2572" s="27"/>
      <c r="EN2572" s="27"/>
      <c r="EO2572" s="27"/>
      <c r="EP2572" s="27"/>
      <c r="EQ2572" s="27"/>
      <c r="ER2572" s="27"/>
      <c r="ES2572" s="27"/>
      <c r="ET2572" s="27"/>
      <c r="EU2572" s="27"/>
      <c r="EV2572" s="27"/>
      <c r="EW2572" s="27"/>
      <c r="EX2572" s="27"/>
      <c r="EY2572" s="27"/>
      <c r="EZ2572" s="27"/>
      <c r="FA2572" s="27"/>
      <c r="FB2572" s="27"/>
      <c r="FC2572" s="27"/>
      <c r="FD2572" s="27"/>
      <c r="FE2572" s="27"/>
      <c r="FF2572" s="27"/>
      <c r="FG2572" s="27"/>
      <c r="FH2572" s="27"/>
      <c r="FI2572" s="27"/>
      <c r="FJ2572" s="27"/>
      <c r="FK2572" s="27"/>
      <c r="FL2572" s="27"/>
      <c r="FM2572" s="27"/>
      <c r="FN2572" s="27"/>
      <c r="FO2572" s="27"/>
    </row>
    <row r="2573" spans="2:171" hidden="1" x14ac:dyDescent="0.25">
      <c r="B2573" s="54" t="s">
        <v>36</v>
      </c>
      <c r="C2573" s="54" t="s">
        <v>428</v>
      </c>
      <c r="D2573" s="55">
        <v>2019</v>
      </c>
      <c r="E2573" s="76" t="s">
        <v>136</v>
      </c>
      <c r="F2573" s="56" t="s">
        <v>216</v>
      </c>
      <c r="G2573" s="88"/>
      <c r="H2573" s="115">
        <v>12</v>
      </c>
      <c r="I2573" s="115">
        <v>35.983333333333334</v>
      </c>
      <c r="J2573" s="115">
        <v>31.833333333333332</v>
      </c>
      <c r="K2573" s="59">
        <v>0.13036649214659693</v>
      </c>
      <c r="L2573" s="59" t="s">
        <v>195</v>
      </c>
      <c r="M2573" s="52">
        <v>0.88466882816118564</v>
      </c>
      <c r="N2573" s="27"/>
      <c r="O2573" s="27"/>
      <c r="P2573" s="27"/>
      <c r="Q2573" s="27"/>
      <c r="R2573" s="27"/>
      <c r="S2573" s="27"/>
      <c r="T2573" s="27"/>
      <c r="U2573" s="27"/>
      <c r="V2573" s="27"/>
      <c r="W2573" s="27"/>
      <c r="X2573" s="27"/>
      <c r="Y2573" s="27"/>
      <c r="Z2573" s="27"/>
      <c r="AA2573" s="27"/>
      <c r="AB2573" s="27"/>
      <c r="AC2573" s="27"/>
      <c r="AD2573" s="27"/>
      <c r="AE2573" s="27"/>
      <c r="AF2573" s="27"/>
      <c r="AG2573" s="27"/>
      <c r="AH2573" s="27"/>
      <c r="AI2573" s="27"/>
      <c r="AJ2573" s="27"/>
      <c r="AK2573" s="27"/>
      <c r="AL2573" s="27"/>
      <c r="AM2573" s="27"/>
      <c r="AN2573" s="27"/>
      <c r="AO2573" s="27"/>
      <c r="AP2573" s="27"/>
      <c r="AQ2573" s="27"/>
      <c r="AR2573" s="27"/>
      <c r="AS2573" s="27"/>
      <c r="AT2573" s="27"/>
      <c r="AU2573" s="27"/>
      <c r="AV2573" s="27"/>
      <c r="AW2573" s="27"/>
      <c r="AX2573" s="27"/>
      <c r="AY2573" s="27"/>
      <c r="AZ2573" s="27"/>
      <c r="BA2573" s="27"/>
      <c r="BB2573" s="27"/>
      <c r="BC2573" s="27"/>
      <c r="BD2573" s="27"/>
      <c r="BE2573" s="27"/>
      <c r="BF2573" s="27"/>
      <c r="BG2573" s="27"/>
      <c r="BH2573" s="27"/>
      <c r="BI2573" s="27"/>
      <c r="BJ2573" s="27"/>
      <c r="BK2573" s="27"/>
      <c r="BL2573" s="27"/>
      <c r="BM2573" s="27"/>
      <c r="BN2573" s="27"/>
      <c r="BO2573" s="27"/>
      <c r="BP2573" s="27"/>
      <c r="BQ2573" s="27"/>
      <c r="BR2573" s="27"/>
      <c r="BS2573" s="27"/>
      <c r="BT2573" s="27"/>
      <c r="BU2573" s="27"/>
      <c r="BV2573" s="27"/>
      <c r="BW2573" s="27"/>
      <c r="BX2573" s="27"/>
      <c r="BY2573" s="27"/>
      <c r="BZ2573" s="27"/>
      <c r="CA2573" s="27"/>
      <c r="CB2573" s="27"/>
      <c r="CC2573" s="27"/>
      <c r="CD2573" s="27"/>
      <c r="CE2573" s="27"/>
      <c r="CF2573" s="27"/>
      <c r="CG2573" s="27"/>
      <c r="CH2573" s="27"/>
      <c r="CI2573" s="27"/>
      <c r="CJ2573" s="27"/>
      <c r="CK2573" s="27"/>
      <c r="CL2573" s="27"/>
      <c r="CM2573" s="27"/>
      <c r="CN2573" s="27"/>
      <c r="CO2573" s="27"/>
      <c r="CP2573" s="27"/>
      <c r="CQ2573" s="27"/>
      <c r="CR2573" s="27"/>
      <c r="CS2573" s="27"/>
      <c r="CT2573" s="27"/>
      <c r="CU2573" s="27"/>
      <c r="CV2573" s="27"/>
      <c r="CW2573" s="27"/>
      <c r="CX2573" s="27"/>
      <c r="CY2573" s="27"/>
      <c r="CZ2573" s="27"/>
      <c r="DA2573" s="27"/>
      <c r="DB2573" s="27"/>
      <c r="DC2573" s="27"/>
      <c r="DD2573" s="27"/>
      <c r="DE2573" s="27"/>
      <c r="DF2573" s="27"/>
      <c r="DG2573" s="27"/>
      <c r="DH2573" s="27"/>
      <c r="DI2573" s="27"/>
      <c r="DJ2573" s="27"/>
      <c r="DK2573" s="27"/>
      <c r="DL2573" s="27"/>
      <c r="DM2573" s="27"/>
      <c r="DN2573" s="27"/>
      <c r="DO2573" s="27"/>
      <c r="DP2573" s="27"/>
      <c r="DQ2573" s="27"/>
      <c r="DR2573" s="27"/>
      <c r="DS2573" s="27"/>
      <c r="DT2573" s="27"/>
      <c r="DU2573" s="27"/>
      <c r="DV2573" s="27"/>
      <c r="DW2573" s="27"/>
      <c r="DX2573" s="27"/>
      <c r="DY2573" s="27"/>
      <c r="DZ2573" s="27"/>
      <c r="EA2573" s="27"/>
      <c r="EB2573" s="27"/>
      <c r="EC2573" s="27"/>
      <c r="ED2573" s="27"/>
      <c r="EE2573" s="27"/>
      <c r="EF2573" s="27"/>
      <c r="EG2573" s="27"/>
      <c r="EH2573" s="27"/>
      <c r="EI2573" s="27"/>
      <c r="EJ2573" s="27"/>
      <c r="EK2573" s="27"/>
      <c r="EL2573" s="27"/>
      <c r="EM2573" s="27"/>
      <c r="EN2573" s="27"/>
      <c r="EO2573" s="27"/>
      <c r="EP2573" s="27"/>
      <c r="EQ2573" s="27"/>
      <c r="ER2573" s="27"/>
      <c r="ES2573" s="27"/>
      <c r="ET2573" s="27"/>
      <c r="EU2573" s="27"/>
      <c r="EV2573" s="27"/>
      <c r="EW2573" s="27"/>
      <c r="EX2573" s="27"/>
      <c r="EY2573" s="27"/>
      <c r="EZ2573" s="27"/>
      <c r="FA2573" s="27"/>
      <c r="FB2573" s="27"/>
      <c r="FC2573" s="27"/>
      <c r="FD2573" s="27"/>
      <c r="FE2573" s="27"/>
      <c r="FF2573" s="27"/>
      <c r="FG2573" s="27"/>
      <c r="FH2573" s="27"/>
      <c r="FI2573" s="27"/>
      <c r="FJ2573" s="27"/>
      <c r="FK2573" s="27"/>
      <c r="FL2573" s="27"/>
      <c r="FM2573" s="27"/>
      <c r="FN2573" s="27"/>
      <c r="FO2573" s="27"/>
    </row>
    <row r="2574" spans="2:171" hidden="1" x14ac:dyDescent="0.25">
      <c r="B2574" s="54" t="s">
        <v>36</v>
      </c>
      <c r="C2574" s="54" t="s">
        <v>428</v>
      </c>
      <c r="D2574" s="55">
        <v>2019</v>
      </c>
      <c r="E2574" s="76" t="s">
        <v>136</v>
      </c>
      <c r="F2574" s="56" t="s">
        <v>216</v>
      </c>
      <c r="G2574" s="88"/>
      <c r="H2574" s="115">
        <v>12</v>
      </c>
      <c r="I2574" s="115">
        <v>32.672222222222224</v>
      </c>
      <c r="J2574" s="115">
        <v>26.583333333333332</v>
      </c>
      <c r="K2574" s="59">
        <v>0.22904911180773263</v>
      </c>
      <c r="L2574" s="59" t="s">
        <v>194</v>
      </c>
      <c r="M2574" s="52">
        <v>0.81363713654140446</v>
      </c>
      <c r="N2574" s="27"/>
      <c r="O2574" s="27"/>
      <c r="P2574" s="27"/>
      <c r="Q2574" s="27"/>
      <c r="R2574" s="27"/>
      <c r="S2574" s="27"/>
      <c r="T2574" s="27"/>
      <c r="U2574" s="27"/>
      <c r="V2574" s="27"/>
      <c r="W2574" s="27"/>
      <c r="X2574" s="27"/>
      <c r="Y2574" s="27"/>
      <c r="Z2574" s="27"/>
      <c r="AA2574" s="27"/>
      <c r="AB2574" s="27"/>
      <c r="AC2574" s="27"/>
      <c r="AD2574" s="27"/>
      <c r="AE2574" s="27"/>
      <c r="AF2574" s="27"/>
      <c r="AG2574" s="27"/>
      <c r="AH2574" s="27"/>
      <c r="AI2574" s="27"/>
      <c r="AJ2574" s="27"/>
      <c r="AK2574" s="27"/>
      <c r="AL2574" s="27"/>
      <c r="AM2574" s="27"/>
      <c r="AN2574" s="27"/>
      <c r="AO2574" s="27"/>
      <c r="AP2574" s="27"/>
      <c r="AQ2574" s="27"/>
      <c r="AR2574" s="27"/>
      <c r="AS2574" s="27"/>
      <c r="AT2574" s="27"/>
      <c r="AU2574" s="27"/>
      <c r="AV2574" s="27"/>
      <c r="AW2574" s="27"/>
      <c r="AX2574" s="27"/>
      <c r="AY2574" s="27"/>
      <c r="AZ2574" s="27"/>
      <c r="BA2574" s="27"/>
      <c r="BB2574" s="27"/>
      <c r="BC2574" s="27"/>
      <c r="BD2574" s="27"/>
      <c r="BE2574" s="27"/>
      <c r="BF2574" s="27"/>
      <c r="BG2574" s="27"/>
      <c r="BH2574" s="27"/>
      <c r="BI2574" s="27"/>
      <c r="BJ2574" s="27"/>
      <c r="BK2574" s="27"/>
      <c r="BL2574" s="27"/>
      <c r="BM2574" s="27"/>
      <c r="BN2574" s="27"/>
      <c r="BO2574" s="27"/>
      <c r="BP2574" s="27"/>
      <c r="BQ2574" s="27"/>
      <c r="BR2574" s="27"/>
      <c r="BS2574" s="27"/>
      <c r="BT2574" s="27"/>
      <c r="BU2574" s="27"/>
      <c r="BV2574" s="27"/>
      <c r="BW2574" s="27"/>
      <c r="BX2574" s="27"/>
      <c r="BY2574" s="27"/>
      <c r="BZ2574" s="27"/>
      <c r="CA2574" s="27"/>
      <c r="CB2574" s="27"/>
      <c r="CC2574" s="27"/>
      <c r="CD2574" s="27"/>
      <c r="CE2574" s="27"/>
      <c r="CF2574" s="27"/>
      <c r="CG2574" s="27"/>
      <c r="CH2574" s="27"/>
      <c r="CI2574" s="27"/>
      <c r="CJ2574" s="27"/>
      <c r="CK2574" s="27"/>
      <c r="CL2574" s="27"/>
      <c r="CM2574" s="27"/>
      <c r="CN2574" s="27"/>
      <c r="CO2574" s="27"/>
      <c r="CP2574" s="27"/>
      <c r="CQ2574" s="27"/>
      <c r="CR2574" s="27"/>
      <c r="CS2574" s="27"/>
      <c r="CT2574" s="27"/>
      <c r="CU2574" s="27"/>
      <c r="CV2574" s="27"/>
      <c r="CW2574" s="27"/>
      <c r="CX2574" s="27"/>
      <c r="CY2574" s="27"/>
      <c r="CZ2574" s="27"/>
      <c r="DA2574" s="27"/>
      <c r="DB2574" s="27"/>
      <c r="DC2574" s="27"/>
      <c r="DD2574" s="27"/>
      <c r="DE2574" s="27"/>
      <c r="DF2574" s="27"/>
      <c r="DG2574" s="27"/>
      <c r="DH2574" s="27"/>
      <c r="DI2574" s="27"/>
      <c r="DJ2574" s="27"/>
      <c r="DK2574" s="27"/>
      <c r="DL2574" s="27"/>
      <c r="DM2574" s="27"/>
      <c r="DN2574" s="27"/>
      <c r="DO2574" s="27"/>
      <c r="DP2574" s="27"/>
      <c r="DQ2574" s="27"/>
      <c r="DR2574" s="27"/>
      <c r="DS2574" s="27"/>
      <c r="DT2574" s="27"/>
      <c r="DU2574" s="27"/>
      <c r="DV2574" s="27"/>
      <c r="DW2574" s="27"/>
      <c r="DX2574" s="27"/>
      <c r="DY2574" s="27"/>
      <c r="DZ2574" s="27"/>
      <c r="EA2574" s="27"/>
      <c r="EB2574" s="27"/>
      <c r="EC2574" s="27"/>
      <c r="ED2574" s="27"/>
      <c r="EE2574" s="27"/>
      <c r="EF2574" s="27"/>
      <c r="EG2574" s="27"/>
      <c r="EH2574" s="27"/>
      <c r="EI2574" s="27"/>
      <c r="EJ2574" s="27"/>
      <c r="EK2574" s="27"/>
      <c r="EL2574" s="27"/>
      <c r="EM2574" s="27"/>
      <c r="EN2574" s="27"/>
      <c r="EO2574" s="27"/>
      <c r="EP2574" s="27"/>
      <c r="EQ2574" s="27"/>
      <c r="ER2574" s="27"/>
      <c r="ES2574" s="27"/>
      <c r="ET2574" s="27"/>
      <c r="EU2574" s="27"/>
      <c r="EV2574" s="27"/>
      <c r="EW2574" s="27"/>
      <c r="EX2574" s="27"/>
      <c r="EY2574" s="27"/>
      <c r="EZ2574" s="27"/>
      <c r="FA2574" s="27"/>
      <c r="FB2574" s="27"/>
      <c r="FC2574" s="27"/>
      <c r="FD2574" s="27"/>
      <c r="FE2574" s="27"/>
      <c r="FF2574" s="27"/>
      <c r="FG2574" s="27"/>
      <c r="FH2574" s="27"/>
      <c r="FI2574" s="27"/>
      <c r="FJ2574" s="27"/>
      <c r="FK2574" s="27"/>
      <c r="FL2574" s="27"/>
      <c r="FM2574" s="27"/>
      <c r="FN2574" s="27"/>
      <c r="FO2574" s="27"/>
    </row>
    <row r="2575" spans="2:171" hidden="1" x14ac:dyDescent="0.25">
      <c r="B2575" s="54" t="s">
        <v>36</v>
      </c>
      <c r="C2575" s="54" t="s">
        <v>428</v>
      </c>
      <c r="D2575" s="55">
        <v>2019</v>
      </c>
      <c r="E2575" s="76" t="s">
        <v>136</v>
      </c>
      <c r="F2575" s="56" t="s">
        <v>216</v>
      </c>
      <c r="G2575" s="88"/>
      <c r="H2575" s="115">
        <v>11</v>
      </c>
      <c r="I2575" s="115">
        <v>23.136363636363637</v>
      </c>
      <c r="J2575" s="115">
        <v>19.363636363636363</v>
      </c>
      <c r="K2575" s="59">
        <v>0.19483568075117375</v>
      </c>
      <c r="L2575" s="59" t="s">
        <v>195</v>
      </c>
      <c r="M2575" s="52">
        <v>0.83693516699410608</v>
      </c>
      <c r="N2575" s="27"/>
      <c r="O2575" s="27"/>
      <c r="P2575" s="27"/>
      <c r="Q2575" s="27"/>
      <c r="R2575" s="27"/>
      <c r="S2575" s="27"/>
      <c r="T2575" s="27"/>
      <c r="U2575" s="27"/>
      <c r="V2575" s="27"/>
      <c r="W2575" s="27"/>
      <c r="X2575" s="27"/>
      <c r="Y2575" s="27"/>
      <c r="Z2575" s="27"/>
      <c r="AA2575" s="27"/>
      <c r="AB2575" s="27"/>
      <c r="AC2575" s="27"/>
      <c r="AD2575" s="27"/>
      <c r="AE2575" s="27"/>
      <c r="AF2575" s="27"/>
      <c r="AG2575" s="27"/>
      <c r="AH2575" s="27"/>
      <c r="AI2575" s="27"/>
      <c r="AJ2575" s="27"/>
      <c r="AK2575" s="27"/>
      <c r="AL2575" s="27"/>
      <c r="AM2575" s="27"/>
      <c r="AN2575" s="27"/>
      <c r="AO2575" s="27"/>
      <c r="AP2575" s="27"/>
      <c r="AQ2575" s="27"/>
      <c r="AR2575" s="27"/>
      <c r="AS2575" s="27"/>
      <c r="AT2575" s="27"/>
      <c r="AU2575" s="27"/>
      <c r="AV2575" s="27"/>
      <c r="AW2575" s="27"/>
      <c r="AX2575" s="27"/>
      <c r="AY2575" s="27"/>
      <c r="AZ2575" s="27"/>
      <c r="BA2575" s="27"/>
      <c r="BB2575" s="27"/>
      <c r="BC2575" s="27"/>
      <c r="BD2575" s="27"/>
      <c r="BE2575" s="27"/>
      <c r="BF2575" s="27"/>
      <c r="BG2575" s="27"/>
      <c r="BH2575" s="27"/>
      <c r="BI2575" s="27"/>
      <c r="BJ2575" s="27"/>
      <c r="BK2575" s="27"/>
      <c r="BL2575" s="27"/>
      <c r="BM2575" s="27"/>
      <c r="BN2575" s="27"/>
      <c r="BO2575" s="27"/>
      <c r="BP2575" s="27"/>
      <c r="BQ2575" s="27"/>
      <c r="BR2575" s="27"/>
      <c r="BS2575" s="27"/>
      <c r="BT2575" s="27"/>
      <c r="BU2575" s="27"/>
      <c r="BV2575" s="27"/>
      <c r="BW2575" s="27"/>
      <c r="BX2575" s="27"/>
      <c r="BY2575" s="27"/>
      <c r="BZ2575" s="27"/>
      <c r="CA2575" s="27"/>
      <c r="CB2575" s="27"/>
      <c r="CC2575" s="27"/>
      <c r="CD2575" s="27"/>
      <c r="CE2575" s="27"/>
      <c r="CF2575" s="27"/>
      <c r="CG2575" s="27"/>
      <c r="CH2575" s="27"/>
      <c r="CI2575" s="27"/>
      <c r="CJ2575" s="27"/>
      <c r="CK2575" s="27"/>
      <c r="CL2575" s="27"/>
      <c r="CM2575" s="27"/>
      <c r="CN2575" s="27"/>
      <c r="CO2575" s="27"/>
      <c r="CP2575" s="27"/>
      <c r="CQ2575" s="27"/>
      <c r="CR2575" s="27"/>
      <c r="CS2575" s="27"/>
      <c r="CT2575" s="27"/>
      <c r="CU2575" s="27"/>
      <c r="CV2575" s="27"/>
      <c r="CW2575" s="27"/>
      <c r="CX2575" s="27"/>
      <c r="CY2575" s="27"/>
      <c r="CZ2575" s="27"/>
      <c r="DA2575" s="27"/>
      <c r="DB2575" s="27"/>
      <c r="DC2575" s="27"/>
      <c r="DD2575" s="27"/>
      <c r="DE2575" s="27"/>
      <c r="DF2575" s="27"/>
      <c r="DG2575" s="27"/>
      <c r="DH2575" s="27"/>
      <c r="DI2575" s="27"/>
      <c r="DJ2575" s="27"/>
      <c r="DK2575" s="27"/>
      <c r="DL2575" s="27"/>
      <c r="DM2575" s="27"/>
      <c r="DN2575" s="27"/>
      <c r="DO2575" s="27"/>
      <c r="DP2575" s="27"/>
      <c r="DQ2575" s="27"/>
      <c r="DR2575" s="27"/>
      <c r="DS2575" s="27"/>
      <c r="DT2575" s="27"/>
      <c r="DU2575" s="27"/>
      <c r="DV2575" s="27"/>
      <c r="DW2575" s="27"/>
      <c r="DX2575" s="27"/>
      <c r="DY2575" s="27"/>
      <c r="DZ2575" s="27"/>
      <c r="EA2575" s="27"/>
      <c r="EB2575" s="27"/>
      <c r="EC2575" s="27"/>
      <c r="ED2575" s="27"/>
      <c r="EE2575" s="27"/>
      <c r="EF2575" s="27"/>
      <c r="EG2575" s="27"/>
      <c r="EH2575" s="27"/>
      <c r="EI2575" s="27"/>
      <c r="EJ2575" s="27"/>
      <c r="EK2575" s="27"/>
      <c r="EL2575" s="27"/>
      <c r="EM2575" s="27"/>
      <c r="EN2575" s="27"/>
      <c r="EO2575" s="27"/>
      <c r="EP2575" s="27"/>
      <c r="EQ2575" s="27"/>
      <c r="ER2575" s="27"/>
      <c r="ES2575" s="27"/>
      <c r="ET2575" s="27"/>
      <c r="EU2575" s="27"/>
      <c r="EV2575" s="27"/>
      <c r="EW2575" s="27"/>
      <c r="EX2575" s="27"/>
      <c r="EY2575" s="27"/>
      <c r="EZ2575" s="27"/>
      <c r="FA2575" s="27"/>
      <c r="FB2575" s="27"/>
      <c r="FC2575" s="27"/>
      <c r="FD2575" s="27"/>
      <c r="FE2575" s="27"/>
      <c r="FF2575" s="27"/>
      <c r="FG2575" s="27"/>
      <c r="FH2575" s="27"/>
      <c r="FI2575" s="27"/>
      <c r="FJ2575" s="27"/>
      <c r="FK2575" s="27"/>
      <c r="FL2575" s="27"/>
      <c r="FM2575" s="27"/>
      <c r="FN2575" s="27"/>
      <c r="FO2575" s="27"/>
    </row>
    <row r="2576" spans="2:171" hidden="1" x14ac:dyDescent="0.25">
      <c r="B2576" s="54" t="s">
        <v>4</v>
      </c>
      <c r="C2576" s="54" t="s">
        <v>89</v>
      </c>
      <c r="D2576" s="55">
        <v>2019</v>
      </c>
      <c r="E2576" s="76" t="s">
        <v>136</v>
      </c>
      <c r="F2576" s="56" t="s">
        <v>359</v>
      </c>
      <c r="G2576" s="88"/>
      <c r="H2576" s="115">
        <v>12</v>
      </c>
      <c r="I2576" s="115">
        <v>31.980555555555558</v>
      </c>
      <c r="J2576" s="115">
        <v>29.800000000000008</v>
      </c>
      <c r="K2576" s="59">
        <v>7.3173005219984877E-2</v>
      </c>
      <c r="L2576" s="59" t="s">
        <v>194</v>
      </c>
      <c r="M2576" s="52">
        <v>0.9318162077651353</v>
      </c>
      <c r="N2576" s="27"/>
      <c r="O2576" s="27"/>
      <c r="P2576" s="27"/>
      <c r="Q2576" s="27"/>
      <c r="R2576" s="27"/>
      <c r="S2576" s="27"/>
      <c r="T2576" s="27"/>
      <c r="U2576" s="27"/>
      <c r="V2576" s="27"/>
      <c r="W2576" s="27"/>
      <c r="X2576" s="27"/>
      <c r="Y2576" s="27"/>
      <c r="Z2576" s="27"/>
      <c r="AA2576" s="27"/>
      <c r="AB2576" s="27"/>
      <c r="AC2576" s="27"/>
      <c r="AD2576" s="27"/>
      <c r="AE2576" s="27"/>
      <c r="AF2576" s="27"/>
      <c r="AG2576" s="27"/>
      <c r="AH2576" s="27"/>
      <c r="AI2576" s="27"/>
      <c r="AJ2576" s="27"/>
      <c r="AK2576" s="27"/>
      <c r="AL2576" s="27"/>
      <c r="AM2576" s="27"/>
      <c r="AN2576" s="27"/>
      <c r="AO2576" s="27"/>
      <c r="AP2576" s="27"/>
      <c r="AQ2576" s="27"/>
      <c r="AR2576" s="27"/>
      <c r="AS2576" s="27"/>
      <c r="AT2576" s="27"/>
      <c r="AU2576" s="27"/>
      <c r="AV2576" s="27"/>
      <c r="AW2576" s="27"/>
      <c r="AX2576" s="27"/>
      <c r="AY2576" s="27"/>
      <c r="AZ2576" s="27"/>
      <c r="BA2576" s="27"/>
      <c r="BB2576" s="27"/>
      <c r="BC2576" s="27"/>
      <c r="BD2576" s="27"/>
      <c r="BE2576" s="27"/>
      <c r="BF2576" s="27"/>
      <c r="BG2576" s="27"/>
      <c r="BH2576" s="27"/>
      <c r="BI2576" s="27"/>
      <c r="BJ2576" s="27"/>
      <c r="BK2576" s="27"/>
      <c r="BL2576" s="27"/>
      <c r="BM2576" s="27"/>
      <c r="BN2576" s="27"/>
      <c r="BO2576" s="27"/>
      <c r="BP2576" s="27"/>
      <c r="BQ2576" s="27"/>
      <c r="BR2576" s="27"/>
      <c r="BS2576" s="27"/>
      <c r="BT2576" s="27"/>
      <c r="BU2576" s="27"/>
      <c r="BV2576" s="27"/>
      <c r="BW2576" s="27"/>
      <c r="BX2576" s="27"/>
      <c r="BY2576" s="27"/>
      <c r="BZ2576" s="27"/>
      <c r="CA2576" s="27"/>
      <c r="CB2576" s="27"/>
      <c r="CC2576" s="27"/>
      <c r="CD2576" s="27"/>
      <c r="CE2576" s="27"/>
      <c r="CF2576" s="27"/>
      <c r="CG2576" s="27"/>
      <c r="CH2576" s="27"/>
      <c r="CI2576" s="27"/>
      <c r="CJ2576" s="27"/>
      <c r="CK2576" s="27"/>
      <c r="CL2576" s="27"/>
      <c r="CM2576" s="27"/>
      <c r="CN2576" s="27"/>
      <c r="CO2576" s="27"/>
      <c r="CP2576" s="27"/>
      <c r="CQ2576" s="27"/>
      <c r="CR2576" s="27"/>
      <c r="CS2576" s="27"/>
      <c r="CT2576" s="27"/>
      <c r="CU2576" s="27"/>
      <c r="CV2576" s="27"/>
      <c r="CW2576" s="27"/>
      <c r="CX2576" s="27"/>
      <c r="CY2576" s="27"/>
      <c r="CZ2576" s="27"/>
      <c r="DA2576" s="27"/>
      <c r="DB2576" s="27"/>
      <c r="DC2576" s="27"/>
      <c r="DD2576" s="27"/>
      <c r="DE2576" s="27"/>
      <c r="DF2576" s="27"/>
      <c r="DG2576" s="27"/>
      <c r="DH2576" s="27"/>
      <c r="DI2576" s="27"/>
      <c r="DJ2576" s="27"/>
      <c r="DK2576" s="27"/>
      <c r="DL2576" s="27"/>
      <c r="DM2576" s="27"/>
      <c r="DN2576" s="27"/>
      <c r="DO2576" s="27"/>
      <c r="DP2576" s="27"/>
      <c r="DQ2576" s="27"/>
      <c r="DR2576" s="27"/>
      <c r="DS2576" s="27"/>
      <c r="DT2576" s="27"/>
      <c r="DU2576" s="27"/>
      <c r="DV2576" s="27"/>
      <c r="DW2576" s="27"/>
      <c r="DX2576" s="27"/>
      <c r="DY2576" s="27"/>
      <c r="DZ2576" s="27"/>
      <c r="EA2576" s="27"/>
      <c r="EB2576" s="27"/>
      <c r="EC2576" s="27"/>
      <c r="ED2576" s="27"/>
      <c r="EE2576" s="27"/>
      <c r="EF2576" s="27"/>
      <c r="EG2576" s="27"/>
      <c r="EH2576" s="27"/>
      <c r="EI2576" s="27"/>
      <c r="EJ2576" s="27"/>
      <c r="EK2576" s="27"/>
      <c r="EL2576" s="27"/>
      <c r="EM2576" s="27"/>
      <c r="EN2576" s="27"/>
      <c r="EO2576" s="27"/>
      <c r="EP2576" s="27"/>
      <c r="EQ2576" s="27"/>
      <c r="ER2576" s="27"/>
      <c r="ES2576" s="27"/>
      <c r="ET2576" s="27"/>
      <c r="EU2576" s="27"/>
      <c r="EV2576" s="27"/>
      <c r="EW2576" s="27"/>
      <c r="EX2576" s="27"/>
      <c r="EY2576" s="27"/>
      <c r="EZ2576" s="27"/>
      <c r="FA2576" s="27"/>
      <c r="FB2576" s="27"/>
      <c r="FC2576" s="27"/>
      <c r="FD2576" s="27"/>
      <c r="FE2576" s="27"/>
      <c r="FF2576" s="27"/>
      <c r="FG2576" s="27"/>
      <c r="FH2576" s="27"/>
      <c r="FI2576" s="27"/>
      <c r="FJ2576" s="27"/>
      <c r="FK2576" s="27"/>
      <c r="FL2576" s="27"/>
      <c r="FM2576" s="27"/>
      <c r="FN2576" s="27"/>
      <c r="FO2576" s="27"/>
    </row>
    <row r="2577" spans="2:171" hidden="1" x14ac:dyDescent="0.25">
      <c r="B2577" s="54" t="s">
        <v>687</v>
      </c>
      <c r="C2577" s="54" t="s">
        <v>6</v>
      </c>
      <c r="D2577" s="55">
        <v>2019</v>
      </c>
      <c r="E2577" s="76" t="s">
        <v>137</v>
      </c>
      <c r="F2577" s="56" t="s">
        <v>252</v>
      </c>
      <c r="G2577" s="88"/>
      <c r="H2577" s="115">
        <v>12</v>
      </c>
      <c r="I2577" s="115">
        <v>29.783333333333335</v>
      </c>
      <c r="J2577" s="115">
        <v>22.524999999999995</v>
      </c>
      <c r="K2577" s="59">
        <v>0.32223455419903846</v>
      </c>
      <c r="L2577" s="59" t="s">
        <v>194</v>
      </c>
      <c r="M2577" s="52">
        <v>0.75629546726357</v>
      </c>
      <c r="N2577" s="27"/>
      <c r="O2577" s="27"/>
      <c r="P2577" s="27"/>
      <c r="Q2577" s="27"/>
      <c r="R2577" s="27"/>
      <c r="S2577" s="27"/>
      <c r="T2577" s="27"/>
      <c r="U2577" s="27"/>
      <c r="V2577" s="27"/>
      <c r="W2577" s="27"/>
      <c r="X2577" s="27"/>
      <c r="Y2577" s="27"/>
      <c r="Z2577" s="27"/>
      <c r="AA2577" s="27"/>
      <c r="AB2577" s="27"/>
      <c r="AC2577" s="27"/>
      <c r="AD2577" s="27"/>
      <c r="AE2577" s="27"/>
      <c r="AF2577" s="27"/>
      <c r="AG2577" s="27"/>
      <c r="AH2577" s="27"/>
      <c r="AI2577" s="27"/>
      <c r="AJ2577" s="27"/>
      <c r="AK2577" s="27"/>
      <c r="AL2577" s="27"/>
      <c r="AM2577" s="27"/>
      <c r="AN2577" s="27"/>
      <c r="AO2577" s="27"/>
      <c r="AP2577" s="27"/>
      <c r="AQ2577" s="27"/>
      <c r="AR2577" s="27"/>
      <c r="AS2577" s="27"/>
      <c r="AT2577" s="27"/>
      <c r="AU2577" s="27"/>
      <c r="AV2577" s="27"/>
      <c r="AW2577" s="27"/>
      <c r="AX2577" s="27"/>
      <c r="AY2577" s="27"/>
      <c r="AZ2577" s="27"/>
      <c r="BA2577" s="27"/>
      <c r="BB2577" s="27"/>
      <c r="BC2577" s="27"/>
      <c r="BD2577" s="27"/>
      <c r="BE2577" s="27"/>
      <c r="BF2577" s="27"/>
      <c r="BG2577" s="27"/>
      <c r="BH2577" s="27"/>
      <c r="BI2577" s="27"/>
      <c r="BJ2577" s="27"/>
      <c r="BK2577" s="27"/>
      <c r="BL2577" s="27"/>
      <c r="BM2577" s="27"/>
      <c r="BN2577" s="27"/>
      <c r="BO2577" s="27"/>
      <c r="BP2577" s="27"/>
      <c r="BQ2577" s="27"/>
      <c r="BR2577" s="27"/>
      <c r="BS2577" s="27"/>
      <c r="BT2577" s="27"/>
      <c r="BU2577" s="27"/>
      <c r="BV2577" s="27"/>
      <c r="BW2577" s="27"/>
      <c r="BX2577" s="27"/>
      <c r="BY2577" s="27"/>
      <c r="BZ2577" s="27"/>
      <c r="CA2577" s="27"/>
      <c r="CB2577" s="27"/>
      <c r="CC2577" s="27"/>
      <c r="CD2577" s="27"/>
      <c r="CE2577" s="27"/>
      <c r="CF2577" s="27"/>
      <c r="CG2577" s="27"/>
      <c r="CH2577" s="27"/>
      <c r="CI2577" s="27"/>
      <c r="CJ2577" s="27"/>
      <c r="CK2577" s="27"/>
      <c r="CL2577" s="27"/>
      <c r="CM2577" s="27"/>
      <c r="CN2577" s="27"/>
      <c r="CO2577" s="27"/>
      <c r="CP2577" s="27"/>
      <c r="CQ2577" s="27"/>
      <c r="CR2577" s="27"/>
      <c r="CS2577" s="27"/>
      <c r="CT2577" s="27"/>
      <c r="CU2577" s="27"/>
      <c r="CV2577" s="27"/>
      <c r="CW2577" s="27"/>
      <c r="CX2577" s="27"/>
      <c r="CY2577" s="27"/>
      <c r="CZ2577" s="27"/>
      <c r="DA2577" s="27"/>
      <c r="DB2577" s="27"/>
      <c r="DC2577" s="27"/>
      <c r="DD2577" s="27"/>
      <c r="DE2577" s="27"/>
      <c r="DF2577" s="27"/>
      <c r="DG2577" s="27"/>
      <c r="DH2577" s="27"/>
      <c r="DI2577" s="27"/>
      <c r="DJ2577" s="27"/>
      <c r="DK2577" s="27"/>
      <c r="DL2577" s="27"/>
      <c r="DM2577" s="27"/>
      <c r="DN2577" s="27"/>
      <c r="DO2577" s="27"/>
      <c r="DP2577" s="27"/>
      <c r="DQ2577" s="27"/>
      <c r="DR2577" s="27"/>
      <c r="DS2577" s="27"/>
      <c r="DT2577" s="27"/>
      <c r="DU2577" s="27"/>
      <c r="DV2577" s="27"/>
      <c r="DW2577" s="27"/>
      <c r="DX2577" s="27"/>
      <c r="DY2577" s="27"/>
      <c r="DZ2577" s="27"/>
      <c r="EA2577" s="27"/>
      <c r="EB2577" s="27"/>
      <c r="EC2577" s="27"/>
      <c r="ED2577" s="27"/>
      <c r="EE2577" s="27"/>
      <c r="EF2577" s="27"/>
      <c r="EG2577" s="27"/>
      <c r="EH2577" s="27"/>
      <c r="EI2577" s="27"/>
      <c r="EJ2577" s="27"/>
      <c r="EK2577" s="27"/>
      <c r="EL2577" s="27"/>
      <c r="EM2577" s="27"/>
      <c r="EN2577" s="27"/>
      <c r="EO2577" s="27"/>
      <c r="EP2577" s="27"/>
      <c r="EQ2577" s="27"/>
      <c r="ER2577" s="27"/>
      <c r="ES2577" s="27"/>
      <c r="ET2577" s="27"/>
      <c r="EU2577" s="27"/>
      <c r="EV2577" s="27"/>
      <c r="EW2577" s="27"/>
      <c r="EX2577" s="27"/>
      <c r="EY2577" s="27"/>
      <c r="EZ2577" s="27"/>
      <c r="FA2577" s="27"/>
      <c r="FB2577" s="27"/>
      <c r="FC2577" s="27"/>
      <c r="FD2577" s="27"/>
      <c r="FE2577" s="27"/>
      <c r="FF2577" s="27"/>
      <c r="FG2577" s="27"/>
      <c r="FH2577" s="27"/>
      <c r="FI2577" s="27"/>
      <c r="FJ2577" s="27"/>
      <c r="FK2577" s="27"/>
      <c r="FL2577" s="27"/>
      <c r="FM2577" s="27"/>
      <c r="FN2577" s="27"/>
      <c r="FO2577" s="27"/>
    </row>
    <row r="2578" spans="2:171" hidden="1" x14ac:dyDescent="0.25">
      <c r="B2578" s="54" t="s">
        <v>687</v>
      </c>
      <c r="C2578" s="54" t="s">
        <v>6</v>
      </c>
      <c r="D2578" s="55">
        <v>2019</v>
      </c>
      <c r="E2578" s="76" t="s">
        <v>179</v>
      </c>
      <c r="F2578" s="56" t="s">
        <v>252</v>
      </c>
      <c r="G2578" s="88"/>
      <c r="H2578" s="115">
        <v>11</v>
      </c>
      <c r="I2578" s="115">
        <v>31.509090909090911</v>
      </c>
      <c r="J2578" s="115">
        <v>26.454545454545453</v>
      </c>
      <c r="K2578" s="59">
        <v>0.19106529209622009</v>
      </c>
      <c r="L2578" s="59" t="s">
        <v>194</v>
      </c>
      <c r="M2578" s="52">
        <v>0.83958453548759371</v>
      </c>
      <c r="N2578" s="27"/>
      <c r="O2578" s="27"/>
      <c r="P2578" s="27"/>
      <c r="Q2578" s="27"/>
      <c r="R2578" s="27"/>
      <c r="S2578" s="27"/>
      <c r="T2578" s="27"/>
      <c r="U2578" s="27"/>
      <c r="V2578" s="27"/>
      <c r="W2578" s="27"/>
      <c r="X2578" s="27"/>
      <c r="Y2578" s="27"/>
      <c r="Z2578" s="27"/>
      <c r="AA2578" s="27"/>
      <c r="AB2578" s="27"/>
      <c r="AC2578" s="27"/>
      <c r="AD2578" s="27"/>
      <c r="AE2578" s="27"/>
      <c r="AF2578" s="27"/>
      <c r="AG2578" s="27"/>
      <c r="AH2578" s="27"/>
      <c r="AI2578" s="27"/>
      <c r="AJ2578" s="27"/>
      <c r="AK2578" s="27"/>
      <c r="AL2578" s="27"/>
      <c r="AM2578" s="27"/>
      <c r="AN2578" s="27"/>
      <c r="AO2578" s="27"/>
      <c r="AP2578" s="27"/>
      <c r="AQ2578" s="27"/>
      <c r="AR2578" s="27"/>
      <c r="AS2578" s="27"/>
      <c r="AT2578" s="27"/>
      <c r="AU2578" s="27"/>
      <c r="AV2578" s="27"/>
      <c r="AW2578" s="27"/>
      <c r="AX2578" s="27"/>
      <c r="AY2578" s="27"/>
      <c r="AZ2578" s="27"/>
      <c r="BA2578" s="27"/>
      <c r="BB2578" s="27"/>
      <c r="BC2578" s="27"/>
      <c r="BD2578" s="27"/>
      <c r="BE2578" s="27"/>
      <c r="BF2578" s="27"/>
      <c r="BG2578" s="27"/>
      <c r="BH2578" s="27"/>
      <c r="BI2578" s="27"/>
      <c r="BJ2578" s="27"/>
      <c r="BK2578" s="27"/>
      <c r="BL2578" s="27"/>
      <c r="BM2578" s="27"/>
      <c r="BN2578" s="27"/>
      <c r="BO2578" s="27"/>
      <c r="BP2578" s="27"/>
      <c r="BQ2578" s="27"/>
      <c r="BR2578" s="27"/>
      <c r="BS2578" s="27"/>
      <c r="BT2578" s="27"/>
      <c r="BU2578" s="27"/>
      <c r="BV2578" s="27"/>
      <c r="BW2578" s="27"/>
      <c r="BX2578" s="27"/>
      <c r="BY2578" s="27"/>
      <c r="BZ2578" s="27"/>
      <c r="CA2578" s="27"/>
      <c r="CB2578" s="27"/>
      <c r="CC2578" s="27"/>
      <c r="CD2578" s="27"/>
      <c r="CE2578" s="27"/>
      <c r="CF2578" s="27"/>
      <c r="CG2578" s="27"/>
      <c r="CH2578" s="27"/>
      <c r="CI2578" s="27"/>
      <c r="CJ2578" s="27"/>
      <c r="CK2578" s="27"/>
      <c r="CL2578" s="27"/>
      <c r="CM2578" s="27"/>
      <c r="CN2578" s="27"/>
      <c r="CO2578" s="27"/>
      <c r="CP2578" s="27"/>
      <c r="CQ2578" s="27"/>
      <c r="CR2578" s="27"/>
      <c r="CS2578" s="27"/>
      <c r="CT2578" s="27"/>
      <c r="CU2578" s="27"/>
      <c r="CV2578" s="27"/>
      <c r="CW2578" s="27"/>
      <c r="CX2578" s="27"/>
      <c r="CY2578" s="27"/>
      <c r="CZ2578" s="27"/>
      <c r="DA2578" s="27"/>
      <c r="DB2578" s="27"/>
      <c r="DC2578" s="27"/>
      <c r="DD2578" s="27"/>
      <c r="DE2578" s="27"/>
      <c r="DF2578" s="27"/>
      <c r="DG2578" s="27"/>
      <c r="DH2578" s="27"/>
      <c r="DI2578" s="27"/>
      <c r="DJ2578" s="27"/>
      <c r="DK2578" s="27"/>
      <c r="DL2578" s="27"/>
      <c r="DM2578" s="27"/>
      <c r="DN2578" s="27"/>
      <c r="DO2578" s="27"/>
      <c r="DP2578" s="27"/>
      <c r="DQ2578" s="27"/>
      <c r="DR2578" s="27"/>
      <c r="DS2578" s="27"/>
      <c r="DT2578" s="27"/>
      <c r="DU2578" s="27"/>
      <c r="DV2578" s="27"/>
      <c r="DW2578" s="27"/>
      <c r="DX2578" s="27"/>
      <c r="DY2578" s="27"/>
      <c r="DZ2578" s="27"/>
      <c r="EA2578" s="27"/>
      <c r="EB2578" s="27"/>
      <c r="EC2578" s="27"/>
      <c r="ED2578" s="27"/>
      <c r="EE2578" s="27"/>
      <c r="EF2578" s="27"/>
      <c r="EG2578" s="27"/>
      <c r="EH2578" s="27"/>
      <c r="EI2578" s="27"/>
      <c r="EJ2578" s="27"/>
      <c r="EK2578" s="27"/>
      <c r="EL2578" s="27"/>
      <c r="EM2578" s="27"/>
      <c r="EN2578" s="27"/>
      <c r="EO2578" s="27"/>
      <c r="EP2578" s="27"/>
      <c r="EQ2578" s="27"/>
      <c r="ER2578" s="27"/>
      <c r="ES2578" s="27"/>
      <c r="ET2578" s="27"/>
      <c r="EU2578" s="27"/>
      <c r="EV2578" s="27"/>
      <c r="EW2578" s="27"/>
      <c r="EX2578" s="27"/>
      <c r="EY2578" s="27"/>
      <c r="EZ2578" s="27"/>
      <c r="FA2578" s="27"/>
      <c r="FB2578" s="27"/>
      <c r="FC2578" s="27"/>
      <c r="FD2578" s="27"/>
      <c r="FE2578" s="27"/>
      <c r="FF2578" s="27"/>
      <c r="FG2578" s="27"/>
      <c r="FH2578" s="27"/>
      <c r="FI2578" s="27"/>
      <c r="FJ2578" s="27"/>
      <c r="FK2578" s="27"/>
      <c r="FL2578" s="27"/>
      <c r="FM2578" s="27"/>
      <c r="FN2578" s="27"/>
      <c r="FO2578" s="27"/>
    </row>
    <row r="2579" spans="2:171" hidden="1" x14ac:dyDescent="0.25">
      <c r="B2579" s="54" t="s">
        <v>273</v>
      </c>
      <c r="C2579" s="54" t="s">
        <v>89</v>
      </c>
      <c r="D2579" s="55">
        <v>2019</v>
      </c>
      <c r="E2579" s="76" t="s">
        <v>136</v>
      </c>
      <c r="F2579" s="56" t="s">
        <v>703</v>
      </c>
      <c r="G2579" s="88"/>
      <c r="H2579" s="115">
        <v>11</v>
      </c>
      <c r="I2579" s="115">
        <v>51.027272727272731</v>
      </c>
      <c r="J2579" s="115">
        <v>43.881818181818183</v>
      </c>
      <c r="K2579" s="59">
        <v>0.1628340584213798</v>
      </c>
      <c r="L2579" s="59" t="s">
        <v>194</v>
      </c>
      <c r="M2579" s="52">
        <v>0.85996793158738638</v>
      </c>
      <c r="N2579" s="27"/>
      <c r="O2579" s="27"/>
      <c r="P2579" s="27"/>
      <c r="Q2579" s="27"/>
      <c r="R2579" s="27"/>
      <c r="S2579" s="27"/>
      <c r="T2579" s="27"/>
      <c r="U2579" s="27"/>
      <c r="V2579" s="27"/>
      <c r="W2579" s="27"/>
      <c r="X2579" s="27"/>
      <c r="Y2579" s="27"/>
      <c r="Z2579" s="27"/>
      <c r="AA2579" s="27"/>
      <c r="AB2579" s="27"/>
      <c r="AC2579" s="27"/>
      <c r="AD2579" s="27"/>
      <c r="AE2579" s="27"/>
      <c r="AF2579" s="27"/>
      <c r="AG2579" s="27"/>
      <c r="AH2579" s="27"/>
      <c r="AI2579" s="27"/>
      <c r="AJ2579" s="27"/>
      <c r="AK2579" s="27"/>
      <c r="AL2579" s="27"/>
      <c r="AM2579" s="27"/>
      <c r="AN2579" s="27"/>
      <c r="AO2579" s="27"/>
      <c r="AP2579" s="27"/>
      <c r="AQ2579" s="27"/>
      <c r="AR2579" s="27"/>
      <c r="AS2579" s="27"/>
      <c r="AT2579" s="27"/>
      <c r="AU2579" s="27"/>
      <c r="AV2579" s="27"/>
      <c r="AW2579" s="27"/>
      <c r="AX2579" s="27"/>
      <c r="AY2579" s="27"/>
      <c r="AZ2579" s="27"/>
      <c r="BA2579" s="27"/>
      <c r="BB2579" s="27"/>
      <c r="BC2579" s="27"/>
      <c r="BD2579" s="27"/>
      <c r="BE2579" s="27"/>
      <c r="BF2579" s="27"/>
      <c r="BG2579" s="27"/>
      <c r="BH2579" s="27"/>
      <c r="BI2579" s="27"/>
      <c r="BJ2579" s="27"/>
      <c r="BK2579" s="27"/>
      <c r="BL2579" s="27"/>
      <c r="BM2579" s="27"/>
      <c r="BN2579" s="27"/>
      <c r="BO2579" s="27"/>
      <c r="BP2579" s="27"/>
      <c r="BQ2579" s="27"/>
      <c r="BR2579" s="27"/>
      <c r="BS2579" s="27"/>
      <c r="BT2579" s="27"/>
      <c r="BU2579" s="27"/>
      <c r="BV2579" s="27"/>
      <c r="BW2579" s="27"/>
      <c r="BX2579" s="27"/>
      <c r="BY2579" s="27"/>
      <c r="BZ2579" s="27"/>
      <c r="CA2579" s="27"/>
      <c r="CB2579" s="27"/>
      <c r="CC2579" s="27"/>
      <c r="CD2579" s="27"/>
      <c r="CE2579" s="27"/>
      <c r="CF2579" s="27"/>
      <c r="CG2579" s="27"/>
      <c r="CH2579" s="27"/>
      <c r="CI2579" s="27"/>
      <c r="CJ2579" s="27"/>
      <c r="CK2579" s="27"/>
      <c r="CL2579" s="27"/>
      <c r="CM2579" s="27"/>
      <c r="CN2579" s="27"/>
      <c r="CO2579" s="27"/>
      <c r="CP2579" s="27"/>
      <c r="CQ2579" s="27"/>
      <c r="CR2579" s="27"/>
      <c r="CS2579" s="27"/>
      <c r="CT2579" s="27"/>
      <c r="CU2579" s="27"/>
      <c r="CV2579" s="27"/>
      <c r="CW2579" s="27"/>
      <c r="CX2579" s="27"/>
      <c r="CY2579" s="27"/>
      <c r="CZ2579" s="27"/>
      <c r="DA2579" s="27"/>
      <c r="DB2579" s="27"/>
      <c r="DC2579" s="27"/>
      <c r="DD2579" s="27"/>
      <c r="DE2579" s="27"/>
      <c r="DF2579" s="27"/>
      <c r="DG2579" s="27"/>
      <c r="DH2579" s="27"/>
      <c r="DI2579" s="27"/>
      <c r="DJ2579" s="27"/>
      <c r="DK2579" s="27"/>
      <c r="DL2579" s="27"/>
      <c r="DM2579" s="27"/>
      <c r="DN2579" s="27"/>
      <c r="DO2579" s="27"/>
      <c r="DP2579" s="27"/>
      <c r="DQ2579" s="27"/>
      <c r="DR2579" s="27"/>
      <c r="DS2579" s="27"/>
      <c r="DT2579" s="27"/>
      <c r="DU2579" s="27"/>
      <c r="DV2579" s="27"/>
      <c r="DW2579" s="27"/>
      <c r="DX2579" s="27"/>
      <c r="DY2579" s="27"/>
      <c r="DZ2579" s="27"/>
      <c r="EA2579" s="27"/>
      <c r="EB2579" s="27"/>
      <c r="EC2579" s="27"/>
      <c r="ED2579" s="27"/>
      <c r="EE2579" s="27"/>
      <c r="EF2579" s="27"/>
      <c r="EG2579" s="27"/>
      <c r="EH2579" s="27"/>
      <c r="EI2579" s="27"/>
      <c r="EJ2579" s="27"/>
      <c r="EK2579" s="27"/>
      <c r="EL2579" s="27"/>
      <c r="EM2579" s="27"/>
      <c r="EN2579" s="27"/>
      <c r="EO2579" s="27"/>
      <c r="EP2579" s="27"/>
      <c r="EQ2579" s="27"/>
      <c r="ER2579" s="27"/>
      <c r="ES2579" s="27"/>
      <c r="ET2579" s="27"/>
      <c r="EU2579" s="27"/>
      <c r="EV2579" s="27"/>
      <c r="EW2579" s="27"/>
      <c r="EX2579" s="27"/>
      <c r="EY2579" s="27"/>
      <c r="EZ2579" s="27"/>
      <c r="FA2579" s="27"/>
      <c r="FB2579" s="27"/>
      <c r="FC2579" s="27"/>
      <c r="FD2579" s="27"/>
      <c r="FE2579" s="27"/>
      <c r="FF2579" s="27"/>
      <c r="FG2579" s="27"/>
      <c r="FH2579" s="27"/>
      <c r="FI2579" s="27"/>
      <c r="FJ2579" s="27"/>
      <c r="FK2579" s="27"/>
      <c r="FL2579" s="27"/>
      <c r="FM2579" s="27"/>
      <c r="FN2579" s="27"/>
      <c r="FO2579" s="27"/>
    </row>
    <row r="2580" spans="2:171" hidden="1" x14ac:dyDescent="0.25">
      <c r="B2580" s="54" t="s">
        <v>0</v>
      </c>
      <c r="C2580" s="54" t="s">
        <v>89</v>
      </c>
      <c r="D2580" s="55">
        <v>2019</v>
      </c>
      <c r="E2580" s="76" t="s">
        <v>136</v>
      </c>
      <c r="F2580" s="56" t="s">
        <v>0</v>
      </c>
      <c r="G2580" s="88"/>
      <c r="H2580" s="115">
        <v>11</v>
      </c>
      <c r="I2580" s="115">
        <v>32.065036644366394</v>
      </c>
      <c r="J2580" s="115">
        <v>27.651664029504218</v>
      </c>
      <c r="K2580" s="59">
        <v>0.15960604071252726</v>
      </c>
      <c r="L2580" s="59" t="s">
        <v>194</v>
      </c>
      <c r="M2580" s="52">
        <v>0.86236184091068002</v>
      </c>
      <c r="N2580" s="27"/>
      <c r="O2580" s="27"/>
      <c r="P2580" s="27"/>
      <c r="Q2580" s="27"/>
      <c r="R2580" s="27"/>
      <c r="S2580" s="27"/>
      <c r="T2580" s="27"/>
      <c r="U2580" s="27"/>
      <c r="V2580" s="27"/>
      <c r="W2580" s="27"/>
      <c r="X2580" s="27"/>
      <c r="Y2580" s="27"/>
      <c r="Z2580" s="27"/>
      <c r="AA2580" s="27"/>
      <c r="AB2580" s="27"/>
      <c r="AC2580" s="27"/>
      <c r="AD2580" s="27"/>
      <c r="AE2580" s="27"/>
      <c r="AF2580" s="27"/>
      <c r="AG2580" s="27"/>
      <c r="AH2580" s="27"/>
      <c r="AI2580" s="27"/>
      <c r="AJ2580" s="27"/>
      <c r="AK2580" s="27"/>
      <c r="AL2580" s="27"/>
      <c r="AM2580" s="27"/>
      <c r="AN2580" s="27"/>
      <c r="AO2580" s="27"/>
      <c r="AP2580" s="27"/>
      <c r="AQ2580" s="27"/>
      <c r="AR2580" s="27"/>
      <c r="AS2580" s="27"/>
      <c r="AT2580" s="27"/>
      <c r="AU2580" s="27"/>
      <c r="AV2580" s="27"/>
      <c r="AW2580" s="27"/>
      <c r="AX2580" s="27"/>
      <c r="AY2580" s="27"/>
      <c r="AZ2580" s="27"/>
      <c r="BA2580" s="27"/>
      <c r="BB2580" s="27"/>
      <c r="BC2580" s="27"/>
      <c r="BD2580" s="27"/>
      <c r="BE2580" s="27"/>
      <c r="BF2580" s="27"/>
      <c r="BG2580" s="27"/>
      <c r="BH2580" s="27"/>
      <c r="BI2580" s="27"/>
      <c r="BJ2580" s="27"/>
      <c r="BK2580" s="27"/>
      <c r="BL2580" s="27"/>
      <c r="BM2580" s="27"/>
      <c r="BN2580" s="27"/>
      <c r="BO2580" s="27"/>
      <c r="BP2580" s="27"/>
      <c r="BQ2580" s="27"/>
      <c r="BR2580" s="27"/>
      <c r="BS2580" s="27"/>
      <c r="BT2580" s="27"/>
      <c r="BU2580" s="27"/>
      <c r="BV2580" s="27"/>
      <c r="BW2580" s="27"/>
      <c r="BX2580" s="27"/>
      <c r="BY2580" s="27"/>
      <c r="BZ2580" s="27"/>
      <c r="CA2580" s="27"/>
      <c r="CB2580" s="27"/>
      <c r="CC2580" s="27"/>
      <c r="CD2580" s="27"/>
      <c r="CE2580" s="27"/>
      <c r="CF2580" s="27"/>
      <c r="CG2580" s="27"/>
      <c r="CH2580" s="27"/>
      <c r="CI2580" s="27"/>
      <c r="CJ2580" s="27"/>
      <c r="CK2580" s="27"/>
      <c r="CL2580" s="27"/>
      <c r="CM2580" s="27"/>
      <c r="CN2580" s="27"/>
      <c r="CO2580" s="27"/>
      <c r="CP2580" s="27"/>
      <c r="CQ2580" s="27"/>
      <c r="CR2580" s="27"/>
      <c r="CS2580" s="27"/>
      <c r="CT2580" s="27"/>
      <c r="CU2580" s="27"/>
      <c r="CV2580" s="27"/>
      <c r="CW2580" s="27"/>
      <c r="CX2580" s="27"/>
      <c r="CY2580" s="27"/>
      <c r="CZ2580" s="27"/>
      <c r="DA2580" s="27"/>
      <c r="DB2580" s="27"/>
      <c r="DC2580" s="27"/>
      <c r="DD2580" s="27"/>
      <c r="DE2580" s="27"/>
      <c r="DF2580" s="27"/>
      <c r="DG2580" s="27"/>
      <c r="DH2580" s="27"/>
      <c r="DI2580" s="27"/>
      <c r="DJ2580" s="27"/>
      <c r="DK2580" s="27"/>
      <c r="DL2580" s="27"/>
      <c r="DM2580" s="27"/>
      <c r="DN2580" s="27"/>
      <c r="DO2580" s="27"/>
      <c r="DP2580" s="27"/>
      <c r="DQ2580" s="27"/>
      <c r="DR2580" s="27"/>
      <c r="DS2580" s="27"/>
      <c r="DT2580" s="27"/>
      <c r="DU2580" s="27"/>
      <c r="DV2580" s="27"/>
      <c r="DW2580" s="27"/>
      <c r="DX2580" s="27"/>
      <c r="DY2580" s="27"/>
      <c r="DZ2580" s="27"/>
      <c r="EA2580" s="27"/>
      <c r="EB2580" s="27"/>
      <c r="EC2580" s="27"/>
      <c r="ED2580" s="27"/>
      <c r="EE2580" s="27"/>
      <c r="EF2580" s="27"/>
      <c r="EG2580" s="27"/>
      <c r="EH2580" s="27"/>
      <c r="EI2580" s="27"/>
      <c r="EJ2580" s="27"/>
      <c r="EK2580" s="27"/>
      <c r="EL2580" s="27"/>
      <c r="EM2580" s="27"/>
      <c r="EN2580" s="27"/>
      <c r="EO2580" s="27"/>
      <c r="EP2580" s="27"/>
      <c r="EQ2580" s="27"/>
      <c r="ER2580" s="27"/>
      <c r="ES2580" s="27"/>
      <c r="ET2580" s="27"/>
      <c r="EU2580" s="27"/>
      <c r="EV2580" s="27"/>
      <c r="EW2580" s="27"/>
      <c r="EX2580" s="27"/>
      <c r="EY2580" s="27"/>
      <c r="EZ2580" s="27"/>
      <c r="FA2580" s="27"/>
      <c r="FB2580" s="27"/>
      <c r="FC2580" s="27"/>
      <c r="FD2580" s="27"/>
      <c r="FE2580" s="27"/>
      <c r="FF2580" s="27"/>
      <c r="FG2580" s="27"/>
      <c r="FH2580" s="27"/>
      <c r="FI2580" s="27"/>
      <c r="FJ2580" s="27"/>
      <c r="FK2580" s="27"/>
      <c r="FL2580" s="27"/>
      <c r="FM2580" s="27"/>
      <c r="FN2580" s="27"/>
      <c r="FO2580" s="27"/>
    </row>
    <row r="2581" spans="2:171" hidden="1" x14ac:dyDescent="0.25">
      <c r="B2581" s="54" t="s">
        <v>4</v>
      </c>
      <c r="C2581" s="54" t="s">
        <v>89</v>
      </c>
      <c r="D2581" s="55">
        <v>2019</v>
      </c>
      <c r="E2581" s="76" t="s">
        <v>136</v>
      </c>
      <c r="F2581" s="56" t="s">
        <v>435</v>
      </c>
      <c r="G2581" s="88"/>
      <c r="H2581" s="115">
        <v>10</v>
      </c>
      <c r="I2581" s="115">
        <v>37.045000000000002</v>
      </c>
      <c r="J2581" s="115">
        <v>39.82</v>
      </c>
      <c r="K2581" s="59">
        <v>-6.9688598694123513E-2</v>
      </c>
      <c r="L2581" s="59" t="s">
        <v>194</v>
      </c>
      <c r="M2581" s="52">
        <v>1.0749088945876637</v>
      </c>
      <c r="N2581" s="27"/>
      <c r="O2581" s="27"/>
      <c r="P2581" s="27"/>
      <c r="Q2581" s="27"/>
      <c r="R2581" s="27"/>
      <c r="S2581" s="27"/>
      <c r="T2581" s="27"/>
      <c r="U2581" s="27"/>
      <c r="V2581" s="27"/>
      <c r="W2581" s="27"/>
      <c r="X2581" s="27"/>
      <c r="Y2581" s="27"/>
      <c r="Z2581" s="27"/>
      <c r="AA2581" s="27"/>
      <c r="AB2581" s="27"/>
      <c r="AC2581" s="27"/>
      <c r="AD2581" s="27"/>
      <c r="AE2581" s="27"/>
      <c r="AF2581" s="27"/>
      <c r="AG2581" s="27"/>
      <c r="AH2581" s="27"/>
      <c r="AI2581" s="27"/>
      <c r="AJ2581" s="27"/>
      <c r="AK2581" s="27"/>
      <c r="AL2581" s="27"/>
      <c r="AM2581" s="27"/>
      <c r="AN2581" s="27"/>
      <c r="AO2581" s="27"/>
      <c r="AP2581" s="27"/>
      <c r="AQ2581" s="27"/>
      <c r="AR2581" s="27"/>
      <c r="AS2581" s="27"/>
      <c r="AT2581" s="27"/>
      <c r="AU2581" s="27"/>
      <c r="AV2581" s="27"/>
      <c r="AW2581" s="27"/>
      <c r="AX2581" s="27"/>
      <c r="AY2581" s="27"/>
      <c r="AZ2581" s="27"/>
      <c r="BA2581" s="27"/>
      <c r="BB2581" s="27"/>
      <c r="BC2581" s="27"/>
      <c r="BD2581" s="27"/>
      <c r="BE2581" s="27"/>
      <c r="BF2581" s="27"/>
      <c r="BG2581" s="27"/>
      <c r="BH2581" s="27"/>
      <c r="BI2581" s="27"/>
      <c r="BJ2581" s="27"/>
      <c r="BK2581" s="27"/>
      <c r="BL2581" s="27"/>
      <c r="BM2581" s="27"/>
      <c r="BN2581" s="27"/>
      <c r="BO2581" s="27"/>
      <c r="BP2581" s="27"/>
      <c r="BQ2581" s="27"/>
      <c r="BR2581" s="27"/>
      <c r="BS2581" s="27"/>
      <c r="BT2581" s="27"/>
      <c r="BU2581" s="27"/>
      <c r="BV2581" s="27"/>
      <c r="BW2581" s="27"/>
      <c r="BX2581" s="27"/>
      <c r="BY2581" s="27"/>
      <c r="BZ2581" s="27"/>
      <c r="CA2581" s="27"/>
      <c r="CB2581" s="27"/>
      <c r="CC2581" s="27"/>
      <c r="CD2581" s="27"/>
      <c r="CE2581" s="27"/>
      <c r="CF2581" s="27"/>
      <c r="CG2581" s="27"/>
      <c r="CH2581" s="27"/>
      <c r="CI2581" s="27"/>
      <c r="CJ2581" s="27"/>
      <c r="CK2581" s="27"/>
      <c r="CL2581" s="27"/>
      <c r="CM2581" s="27"/>
      <c r="CN2581" s="27"/>
      <c r="CO2581" s="27"/>
      <c r="CP2581" s="27"/>
      <c r="CQ2581" s="27"/>
      <c r="CR2581" s="27"/>
      <c r="CS2581" s="27"/>
      <c r="CT2581" s="27"/>
      <c r="CU2581" s="27"/>
      <c r="CV2581" s="27"/>
      <c r="CW2581" s="27"/>
      <c r="CX2581" s="27"/>
      <c r="CY2581" s="27"/>
      <c r="CZ2581" s="27"/>
      <c r="DA2581" s="27"/>
      <c r="DB2581" s="27"/>
      <c r="DC2581" s="27"/>
      <c r="DD2581" s="27"/>
      <c r="DE2581" s="27"/>
      <c r="DF2581" s="27"/>
      <c r="DG2581" s="27"/>
      <c r="DH2581" s="27"/>
      <c r="DI2581" s="27"/>
      <c r="DJ2581" s="27"/>
      <c r="DK2581" s="27"/>
      <c r="DL2581" s="27"/>
      <c r="DM2581" s="27"/>
      <c r="DN2581" s="27"/>
      <c r="DO2581" s="27"/>
      <c r="DP2581" s="27"/>
      <c r="DQ2581" s="27"/>
      <c r="DR2581" s="27"/>
      <c r="DS2581" s="27"/>
      <c r="DT2581" s="27"/>
      <c r="DU2581" s="27"/>
      <c r="DV2581" s="27"/>
      <c r="DW2581" s="27"/>
      <c r="DX2581" s="27"/>
      <c r="DY2581" s="27"/>
      <c r="DZ2581" s="27"/>
      <c r="EA2581" s="27"/>
      <c r="EB2581" s="27"/>
      <c r="EC2581" s="27"/>
      <c r="ED2581" s="27"/>
      <c r="EE2581" s="27"/>
      <c r="EF2581" s="27"/>
      <c r="EG2581" s="27"/>
      <c r="EH2581" s="27"/>
      <c r="EI2581" s="27"/>
      <c r="EJ2581" s="27"/>
      <c r="EK2581" s="27"/>
      <c r="EL2581" s="27"/>
      <c r="EM2581" s="27"/>
      <c r="EN2581" s="27"/>
      <c r="EO2581" s="27"/>
      <c r="EP2581" s="27"/>
      <c r="EQ2581" s="27"/>
      <c r="ER2581" s="27"/>
      <c r="ES2581" s="27"/>
      <c r="ET2581" s="27"/>
      <c r="EU2581" s="27"/>
      <c r="EV2581" s="27"/>
      <c r="EW2581" s="27"/>
      <c r="EX2581" s="27"/>
      <c r="EY2581" s="27"/>
      <c r="EZ2581" s="27"/>
      <c r="FA2581" s="27"/>
      <c r="FB2581" s="27"/>
      <c r="FC2581" s="27"/>
      <c r="FD2581" s="27"/>
      <c r="FE2581" s="27"/>
      <c r="FF2581" s="27"/>
      <c r="FG2581" s="27"/>
      <c r="FH2581" s="27"/>
      <c r="FI2581" s="27"/>
      <c r="FJ2581" s="27"/>
      <c r="FK2581" s="27"/>
      <c r="FL2581" s="27"/>
      <c r="FM2581" s="27"/>
      <c r="FN2581" s="27"/>
      <c r="FO2581" s="27"/>
    </row>
    <row r="2582" spans="2:171" hidden="1" x14ac:dyDescent="0.25">
      <c r="B2582" s="54" t="s">
        <v>273</v>
      </c>
      <c r="C2582" s="54" t="s">
        <v>89</v>
      </c>
      <c r="D2582" s="55">
        <v>2019</v>
      </c>
      <c r="E2582" s="76" t="s">
        <v>137</v>
      </c>
      <c r="F2582" s="56" t="s">
        <v>454</v>
      </c>
      <c r="G2582" s="88"/>
      <c r="H2582" s="115">
        <v>12</v>
      </c>
      <c r="I2582" s="115">
        <v>27.147222222222222</v>
      </c>
      <c r="J2582" s="115">
        <v>25.218942159250002</v>
      </c>
      <c r="K2582" s="59">
        <v>7.6461576016777957E-2</v>
      </c>
      <c r="L2582" s="59" t="s">
        <v>194</v>
      </c>
      <c r="M2582" s="52">
        <v>0.92896952597257754</v>
      </c>
      <c r="N2582" s="27"/>
      <c r="O2582" s="27"/>
      <c r="P2582" s="27"/>
      <c r="Q2582" s="27"/>
      <c r="R2582" s="27"/>
      <c r="S2582" s="27"/>
      <c r="T2582" s="27"/>
      <c r="U2582" s="27"/>
      <c r="V2582" s="27"/>
      <c r="W2582" s="27"/>
      <c r="X2582" s="27"/>
      <c r="Y2582" s="27"/>
      <c r="Z2582" s="27"/>
      <c r="AA2582" s="27"/>
      <c r="AB2582" s="27"/>
      <c r="AC2582" s="27"/>
      <c r="AD2582" s="27"/>
      <c r="AE2582" s="27"/>
      <c r="AF2582" s="27"/>
      <c r="AG2582" s="27"/>
      <c r="AH2582" s="27"/>
      <c r="AI2582" s="27"/>
      <c r="AJ2582" s="27"/>
      <c r="AK2582" s="27"/>
      <c r="AL2582" s="27"/>
      <c r="AM2582" s="27"/>
      <c r="AN2582" s="27"/>
      <c r="AO2582" s="27"/>
      <c r="AP2582" s="27"/>
      <c r="AQ2582" s="27"/>
      <c r="AR2582" s="27"/>
      <c r="AS2582" s="27"/>
      <c r="AT2582" s="27"/>
      <c r="AU2582" s="27"/>
      <c r="AV2582" s="27"/>
      <c r="AW2582" s="27"/>
      <c r="AX2582" s="27"/>
      <c r="AY2582" s="27"/>
      <c r="AZ2582" s="27"/>
      <c r="BA2582" s="27"/>
      <c r="BB2582" s="27"/>
      <c r="BC2582" s="27"/>
      <c r="BD2582" s="27"/>
      <c r="BE2582" s="27"/>
      <c r="BF2582" s="27"/>
      <c r="BG2582" s="27"/>
      <c r="BH2582" s="27"/>
      <c r="BI2582" s="27"/>
      <c r="BJ2582" s="27"/>
      <c r="BK2582" s="27"/>
      <c r="BL2582" s="27"/>
      <c r="BM2582" s="27"/>
      <c r="BN2582" s="27"/>
      <c r="BO2582" s="27"/>
      <c r="BP2582" s="27"/>
      <c r="BQ2582" s="27"/>
      <c r="BR2582" s="27"/>
      <c r="BS2582" s="27"/>
      <c r="BT2582" s="27"/>
      <c r="BU2582" s="27"/>
      <c r="BV2582" s="27"/>
      <c r="BW2582" s="27"/>
      <c r="BX2582" s="27"/>
      <c r="BY2582" s="27"/>
      <c r="BZ2582" s="27"/>
      <c r="CA2582" s="27"/>
      <c r="CB2582" s="27"/>
      <c r="CC2582" s="27"/>
      <c r="CD2582" s="27"/>
      <c r="CE2582" s="27"/>
      <c r="CF2582" s="27"/>
      <c r="CG2582" s="27"/>
      <c r="CH2582" s="27"/>
      <c r="CI2582" s="27"/>
      <c r="CJ2582" s="27"/>
      <c r="CK2582" s="27"/>
      <c r="CL2582" s="27"/>
      <c r="CM2582" s="27"/>
      <c r="CN2582" s="27"/>
      <c r="CO2582" s="27"/>
      <c r="CP2582" s="27"/>
      <c r="CQ2582" s="27"/>
      <c r="CR2582" s="27"/>
      <c r="CS2582" s="27"/>
      <c r="CT2582" s="27"/>
      <c r="CU2582" s="27"/>
      <c r="CV2582" s="27"/>
      <c r="CW2582" s="27"/>
      <c r="CX2582" s="27"/>
      <c r="CY2582" s="27"/>
      <c r="CZ2582" s="27"/>
      <c r="DA2582" s="27"/>
      <c r="DB2582" s="27"/>
      <c r="DC2582" s="27"/>
      <c r="DD2582" s="27"/>
      <c r="DE2582" s="27"/>
      <c r="DF2582" s="27"/>
      <c r="DG2582" s="27"/>
      <c r="DH2582" s="27"/>
      <c r="DI2582" s="27"/>
      <c r="DJ2582" s="27"/>
      <c r="DK2582" s="27"/>
      <c r="DL2582" s="27"/>
      <c r="DM2582" s="27"/>
      <c r="DN2582" s="27"/>
      <c r="DO2582" s="27"/>
      <c r="DP2582" s="27"/>
      <c r="DQ2582" s="27"/>
      <c r="DR2582" s="27"/>
      <c r="DS2582" s="27"/>
      <c r="DT2582" s="27"/>
      <c r="DU2582" s="27"/>
      <c r="DV2582" s="27"/>
      <c r="DW2582" s="27"/>
      <c r="DX2582" s="27"/>
      <c r="DY2582" s="27"/>
      <c r="DZ2582" s="27"/>
      <c r="EA2582" s="27"/>
      <c r="EB2582" s="27"/>
      <c r="EC2582" s="27"/>
      <c r="ED2582" s="27"/>
      <c r="EE2582" s="27"/>
      <c r="EF2582" s="27"/>
      <c r="EG2582" s="27"/>
      <c r="EH2582" s="27"/>
      <c r="EI2582" s="27"/>
      <c r="EJ2582" s="27"/>
      <c r="EK2582" s="27"/>
      <c r="EL2582" s="27"/>
      <c r="EM2582" s="27"/>
      <c r="EN2582" s="27"/>
      <c r="EO2582" s="27"/>
      <c r="EP2582" s="27"/>
      <c r="EQ2582" s="27"/>
      <c r="ER2582" s="27"/>
      <c r="ES2582" s="27"/>
      <c r="ET2582" s="27"/>
      <c r="EU2582" s="27"/>
      <c r="EV2582" s="27"/>
      <c r="EW2582" s="27"/>
      <c r="EX2582" s="27"/>
      <c r="EY2582" s="27"/>
      <c r="EZ2582" s="27"/>
      <c r="FA2582" s="27"/>
      <c r="FB2582" s="27"/>
      <c r="FC2582" s="27"/>
      <c r="FD2582" s="27"/>
      <c r="FE2582" s="27"/>
      <c r="FF2582" s="27"/>
      <c r="FG2582" s="27"/>
      <c r="FH2582" s="27"/>
      <c r="FI2582" s="27"/>
      <c r="FJ2582" s="27"/>
      <c r="FK2582" s="27"/>
      <c r="FL2582" s="27"/>
      <c r="FM2582" s="27"/>
      <c r="FN2582" s="27"/>
      <c r="FO2582" s="27"/>
    </row>
    <row r="2583" spans="2:171" hidden="1" x14ac:dyDescent="0.25">
      <c r="B2583" s="54" t="s">
        <v>273</v>
      </c>
      <c r="C2583" s="54" t="s">
        <v>89</v>
      </c>
      <c r="D2583" s="55">
        <v>2019</v>
      </c>
      <c r="E2583" s="76" t="s">
        <v>141</v>
      </c>
      <c r="F2583" s="56" t="s">
        <v>454</v>
      </c>
      <c r="G2583" s="88"/>
      <c r="H2583" s="115">
        <v>11</v>
      </c>
      <c r="I2583" s="115">
        <v>15.933333333333332</v>
      </c>
      <c r="J2583" s="115">
        <v>14.771595406427274</v>
      </c>
      <c r="K2583" s="59">
        <v>7.8646747012890289E-2</v>
      </c>
      <c r="L2583" s="59" t="s">
        <v>194</v>
      </c>
      <c r="M2583" s="52">
        <v>0.92708757780924322</v>
      </c>
      <c r="N2583" s="27"/>
      <c r="O2583" s="27"/>
      <c r="P2583" s="27"/>
      <c r="Q2583" s="27"/>
      <c r="R2583" s="27"/>
      <c r="S2583" s="27"/>
      <c r="T2583" s="27"/>
      <c r="U2583" s="27"/>
      <c r="V2583" s="27"/>
      <c r="W2583" s="27"/>
      <c r="X2583" s="27"/>
      <c r="Y2583" s="27"/>
      <c r="Z2583" s="27"/>
      <c r="AA2583" s="27"/>
      <c r="AB2583" s="27"/>
      <c r="AC2583" s="27"/>
      <c r="AD2583" s="27"/>
      <c r="AE2583" s="27"/>
      <c r="AF2583" s="27"/>
      <c r="AG2583" s="27"/>
      <c r="AH2583" s="27"/>
      <c r="AI2583" s="27"/>
      <c r="AJ2583" s="27"/>
      <c r="AK2583" s="27"/>
      <c r="AL2583" s="27"/>
      <c r="AM2583" s="27"/>
      <c r="AN2583" s="27"/>
      <c r="AO2583" s="27"/>
      <c r="AP2583" s="27"/>
      <c r="AQ2583" s="27"/>
      <c r="AR2583" s="27"/>
      <c r="AS2583" s="27"/>
      <c r="AT2583" s="27"/>
      <c r="AU2583" s="27"/>
      <c r="AV2583" s="27"/>
      <c r="AW2583" s="27"/>
      <c r="AX2583" s="27"/>
      <c r="AY2583" s="27"/>
      <c r="AZ2583" s="27"/>
      <c r="BA2583" s="27"/>
      <c r="BB2583" s="27"/>
      <c r="BC2583" s="27"/>
      <c r="BD2583" s="27"/>
      <c r="BE2583" s="27"/>
      <c r="BF2583" s="27"/>
      <c r="BG2583" s="27"/>
      <c r="BH2583" s="27"/>
      <c r="BI2583" s="27"/>
      <c r="BJ2583" s="27"/>
      <c r="BK2583" s="27"/>
      <c r="BL2583" s="27"/>
      <c r="BM2583" s="27"/>
      <c r="BN2583" s="27"/>
      <c r="BO2583" s="27"/>
      <c r="BP2583" s="27"/>
      <c r="BQ2583" s="27"/>
      <c r="BR2583" s="27"/>
      <c r="BS2583" s="27"/>
      <c r="BT2583" s="27"/>
      <c r="BU2583" s="27"/>
      <c r="BV2583" s="27"/>
      <c r="BW2583" s="27"/>
      <c r="BX2583" s="27"/>
      <c r="BY2583" s="27"/>
      <c r="BZ2583" s="27"/>
      <c r="CA2583" s="27"/>
      <c r="CB2583" s="27"/>
      <c r="CC2583" s="27"/>
      <c r="CD2583" s="27"/>
      <c r="CE2583" s="27"/>
      <c r="CF2583" s="27"/>
      <c r="CG2583" s="27"/>
      <c r="CH2583" s="27"/>
      <c r="CI2583" s="27"/>
      <c r="CJ2583" s="27"/>
      <c r="CK2583" s="27"/>
      <c r="CL2583" s="27"/>
      <c r="CM2583" s="27"/>
      <c r="CN2583" s="27"/>
      <c r="CO2583" s="27"/>
      <c r="CP2583" s="27"/>
      <c r="CQ2583" s="27"/>
      <c r="CR2583" s="27"/>
      <c r="CS2583" s="27"/>
      <c r="CT2583" s="27"/>
      <c r="CU2583" s="27"/>
      <c r="CV2583" s="27"/>
      <c r="CW2583" s="27"/>
      <c r="CX2583" s="27"/>
      <c r="CY2583" s="27"/>
      <c r="CZ2583" s="27"/>
      <c r="DA2583" s="27"/>
      <c r="DB2583" s="27"/>
      <c r="DC2583" s="27"/>
      <c r="DD2583" s="27"/>
      <c r="DE2583" s="27"/>
      <c r="DF2583" s="27"/>
      <c r="DG2583" s="27"/>
      <c r="DH2583" s="27"/>
      <c r="DI2583" s="27"/>
      <c r="DJ2583" s="27"/>
      <c r="DK2583" s="27"/>
      <c r="DL2583" s="27"/>
      <c r="DM2583" s="27"/>
      <c r="DN2583" s="27"/>
      <c r="DO2583" s="27"/>
      <c r="DP2583" s="27"/>
      <c r="DQ2583" s="27"/>
      <c r="DR2583" s="27"/>
      <c r="DS2583" s="27"/>
      <c r="DT2583" s="27"/>
      <c r="DU2583" s="27"/>
      <c r="DV2583" s="27"/>
      <c r="DW2583" s="27"/>
      <c r="DX2583" s="27"/>
      <c r="DY2583" s="27"/>
      <c r="DZ2583" s="27"/>
      <c r="EA2583" s="27"/>
      <c r="EB2583" s="27"/>
      <c r="EC2583" s="27"/>
      <c r="ED2583" s="27"/>
      <c r="EE2583" s="27"/>
      <c r="EF2583" s="27"/>
      <c r="EG2583" s="27"/>
      <c r="EH2583" s="27"/>
      <c r="EI2583" s="27"/>
      <c r="EJ2583" s="27"/>
      <c r="EK2583" s="27"/>
      <c r="EL2583" s="27"/>
      <c r="EM2583" s="27"/>
      <c r="EN2583" s="27"/>
      <c r="EO2583" s="27"/>
      <c r="EP2583" s="27"/>
      <c r="EQ2583" s="27"/>
      <c r="ER2583" s="27"/>
      <c r="ES2583" s="27"/>
      <c r="ET2583" s="27"/>
      <c r="EU2583" s="27"/>
      <c r="EV2583" s="27"/>
      <c r="EW2583" s="27"/>
      <c r="EX2583" s="27"/>
      <c r="EY2583" s="27"/>
      <c r="EZ2583" s="27"/>
      <c r="FA2583" s="27"/>
      <c r="FB2583" s="27"/>
      <c r="FC2583" s="27"/>
      <c r="FD2583" s="27"/>
      <c r="FE2583" s="27"/>
      <c r="FF2583" s="27"/>
      <c r="FG2583" s="27"/>
      <c r="FH2583" s="27"/>
      <c r="FI2583" s="27"/>
      <c r="FJ2583" s="27"/>
      <c r="FK2583" s="27"/>
      <c r="FL2583" s="27"/>
      <c r="FM2583" s="27"/>
      <c r="FN2583" s="27"/>
      <c r="FO2583" s="27"/>
    </row>
    <row r="2584" spans="2:171" hidden="1" x14ac:dyDescent="0.25">
      <c r="B2584" s="54" t="s">
        <v>273</v>
      </c>
      <c r="C2584" s="54" t="s">
        <v>89</v>
      </c>
      <c r="D2584" s="55">
        <v>2019</v>
      </c>
      <c r="E2584" s="76" t="s">
        <v>136</v>
      </c>
      <c r="F2584" s="56" t="s">
        <v>454</v>
      </c>
      <c r="G2584" s="88"/>
      <c r="H2584" s="115">
        <v>12</v>
      </c>
      <c r="I2584" s="115">
        <v>44.495833333333337</v>
      </c>
      <c r="J2584" s="115">
        <v>43.569440079000003</v>
      </c>
      <c r="K2584" s="59">
        <v>2.1262454891630464E-2</v>
      </c>
      <c r="L2584" s="59" t="s">
        <v>194</v>
      </c>
      <c r="M2584" s="52">
        <v>0.97918022464275678</v>
      </c>
      <c r="N2584" s="27"/>
      <c r="O2584" s="27"/>
      <c r="P2584" s="27"/>
      <c r="Q2584" s="27"/>
      <c r="R2584" s="27"/>
      <c r="S2584" s="27"/>
      <c r="T2584" s="27"/>
      <c r="U2584" s="27"/>
      <c r="V2584" s="27"/>
      <c r="W2584" s="27"/>
      <c r="X2584" s="27"/>
      <c r="Y2584" s="27"/>
      <c r="Z2584" s="27"/>
      <c r="AA2584" s="27"/>
      <c r="AB2584" s="27"/>
      <c r="AC2584" s="27"/>
      <c r="AD2584" s="27"/>
      <c r="AE2584" s="27"/>
      <c r="AF2584" s="27"/>
      <c r="AG2584" s="27"/>
      <c r="AH2584" s="27"/>
      <c r="AI2584" s="27"/>
      <c r="AJ2584" s="27"/>
      <c r="AK2584" s="27"/>
      <c r="AL2584" s="27"/>
      <c r="AM2584" s="27"/>
      <c r="AN2584" s="27"/>
      <c r="AO2584" s="27"/>
      <c r="AP2584" s="27"/>
      <c r="AQ2584" s="27"/>
      <c r="AR2584" s="27"/>
      <c r="AS2584" s="27"/>
      <c r="AT2584" s="27"/>
      <c r="AU2584" s="27"/>
      <c r="AV2584" s="27"/>
      <c r="AW2584" s="27"/>
      <c r="AX2584" s="27"/>
      <c r="AY2584" s="27"/>
      <c r="AZ2584" s="27"/>
      <c r="BA2584" s="27"/>
      <c r="BB2584" s="27"/>
      <c r="BC2584" s="27"/>
      <c r="BD2584" s="27"/>
      <c r="BE2584" s="27"/>
      <c r="BF2584" s="27"/>
      <c r="BG2584" s="27"/>
      <c r="BH2584" s="27"/>
      <c r="BI2584" s="27"/>
      <c r="BJ2584" s="27"/>
      <c r="BK2584" s="27"/>
      <c r="BL2584" s="27"/>
      <c r="BM2584" s="27"/>
      <c r="BN2584" s="27"/>
      <c r="BO2584" s="27"/>
      <c r="BP2584" s="27"/>
      <c r="BQ2584" s="27"/>
      <c r="BR2584" s="27"/>
      <c r="BS2584" s="27"/>
      <c r="BT2584" s="27"/>
      <c r="BU2584" s="27"/>
      <c r="BV2584" s="27"/>
      <c r="BW2584" s="27"/>
      <c r="BX2584" s="27"/>
      <c r="BY2584" s="27"/>
      <c r="BZ2584" s="27"/>
      <c r="CA2584" s="27"/>
      <c r="CB2584" s="27"/>
      <c r="CC2584" s="27"/>
      <c r="CD2584" s="27"/>
      <c r="CE2584" s="27"/>
      <c r="CF2584" s="27"/>
      <c r="CG2584" s="27"/>
      <c r="CH2584" s="27"/>
      <c r="CI2584" s="27"/>
      <c r="CJ2584" s="27"/>
      <c r="CK2584" s="27"/>
      <c r="CL2584" s="27"/>
      <c r="CM2584" s="27"/>
      <c r="CN2584" s="27"/>
      <c r="CO2584" s="27"/>
      <c r="CP2584" s="27"/>
      <c r="CQ2584" s="27"/>
      <c r="CR2584" s="27"/>
      <c r="CS2584" s="27"/>
      <c r="CT2584" s="27"/>
      <c r="CU2584" s="27"/>
      <c r="CV2584" s="27"/>
      <c r="CW2584" s="27"/>
      <c r="CX2584" s="27"/>
      <c r="CY2584" s="27"/>
      <c r="CZ2584" s="27"/>
      <c r="DA2584" s="27"/>
      <c r="DB2584" s="27"/>
      <c r="DC2584" s="27"/>
      <c r="DD2584" s="27"/>
      <c r="DE2584" s="27"/>
      <c r="DF2584" s="27"/>
      <c r="DG2584" s="27"/>
      <c r="DH2584" s="27"/>
      <c r="DI2584" s="27"/>
      <c r="DJ2584" s="27"/>
      <c r="DK2584" s="27"/>
      <c r="DL2584" s="27"/>
      <c r="DM2584" s="27"/>
      <c r="DN2584" s="27"/>
      <c r="DO2584" s="27"/>
      <c r="DP2584" s="27"/>
      <c r="DQ2584" s="27"/>
      <c r="DR2584" s="27"/>
      <c r="DS2584" s="27"/>
      <c r="DT2584" s="27"/>
      <c r="DU2584" s="27"/>
      <c r="DV2584" s="27"/>
      <c r="DW2584" s="27"/>
      <c r="DX2584" s="27"/>
      <c r="DY2584" s="27"/>
      <c r="DZ2584" s="27"/>
      <c r="EA2584" s="27"/>
      <c r="EB2584" s="27"/>
      <c r="EC2584" s="27"/>
      <c r="ED2584" s="27"/>
      <c r="EE2584" s="27"/>
      <c r="EF2584" s="27"/>
      <c r="EG2584" s="27"/>
      <c r="EH2584" s="27"/>
      <c r="EI2584" s="27"/>
      <c r="EJ2584" s="27"/>
      <c r="EK2584" s="27"/>
      <c r="EL2584" s="27"/>
      <c r="EM2584" s="27"/>
      <c r="EN2584" s="27"/>
      <c r="EO2584" s="27"/>
      <c r="EP2584" s="27"/>
      <c r="EQ2584" s="27"/>
      <c r="ER2584" s="27"/>
      <c r="ES2584" s="27"/>
      <c r="ET2584" s="27"/>
      <c r="EU2584" s="27"/>
      <c r="EV2584" s="27"/>
      <c r="EW2584" s="27"/>
      <c r="EX2584" s="27"/>
      <c r="EY2584" s="27"/>
      <c r="EZ2584" s="27"/>
      <c r="FA2584" s="27"/>
      <c r="FB2584" s="27"/>
      <c r="FC2584" s="27"/>
      <c r="FD2584" s="27"/>
      <c r="FE2584" s="27"/>
      <c r="FF2584" s="27"/>
      <c r="FG2584" s="27"/>
      <c r="FH2584" s="27"/>
      <c r="FI2584" s="27"/>
      <c r="FJ2584" s="27"/>
      <c r="FK2584" s="27"/>
      <c r="FL2584" s="27"/>
      <c r="FM2584" s="27"/>
      <c r="FN2584" s="27"/>
      <c r="FO2584" s="27"/>
    </row>
    <row r="2585" spans="2:171" hidden="1" x14ac:dyDescent="0.25">
      <c r="B2585" s="54" t="s">
        <v>687</v>
      </c>
      <c r="C2585" s="54" t="s">
        <v>360</v>
      </c>
      <c r="D2585" s="55">
        <v>2019</v>
      </c>
      <c r="E2585" s="76" t="s">
        <v>136</v>
      </c>
      <c r="F2585" s="56" t="s">
        <v>614</v>
      </c>
      <c r="G2585" s="88"/>
      <c r="H2585" s="115">
        <v>11</v>
      </c>
      <c r="I2585" s="115">
        <v>39.793939393939397</v>
      </c>
      <c r="J2585" s="115">
        <v>23.689999999999998</v>
      </c>
      <c r="K2585" s="59">
        <v>0.67977793980326717</v>
      </c>
      <c r="L2585" s="59" t="s">
        <v>194</v>
      </c>
      <c r="M2585" s="52">
        <v>0.59531678342978978</v>
      </c>
      <c r="N2585" s="27"/>
      <c r="O2585" s="27"/>
      <c r="P2585" s="27"/>
      <c r="Q2585" s="27"/>
      <c r="R2585" s="27"/>
      <c r="S2585" s="27"/>
      <c r="T2585" s="27"/>
      <c r="U2585" s="27"/>
      <c r="V2585" s="27"/>
      <c r="W2585" s="27"/>
      <c r="X2585" s="27"/>
      <c r="Y2585" s="27"/>
      <c r="Z2585" s="27"/>
      <c r="AA2585" s="27"/>
      <c r="AB2585" s="27"/>
      <c r="AC2585" s="27"/>
      <c r="AD2585" s="27"/>
      <c r="AE2585" s="27"/>
      <c r="AF2585" s="27"/>
      <c r="AG2585" s="27"/>
      <c r="AH2585" s="27"/>
      <c r="AI2585" s="27"/>
      <c r="AJ2585" s="27"/>
      <c r="AK2585" s="27"/>
      <c r="AL2585" s="27"/>
      <c r="AM2585" s="27"/>
      <c r="AN2585" s="27"/>
      <c r="AO2585" s="27"/>
      <c r="AP2585" s="27"/>
      <c r="AQ2585" s="27"/>
      <c r="AR2585" s="27"/>
      <c r="AS2585" s="27"/>
      <c r="AT2585" s="27"/>
      <c r="AU2585" s="27"/>
      <c r="AV2585" s="27"/>
      <c r="AW2585" s="27"/>
      <c r="AX2585" s="27"/>
      <c r="AY2585" s="27"/>
      <c r="AZ2585" s="27"/>
      <c r="BA2585" s="27"/>
      <c r="BB2585" s="27"/>
      <c r="BC2585" s="27"/>
      <c r="BD2585" s="27"/>
      <c r="BE2585" s="27"/>
      <c r="BF2585" s="27"/>
      <c r="BG2585" s="27"/>
      <c r="BH2585" s="27"/>
      <c r="BI2585" s="27"/>
      <c r="BJ2585" s="27"/>
      <c r="BK2585" s="27"/>
      <c r="BL2585" s="27"/>
      <c r="BM2585" s="27"/>
      <c r="BN2585" s="27"/>
      <c r="BO2585" s="27"/>
      <c r="BP2585" s="27"/>
      <c r="BQ2585" s="27"/>
      <c r="BR2585" s="27"/>
      <c r="BS2585" s="27"/>
      <c r="BT2585" s="27"/>
      <c r="BU2585" s="27"/>
      <c r="BV2585" s="27"/>
      <c r="BW2585" s="27"/>
      <c r="BX2585" s="27"/>
      <c r="BY2585" s="27"/>
      <c r="BZ2585" s="27"/>
      <c r="CA2585" s="27"/>
      <c r="CB2585" s="27"/>
      <c r="CC2585" s="27"/>
      <c r="CD2585" s="27"/>
      <c r="CE2585" s="27"/>
      <c r="CF2585" s="27"/>
      <c r="CG2585" s="27"/>
      <c r="CH2585" s="27"/>
      <c r="CI2585" s="27"/>
      <c r="CJ2585" s="27"/>
      <c r="CK2585" s="27"/>
      <c r="CL2585" s="27"/>
      <c r="CM2585" s="27"/>
      <c r="CN2585" s="27"/>
      <c r="CO2585" s="27"/>
      <c r="CP2585" s="27"/>
      <c r="CQ2585" s="27"/>
      <c r="CR2585" s="27"/>
      <c r="CS2585" s="27"/>
      <c r="CT2585" s="27"/>
      <c r="CU2585" s="27"/>
      <c r="CV2585" s="27"/>
      <c r="CW2585" s="27"/>
      <c r="CX2585" s="27"/>
      <c r="CY2585" s="27"/>
      <c r="CZ2585" s="27"/>
      <c r="DA2585" s="27"/>
      <c r="DB2585" s="27"/>
      <c r="DC2585" s="27"/>
      <c r="DD2585" s="27"/>
      <c r="DE2585" s="27"/>
      <c r="DF2585" s="27"/>
      <c r="DG2585" s="27"/>
      <c r="DH2585" s="27"/>
      <c r="DI2585" s="27"/>
      <c r="DJ2585" s="27"/>
      <c r="DK2585" s="27"/>
      <c r="DL2585" s="27"/>
      <c r="DM2585" s="27"/>
      <c r="DN2585" s="27"/>
      <c r="DO2585" s="27"/>
      <c r="DP2585" s="27"/>
      <c r="DQ2585" s="27"/>
      <c r="DR2585" s="27"/>
      <c r="DS2585" s="27"/>
      <c r="DT2585" s="27"/>
      <c r="DU2585" s="27"/>
      <c r="DV2585" s="27"/>
      <c r="DW2585" s="27"/>
      <c r="DX2585" s="27"/>
      <c r="DY2585" s="27"/>
      <c r="DZ2585" s="27"/>
      <c r="EA2585" s="27"/>
      <c r="EB2585" s="27"/>
      <c r="EC2585" s="27"/>
      <c r="ED2585" s="27"/>
      <c r="EE2585" s="27"/>
      <c r="EF2585" s="27"/>
      <c r="EG2585" s="27"/>
      <c r="EH2585" s="27"/>
      <c r="EI2585" s="27"/>
      <c r="EJ2585" s="27"/>
      <c r="EK2585" s="27"/>
      <c r="EL2585" s="27"/>
      <c r="EM2585" s="27"/>
      <c r="EN2585" s="27"/>
      <c r="EO2585" s="27"/>
      <c r="EP2585" s="27"/>
      <c r="EQ2585" s="27"/>
      <c r="ER2585" s="27"/>
      <c r="ES2585" s="27"/>
      <c r="ET2585" s="27"/>
      <c r="EU2585" s="27"/>
      <c r="EV2585" s="27"/>
      <c r="EW2585" s="27"/>
      <c r="EX2585" s="27"/>
      <c r="EY2585" s="27"/>
      <c r="EZ2585" s="27"/>
      <c r="FA2585" s="27"/>
      <c r="FB2585" s="27"/>
      <c r="FC2585" s="27"/>
      <c r="FD2585" s="27"/>
      <c r="FE2585" s="27"/>
      <c r="FF2585" s="27"/>
      <c r="FG2585" s="27"/>
      <c r="FH2585" s="27"/>
      <c r="FI2585" s="27"/>
      <c r="FJ2585" s="27"/>
      <c r="FK2585" s="27"/>
      <c r="FL2585" s="27"/>
      <c r="FM2585" s="27"/>
      <c r="FN2585" s="27"/>
      <c r="FO2585" s="27"/>
    </row>
    <row r="2586" spans="2:171" hidden="1" x14ac:dyDescent="0.25">
      <c r="B2586" s="54" t="s">
        <v>687</v>
      </c>
      <c r="C2586" s="54" t="s">
        <v>6</v>
      </c>
      <c r="D2586" s="55">
        <v>2019</v>
      </c>
      <c r="E2586" s="76" t="s">
        <v>136</v>
      </c>
      <c r="F2586" s="56" t="s">
        <v>520</v>
      </c>
      <c r="G2586" s="88"/>
      <c r="H2586" s="115">
        <v>12</v>
      </c>
      <c r="I2586" s="115">
        <v>35.024999999999999</v>
      </c>
      <c r="J2586" s="115">
        <v>30.216666666666669</v>
      </c>
      <c r="K2586" s="59">
        <v>0.15912851627137328</v>
      </c>
      <c r="L2586" s="59" t="s">
        <v>171</v>
      </c>
      <c r="M2586" s="52">
        <v>0.86271710682845593</v>
      </c>
      <c r="N2586" s="27"/>
      <c r="O2586" s="27"/>
      <c r="P2586" s="27"/>
      <c r="Q2586" s="27"/>
      <c r="R2586" s="27"/>
      <c r="S2586" s="27"/>
      <c r="T2586" s="27"/>
      <c r="U2586" s="27"/>
      <c r="V2586" s="27"/>
      <c r="W2586" s="27"/>
      <c r="X2586" s="27"/>
      <c r="Y2586" s="27"/>
      <c r="Z2586" s="27"/>
      <c r="AA2586" s="27"/>
      <c r="AB2586" s="27"/>
      <c r="AC2586" s="27"/>
      <c r="AD2586" s="27"/>
      <c r="AE2586" s="27"/>
      <c r="AF2586" s="27"/>
      <c r="AG2586" s="27"/>
      <c r="AH2586" s="27"/>
      <c r="AI2586" s="27"/>
      <c r="AJ2586" s="27"/>
      <c r="AK2586" s="27"/>
      <c r="AL2586" s="27"/>
      <c r="AM2586" s="27"/>
      <c r="AN2586" s="27"/>
      <c r="AO2586" s="27"/>
      <c r="AP2586" s="27"/>
      <c r="AQ2586" s="27"/>
      <c r="AR2586" s="27"/>
      <c r="AS2586" s="27"/>
      <c r="AT2586" s="27"/>
      <c r="AU2586" s="27"/>
      <c r="AV2586" s="27"/>
      <c r="AW2586" s="27"/>
      <c r="AX2586" s="27"/>
      <c r="AY2586" s="27"/>
      <c r="AZ2586" s="27"/>
      <c r="BA2586" s="27"/>
      <c r="BB2586" s="27"/>
      <c r="BC2586" s="27"/>
      <c r="BD2586" s="27"/>
      <c r="BE2586" s="27"/>
      <c r="BF2586" s="27"/>
      <c r="BG2586" s="27"/>
      <c r="BH2586" s="27"/>
      <c r="BI2586" s="27"/>
      <c r="BJ2586" s="27"/>
      <c r="BK2586" s="27"/>
      <c r="BL2586" s="27"/>
      <c r="BM2586" s="27"/>
      <c r="BN2586" s="27"/>
      <c r="BO2586" s="27"/>
      <c r="BP2586" s="27"/>
      <c r="BQ2586" s="27"/>
      <c r="BR2586" s="27"/>
      <c r="BS2586" s="27"/>
      <c r="BT2586" s="27"/>
      <c r="BU2586" s="27"/>
      <c r="BV2586" s="27"/>
      <c r="BW2586" s="27"/>
      <c r="BX2586" s="27"/>
      <c r="BY2586" s="27"/>
      <c r="BZ2586" s="27"/>
      <c r="CA2586" s="27"/>
      <c r="CB2586" s="27"/>
      <c r="CC2586" s="27"/>
      <c r="CD2586" s="27"/>
      <c r="CE2586" s="27"/>
      <c r="CF2586" s="27"/>
      <c r="CG2586" s="27"/>
      <c r="CH2586" s="27"/>
      <c r="CI2586" s="27"/>
      <c r="CJ2586" s="27"/>
      <c r="CK2586" s="27"/>
      <c r="CL2586" s="27"/>
      <c r="CM2586" s="27"/>
      <c r="CN2586" s="27"/>
      <c r="CO2586" s="27"/>
      <c r="CP2586" s="27"/>
      <c r="CQ2586" s="27"/>
      <c r="CR2586" s="27"/>
      <c r="CS2586" s="27"/>
      <c r="CT2586" s="27"/>
      <c r="CU2586" s="27"/>
      <c r="CV2586" s="27"/>
      <c r="CW2586" s="27"/>
      <c r="CX2586" s="27"/>
      <c r="CY2586" s="27"/>
      <c r="CZ2586" s="27"/>
      <c r="DA2586" s="27"/>
      <c r="DB2586" s="27"/>
      <c r="DC2586" s="27"/>
      <c r="DD2586" s="27"/>
      <c r="DE2586" s="27"/>
      <c r="DF2586" s="27"/>
      <c r="DG2586" s="27"/>
      <c r="DH2586" s="27"/>
      <c r="DI2586" s="27"/>
      <c r="DJ2586" s="27"/>
      <c r="DK2586" s="27"/>
      <c r="DL2586" s="27"/>
      <c r="DM2586" s="27"/>
      <c r="DN2586" s="27"/>
      <c r="DO2586" s="27"/>
      <c r="DP2586" s="27"/>
      <c r="DQ2586" s="27"/>
      <c r="DR2586" s="27"/>
      <c r="DS2586" s="27"/>
      <c r="DT2586" s="27"/>
      <c r="DU2586" s="27"/>
      <c r="DV2586" s="27"/>
      <c r="DW2586" s="27"/>
      <c r="DX2586" s="27"/>
      <c r="DY2586" s="27"/>
      <c r="DZ2586" s="27"/>
      <c r="EA2586" s="27"/>
      <c r="EB2586" s="27"/>
      <c r="EC2586" s="27"/>
      <c r="ED2586" s="27"/>
      <c r="EE2586" s="27"/>
      <c r="EF2586" s="27"/>
      <c r="EG2586" s="27"/>
      <c r="EH2586" s="27"/>
      <c r="EI2586" s="27"/>
      <c r="EJ2586" s="27"/>
      <c r="EK2586" s="27"/>
      <c r="EL2586" s="27"/>
      <c r="EM2586" s="27"/>
      <c r="EN2586" s="27"/>
      <c r="EO2586" s="27"/>
      <c r="EP2586" s="27"/>
      <c r="EQ2586" s="27"/>
      <c r="ER2586" s="27"/>
      <c r="ES2586" s="27"/>
      <c r="ET2586" s="27"/>
      <c r="EU2586" s="27"/>
      <c r="EV2586" s="27"/>
      <c r="EW2586" s="27"/>
      <c r="EX2586" s="27"/>
      <c r="EY2586" s="27"/>
      <c r="EZ2586" s="27"/>
      <c r="FA2586" s="27"/>
      <c r="FB2586" s="27"/>
      <c r="FC2586" s="27"/>
      <c r="FD2586" s="27"/>
      <c r="FE2586" s="27"/>
      <c r="FF2586" s="27"/>
      <c r="FG2586" s="27"/>
      <c r="FH2586" s="27"/>
      <c r="FI2586" s="27"/>
      <c r="FJ2586" s="27"/>
      <c r="FK2586" s="27"/>
      <c r="FL2586" s="27"/>
      <c r="FM2586" s="27"/>
      <c r="FN2586" s="27"/>
      <c r="FO2586" s="27"/>
    </row>
    <row r="2587" spans="2:171" hidden="1" x14ac:dyDescent="0.25">
      <c r="B2587" s="54" t="s">
        <v>4</v>
      </c>
      <c r="C2587" s="54" t="s">
        <v>89</v>
      </c>
      <c r="D2587" s="55">
        <v>2019</v>
      </c>
      <c r="E2587" s="76" t="s">
        <v>136</v>
      </c>
      <c r="F2587" s="56" t="s">
        <v>431</v>
      </c>
      <c r="G2587" s="88"/>
      <c r="H2587" s="115">
        <v>11</v>
      </c>
      <c r="I2587" s="115">
        <v>28.681818181818183</v>
      </c>
      <c r="J2587" s="115">
        <v>28.972727272727276</v>
      </c>
      <c r="K2587" s="59">
        <v>-1.0040790712268655E-2</v>
      </c>
      <c r="L2587" s="59" t="s">
        <v>194</v>
      </c>
      <c r="M2587" s="52">
        <v>1.0101426307448496</v>
      </c>
      <c r="N2587" s="27"/>
      <c r="O2587" s="27"/>
      <c r="P2587" s="27"/>
      <c r="Q2587" s="27"/>
      <c r="R2587" s="27"/>
      <c r="S2587" s="27"/>
      <c r="T2587" s="27"/>
      <c r="U2587" s="27"/>
      <c r="V2587" s="27"/>
      <c r="W2587" s="27"/>
      <c r="X2587" s="27"/>
      <c r="Y2587" s="27"/>
      <c r="Z2587" s="27"/>
      <c r="AA2587" s="27"/>
      <c r="AB2587" s="27"/>
      <c r="AC2587" s="27"/>
      <c r="AD2587" s="27"/>
      <c r="AE2587" s="27"/>
      <c r="AF2587" s="27"/>
      <c r="AG2587" s="27"/>
      <c r="AH2587" s="27"/>
      <c r="AI2587" s="27"/>
      <c r="AJ2587" s="27"/>
      <c r="AK2587" s="27"/>
      <c r="AL2587" s="27"/>
      <c r="AM2587" s="27"/>
      <c r="AN2587" s="27"/>
      <c r="AO2587" s="27"/>
      <c r="AP2587" s="27"/>
      <c r="AQ2587" s="27"/>
      <c r="AR2587" s="27"/>
      <c r="AS2587" s="27"/>
      <c r="AT2587" s="27"/>
      <c r="AU2587" s="27"/>
      <c r="AV2587" s="27"/>
      <c r="AW2587" s="27"/>
      <c r="AX2587" s="27"/>
      <c r="AY2587" s="27"/>
      <c r="AZ2587" s="27"/>
      <c r="BA2587" s="27"/>
      <c r="BB2587" s="27"/>
      <c r="BC2587" s="27"/>
      <c r="BD2587" s="27"/>
      <c r="BE2587" s="27"/>
      <c r="BF2587" s="27"/>
      <c r="BG2587" s="27"/>
      <c r="BH2587" s="27"/>
      <c r="BI2587" s="27"/>
      <c r="BJ2587" s="27"/>
      <c r="BK2587" s="27"/>
      <c r="BL2587" s="27"/>
      <c r="BM2587" s="27"/>
      <c r="BN2587" s="27"/>
      <c r="BO2587" s="27"/>
      <c r="BP2587" s="27"/>
      <c r="BQ2587" s="27"/>
      <c r="BR2587" s="27"/>
      <c r="BS2587" s="27"/>
      <c r="BT2587" s="27"/>
      <c r="BU2587" s="27"/>
      <c r="BV2587" s="27"/>
      <c r="BW2587" s="27"/>
      <c r="BX2587" s="27"/>
      <c r="BY2587" s="27"/>
      <c r="BZ2587" s="27"/>
      <c r="CA2587" s="27"/>
      <c r="CB2587" s="27"/>
      <c r="CC2587" s="27"/>
      <c r="CD2587" s="27"/>
      <c r="CE2587" s="27"/>
      <c r="CF2587" s="27"/>
      <c r="CG2587" s="27"/>
      <c r="CH2587" s="27"/>
      <c r="CI2587" s="27"/>
      <c r="CJ2587" s="27"/>
      <c r="CK2587" s="27"/>
      <c r="CL2587" s="27"/>
      <c r="CM2587" s="27"/>
      <c r="CN2587" s="27"/>
      <c r="CO2587" s="27"/>
      <c r="CP2587" s="27"/>
      <c r="CQ2587" s="27"/>
      <c r="CR2587" s="27"/>
      <c r="CS2587" s="27"/>
      <c r="CT2587" s="27"/>
      <c r="CU2587" s="27"/>
      <c r="CV2587" s="27"/>
      <c r="CW2587" s="27"/>
      <c r="CX2587" s="27"/>
      <c r="CY2587" s="27"/>
      <c r="CZ2587" s="27"/>
      <c r="DA2587" s="27"/>
      <c r="DB2587" s="27"/>
      <c r="DC2587" s="27"/>
      <c r="DD2587" s="27"/>
      <c r="DE2587" s="27"/>
      <c r="DF2587" s="27"/>
      <c r="DG2587" s="27"/>
      <c r="DH2587" s="27"/>
      <c r="DI2587" s="27"/>
      <c r="DJ2587" s="27"/>
      <c r="DK2587" s="27"/>
      <c r="DL2587" s="27"/>
      <c r="DM2587" s="27"/>
      <c r="DN2587" s="27"/>
      <c r="DO2587" s="27"/>
      <c r="DP2587" s="27"/>
      <c r="DQ2587" s="27"/>
      <c r="DR2587" s="27"/>
      <c r="DS2587" s="27"/>
      <c r="DT2587" s="27"/>
      <c r="DU2587" s="27"/>
      <c r="DV2587" s="27"/>
      <c r="DW2587" s="27"/>
      <c r="DX2587" s="27"/>
      <c r="DY2587" s="27"/>
      <c r="DZ2587" s="27"/>
      <c r="EA2587" s="27"/>
      <c r="EB2587" s="27"/>
      <c r="EC2587" s="27"/>
      <c r="ED2587" s="27"/>
      <c r="EE2587" s="27"/>
      <c r="EF2587" s="27"/>
      <c r="EG2587" s="27"/>
      <c r="EH2587" s="27"/>
      <c r="EI2587" s="27"/>
      <c r="EJ2587" s="27"/>
      <c r="EK2587" s="27"/>
      <c r="EL2587" s="27"/>
      <c r="EM2587" s="27"/>
      <c r="EN2587" s="27"/>
      <c r="EO2587" s="27"/>
      <c r="EP2587" s="27"/>
      <c r="EQ2587" s="27"/>
      <c r="ER2587" s="27"/>
      <c r="ES2587" s="27"/>
      <c r="ET2587" s="27"/>
      <c r="EU2587" s="27"/>
      <c r="EV2587" s="27"/>
      <c r="EW2587" s="27"/>
      <c r="EX2587" s="27"/>
      <c r="EY2587" s="27"/>
      <c r="EZ2587" s="27"/>
      <c r="FA2587" s="27"/>
      <c r="FB2587" s="27"/>
      <c r="FC2587" s="27"/>
      <c r="FD2587" s="27"/>
      <c r="FE2587" s="27"/>
      <c r="FF2587" s="27"/>
      <c r="FG2587" s="27"/>
      <c r="FH2587" s="27"/>
      <c r="FI2587" s="27"/>
      <c r="FJ2587" s="27"/>
      <c r="FK2587" s="27"/>
      <c r="FL2587" s="27"/>
      <c r="FM2587" s="27"/>
      <c r="FN2587" s="27"/>
      <c r="FO2587" s="27"/>
    </row>
    <row r="2588" spans="2:171" hidden="1" x14ac:dyDescent="0.25">
      <c r="B2588" s="54" t="s">
        <v>4</v>
      </c>
      <c r="C2588" s="54" t="s">
        <v>89</v>
      </c>
      <c r="D2588" s="55">
        <v>2019</v>
      </c>
      <c r="E2588" s="76" t="s">
        <v>136</v>
      </c>
      <c r="F2588" s="56" t="s">
        <v>431</v>
      </c>
      <c r="G2588" s="88"/>
      <c r="H2588" s="115">
        <v>12</v>
      </c>
      <c r="I2588" s="115">
        <v>36.597222222222221</v>
      </c>
      <c r="J2588" s="115">
        <v>32.391666666666666</v>
      </c>
      <c r="K2588" s="59">
        <v>0.12983449103850442</v>
      </c>
      <c r="L2588" s="59" t="s">
        <v>194</v>
      </c>
      <c r="M2588" s="52">
        <v>0.88508538899430744</v>
      </c>
      <c r="N2588" s="27"/>
      <c r="O2588" s="27"/>
      <c r="P2588" s="27"/>
      <c r="Q2588" s="27"/>
      <c r="R2588" s="27"/>
      <c r="S2588" s="27"/>
      <c r="T2588" s="27"/>
      <c r="U2588" s="27"/>
      <c r="V2588" s="27"/>
      <c r="W2588" s="27"/>
      <c r="X2588" s="27"/>
      <c r="Y2588" s="27"/>
      <c r="Z2588" s="27"/>
      <c r="AA2588" s="27"/>
      <c r="AB2588" s="27"/>
      <c r="AC2588" s="27"/>
      <c r="AD2588" s="27"/>
      <c r="AE2588" s="27"/>
      <c r="AF2588" s="27"/>
      <c r="AG2588" s="27"/>
      <c r="AH2588" s="27"/>
      <c r="AI2588" s="27"/>
      <c r="AJ2588" s="27"/>
      <c r="AK2588" s="27"/>
      <c r="AL2588" s="27"/>
      <c r="AM2588" s="27"/>
      <c r="AN2588" s="27"/>
      <c r="AO2588" s="27"/>
      <c r="AP2588" s="27"/>
      <c r="AQ2588" s="27"/>
      <c r="AR2588" s="27"/>
      <c r="AS2588" s="27"/>
      <c r="AT2588" s="27"/>
      <c r="AU2588" s="27"/>
      <c r="AV2588" s="27"/>
      <c r="AW2588" s="27"/>
      <c r="AX2588" s="27"/>
      <c r="AY2588" s="27"/>
      <c r="AZ2588" s="27"/>
      <c r="BA2588" s="27"/>
      <c r="BB2588" s="27"/>
      <c r="BC2588" s="27"/>
      <c r="BD2588" s="27"/>
      <c r="BE2588" s="27"/>
      <c r="BF2588" s="27"/>
      <c r="BG2588" s="27"/>
      <c r="BH2588" s="27"/>
      <c r="BI2588" s="27"/>
      <c r="BJ2588" s="27"/>
      <c r="BK2588" s="27"/>
      <c r="BL2588" s="27"/>
      <c r="BM2588" s="27"/>
      <c r="BN2588" s="27"/>
      <c r="BO2588" s="27"/>
      <c r="BP2588" s="27"/>
      <c r="BQ2588" s="27"/>
      <c r="BR2588" s="27"/>
      <c r="BS2588" s="27"/>
      <c r="BT2588" s="27"/>
      <c r="BU2588" s="27"/>
      <c r="BV2588" s="27"/>
      <c r="BW2588" s="27"/>
      <c r="BX2588" s="27"/>
      <c r="BY2588" s="27"/>
      <c r="BZ2588" s="27"/>
      <c r="CA2588" s="27"/>
      <c r="CB2588" s="27"/>
      <c r="CC2588" s="27"/>
      <c r="CD2588" s="27"/>
      <c r="CE2588" s="27"/>
      <c r="CF2588" s="27"/>
      <c r="CG2588" s="27"/>
      <c r="CH2588" s="27"/>
      <c r="CI2588" s="27"/>
      <c r="CJ2588" s="27"/>
      <c r="CK2588" s="27"/>
      <c r="CL2588" s="27"/>
      <c r="CM2588" s="27"/>
      <c r="CN2588" s="27"/>
      <c r="CO2588" s="27"/>
      <c r="CP2588" s="27"/>
      <c r="CQ2588" s="27"/>
      <c r="CR2588" s="27"/>
      <c r="CS2588" s="27"/>
      <c r="CT2588" s="27"/>
      <c r="CU2588" s="27"/>
      <c r="CV2588" s="27"/>
      <c r="CW2588" s="27"/>
      <c r="CX2588" s="27"/>
      <c r="CY2588" s="27"/>
      <c r="CZ2588" s="27"/>
      <c r="DA2588" s="27"/>
      <c r="DB2588" s="27"/>
      <c r="DC2588" s="27"/>
      <c r="DD2588" s="27"/>
      <c r="DE2588" s="27"/>
      <c r="DF2588" s="27"/>
      <c r="DG2588" s="27"/>
      <c r="DH2588" s="27"/>
      <c r="DI2588" s="27"/>
      <c r="DJ2588" s="27"/>
      <c r="DK2588" s="27"/>
      <c r="DL2588" s="27"/>
      <c r="DM2588" s="27"/>
      <c r="DN2588" s="27"/>
      <c r="DO2588" s="27"/>
      <c r="DP2588" s="27"/>
      <c r="DQ2588" s="27"/>
      <c r="DR2588" s="27"/>
      <c r="DS2588" s="27"/>
      <c r="DT2588" s="27"/>
      <c r="DU2588" s="27"/>
      <c r="DV2588" s="27"/>
      <c r="DW2588" s="27"/>
      <c r="DX2588" s="27"/>
      <c r="DY2588" s="27"/>
      <c r="DZ2588" s="27"/>
      <c r="EA2588" s="27"/>
      <c r="EB2588" s="27"/>
      <c r="EC2588" s="27"/>
      <c r="ED2588" s="27"/>
      <c r="EE2588" s="27"/>
      <c r="EF2588" s="27"/>
      <c r="EG2588" s="27"/>
      <c r="EH2588" s="27"/>
      <c r="EI2588" s="27"/>
      <c r="EJ2588" s="27"/>
      <c r="EK2588" s="27"/>
      <c r="EL2588" s="27"/>
      <c r="EM2588" s="27"/>
      <c r="EN2588" s="27"/>
      <c r="EO2588" s="27"/>
      <c r="EP2588" s="27"/>
      <c r="EQ2588" s="27"/>
      <c r="ER2588" s="27"/>
      <c r="ES2588" s="27"/>
      <c r="ET2588" s="27"/>
      <c r="EU2588" s="27"/>
      <c r="EV2588" s="27"/>
      <c r="EW2588" s="27"/>
      <c r="EX2588" s="27"/>
      <c r="EY2588" s="27"/>
      <c r="EZ2588" s="27"/>
      <c r="FA2588" s="27"/>
      <c r="FB2588" s="27"/>
      <c r="FC2588" s="27"/>
      <c r="FD2588" s="27"/>
      <c r="FE2588" s="27"/>
      <c r="FF2588" s="27"/>
      <c r="FG2588" s="27"/>
      <c r="FH2588" s="27"/>
      <c r="FI2588" s="27"/>
      <c r="FJ2588" s="27"/>
      <c r="FK2588" s="27"/>
      <c r="FL2588" s="27"/>
      <c r="FM2588" s="27"/>
      <c r="FN2588" s="27"/>
      <c r="FO2588" s="27"/>
    </row>
    <row r="2589" spans="2:171" hidden="1" x14ac:dyDescent="0.25">
      <c r="B2589" s="54" t="s">
        <v>687</v>
      </c>
      <c r="C2589" s="54" t="s">
        <v>360</v>
      </c>
      <c r="D2589" s="55">
        <v>2019</v>
      </c>
      <c r="E2589" s="76" t="s">
        <v>136</v>
      </c>
      <c r="F2589" s="56" t="s">
        <v>704</v>
      </c>
      <c r="G2589" s="88"/>
      <c r="H2589" s="115">
        <v>13</v>
      </c>
      <c r="I2589" s="115">
        <v>35.079487179487188</v>
      </c>
      <c r="J2589" s="115">
        <v>31.243076923076917</v>
      </c>
      <c r="K2589" s="59">
        <v>0.12279233142932229</v>
      </c>
      <c r="L2589" s="59" t="s">
        <v>194</v>
      </c>
      <c r="M2589" s="52">
        <v>0.8906366493677359</v>
      </c>
      <c r="N2589" s="27"/>
      <c r="O2589" s="27"/>
      <c r="P2589" s="27"/>
      <c r="Q2589" s="27"/>
      <c r="R2589" s="27"/>
      <c r="S2589" s="27"/>
      <c r="T2589" s="27"/>
      <c r="U2589" s="27"/>
      <c r="V2589" s="27"/>
      <c r="W2589" s="27"/>
      <c r="X2589" s="27"/>
      <c r="Y2589" s="27"/>
      <c r="Z2589" s="27"/>
      <c r="AA2589" s="27"/>
      <c r="AB2589" s="27"/>
      <c r="AC2589" s="27"/>
      <c r="AD2589" s="27"/>
      <c r="AE2589" s="27"/>
      <c r="AF2589" s="27"/>
      <c r="AG2589" s="27"/>
      <c r="AH2589" s="27"/>
      <c r="AI2589" s="27"/>
      <c r="AJ2589" s="27"/>
      <c r="AK2589" s="27"/>
      <c r="AL2589" s="27"/>
      <c r="AM2589" s="27"/>
      <c r="AN2589" s="27"/>
      <c r="AO2589" s="27"/>
      <c r="AP2589" s="27"/>
      <c r="AQ2589" s="27"/>
      <c r="AR2589" s="27"/>
      <c r="AS2589" s="27"/>
      <c r="AT2589" s="27"/>
      <c r="AU2589" s="27"/>
      <c r="AV2589" s="27"/>
      <c r="AW2589" s="27"/>
      <c r="AX2589" s="27"/>
      <c r="AY2589" s="27"/>
      <c r="AZ2589" s="27"/>
      <c r="BA2589" s="27"/>
      <c r="BB2589" s="27"/>
      <c r="BC2589" s="27"/>
      <c r="BD2589" s="27"/>
      <c r="BE2589" s="27"/>
      <c r="BF2589" s="27"/>
      <c r="BG2589" s="27"/>
      <c r="BH2589" s="27"/>
      <c r="BI2589" s="27"/>
      <c r="BJ2589" s="27"/>
      <c r="BK2589" s="27"/>
      <c r="BL2589" s="27"/>
      <c r="BM2589" s="27"/>
      <c r="BN2589" s="27"/>
      <c r="BO2589" s="27"/>
      <c r="BP2589" s="27"/>
      <c r="BQ2589" s="27"/>
      <c r="BR2589" s="27"/>
      <c r="BS2589" s="27"/>
      <c r="BT2589" s="27"/>
      <c r="BU2589" s="27"/>
      <c r="BV2589" s="27"/>
      <c r="BW2589" s="27"/>
      <c r="BX2589" s="27"/>
      <c r="BY2589" s="27"/>
      <c r="BZ2589" s="27"/>
      <c r="CA2589" s="27"/>
      <c r="CB2589" s="27"/>
      <c r="CC2589" s="27"/>
      <c r="CD2589" s="27"/>
      <c r="CE2589" s="27"/>
      <c r="CF2589" s="27"/>
      <c r="CG2589" s="27"/>
      <c r="CH2589" s="27"/>
      <c r="CI2589" s="27"/>
      <c r="CJ2589" s="27"/>
      <c r="CK2589" s="27"/>
      <c r="CL2589" s="27"/>
      <c r="CM2589" s="27"/>
      <c r="CN2589" s="27"/>
      <c r="CO2589" s="27"/>
      <c r="CP2589" s="27"/>
      <c r="CQ2589" s="27"/>
      <c r="CR2589" s="27"/>
      <c r="CS2589" s="27"/>
      <c r="CT2589" s="27"/>
      <c r="CU2589" s="27"/>
      <c r="CV2589" s="27"/>
      <c r="CW2589" s="27"/>
      <c r="CX2589" s="27"/>
      <c r="CY2589" s="27"/>
      <c r="CZ2589" s="27"/>
      <c r="DA2589" s="27"/>
      <c r="DB2589" s="27"/>
      <c r="DC2589" s="27"/>
      <c r="DD2589" s="27"/>
      <c r="DE2589" s="27"/>
      <c r="DF2589" s="27"/>
      <c r="DG2589" s="27"/>
      <c r="DH2589" s="27"/>
      <c r="DI2589" s="27"/>
      <c r="DJ2589" s="27"/>
      <c r="DK2589" s="27"/>
      <c r="DL2589" s="27"/>
      <c r="DM2589" s="27"/>
      <c r="DN2589" s="27"/>
      <c r="DO2589" s="27"/>
      <c r="DP2589" s="27"/>
      <c r="DQ2589" s="27"/>
      <c r="DR2589" s="27"/>
      <c r="DS2589" s="27"/>
      <c r="DT2589" s="27"/>
      <c r="DU2589" s="27"/>
      <c r="DV2589" s="27"/>
      <c r="DW2589" s="27"/>
      <c r="DX2589" s="27"/>
      <c r="DY2589" s="27"/>
      <c r="DZ2589" s="27"/>
      <c r="EA2589" s="27"/>
      <c r="EB2589" s="27"/>
      <c r="EC2589" s="27"/>
      <c r="ED2589" s="27"/>
      <c r="EE2589" s="27"/>
      <c r="EF2589" s="27"/>
      <c r="EG2589" s="27"/>
      <c r="EH2589" s="27"/>
      <c r="EI2589" s="27"/>
      <c r="EJ2589" s="27"/>
      <c r="EK2589" s="27"/>
      <c r="EL2589" s="27"/>
      <c r="EM2589" s="27"/>
      <c r="EN2589" s="27"/>
      <c r="EO2589" s="27"/>
      <c r="EP2589" s="27"/>
      <c r="EQ2589" s="27"/>
      <c r="ER2589" s="27"/>
      <c r="ES2589" s="27"/>
      <c r="ET2589" s="27"/>
      <c r="EU2589" s="27"/>
      <c r="EV2589" s="27"/>
      <c r="EW2589" s="27"/>
      <c r="EX2589" s="27"/>
      <c r="EY2589" s="27"/>
      <c r="EZ2589" s="27"/>
      <c r="FA2589" s="27"/>
      <c r="FB2589" s="27"/>
      <c r="FC2589" s="27"/>
      <c r="FD2589" s="27"/>
      <c r="FE2589" s="27"/>
      <c r="FF2589" s="27"/>
      <c r="FG2589" s="27"/>
      <c r="FH2589" s="27"/>
      <c r="FI2589" s="27"/>
      <c r="FJ2589" s="27"/>
      <c r="FK2589" s="27"/>
      <c r="FL2589" s="27"/>
      <c r="FM2589" s="27"/>
      <c r="FN2589" s="27"/>
      <c r="FO2589" s="27"/>
    </row>
    <row r="2590" spans="2:171" hidden="1" x14ac:dyDescent="0.25">
      <c r="B2590" s="54" t="s">
        <v>705</v>
      </c>
      <c r="C2590" s="54" t="s">
        <v>89</v>
      </c>
      <c r="D2590" s="55">
        <v>2019</v>
      </c>
      <c r="E2590" s="76" t="s">
        <v>426</v>
      </c>
      <c r="F2590" s="56" t="s">
        <v>318</v>
      </c>
      <c r="G2590" s="88"/>
      <c r="H2590" s="115">
        <v>12</v>
      </c>
      <c r="I2590" s="115">
        <v>82.763888888888872</v>
      </c>
      <c r="J2590" s="115">
        <v>65.398291101997302</v>
      </c>
      <c r="K2590" s="59">
        <v>0.26553595658650497</v>
      </c>
      <c r="L2590" s="59" t="s">
        <v>194</v>
      </c>
      <c r="M2590" s="52">
        <v>0.79017905006608602</v>
      </c>
      <c r="N2590" s="27"/>
      <c r="O2590" s="27"/>
      <c r="P2590" s="27"/>
      <c r="Q2590" s="27"/>
      <c r="R2590" s="27"/>
      <c r="S2590" s="27"/>
      <c r="T2590" s="27"/>
      <c r="U2590" s="27"/>
      <c r="V2590" s="27"/>
      <c r="W2590" s="27"/>
      <c r="X2590" s="27"/>
      <c r="Y2590" s="27"/>
      <c r="Z2590" s="27"/>
      <c r="AA2590" s="27"/>
      <c r="AB2590" s="27"/>
      <c r="AC2590" s="27"/>
      <c r="AD2590" s="27"/>
      <c r="AE2590" s="27"/>
      <c r="AF2590" s="27"/>
      <c r="AG2590" s="27"/>
      <c r="AH2590" s="27"/>
      <c r="AI2590" s="27"/>
      <c r="AJ2590" s="27"/>
      <c r="AK2590" s="27"/>
      <c r="AL2590" s="27"/>
      <c r="AM2590" s="27"/>
      <c r="AN2590" s="27"/>
      <c r="AO2590" s="27"/>
      <c r="AP2590" s="27"/>
      <c r="AQ2590" s="27"/>
      <c r="AR2590" s="27"/>
      <c r="AS2590" s="27"/>
      <c r="AT2590" s="27"/>
      <c r="AU2590" s="27"/>
      <c r="AV2590" s="27"/>
      <c r="AW2590" s="27"/>
      <c r="AX2590" s="27"/>
      <c r="AY2590" s="27"/>
      <c r="AZ2590" s="27"/>
      <c r="BA2590" s="27"/>
      <c r="BB2590" s="27"/>
      <c r="BC2590" s="27"/>
      <c r="BD2590" s="27"/>
      <c r="BE2590" s="27"/>
      <c r="BF2590" s="27"/>
      <c r="BG2590" s="27"/>
      <c r="BH2590" s="27"/>
      <c r="BI2590" s="27"/>
      <c r="BJ2590" s="27"/>
      <c r="BK2590" s="27"/>
      <c r="BL2590" s="27"/>
      <c r="BM2590" s="27"/>
      <c r="BN2590" s="27"/>
      <c r="BO2590" s="27"/>
      <c r="BP2590" s="27"/>
      <c r="BQ2590" s="27"/>
      <c r="BR2590" s="27"/>
      <c r="BS2590" s="27"/>
      <c r="BT2590" s="27"/>
      <c r="BU2590" s="27"/>
      <c r="BV2590" s="27"/>
      <c r="BW2590" s="27"/>
      <c r="BX2590" s="27"/>
      <c r="BY2590" s="27"/>
      <c r="BZ2590" s="27"/>
      <c r="CA2590" s="27"/>
      <c r="CB2590" s="27"/>
      <c r="CC2590" s="27"/>
      <c r="CD2590" s="27"/>
      <c r="CE2590" s="27"/>
      <c r="CF2590" s="27"/>
      <c r="CG2590" s="27"/>
      <c r="CH2590" s="27"/>
      <c r="CI2590" s="27"/>
      <c r="CJ2590" s="27"/>
      <c r="CK2590" s="27"/>
      <c r="CL2590" s="27"/>
      <c r="CM2590" s="27"/>
      <c r="CN2590" s="27"/>
      <c r="CO2590" s="27"/>
      <c r="CP2590" s="27"/>
      <c r="CQ2590" s="27"/>
      <c r="CR2590" s="27"/>
      <c r="CS2590" s="27"/>
      <c r="CT2590" s="27"/>
      <c r="CU2590" s="27"/>
      <c r="CV2590" s="27"/>
      <c r="CW2590" s="27"/>
      <c r="CX2590" s="27"/>
      <c r="CY2590" s="27"/>
      <c r="CZ2590" s="27"/>
      <c r="DA2590" s="27"/>
      <c r="DB2590" s="27"/>
      <c r="DC2590" s="27"/>
      <c r="DD2590" s="27"/>
      <c r="DE2590" s="27"/>
      <c r="DF2590" s="27"/>
      <c r="DG2590" s="27"/>
      <c r="DH2590" s="27"/>
      <c r="DI2590" s="27"/>
      <c r="DJ2590" s="27"/>
      <c r="DK2590" s="27"/>
      <c r="DL2590" s="27"/>
      <c r="DM2590" s="27"/>
      <c r="DN2590" s="27"/>
      <c r="DO2590" s="27"/>
      <c r="DP2590" s="27"/>
      <c r="DQ2590" s="27"/>
      <c r="DR2590" s="27"/>
      <c r="DS2590" s="27"/>
      <c r="DT2590" s="27"/>
      <c r="DU2590" s="27"/>
      <c r="DV2590" s="27"/>
      <c r="DW2590" s="27"/>
      <c r="DX2590" s="27"/>
      <c r="DY2590" s="27"/>
      <c r="DZ2590" s="27"/>
      <c r="EA2590" s="27"/>
      <c r="EB2590" s="27"/>
      <c r="EC2590" s="27"/>
      <c r="ED2590" s="27"/>
      <c r="EE2590" s="27"/>
      <c r="EF2590" s="27"/>
      <c r="EG2590" s="27"/>
      <c r="EH2590" s="27"/>
      <c r="EI2590" s="27"/>
      <c r="EJ2590" s="27"/>
      <c r="EK2590" s="27"/>
      <c r="EL2590" s="27"/>
      <c r="EM2590" s="27"/>
      <c r="EN2590" s="27"/>
      <c r="EO2590" s="27"/>
      <c r="EP2590" s="27"/>
      <c r="EQ2590" s="27"/>
      <c r="ER2590" s="27"/>
      <c r="ES2590" s="27"/>
      <c r="ET2590" s="27"/>
      <c r="EU2590" s="27"/>
      <c r="EV2590" s="27"/>
      <c r="EW2590" s="27"/>
      <c r="EX2590" s="27"/>
      <c r="EY2590" s="27"/>
      <c r="EZ2590" s="27"/>
      <c r="FA2590" s="27"/>
      <c r="FB2590" s="27"/>
      <c r="FC2590" s="27"/>
      <c r="FD2590" s="27"/>
      <c r="FE2590" s="27"/>
      <c r="FF2590" s="27"/>
      <c r="FG2590" s="27"/>
      <c r="FH2590" s="27"/>
      <c r="FI2590" s="27"/>
      <c r="FJ2590" s="27"/>
      <c r="FK2590" s="27"/>
      <c r="FL2590" s="27"/>
      <c r="FM2590" s="27"/>
      <c r="FN2590" s="27"/>
      <c r="FO2590" s="27"/>
    </row>
    <row r="2591" spans="2:171" hidden="1" x14ac:dyDescent="0.25">
      <c r="B2591" s="54" t="s">
        <v>689</v>
      </c>
      <c r="C2591" s="54" t="s">
        <v>6</v>
      </c>
      <c r="D2591" s="55">
        <v>2019</v>
      </c>
      <c r="E2591" s="76" t="s">
        <v>426</v>
      </c>
      <c r="F2591" s="56" t="s">
        <v>318</v>
      </c>
      <c r="G2591" s="88"/>
      <c r="H2591" s="115">
        <v>12</v>
      </c>
      <c r="I2591" s="115">
        <v>86.755555555555574</v>
      </c>
      <c r="J2591" s="115">
        <v>65.398291300330641</v>
      </c>
      <c r="K2591" s="59">
        <v>0.32657220594870429</v>
      </c>
      <c r="L2591" s="59" t="s">
        <v>194</v>
      </c>
      <c r="M2591" s="52">
        <v>0.75382251754991758</v>
      </c>
      <c r="N2591" s="27"/>
      <c r="O2591" s="27"/>
      <c r="P2591" s="27"/>
      <c r="Q2591" s="27"/>
      <c r="R2591" s="27"/>
      <c r="S2591" s="27"/>
      <c r="T2591" s="27"/>
      <c r="U2591" s="27"/>
      <c r="V2591" s="27"/>
      <c r="W2591" s="27"/>
      <c r="X2591" s="27"/>
      <c r="Y2591" s="27"/>
      <c r="Z2591" s="27"/>
      <c r="AA2591" s="27"/>
      <c r="AB2591" s="27"/>
      <c r="AC2591" s="27"/>
      <c r="AD2591" s="27"/>
      <c r="AE2591" s="27"/>
      <c r="AF2591" s="27"/>
      <c r="AG2591" s="27"/>
      <c r="AH2591" s="27"/>
      <c r="AI2591" s="27"/>
      <c r="AJ2591" s="27"/>
      <c r="AK2591" s="27"/>
      <c r="AL2591" s="27"/>
      <c r="AM2591" s="27"/>
      <c r="AN2591" s="27"/>
      <c r="AO2591" s="27"/>
      <c r="AP2591" s="27"/>
      <c r="AQ2591" s="27"/>
      <c r="AR2591" s="27"/>
      <c r="AS2591" s="27"/>
      <c r="AT2591" s="27"/>
      <c r="AU2591" s="27"/>
      <c r="AV2591" s="27"/>
      <c r="AW2591" s="27"/>
      <c r="AX2591" s="27"/>
      <c r="AY2591" s="27"/>
      <c r="AZ2591" s="27"/>
      <c r="BA2591" s="27"/>
      <c r="BB2591" s="27"/>
      <c r="BC2591" s="27"/>
      <c r="BD2591" s="27"/>
      <c r="BE2591" s="27"/>
      <c r="BF2591" s="27"/>
      <c r="BG2591" s="27"/>
      <c r="BH2591" s="27"/>
      <c r="BI2591" s="27"/>
      <c r="BJ2591" s="27"/>
      <c r="BK2591" s="27"/>
      <c r="BL2591" s="27"/>
      <c r="BM2591" s="27"/>
      <c r="BN2591" s="27"/>
      <c r="BO2591" s="27"/>
      <c r="BP2591" s="27"/>
      <c r="BQ2591" s="27"/>
      <c r="BR2591" s="27"/>
      <c r="BS2591" s="27"/>
      <c r="BT2591" s="27"/>
      <c r="BU2591" s="27"/>
      <c r="BV2591" s="27"/>
      <c r="BW2591" s="27"/>
      <c r="BX2591" s="27"/>
      <c r="BY2591" s="27"/>
      <c r="BZ2591" s="27"/>
      <c r="CA2591" s="27"/>
      <c r="CB2591" s="27"/>
      <c r="CC2591" s="27"/>
      <c r="CD2591" s="27"/>
      <c r="CE2591" s="27"/>
      <c r="CF2591" s="27"/>
      <c r="CG2591" s="27"/>
      <c r="CH2591" s="27"/>
      <c r="CI2591" s="27"/>
      <c r="CJ2591" s="27"/>
      <c r="CK2591" s="27"/>
      <c r="CL2591" s="27"/>
      <c r="CM2591" s="27"/>
      <c r="CN2591" s="27"/>
      <c r="CO2591" s="27"/>
      <c r="CP2591" s="27"/>
      <c r="CQ2591" s="27"/>
      <c r="CR2591" s="27"/>
      <c r="CS2591" s="27"/>
      <c r="CT2591" s="27"/>
      <c r="CU2591" s="27"/>
      <c r="CV2591" s="27"/>
      <c r="CW2591" s="27"/>
      <c r="CX2591" s="27"/>
      <c r="CY2591" s="27"/>
      <c r="CZ2591" s="27"/>
      <c r="DA2591" s="27"/>
      <c r="DB2591" s="27"/>
      <c r="DC2591" s="27"/>
      <c r="DD2591" s="27"/>
      <c r="DE2591" s="27"/>
      <c r="DF2591" s="27"/>
      <c r="DG2591" s="27"/>
      <c r="DH2591" s="27"/>
      <c r="DI2591" s="27"/>
      <c r="DJ2591" s="27"/>
      <c r="DK2591" s="27"/>
      <c r="DL2591" s="27"/>
      <c r="DM2591" s="27"/>
      <c r="DN2591" s="27"/>
      <c r="DO2591" s="27"/>
      <c r="DP2591" s="27"/>
      <c r="DQ2591" s="27"/>
      <c r="DR2591" s="27"/>
      <c r="DS2591" s="27"/>
      <c r="DT2591" s="27"/>
      <c r="DU2591" s="27"/>
      <c r="DV2591" s="27"/>
      <c r="DW2591" s="27"/>
      <c r="DX2591" s="27"/>
      <c r="DY2591" s="27"/>
      <c r="DZ2591" s="27"/>
      <c r="EA2591" s="27"/>
      <c r="EB2591" s="27"/>
      <c r="EC2591" s="27"/>
      <c r="ED2591" s="27"/>
      <c r="EE2591" s="27"/>
      <c r="EF2591" s="27"/>
      <c r="EG2591" s="27"/>
      <c r="EH2591" s="27"/>
      <c r="EI2591" s="27"/>
      <c r="EJ2591" s="27"/>
      <c r="EK2591" s="27"/>
      <c r="EL2591" s="27"/>
      <c r="EM2591" s="27"/>
      <c r="EN2591" s="27"/>
      <c r="EO2591" s="27"/>
      <c r="EP2591" s="27"/>
      <c r="EQ2591" s="27"/>
      <c r="ER2591" s="27"/>
      <c r="ES2591" s="27"/>
      <c r="ET2591" s="27"/>
      <c r="EU2591" s="27"/>
      <c r="EV2591" s="27"/>
      <c r="EW2591" s="27"/>
      <c r="EX2591" s="27"/>
      <c r="EY2591" s="27"/>
      <c r="EZ2591" s="27"/>
      <c r="FA2591" s="27"/>
      <c r="FB2591" s="27"/>
      <c r="FC2591" s="27"/>
      <c r="FD2591" s="27"/>
      <c r="FE2591" s="27"/>
      <c r="FF2591" s="27"/>
      <c r="FG2591" s="27"/>
      <c r="FH2591" s="27"/>
      <c r="FI2591" s="27"/>
      <c r="FJ2591" s="27"/>
      <c r="FK2591" s="27"/>
      <c r="FL2591" s="27"/>
      <c r="FM2591" s="27"/>
      <c r="FN2591" s="27"/>
      <c r="FO2591" s="27"/>
    </row>
    <row r="2592" spans="2:171" hidden="1" x14ac:dyDescent="0.25">
      <c r="B2592" s="54" t="s">
        <v>687</v>
      </c>
      <c r="C2592" s="54" t="s">
        <v>360</v>
      </c>
      <c r="D2592" s="55">
        <v>2019</v>
      </c>
      <c r="E2592" s="76" t="s">
        <v>426</v>
      </c>
      <c r="F2592" s="56" t="s">
        <v>318</v>
      </c>
      <c r="G2592" s="88"/>
      <c r="H2592" s="115">
        <v>12</v>
      </c>
      <c r="I2592" s="115">
        <v>91.886111111111106</v>
      </c>
      <c r="J2592" s="115">
        <v>65.398291300330641</v>
      </c>
      <c r="K2592" s="59">
        <v>0.40502311733405405</v>
      </c>
      <c r="L2592" s="59" t="s">
        <v>194</v>
      </c>
      <c r="M2592" s="52">
        <v>0.71173206167414471</v>
      </c>
      <c r="N2592" s="27"/>
      <c r="O2592" s="27"/>
      <c r="P2592" s="27"/>
      <c r="Q2592" s="27"/>
      <c r="R2592" s="27"/>
      <c r="S2592" s="27"/>
      <c r="T2592" s="27"/>
      <c r="U2592" s="27"/>
      <c r="V2592" s="27"/>
      <c r="W2592" s="27"/>
      <c r="X2592" s="27"/>
      <c r="Y2592" s="27"/>
      <c r="Z2592" s="27"/>
      <c r="AA2592" s="27"/>
      <c r="AB2592" s="27"/>
      <c r="AC2592" s="27"/>
      <c r="AD2592" s="27"/>
      <c r="AE2592" s="27"/>
      <c r="AF2592" s="27"/>
      <c r="AG2592" s="27"/>
      <c r="AH2592" s="27"/>
      <c r="AI2592" s="27"/>
      <c r="AJ2592" s="27"/>
      <c r="AK2592" s="27"/>
      <c r="AL2592" s="27"/>
      <c r="AM2592" s="27"/>
      <c r="AN2592" s="27"/>
      <c r="AO2592" s="27"/>
      <c r="AP2592" s="27"/>
      <c r="AQ2592" s="27"/>
      <c r="AR2592" s="27"/>
      <c r="AS2592" s="27"/>
      <c r="AT2592" s="27"/>
      <c r="AU2592" s="27"/>
      <c r="AV2592" s="27"/>
      <c r="AW2592" s="27"/>
      <c r="AX2592" s="27"/>
      <c r="AY2592" s="27"/>
      <c r="AZ2592" s="27"/>
      <c r="BA2592" s="27"/>
      <c r="BB2592" s="27"/>
      <c r="BC2592" s="27"/>
      <c r="BD2592" s="27"/>
      <c r="BE2592" s="27"/>
      <c r="BF2592" s="27"/>
      <c r="BG2592" s="27"/>
      <c r="BH2592" s="27"/>
      <c r="BI2592" s="27"/>
      <c r="BJ2592" s="27"/>
      <c r="BK2592" s="27"/>
      <c r="BL2592" s="27"/>
      <c r="BM2592" s="27"/>
      <c r="BN2592" s="27"/>
      <c r="BO2592" s="27"/>
      <c r="BP2592" s="27"/>
      <c r="BQ2592" s="27"/>
      <c r="BR2592" s="27"/>
      <c r="BS2592" s="27"/>
      <c r="BT2592" s="27"/>
      <c r="BU2592" s="27"/>
      <c r="BV2592" s="27"/>
      <c r="BW2592" s="27"/>
      <c r="BX2592" s="27"/>
      <c r="BY2592" s="27"/>
      <c r="BZ2592" s="27"/>
      <c r="CA2592" s="27"/>
      <c r="CB2592" s="27"/>
      <c r="CC2592" s="27"/>
      <c r="CD2592" s="27"/>
      <c r="CE2592" s="27"/>
      <c r="CF2592" s="27"/>
      <c r="CG2592" s="27"/>
      <c r="CH2592" s="27"/>
      <c r="CI2592" s="27"/>
      <c r="CJ2592" s="27"/>
      <c r="CK2592" s="27"/>
      <c r="CL2592" s="27"/>
      <c r="CM2592" s="27"/>
      <c r="CN2592" s="27"/>
      <c r="CO2592" s="27"/>
      <c r="CP2592" s="27"/>
      <c r="CQ2592" s="27"/>
      <c r="CR2592" s="27"/>
      <c r="CS2592" s="27"/>
      <c r="CT2592" s="27"/>
      <c r="CU2592" s="27"/>
      <c r="CV2592" s="27"/>
      <c r="CW2592" s="27"/>
      <c r="CX2592" s="27"/>
      <c r="CY2592" s="27"/>
      <c r="CZ2592" s="27"/>
      <c r="DA2592" s="27"/>
      <c r="DB2592" s="27"/>
      <c r="DC2592" s="27"/>
      <c r="DD2592" s="27"/>
      <c r="DE2592" s="27"/>
      <c r="DF2592" s="27"/>
      <c r="DG2592" s="27"/>
      <c r="DH2592" s="27"/>
      <c r="DI2592" s="27"/>
      <c r="DJ2592" s="27"/>
      <c r="DK2592" s="27"/>
      <c r="DL2592" s="27"/>
      <c r="DM2592" s="27"/>
      <c r="DN2592" s="27"/>
      <c r="DO2592" s="27"/>
      <c r="DP2592" s="27"/>
      <c r="DQ2592" s="27"/>
      <c r="DR2592" s="27"/>
      <c r="DS2592" s="27"/>
      <c r="DT2592" s="27"/>
      <c r="DU2592" s="27"/>
      <c r="DV2592" s="27"/>
      <c r="DW2592" s="27"/>
      <c r="DX2592" s="27"/>
      <c r="DY2592" s="27"/>
      <c r="DZ2592" s="27"/>
      <c r="EA2592" s="27"/>
      <c r="EB2592" s="27"/>
      <c r="EC2592" s="27"/>
      <c r="ED2592" s="27"/>
      <c r="EE2592" s="27"/>
      <c r="EF2592" s="27"/>
      <c r="EG2592" s="27"/>
      <c r="EH2592" s="27"/>
      <c r="EI2592" s="27"/>
      <c r="EJ2592" s="27"/>
      <c r="EK2592" s="27"/>
      <c r="EL2592" s="27"/>
      <c r="EM2592" s="27"/>
      <c r="EN2592" s="27"/>
      <c r="EO2592" s="27"/>
      <c r="EP2592" s="27"/>
      <c r="EQ2592" s="27"/>
      <c r="ER2592" s="27"/>
      <c r="ES2592" s="27"/>
      <c r="ET2592" s="27"/>
      <c r="EU2592" s="27"/>
      <c r="EV2592" s="27"/>
      <c r="EW2592" s="27"/>
      <c r="EX2592" s="27"/>
      <c r="EY2592" s="27"/>
      <c r="EZ2592" s="27"/>
      <c r="FA2592" s="27"/>
      <c r="FB2592" s="27"/>
      <c r="FC2592" s="27"/>
      <c r="FD2592" s="27"/>
      <c r="FE2592" s="27"/>
      <c r="FF2592" s="27"/>
      <c r="FG2592" s="27"/>
      <c r="FH2592" s="27"/>
      <c r="FI2592" s="27"/>
      <c r="FJ2592" s="27"/>
      <c r="FK2592" s="27"/>
      <c r="FL2592" s="27"/>
      <c r="FM2592" s="27"/>
      <c r="FN2592" s="27"/>
      <c r="FO2592" s="27"/>
    </row>
    <row r="2593" spans="2:171" hidden="1" x14ac:dyDescent="0.25">
      <c r="B2593" s="54" t="s">
        <v>687</v>
      </c>
      <c r="C2593" s="54" t="s">
        <v>428</v>
      </c>
      <c r="D2593" s="55">
        <v>2019</v>
      </c>
      <c r="E2593" s="76" t="s">
        <v>426</v>
      </c>
      <c r="F2593" s="56" t="s">
        <v>318</v>
      </c>
      <c r="G2593" s="88"/>
      <c r="H2593" s="115">
        <v>12</v>
      </c>
      <c r="I2593" s="115">
        <v>93.597222222222229</v>
      </c>
      <c r="J2593" s="115">
        <v>65.398291300330641</v>
      </c>
      <c r="K2593" s="59">
        <v>0.43118757938785812</v>
      </c>
      <c r="L2593" s="59" t="s">
        <v>194</v>
      </c>
      <c r="M2593" s="52">
        <v>0.69872042938474632</v>
      </c>
      <c r="N2593" s="27"/>
      <c r="O2593" s="27"/>
      <c r="P2593" s="27"/>
      <c r="Q2593" s="27"/>
      <c r="R2593" s="27"/>
      <c r="S2593" s="27"/>
      <c r="T2593" s="27"/>
      <c r="U2593" s="27"/>
      <c r="V2593" s="27"/>
      <c r="W2593" s="27"/>
      <c r="X2593" s="27"/>
      <c r="Y2593" s="27"/>
      <c r="Z2593" s="27"/>
      <c r="AA2593" s="27"/>
      <c r="AB2593" s="27"/>
      <c r="AC2593" s="27"/>
      <c r="AD2593" s="27"/>
      <c r="AE2593" s="27"/>
      <c r="AF2593" s="27"/>
      <c r="AG2593" s="27"/>
      <c r="AH2593" s="27"/>
      <c r="AI2593" s="27"/>
      <c r="AJ2593" s="27"/>
      <c r="AK2593" s="27"/>
      <c r="AL2593" s="27"/>
      <c r="AM2593" s="27"/>
      <c r="AN2593" s="27"/>
      <c r="AO2593" s="27"/>
      <c r="AP2593" s="27"/>
      <c r="AQ2593" s="27"/>
      <c r="AR2593" s="27"/>
      <c r="AS2593" s="27"/>
      <c r="AT2593" s="27"/>
      <c r="AU2593" s="27"/>
      <c r="AV2593" s="27"/>
      <c r="AW2593" s="27"/>
      <c r="AX2593" s="27"/>
      <c r="AY2593" s="27"/>
      <c r="AZ2593" s="27"/>
      <c r="BA2593" s="27"/>
      <c r="BB2593" s="27"/>
      <c r="BC2593" s="27"/>
      <c r="BD2593" s="27"/>
      <c r="BE2593" s="27"/>
      <c r="BF2593" s="27"/>
      <c r="BG2593" s="27"/>
      <c r="BH2593" s="27"/>
      <c r="BI2593" s="27"/>
      <c r="BJ2593" s="27"/>
      <c r="BK2593" s="27"/>
      <c r="BL2593" s="27"/>
      <c r="BM2593" s="27"/>
      <c r="BN2593" s="27"/>
      <c r="BO2593" s="27"/>
      <c r="BP2593" s="27"/>
      <c r="BQ2593" s="27"/>
      <c r="BR2593" s="27"/>
      <c r="BS2593" s="27"/>
      <c r="BT2593" s="27"/>
      <c r="BU2593" s="27"/>
      <c r="BV2593" s="27"/>
      <c r="BW2593" s="27"/>
      <c r="BX2593" s="27"/>
      <c r="BY2593" s="27"/>
      <c r="BZ2593" s="27"/>
      <c r="CA2593" s="27"/>
      <c r="CB2593" s="27"/>
      <c r="CC2593" s="27"/>
      <c r="CD2593" s="27"/>
      <c r="CE2593" s="27"/>
      <c r="CF2593" s="27"/>
      <c r="CG2593" s="27"/>
      <c r="CH2593" s="27"/>
      <c r="CI2593" s="27"/>
      <c r="CJ2593" s="27"/>
      <c r="CK2593" s="27"/>
      <c r="CL2593" s="27"/>
      <c r="CM2593" s="27"/>
      <c r="CN2593" s="27"/>
      <c r="CO2593" s="27"/>
      <c r="CP2593" s="27"/>
      <c r="CQ2593" s="27"/>
      <c r="CR2593" s="27"/>
      <c r="CS2593" s="27"/>
      <c r="CT2593" s="27"/>
      <c r="CU2593" s="27"/>
      <c r="CV2593" s="27"/>
      <c r="CW2593" s="27"/>
      <c r="CX2593" s="27"/>
      <c r="CY2593" s="27"/>
      <c r="CZ2593" s="27"/>
      <c r="DA2593" s="27"/>
      <c r="DB2593" s="27"/>
      <c r="DC2593" s="27"/>
      <c r="DD2593" s="27"/>
      <c r="DE2593" s="27"/>
      <c r="DF2593" s="27"/>
      <c r="DG2593" s="27"/>
      <c r="DH2593" s="27"/>
      <c r="DI2593" s="27"/>
      <c r="DJ2593" s="27"/>
      <c r="DK2593" s="27"/>
      <c r="DL2593" s="27"/>
      <c r="DM2593" s="27"/>
      <c r="DN2593" s="27"/>
      <c r="DO2593" s="27"/>
      <c r="DP2593" s="27"/>
      <c r="DQ2593" s="27"/>
      <c r="DR2593" s="27"/>
      <c r="DS2593" s="27"/>
      <c r="DT2593" s="27"/>
      <c r="DU2593" s="27"/>
      <c r="DV2593" s="27"/>
      <c r="DW2593" s="27"/>
      <c r="DX2593" s="27"/>
      <c r="DY2593" s="27"/>
      <c r="DZ2593" s="27"/>
      <c r="EA2593" s="27"/>
      <c r="EB2593" s="27"/>
      <c r="EC2593" s="27"/>
      <c r="ED2593" s="27"/>
      <c r="EE2593" s="27"/>
      <c r="EF2593" s="27"/>
      <c r="EG2593" s="27"/>
      <c r="EH2593" s="27"/>
      <c r="EI2593" s="27"/>
      <c r="EJ2593" s="27"/>
      <c r="EK2593" s="27"/>
      <c r="EL2593" s="27"/>
      <c r="EM2593" s="27"/>
      <c r="EN2593" s="27"/>
      <c r="EO2593" s="27"/>
      <c r="EP2593" s="27"/>
      <c r="EQ2593" s="27"/>
      <c r="ER2593" s="27"/>
      <c r="ES2593" s="27"/>
      <c r="ET2593" s="27"/>
      <c r="EU2593" s="27"/>
      <c r="EV2593" s="27"/>
      <c r="EW2593" s="27"/>
      <c r="EX2593" s="27"/>
      <c r="EY2593" s="27"/>
      <c r="EZ2593" s="27"/>
      <c r="FA2593" s="27"/>
      <c r="FB2593" s="27"/>
      <c r="FC2593" s="27"/>
      <c r="FD2593" s="27"/>
      <c r="FE2593" s="27"/>
      <c r="FF2593" s="27"/>
      <c r="FG2593" s="27"/>
      <c r="FH2593" s="27"/>
      <c r="FI2593" s="27"/>
      <c r="FJ2593" s="27"/>
      <c r="FK2593" s="27"/>
      <c r="FL2593" s="27"/>
      <c r="FM2593" s="27"/>
      <c r="FN2593" s="27"/>
      <c r="FO2593" s="27"/>
    </row>
    <row r="2594" spans="2:171" hidden="1" x14ac:dyDescent="0.25">
      <c r="B2594" s="54" t="s">
        <v>537</v>
      </c>
      <c r="C2594" s="54" t="s">
        <v>89</v>
      </c>
      <c r="D2594" s="55">
        <v>2019</v>
      </c>
      <c r="E2594" s="76" t="s">
        <v>426</v>
      </c>
      <c r="F2594" s="56" t="s">
        <v>318</v>
      </c>
      <c r="G2594" s="88"/>
      <c r="H2594" s="115">
        <v>12</v>
      </c>
      <c r="I2594" s="115">
        <v>79.178988888888895</v>
      </c>
      <c r="J2594" s="115">
        <v>65.398276012830635</v>
      </c>
      <c r="K2594" s="59">
        <v>0.21071981887343011</v>
      </c>
      <c r="L2594" s="59" t="s">
        <v>194</v>
      </c>
      <c r="M2594" s="52">
        <v>0.8259549273179454</v>
      </c>
      <c r="N2594" s="27"/>
      <c r="O2594" s="27"/>
      <c r="P2594" s="27"/>
      <c r="Q2594" s="27"/>
      <c r="R2594" s="27"/>
      <c r="S2594" s="27"/>
      <c r="T2594" s="27"/>
      <c r="U2594" s="27"/>
      <c r="V2594" s="27"/>
      <c r="W2594" s="27"/>
      <c r="X2594" s="27"/>
      <c r="Y2594" s="27"/>
      <c r="Z2594" s="27"/>
      <c r="AA2594" s="27"/>
      <c r="AB2594" s="27"/>
      <c r="AC2594" s="27"/>
      <c r="AD2594" s="27"/>
      <c r="AE2594" s="27"/>
      <c r="AF2594" s="27"/>
      <c r="AG2594" s="27"/>
      <c r="AH2594" s="27"/>
      <c r="AI2594" s="27"/>
      <c r="AJ2594" s="27"/>
      <c r="AK2594" s="27"/>
      <c r="AL2594" s="27"/>
      <c r="AM2594" s="27"/>
      <c r="AN2594" s="27"/>
      <c r="AO2594" s="27"/>
      <c r="AP2594" s="27"/>
      <c r="AQ2594" s="27"/>
      <c r="AR2594" s="27"/>
      <c r="AS2594" s="27"/>
      <c r="AT2594" s="27"/>
      <c r="AU2594" s="27"/>
      <c r="AV2594" s="27"/>
      <c r="AW2594" s="27"/>
      <c r="AX2594" s="27"/>
      <c r="AY2594" s="27"/>
      <c r="AZ2594" s="27"/>
      <c r="BA2594" s="27"/>
      <c r="BB2594" s="27"/>
      <c r="BC2594" s="27"/>
      <c r="BD2594" s="27"/>
      <c r="BE2594" s="27"/>
      <c r="BF2594" s="27"/>
      <c r="BG2594" s="27"/>
      <c r="BH2594" s="27"/>
      <c r="BI2594" s="27"/>
      <c r="BJ2594" s="27"/>
      <c r="BK2594" s="27"/>
      <c r="BL2594" s="27"/>
      <c r="BM2594" s="27"/>
      <c r="BN2594" s="27"/>
      <c r="BO2594" s="27"/>
      <c r="BP2594" s="27"/>
      <c r="BQ2594" s="27"/>
      <c r="BR2594" s="27"/>
      <c r="BS2594" s="27"/>
      <c r="BT2594" s="27"/>
      <c r="BU2594" s="27"/>
      <c r="BV2594" s="27"/>
      <c r="BW2594" s="27"/>
      <c r="BX2594" s="27"/>
      <c r="BY2594" s="27"/>
      <c r="BZ2594" s="27"/>
      <c r="CA2594" s="27"/>
      <c r="CB2594" s="27"/>
      <c r="CC2594" s="27"/>
      <c r="CD2594" s="27"/>
      <c r="CE2594" s="27"/>
      <c r="CF2594" s="27"/>
      <c r="CG2594" s="27"/>
      <c r="CH2594" s="27"/>
      <c r="CI2594" s="27"/>
      <c r="CJ2594" s="27"/>
      <c r="CK2594" s="27"/>
      <c r="CL2594" s="27"/>
      <c r="CM2594" s="27"/>
      <c r="CN2594" s="27"/>
      <c r="CO2594" s="27"/>
      <c r="CP2594" s="27"/>
      <c r="CQ2594" s="27"/>
      <c r="CR2594" s="27"/>
      <c r="CS2594" s="27"/>
      <c r="CT2594" s="27"/>
      <c r="CU2594" s="27"/>
      <c r="CV2594" s="27"/>
      <c r="CW2594" s="27"/>
      <c r="CX2594" s="27"/>
      <c r="CY2594" s="27"/>
      <c r="CZ2594" s="27"/>
      <c r="DA2594" s="27"/>
      <c r="DB2594" s="27"/>
      <c r="DC2594" s="27"/>
      <c r="DD2594" s="27"/>
      <c r="DE2594" s="27"/>
      <c r="DF2594" s="27"/>
      <c r="DG2594" s="27"/>
      <c r="DH2594" s="27"/>
      <c r="DI2594" s="27"/>
      <c r="DJ2594" s="27"/>
      <c r="DK2594" s="27"/>
      <c r="DL2594" s="27"/>
      <c r="DM2594" s="27"/>
      <c r="DN2594" s="27"/>
      <c r="DO2594" s="27"/>
      <c r="DP2594" s="27"/>
      <c r="DQ2594" s="27"/>
      <c r="DR2594" s="27"/>
      <c r="DS2594" s="27"/>
      <c r="DT2594" s="27"/>
      <c r="DU2594" s="27"/>
      <c r="DV2594" s="27"/>
      <c r="DW2594" s="27"/>
      <c r="DX2594" s="27"/>
      <c r="DY2594" s="27"/>
      <c r="DZ2594" s="27"/>
      <c r="EA2594" s="27"/>
      <c r="EB2594" s="27"/>
      <c r="EC2594" s="27"/>
      <c r="ED2594" s="27"/>
      <c r="EE2594" s="27"/>
      <c r="EF2594" s="27"/>
      <c r="EG2594" s="27"/>
      <c r="EH2594" s="27"/>
      <c r="EI2594" s="27"/>
      <c r="EJ2594" s="27"/>
      <c r="EK2594" s="27"/>
      <c r="EL2594" s="27"/>
      <c r="EM2594" s="27"/>
      <c r="EN2594" s="27"/>
      <c r="EO2594" s="27"/>
      <c r="EP2594" s="27"/>
      <c r="EQ2594" s="27"/>
      <c r="ER2594" s="27"/>
      <c r="ES2594" s="27"/>
      <c r="ET2594" s="27"/>
      <c r="EU2594" s="27"/>
      <c r="EV2594" s="27"/>
      <c r="EW2594" s="27"/>
      <c r="EX2594" s="27"/>
      <c r="EY2594" s="27"/>
      <c r="EZ2594" s="27"/>
      <c r="FA2594" s="27"/>
      <c r="FB2594" s="27"/>
      <c r="FC2594" s="27"/>
      <c r="FD2594" s="27"/>
      <c r="FE2594" s="27"/>
      <c r="FF2594" s="27"/>
      <c r="FG2594" s="27"/>
      <c r="FH2594" s="27"/>
      <c r="FI2594" s="27"/>
      <c r="FJ2594" s="27"/>
      <c r="FK2594" s="27"/>
      <c r="FL2594" s="27"/>
      <c r="FM2594" s="27"/>
      <c r="FN2594" s="27"/>
      <c r="FO2594" s="27"/>
    </row>
    <row r="2595" spans="2:171" hidden="1" x14ac:dyDescent="0.25">
      <c r="B2595" s="54" t="s">
        <v>406</v>
      </c>
      <c r="C2595" s="54" t="s">
        <v>360</v>
      </c>
      <c r="D2595" s="55">
        <v>2019</v>
      </c>
      <c r="E2595" s="76" t="s">
        <v>426</v>
      </c>
      <c r="F2595" s="56" t="s">
        <v>318</v>
      </c>
      <c r="G2595" s="88"/>
      <c r="H2595" s="115">
        <v>12</v>
      </c>
      <c r="I2595" s="115">
        <v>84.172222222222231</v>
      </c>
      <c r="J2595" s="115">
        <v>65.398276012830635</v>
      </c>
      <c r="K2595" s="59">
        <v>0.28707096507724905</v>
      </c>
      <c r="L2595" s="59" t="s">
        <v>194</v>
      </c>
      <c r="M2595" s="52">
        <v>0.77695793560223836</v>
      </c>
      <c r="N2595" s="27"/>
      <c r="O2595" s="27"/>
      <c r="P2595" s="27"/>
      <c r="Q2595" s="27"/>
      <c r="R2595" s="27"/>
      <c r="S2595" s="27"/>
      <c r="T2595" s="27"/>
      <c r="U2595" s="27"/>
      <c r="V2595" s="27"/>
      <c r="W2595" s="27"/>
      <c r="X2595" s="27"/>
      <c r="Y2595" s="27"/>
      <c r="Z2595" s="27"/>
      <c r="AA2595" s="27"/>
      <c r="AB2595" s="27"/>
      <c r="AC2595" s="27"/>
      <c r="AD2595" s="27"/>
      <c r="AE2595" s="27"/>
      <c r="AF2595" s="27"/>
      <c r="AG2595" s="27"/>
      <c r="AH2595" s="27"/>
      <c r="AI2595" s="27"/>
      <c r="AJ2595" s="27"/>
      <c r="AK2595" s="27"/>
      <c r="AL2595" s="27"/>
      <c r="AM2595" s="27"/>
      <c r="AN2595" s="27"/>
      <c r="AO2595" s="27"/>
      <c r="AP2595" s="27"/>
      <c r="AQ2595" s="27"/>
      <c r="AR2595" s="27"/>
      <c r="AS2595" s="27"/>
      <c r="AT2595" s="27"/>
      <c r="AU2595" s="27"/>
      <c r="AV2595" s="27"/>
      <c r="AW2595" s="27"/>
      <c r="AX2595" s="27"/>
      <c r="AY2595" s="27"/>
      <c r="AZ2595" s="27"/>
      <c r="BA2595" s="27"/>
      <c r="BB2595" s="27"/>
      <c r="BC2595" s="27"/>
      <c r="BD2595" s="27"/>
      <c r="BE2595" s="27"/>
      <c r="BF2595" s="27"/>
      <c r="BG2595" s="27"/>
      <c r="BH2595" s="27"/>
      <c r="BI2595" s="27"/>
      <c r="BJ2595" s="27"/>
      <c r="BK2595" s="27"/>
      <c r="BL2595" s="27"/>
      <c r="BM2595" s="27"/>
      <c r="BN2595" s="27"/>
      <c r="BO2595" s="27"/>
      <c r="BP2595" s="27"/>
      <c r="BQ2595" s="27"/>
      <c r="BR2595" s="27"/>
      <c r="BS2595" s="27"/>
      <c r="BT2595" s="27"/>
      <c r="BU2595" s="27"/>
      <c r="BV2595" s="27"/>
      <c r="BW2595" s="27"/>
      <c r="BX2595" s="27"/>
      <c r="BY2595" s="27"/>
      <c r="BZ2595" s="27"/>
      <c r="CA2595" s="27"/>
      <c r="CB2595" s="27"/>
      <c r="CC2595" s="27"/>
      <c r="CD2595" s="27"/>
      <c r="CE2595" s="27"/>
      <c r="CF2595" s="27"/>
      <c r="CG2595" s="27"/>
      <c r="CH2595" s="27"/>
      <c r="CI2595" s="27"/>
      <c r="CJ2595" s="27"/>
      <c r="CK2595" s="27"/>
      <c r="CL2595" s="27"/>
      <c r="CM2595" s="27"/>
      <c r="CN2595" s="27"/>
      <c r="CO2595" s="27"/>
      <c r="CP2595" s="27"/>
      <c r="CQ2595" s="27"/>
      <c r="CR2595" s="27"/>
      <c r="CS2595" s="27"/>
      <c r="CT2595" s="27"/>
      <c r="CU2595" s="27"/>
      <c r="CV2595" s="27"/>
      <c r="CW2595" s="27"/>
      <c r="CX2595" s="27"/>
      <c r="CY2595" s="27"/>
      <c r="CZ2595" s="27"/>
      <c r="DA2595" s="27"/>
      <c r="DB2595" s="27"/>
      <c r="DC2595" s="27"/>
      <c r="DD2595" s="27"/>
      <c r="DE2595" s="27"/>
      <c r="DF2595" s="27"/>
      <c r="DG2595" s="27"/>
      <c r="DH2595" s="27"/>
      <c r="DI2595" s="27"/>
      <c r="DJ2595" s="27"/>
      <c r="DK2595" s="27"/>
      <c r="DL2595" s="27"/>
      <c r="DM2595" s="27"/>
      <c r="DN2595" s="27"/>
      <c r="DO2595" s="27"/>
      <c r="DP2595" s="27"/>
      <c r="DQ2595" s="27"/>
      <c r="DR2595" s="27"/>
      <c r="DS2595" s="27"/>
      <c r="DT2595" s="27"/>
      <c r="DU2595" s="27"/>
      <c r="DV2595" s="27"/>
      <c r="DW2595" s="27"/>
      <c r="DX2595" s="27"/>
      <c r="DY2595" s="27"/>
      <c r="DZ2595" s="27"/>
      <c r="EA2595" s="27"/>
      <c r="EB2595" s="27"/>
      <c r="EC2595" s="27"/>
      <c r="ED2595" s="27"/>
      <c r="EE2595" s="27"/>
      <c r="EF2595" s="27"/>
      <c r="EG2595" s="27"/>
      <c r="EH2595" s="27"/>
      <c r="EI2595" s="27"/>
      <c r="EJ2595" s="27"/>
      <c r="EK2595" s="27"/>
      <c r="EL2595" s="27"/>
      <c r="EM2595" s="27"/>
      <c r="EN2595" s="27"/>
      <c r="EO2595" s="27"/>
      <c r="EP2595" s="27"/>
      <c r="EQ2595" s="27"/>
      <c r="ER2595" s="27"/>
      <c r="ES2595" s="27"/>
      <c r="ET2595" s="27"/>
      <c r="EU2595" s="27"/>
      <c r="EV2595" s="27"/>
      <c r="EW2595" s="27"/>
      <c r="EX2595" s="27"/>
      <c r="EY2595" s="27"/>
      <c r="EZ2595" s="27"/>
      <c r="FA2595" s="27"/>
      <c r="FB2595" s="27"/>
      <c r="FC2595" s="27"/>
      <c r="FD2595" s="27"/>
      <c r="FE2595" s="27"/>
      <c r="FF2595" s="27"/>
      <c r="FG2595" s="27"/>
      <c r="FH2595" s="27"/>
      <c r="FI2595" s="27"/>
      <c r="FJ2595" s="27"/>
      <c r="FK2595" s="27"/>
      <c r="FL2595" s="27"/>
      <c r="FM2595" s="27"/>
      <c r="FN2595" s="27"/>
      <c r="FO2595" s="27"/>
    </row>
    <row r="2596" spans="2:171" hidden="1" x14ac:dyDescent="0.25">
      <c r="B2596" s="54" t="s">
        <v>539</v>
      </c>
      <c r="C2596" s="54" t="s">
        <v>360</v>
      </c>
      <c r="D2596" s="55">
        <v>2019</v>
      </c>
      <c r="E2596" s="76" t="s">
        <v>426</v>
      </c>
      <c r="F2596" s="56" t="s">
        <v>318</v>
      </c>
      <c r="G2596" s="88"/>
      <c r="H2596" s="115">
        <v>12</v>
      </c>
      <c r="I2596" s="115">
        <v>75.461222222222219</v>
      </c>
      <c r="J2596" s="115">
        <v>65.398291300330641</v>
      </c>
      <c r="K2596" s="59">
        <v>0.15387146547421648</v>
      </c>
      <c r="L2596" s="59" t="s">
        <v>195</v>
      </c>
      <c r="M2596" s="52">
        <v>0.8666476552386374</v>
      </c>
      <c r="N2596" s="27"/>
      <c r="O2596" s="27"/>
      <c r="P2596" s="27"/>
      <c r="Q2596" s="27"/>
      <c r="R2596" s="27"/>
      <c r="S2596" s="27"/>
      <c r="T2596" s="27"/>
      <c r="U2596" s="27"/>
      <c r="V2596" s="27"/>
      <c r="W2596" s="27"/>
      <c r="X2596" s="27"/>
      <c r="Y2596" s="27"/>
      <c r="Z2596" s="27"/>
      <c r="AA2596" s="27"/>
      <c r="AB2596" s="27"/>
      <c r="AC2596" s="27"/>
      <c r="AD2596" s="27"/>
      <c r="AE2596" s="27"/>
      <c r="AF2596" s="27"/>
      <c r="AG2596" s="27"/>
      <c r="AH2596" s="27"/>
      <c r="AI2596" s="27"/>
      <c r="AJ2596" s="27"/>
      <c r="AK2596" s="27"/>
      <c r="AL2596" s="27"/>
      <c r="AM2596" s="27"/>
      <c r="AN2596" s="27"/>
      <c r="AO2596" s="27"/>
      <c r="AP2596" s="27"/>
      <c r="AQ2596" s="27"/>
      <c r="AR2596" s="27"/>
      <c r="AS2596" s="27"/>
      <c r="AT2596" s="27"/>
      <c r="AU2596" s="27"/>
      <c r="AV2596" s="27"/>
      <c r="AW2596" s="27"/>
      <c r="AX2596" s="27"/>
      <c r="AY2596" s="27"/>
      <c r="AZ2596" s="27"/>
      <c r="BA2596" s="27"/>
      <c r="BB2596" s="27"/>
      <c r="BC2596" s="27"/>
      <c r="BD2596" s="27"/>
      <c r="BE2596" s="27"/>
      <c r="BF2596" s="27"/>
      <c r="BG2596" s="27"/>
      <c r="BH2596" s="27"/>
      <c r="BI2596" s="27"/>
      <c r="BJ2596" s="27"/>
      <c r="BK2596" s="27"/>
      <c r="BL2596" s="27"/>
      <c r="BM2596" s="27"/>
      <c r="BN2596" s="27"/>
      <c r="BO2596" s="27"/>
      <c r="BP2596" s="27"/>
      <c r="BQ2596" s="27"/>
      <c r="BR2596" s="27"/>
      <c r="BS2596" s="27"/>
      <c r="BT2596" s="27"/>
      <c r="BU2596" s="27"/>
      <c r="BV2596" s="27"/>
      <c r="BW2596" s="27"/>
      <c r="BX2596" s="27"/>
      <c r="BY2596" s="27"/>
      <c r="BZ2596" s="27"/>
      <c r="CA2596" s="27"/>
      <c r="CB2596" s="27"/>
      <c r="CC2596" s="27"/>
      <c r="CD2596" s="27"/>
      <c r="CE2596" s="27"/>
      <c r="CF2596" s="27"/>
      <c r="CG2596" s="27"/>
      <c r="CH2596" s="27"/>
      <c r="CI2596" s="27"/>
      <c r="CJ2596" s="27"/>
      <c r="CK2596" s="27"/>
      <c r="CL2596" s="27"/>
      <c r="CM2596" s="27"/>
      <c r="CN2596" s="27"/>
      <c r="CO2596" s="27"/>
      <c r="CP2596" s="27"/>
      <c r="CQ2596" s="27"/>
      <c r="CR2596" s="27"/>
      <c r="CS2596" s="27"/>
      <c r="CT2596" s="27"/>
      <c r="CU2596" s="27"/>
      <c r="CV2596" s="27"/>
      <c r="CW2596" s="27"/>
      <c r="CX2596" s="27"/>
      <c r="CY2596" s="27"/>
      <c r="CZ2596" s="27"/>
      <c r="DA2596" s="27"/>
      <c r="DB2596" s="27"/>
      <c r="DC2596" s="27"/>
      <c r="DD2596" s="27"/>
      <c r="DE2596" s="27"/>
      <c r="DF2596" s="27"/>
      <c r="DG2596" s="27"/>
      <c r="DH2596" s="27"/>
      <c r="DI2596" s="27"/>
      <c r="DJ2596" s="27"/>
      <c r="DK2596" s="27"/>
      <c r="DL2596" s="27"/>
      <c r="DM2596" s="27"/>
      <c r="DN2596" s="27"/>
      <c r="DO2596" s="27"/>
      <c r="DP2596" s="27"/>
      <c r="DQ2596" s="27"/>
      <c r="DR2596" s="27"/>
      <c r="DS2596" s="27"/>
      <c r="DT2596" s="27"/>
      <c r="DU2596" s="27"/>
      <c r="DV2596" s="27"/>
      <c r="DW2596" s="27"/>
      <c r="DX2596" s="27"/>
      <c r="DY2596" s="27"/>
      <c r="DZ2596" s="27"/>
      <c r="EA2596" s="27"/>
      <c r="EB2596" s="27"/>
      <c r="EC2596" s="27"/>
      <c r="ED2596" s="27"/>
      <c r="EE2596" s="27"/>
      <c r="EF2596" s="27"/>
      <c r="EG2596" s="27"/>
      <c r="EH2596" s="27"/>
      <c r="EI2596" s="27"/>
      <c r="EJ2596" s="27"/>
      <c r="EK2596" s="27"/>
      <c r="EL2596" s="27"/>
      <c r="EM2596" s="27"/>
      <c r="EN2596" s="27"/>
      <c r="EO2596" s="27"/>
      <c r="EP2596" s="27"/>
      <c r="EQ2596" s="27"/>
      <c r="ER2596" s="27"/>
      <c r="ES2596" s="27"/>
      <c r="ET2596" s="27"/>
      <c r="EU2596" s="27"/>
      <c r="EV2596" s="27"/>
      <c r="EW2596" s="27"/>
      <c r="EX2596" s="27"/>
      <c r="EY2596" s="27"/>
      <c r="EZ2596" s="27"/>
      <c r="FA2596" s="27"/>
      <c r="FB2596" s="27"/>
      <c r="FC2596" s="27"/>
      <c r="FD2596" s="27"/>
      <c r="FE2596" s="27"/>
      <c r="FF2596" s="27"/>
      <c r="FG2596" s="27"/>
      <c r="FH2596" s="27"/>
      <c r="FI2596" s="27"/>
      <c r="FJ2596" s="27"/>
      <c r="FK2596" s="27"/>
      <c r="FL2596" s="27"/>
      <c r="FM2596" s="27"/>
      <c r="FN2596" s="27"/>
      <c r="FO2596" s="27"/>
    </row>
    <row r="2597" spans="2:171" hidden="1" x14ac:dyDescent="0.25">
      <c r="B2597" s="54" t="s">
        <v>540</v>
      </c>
      <c r="C2597" s="54" t="s">
        <v>89</v>
      </c>
      <c r="D2597" s="55">
        <v>2019</v>
      </c>
      <c r="E2597" s="76" t="s">
        <v>426</v>
      </c>
      <c r="F2597" s="56" t="s">
        <v>318</v>
      </c>
      <c r="G2597" s="88"/>
      <c r="H2597" s="115">
        <v>12</v>
      </c>
      <c r="I2597" s="115">
        <v>79.152777777777771</v>
      </c>
      <c r="J2597" s="115">
        <v>65.398291300330641</v>
      </c>
      <c r="K2597" s="59">
        <v>0.21031874386873456</v>
      </c>
      <c r="L2597" s="59" t="s">
        <v>194</v>
      </c>
      <c r="M2597" s="52">
        <v>0.82622863197469842</v>
      </c>
      <c r="N2597" s="27"/>
      <c r="O2597" s="27"/>
      <c r="P2597" s="27"/>
      <c r="Q2597" s="27"/>
      <c r="R2597" s="27"/>
      <c r="S2597" s="27"/>
      <c r="T2597" s="27"/>
      <c r="U2597" s="27"/>
      <c r="V2597" s="27"/>
      <c r="W2597" s="27"/>
      <c r="X2597" s="27"/>
      <c r="Y2597" s="27"/>
      <c r="Z2597" s="27"/>
      <c r="AA2597" s="27"/>
      <c r="AB2597" s="27"/>
      <c r="AC2597" s="27"/>
      <c r="AD2597" s="27"/>
      <c r="AE2597" s="27"/>
      <c r="AF2597" s="27"/>
      <c r="AG2597" s="27"/>
      <c r="AH2597" s="27"/>
      <c r="AI2597" s="27"/>
      <c r="AJ2597" s="27"/>
      <c r="AK2597" s="27"/>
      <c r="AL2597" s="27"/>
      <c r="AM2597" s="27"/>
      <c r="AN2597" s="27"/>
      <c r="AO2597" s="27"/>
      <c r="AP2597" s="27"/>
      <c r="AQ2597" s="27"/>
      <c r="AR2597" s="27"/>
      <c r="AS2597" s="27"/>
      <c r="AT2597" s="27"/>
      <c r="AU2597" s="27"/>
      <c r="AV2597" s="27"/>
      <c r="AW2597" s="27"/>
      <c r="AX2597" s="27"/>
      <c r="AY2597" s="27"/>
      <c r="AZ2597" s="27"/>
      <c r="BA2597" s="27"/>
      <c r="BB2597" s="27"/>
      <c r="BC2597" s="27"/>
      <c r="BD2597" s="27"/>
      <c r="BE2597" s="27"/>
      <c r="BF2597" s="27"/>
      <c r="BG2597" s="27"/>
      <c r="BH2597" s="27"/>
      <c r="BI2597" s="27"/>
      <c r="BJ2597" s="27"/>
      <c r="BK2597" s="27"/>
      <c r="BL2597" s="27"/>
      <c r="BM2597" s="27"/>
      <c r="BN2597" s="27"/>
      <c r="BO2597" s="27"/>
      <c r="BP2597" s="27"/>
      <c r="BQ2597" s="27"/>
      <c r="BR2597" s="27"/>
      <c r="BS2597" s="27"/>
      <c r="BT2597" s="27"/>
      <c r="BU2597" s="27"/>
      <c r="BV2597" s="27"/>
      <c r="BW2597" s="27"/>
      <c r="BX2597" s="27"/>
      <c r="BY2597" s="27"/>
      <c r="BZ2597" s="27"/>
      <c r="CA2597" s="27"/>
      <c r="CB2597" s="27"/>
      <c r="CC2597" s="27"/>
      <c r="CD2597" s="27"/>
      <c r="CE2597" s="27"/>
      <c r="CF2597" s="27"/>
      <c r="CG2597" s="27"/>
      <c r="CH2597" s="27"/>
      <c r="CI2597" s="27"/>
      <c r="CJ2597" s="27"/>
      <c r="CK2597" s="27"/>
      <c r="CL2597" s="27"/>
      <c r="CM2597" s="27"/>
      <c r="CN2597" s="27"/>
      <c r="CO2597" s="27"/>
      <c r="CP2597" s="27"/>
      <c r="CQ2597" s="27"/>
      <c r="CR2597" s="27"/>
      <c r="CS2597" s="27"/>
      <c r="CT2597" s="27"/>
      <c r="CU2597" s="27"/>
      <c r="CV2597" s="27"/>
      <c r="CW2597" s="27"/>
      <c r="CX2597" s="27"/>
      <c r="CY2597" s="27"/>
      <c r="CZ2597" s="27"/>
      <c r="DA2597" s="27"/>
      <c r="DB2597" s="27"/>
      <c r="DC2597" s="27"/>
      <c r="DD2597" s="27"/>
      <c r="DE2597" s="27"/>
      <c r="DF2597" s="27"/>
      <c r="DG2597" s="27"/>
      <c r="DH2597" s="27"/>
      <c r="DI2597" s="27"/>
      <c r="DJ2597" s="27"/>
      <c r="DK2597" s="27"/>
      <c r="DL2597" s="27"/>
      <c r="DM2597" s="27"/>
      <c r="DN2597" s="27"/>
      <c r="DO2597" s="27"/>
      <c r="DP2597" s="27"/>
      <c r="DQ2597" s="27"/>
      <c r="DR2597" s="27"/>
      <c r="DS2597" s="27"/>
      <c r="DT2597" s="27"/>
      <c r="DU2597" s="27"/>
      <c r="DV2597" s="27"/>
      <c r="DW2597" s="27"/>
      <c r="DX2597" s="27"/>
      <c r="DY2597" s="27"/>
      <c r="DZ2597" s="27"/>
      <c r="EA2597" s="27"/>
      <c r="EB2597" s="27"/>
      <c r="EC2597" s="27"/>
      <c r="ED2597" s="27"/>
      <c r="EE2597" s="27"/>
      <c r="EF2597" s="27"/>
      <c r="EG2597" s="27"/>
      <c r="EH2597" s="27"/>
      <c r="EI2597" s="27"/>
      <c r="EJ2597" s="27"/>
      <c r="EK2597" s="27"/>
      <c r="EL2597" s="27"/>
      <c r="EM2597" s="27"/>
      <c r="EN2597" s="27"/>
      <c r="EO2597" s="27"/>
      <c r="EP2597" s="27"/>
      <c r="EQ2597" s="27"/>
      <c r="ER2597" s="27"/>
      <c r="ES2597" s="27"/>
      <c r="ET2597" s="27"/>
      <c r="EU2597" s="27"/>
      <c r="EV2597" s="27"/>
      <c r="EW2597" s="27"/>
      <c r="EX2597" s="27"/>
      <c r="EY2597" s="27"/>
      <c r="EZ2597" s="27"/>
      <c r="FA2597" s="27"/>
      <c r="FB2597" s="27"/>
      <c r="FC2597" s="27"/>
      <c r="FD2597" s="27"/>
      <c r="FE2597" s="27"/>
      <c r="FF2597" s="27"/>
      <c r="FG2597" s="27"/>
      <c r="FH2597" s="27"/>
      <c r="FI2597" s="27"/>
      <c r="FJ2597" s="27"/>
      <c r="FK2597" s="27"/>
      <c r="FL2597" s="27"/>
      <c r="FM2597" s="27"/>
      <c r="FN2597" s="27"/>
      <c r="FO2597" s="27"/>
    </row>
    <row r="2598" spans="2:171" hidden="1" x14ac:dyDescent="0.25">
      <c r="B2598" s="54" t="s">
        <v>541</v>
      </c>
      <c r="C2598" s="54" t="s">
        <v>360</v>
      </c>
      <c r="D2598" s="55">
        <v>2019</v>
      </c>
      <c r="E2598" s="76" t="s">
        <v>426</v>
      </c>
      <c r="F2598" s="56" t="s">
        <v>318</v>
      </c>
      <c r="G2598" s="88"/>
      <c r="H2598" s="115">
        <v>12</v>
      </c>
      <c r="I2598" s="115">
        <v>79.572222222222237</v>
      </c>
      <c r="J2598" s="115">
        <v>65.398291300689905</v>
      </c>
      <c r="K2598" s="59">
        <v>0.21673243504731762</v>
      </c>
      <c r="L2598" s="59" t="s">
        <v>194</v>
      </c>
      <c r="M2598" s="52">
        <v>0.82187338086463591</v>
      </c>
      <c r="N2598" s="27"/>
      <c r="O2598" s="27"/>
      <c r="P2598" s="27"/>
      <c r="Q2598" s="27"/>
      <c r="R2598" s="27"/>
      <c r="S2598" s="27"/>
      <c r="T2598" s="27"/>
      <c r="U2598" s="27"/>
      <c r="V2598" s="27"/>
      <c r="W2598" s="27"/>
      <c r="X2598" s="27"/>
      <c r="Y2598" s="27"/>
      <c r="Z2598" s="27"/>
      <c r="AA2598" s="27"/>
      <c r="AB2598" s="27"/>
      <c r="AC2598" s="27"/>
      <c r="AD2598" s="27"/>
      <c r="AE2598" s="27"/>
      <c r="AF2598" s="27"/>
      <c r="AG2598" s="27"/>
      <c r="AH2598" s="27"/>
      <c r="AI2598" s="27"/>
      <c r="AJ2598" s="27"/>
      <c r="AK2598" s="27"/>
      <c r="AL2598" s="27"/>
      <c r="AM2598" s="27"/>
      <c r="AN2598" s="27"/>
      <c r="AO2598" s="27"/>
      <c r="AP2598" s="27"/>
      <c r="AQ2598" s="27"/>
      <c r="AR2598" s="27"/>
      <c r="AS2598" s="27"/>
      <c r="AT2598" s="27"/>
      <c r="AU2598" s="27"/>
      <c r="AV2598" s="27"/>
      <c r="AW2598" s="27"/>
      <c r="AX2598" s="27"/>
      <c r="AY2598" s="27"/>
      <c r="AZ2598" s="27"/>
      <c r="BA2598" s="27"/>
      <c r="BB2598" s="27"/>
      <c r="BC2598" s="27"/>
      <c r="BD2598" s="27"/>
      <c r="BE2598" s="27"/>
      <c r="BF2598" s="27"/>
      <c r="BG2598" s="27"/>
      <c r="BH2598" s="27"/>
      <c r="BI2598" s="27"/>
      <c r="BJ2598" s="27"/>
      <c r="BK2598" s="27"/>
      <c r="BL2598" s="27"/>
      <c r="BM2598" s="27"/>
      <c r="BN2598" s="27"/>
      <c r="BO2598" s="27"/>
      <c r="BP2598" s="27"/>
      <c r="BQ2598" s="27"/>
      <c r="BR2598" s="27"/>
      <c r="BS2598" s="27"/>
      <c r="BT2598" s="27"/>
      <c r="BU2598" s="27"/>
      <c r="BV2598" s="27"/>
      <c r="BW2598" s="27"/>
      <c r="BX2598" s="27"/>
      <c r="BY2598" s="27"/>
      <c r="BZ2598" s="27"/>
      <c r="CA2598" s="27"/>
      <c r="CB2598" s="27"/>
      <c r="CC2598" s="27"/>
      <c r="CD2598" s="27"/>
      <c r="CE2598" s="27"/>
      <c r="CF2598" s="27"/>
      <c r="CG2598" s="27"/>
      <c r="CH2598" s="27"/>
      <c r="CI2598" s="27"/>
      <c r="CJ2598" s="27"/>
      <c r="CK2598" s="27"/>
      <c r="CL2598" s="27"/>
      <c r="CM2598" s="27"/>
      <c r="CN2598" s="27"/>
      <c r="CO2598" s="27"/>
      <c r="CP2598" s="27"/>
      <c r="CQ2598" s="27"/>
      <c r="CR2598" s="27"/>
      <c r="CS2598" s="27"/>
      <c r="CT2598" s="27"/>
      <c r="CU2598" s="27"/>
      <c r="CV2598" s="27"/>
      <c r="CW2598" s="27"/>
      <c r="CX2598" s="27"/>
      <c r="CY2598" s="27"/>
      <c r="CZ2598" s="27"/>
      <c r="DA2598" s="27"/>
      <c r="DB2598" s="27"/>
      <c r="DC2598" s="27"/>
      <c r="DD2598" s="27"/>
      <c r="DE2598" s="27"/>
      <c r="DF2598" s="27"/>
      <c r="DG2598" s="27"/>
      <c r="DH2598" s="27"/>
      <c r="DI2598" s="27"/>
      <c r="DJ2598" s="27"/>
      <c r="DK2598" s="27"/>
      <c r="DL2598" s="27"/>
      <c r="DM2598" s="27"/>
      <c r="DN2598" s="27"/>
      <c r="DO2598" s="27"/>
      <c r="DP2598" s="27"/>
      <c r="DQ2598" s="27"/>
      <c r="DR2598" s="27"/>
      <c r="DS2598" s="27"/>
      <c r="DT2598" s="27"/>
      <c r="DU2598" s="27"/>
      <c r="DV2598" s="27"/>
      <c r="DW2598" s="27"/>
      <c r="DX2598" s="27"/>
      <c r="DY2598" s="27"/>
      <c r="DZ2598" s="27"/>
      <c r="EA2598" s="27"/>
      <c r="EB2598" s="27"/>
      <c r="EC2598" s="27"/>
      <c r="ED2598" s="27"/>
      <c r="EE2598" s="27"/>
      <c r="EF2598" s="27"/>
      <c r="EG2598" s="27"/>
      <c r="EH2598" s="27"/>
      <c r="EI2598" s="27"/>
      <c r="EJ2598" s="27"/>
      <c r="EK2598" s="27"/>
      <c r="EL2598" s="27"/>
      <c r="EM2598" s="27"/>
      <c r="EN2598" s="27"/>
      <c r="EO2598" s="27"/>
      <c r="EP2598" s="27"/>
      <c r="EQ2598" s="27"/>
      <c r="ER2598" s="27"/>
      <c r="ES2598" s="27"/>
      <c r="ET2598" s="27"/>
      <c r="EU2598" s="27"/>
      <c r="EV2598" s="27"/>
      <c r="EW2598" s="27"/>
      <c r="EX2598" s="27"/>
      <c r="EY2598" s="27"/>
      <c r="EZ2598" s="27"/>
      <c r="FA2598" s="27"/>
      <c r="FB2598" s="27"/>
      <c r="FC2598" s="27"/>
      <c r="FD2598" s="27"/>
      <c r="FE2598" s="27"/>
      <c r="FF2598" s="27"/>
      <c r="FG2598" s="27"/>
      <c r="FH2598" s="27"/>
      <c r="FI2598" s="27"/>
      <c r="FJ2598" s="27"/>
      <c r="FK2598" s="27"/>
      <c r="FL2598" s="27"/>
      <c r="FM2598" s="27"/>
      <c r="FN2598" s="27"/>
      <c r="FO2598" s="27"/>
    </row>
    <row r="2599" spans="2:171" hidden="1" x14ac:dyDescent="0.25">
      <c r="B2599" s="54" t="s">
        <v>4</v>
      </c>
      <c r="C2599" s="54" t="s">
        <v>89</v>
      </c>
      <c r="D2599" s="55">
        <v>2019</v>
      </c>
      <c r="E2599" s="76" t="s">
        <v>426</v>
      </c>
      <c r="F2599" s="56" t="s">
        <v>318</v>
      </c>
      <c r="G2599" s="88"/>
      <c r="H2599" s="115">
        <v>12</v>
      </c>
      <c r="I2599" s="115">
        <v>85.076666666666668</v>
      </c>
      <c r="J2599" s="115">
        <v>65.398291300330641</v>
      </c>
      <c r="K2599" s="59">
        <v>0.30090045129721205</v>
      </c>
      <c r="L2599" s="59" t="s">
        <v>194</v>
      </c>
      <c r="M2599" s="52">
        <v>0.76869832661126014</v>
      </c>
      <c r="N2599" s="27"/>
      <c r="O2599" s="27"/>
      <c r="P2599" s="27"/>
      <c r="Q2599" s="27"/>
      <c r="R2599" s="27"/>
      <c r="S2599" s="27"/>
      <c r="T2599" s="27"/>
      <c r="U2599" s="27"/>
      <c r="V2599" s="27"/>
      <c r="W2599" s="27"/>
      <c r="X2599" s="27"/>
      <c r="Y2599" s="27"/>
      <c r="Z2599" s="27"/>
      <c r="AA2599" s="27"/>
      <c r="AB2599" s="27"/>
      <c r="AC2599" s="27"/>
      <c r="AD2599" s="27"/>
      <c r="AE2599" s="27"/>
      <c r="AF2599" s="27"/>
      <c r="AG2599" s="27"/>
      <c r="AH2599" s="27"/>
      <c r="AI2599" s="27"/>
      <c r="AJ2599" s="27"/>
      <c r="AK2599" s="27"/>
      <c r="AL2599" s="27"/>
      <c r="AM2599" s="27"/>
      <c r="AN2599" s="27"/>
      <c r="AO2599" s="27"/>
      <c r="AP2599" s="27"/>
      <c r="AQ2599" s="27"/>
      <c r="AR2599" s="27"/>
      <c r="AS2599" s="27"/>
      <c r="AT2599" s="27"/>
      <c r="AU2599" s="27"/>
      <c r="AV2599" s="27"/>
      <c r="AW2599" s="27"/>
      <c r="AX2599" s="27"/>
      <c r="AY2599" s="27"/>
      <c r="AZ2599" s="27"/>
      <c r="BA2599" s="27"/>
      <c r="BB2599" s="27"/>
      <c r="BC2599" s="27"/>
      <c r="BD2599" s="27"/>
      <c r="BE2599" s="27"/>
      <c r="BF2599" s="27"/>
      <c r="BG2599" s="27"/>
      <c r="BH2599" s="27"/>
      <c r="BI2599" s="27"/>
      <c r="BJ2599" s="27"/>
      <c r="BK2599" s="27"/>
      <c r="BL2599" s="27"/>
      <c r="BM2599" s="27"/>
      <c r="BN2599" s="27"/>
      <c r="BO2599" s="27"/>
      <c r="BP2599" s="27"/>
      <c r="BQ2599" s="27"/>
      <c r="BR2599" s="27"/>
      <c r="BS2599" s="27"/>
      <c r="BT2599" s="27"/>
      <c r="BU2599" s="27"/>
      <c r="BV2599" s="27"/>
      <c r="BW2599" s="27"/>
      <c r="BX2599" s="27"/>
      <c r="BY2599" s="27"/>
      <c r="BZ2599" s="27"/>
      <c r="CA2599" s="27"/>
      <c r="CB2599" s="27"/>
      <c r="CC2599" s="27"/>
      <c r="CD2599" s="27"/>
      <c r="CE2599" s="27"/>
      <c r="CF2599" s="27"/>
      <c r="CG2599" s="27"/>
      <c r="CH2599" s="27"/>
      <c r="CI2599" s="27"/>
      <c r="CJ2599" s="27"/>
      <c r="CK2599" s="27"/>
      <c r="CL2599" s="27"/>
      <c r="CM2599" s="27"/>
      <c r="CN2599" s="27"/>
      <c r="CO2599" s="27"/>
      <c r="CP2599" s="27"/>
      <c r="CQ2599" s="27"/>
      <c r="CR2599" s="27"/>
      <c r="CS2599" s="27"/>
      <c r="CT2599" s="27"/>
      <c r="CU2599" s="27"/>
      <c r="CV2599" s="27"/>
      <c r="CW2599" s="27"/>
      <c r="CX2599" s="27"/>
      <c r="CY2599" s="27"/>
      <c r="CZ2599" s="27"/>
      <c r="DA2599" s="27"/>
      <c r="DB2599" s="27"/>
      <c r="DC2599" s="27"/>
      <c r="DD2599" s="27"/>
      <c r="DE2599" s="27"/>
      <c r="DF2599" s="27"/>
      <c r="DG2599" s="27"/>
      <c r="DH2599" s="27"/>
      <c r="DI2599" s="27"/>
      <c r="DJ2599" s="27"/>
      <c r="DK2599" s="27"/>
      <c r="DL2599" s="27"/>
      <c r="DM2599" s="27"/>
      <c r="DN2599" s="27"/>
      <c r="DO2599" s="27"/>
      <c r="DP2599" s="27"/>
      <c r="DQ2599" s="27"/>
      <c r="DR2599" s="27"/>
      <c r="DS2599" s="27"/>
      <c r="DT2599" s="27"/>
      <c r="DU2599" s="27"/>
      <c r="DV2599" s="27"/>
      <c r="DW2599" s="27"/>
      <c r="DX2599" s="27"/>
      <c r="DY2599" s="27"/>
      <c r="DZ2599" s="27"/>
      <c r="EA2599" s="27"/>
      <c r="EB2599" s="27"/>
      <c r="EC2599" s="27"/>
      <c r="ED2599" s="27"/>
      <c r="EE2599" s="27"/>
      <c r="EF2599" s="27"/>
      <c r="EG2599" s="27"/>
      <c r="EH2599" s="27"/>
      <c r="EI2599" s="27"/>
      <c r="EJ2599" s="27"/>
      <c r="EK2599" s="27"/>
      <c r="EL2599" s="27"/>
      <c r="EM2599" s="27"/>
      <c r="EN2599" s="27"/>
      <c r="EO2599" s="27"/>
      <c r="EP2599" s="27"/>
      <c r="EQ2599" s="27"/>
      <c r="ER2599" s="27"/>
      <c r="ES2599" s="27"/>
      <c r="ET2599" s="27"/>
      <c r="EU2599" s="27"/>
      <c r="EV2599" s="27"/>
      <c r="EW2599" s="27"/>
      <c r="EX2599" s="27"/>
      <c r="EY2599" s="27"/>
      <c r="EZ2599" s="27"/>
      <c r="FA2599" s="27"/>
      <c r="FB2599" s="27"/>
      <c r="FC2599" s="27"/>
      <c r="FD2599" s="27"/>
      <c r="FE2599" s="27"/>
      <c r="FF2599" s="27"/>
      <c r="FG2599" s="27"/>
      <c r="FH2599" s="27"/>
      <c r="FI2599" s="27"/>
      <c r="FJ2599" s="27"/>
      <c r="FK2599" s="27"/>
      <c r="FL2599" s="27"/>
      <c r="FM2599" s="27"/>
      <c r="FN2599" s="27"/>
      <c r="FO2599" s="27"/>
    </row>
    <row r="2600" spans="2:171" hidden="1" x14ac:dyDescent="0.25">
      <c r="B2600" s="54" t="s">
        <v>4</v>
      </c>
      <c r="C2600" s="54" t="s">
        <v>360</v>
      </c>
      <c r="D2600" s="55">
        <v>2019</v>
      </c>
      <c r="E2600" s="76" t="s">
        <v>426</v>
      </c>
      <c r="F2600" s="56" t="s">
        <v>318</v>
      </c>
      <c r="G2600" s="88"/>
      <c r="H2600" s="115">
        <v>12</v>
      </c>
      <c r="I2600" s="115">
        <v>82.609722222222217</v>
      </c>
      <c r="J2600" s="115">
        <v>65.398291300330641</v>
      </c>
      <c r="K2600" s="59">
        <v>0.26317860267710935</v>
      </c>
      <c r="L2600" s="59" t="s">
        <v>194</v>
      </c>
      <c r="M2600" s="52">
        <v>0.79165368846547624</v>
      </c>
      <c r="N2600" s="27"/>
      <c r="O2600" s="27"/>
      <c r="P2600" s="27"/>
      <c r="Q2600" s="27"/>
      <c r="R2600" s="27"/>
      <c r="S2600" s="27"/>
      <c r="T2600" s="27"/>
      <c r="U2600" s="27"/>
      <c r="V2600" s="27"/>
      <c r="W2600" s="27"/>
      <c r="X2600" s="27"/>
      <c r="Y2600" s="27"/>
      <c r="Z2600" s="27"/>
      <c r="AA2600" s="27"/>
      <c r="AB2600" s="27"/>
      <c r="AC2600" s="27"/>
      <c r="AD2600" s="27"/>
      <c r="AE2600" s="27"/>
      <c r="AF2600" s="27"/>
      <c r="AG2600" s="27"/>
      <c r="AH2600" s="27"/>
      <c r="AI2600" s="27"/>
      <c r="AJ2600" s="27"/>
      <c r="AK2600" s="27"/>
      <c r="AL2600" s="27"/>
      <c r="AM2600" s="27"/>
      <c r="AN2600" s="27"/>
      <c r="AO2600" s="27"/>
      <c r="AP2600" s="27"/>
      <c r="AQ2600" s="27"/>
      <c r="AR2600" s="27"/>
      <c r="AS2600" s="27"/>
      <c r="AT2600" s="27"/>
      <c r="AU2600" s="27"/>
      <c r="AV2600" s="27"/>
      <c r="AW2600" s="27"/>
      <c r="AX2600" s="27"/>
      <c r="AY2600" s="27"/>
      <c r="AZ2600" s="27"/>
      <c r="BA2600" s="27"/>
      <c r="BB2600" s="27"/>
      <c r="BC2600" s="27"/>
      <c r="BD2600" s="27"/>
      <c r="BE2600" s="27"/>
      <c r="BF2600" s="27"/>
      <c r="BG2600" s="27"/>
      <c r="BH2600" s="27"/>
      <c r="BI2600" s="27"/>
      <c r="BJ2600" s="27"/>
      <c r="BK2600" s="27"/>
      <c r="BL2600" s="27"/>
      <c r="BM2600" s="27"/>
      <c r="BN2600" s="27"/>
      <c r="BO2600" s="27"/>
      <c r="BP2600" s="27"/>
      <c r="BQ2600" s="27"/>
      <c r="BR2600" s="27"/>
      <c r="BS2600" s="27"/>
      <c r="BT2600" s="27"/>
      <c r="BU2600" s="27"/>
      <c r="BV2600" s="27"/>
      <c r="BW2600" s="27"/>
      <c r="BX2600" s="27"/>
      <c r="BY2600" s="27"/>
      <c r="BZ2600" s="27"/>
      <c r="CA2600" s="27"/>
      <c r="CB2600" s="27"/>
      <c r="CC2600" s="27"/>
      <c r="CD2600" s="27"/>
      <c r="CE2600" s="27"/>
      <c r="CF2600" s="27"/>
      <c r="CG2600" s="27"/>
      <c r="CH2600" s="27"/>
      <c r="CI2600" s="27"/>
      <c r="CJ2600" s="27"/>
      <c r="CK2600" s="27"/>
      <c r="CL2600" s="27"/>
      <c r="CM2600" s="27"/>
      <c r="CN2600" s="27"/>
      <c r="CO2600" s="27"/>
      <c r="CP2600" s="27"/>
      <c r="CQ2600" s="27"/>
      <c r="CR2600" s="27"/>
      <c r="CS2600" s="27"/>
      <c r="CT2600" s="27"/>
      <c r="CU2600" s="27"/>
      <c r="CV2600" s="27"/>
      <c r="CW2600" s="27"/>
      <c r="CX2600" s="27"/>
      <c r="CY2600" s="27"/>
      <c r="CZ2600" s="27"/>
      <c r="DA2600" s="27"/>
      <c r="DB2600" s="27"/>
      <c r="DC2600" s="27"/>
      <c r="DD2600" s="27"/>
      <c r="DE2600" s="27"/>
      <c r="DF2600" s="27"/>
      <c r="DG2600" s="27"/>
      <c r="DH2600" s="27"/>
      <c r="DI2600" s="27"/>
      <c r="DJ2600" s="27"/>
      <c r="DK2600" s="27"/>
      <c r="DL2600" s="27"/>
      <c r="DM2600" s="27"/>
      <c r="DN2600" s="27"/>
      <c r="DO2600" s="27"/>
      <c r="DP2600" s="27"/>
      <c r="DQ2600" s="27"/>
      <c r="DR2600" s="27"/>
      <c r="DS2600" s="27"/>
      <c r="DT2600" s="27"/>
      <c r="DU2600" s="27"/>
      <c r="DV2600" s="27"/>
      <c r="DW2600" s="27"/>
      <c r="DX2600" s="27"/>
      <c r="DY2600" s="27"/>
      <c r="DZ2600" s="27"/>
      <c r="EA2600" s="27"/>
      <c r="EB2600" s="27"/>
      <c r="EC2600" s="27"/>
      <c r="ED2600" s="27"/>
      <c r="EE2600" s="27"/>
      <c r="EF2600" s="27"/>
      <c r="EG2600" s="27"/>
      <c r="EH2600" s="27"/>
      <c r="EI2600" s="27"/>
      <c r="EJ2600" s="27"/>
      <c r="EK2600" s="27"/>
      <c r="EL2600" s="27"/>
      <c r="EM2600" s="27"/>
      <c r="EN2600" s="27"/>
      <c r="EO2600" s="27"/>
      <c r="EP2600" s="27"/>
      <c r="EQ2600" s="27"/>
      <c r="ER2600" s="27"/>
      <c r="ES2600" s="27"/>
      <c r="ET2600" s="27"/>
      <c r="EU2600" s="27"/>
      <c r="EV2600" s="27"/>
      <c r="EW2600" s="27"/>
      <c r="EX2600" s="27"/>
      <c r="EY2600" s="27"/>
      <c r="EZ2600" s="27"/>
      <c r="FA2600" s="27"/>
      <c r="FB2600" s="27"/>
      <c r="FC2600" s="27"/>
      <c r="FD2600" s="27"/>
      <c r="FE2600" s="27"/>
      <c r="FF2600" s="27"/>
      <c r="FG2600" s="27"/>
      <c r="FH2600" s="27"/>
      <c r="FI2600" s="27"/>
      <c r="FJ2600" s="27"/>
      <c r="FK2600" s="27"/>
      <c r="FL2600" s="27"/>
      <c r="FM2600" s="27"/>
      <c r="FN2600" s="27"/>
      <c r="FO2600" s="27"/>
    </row>
    <row r="2601" spans="2:171" hidden="1" x14ac:dyDescent="0.25">
      <c r="B2601" s="54" t="s">
        <v>427</v>
      </c>
      <c r="C2601" s="54" t="s">
        <v>89</v>
      </c>
      <c r="D2601" s="55">
        <v>2019</v>
      </c>
      <c r="E2601" s="76" t="s">
        <v>426</v>
      </c>
      <c r="F2601" s="56" t="s">
        <v>318</v>
      </c>
      <c r="G2601" s="88"/>
      <c r="H2601" s="115">
        <v>12</v>
      </c>
      <c r="I2601" s="115">
        <v>77.360277777777767</v>
      </c>
      <c r="J2601" s="115">
        <v>65.398291300330641</v>
      </c>
      <c r="K2601" s="59">
        <v>0.18290977087633251</v>
      </c>
      <c r="L2601" s="59" t="s">
        <v>194</v>
      </c>
      <c r="M2601" s="52">
        <v>0.84537301544070609</v>
      </c>
      <c r="N2601" s="27"/>
      <c r="O2601" s="27"/>
      <c r="P2601" s="27"/>
      <c r="Q2601" s="27"/>
      <c r="R2601" s="27"/>
      <c r="S2601" s="27"/>
      <c r="T2601" s="27"/>
      <c r="U2601" s="27"/>
      <c r="V2601" s="27"/>
      <c r="W2601" s="27"/>
      <c r="X2601" s="27"/>
      <c r="Y2601" s="27"/>
      <c r="Z2601" s="27"/>
      <c r="AA2601" s="27"/>
      <c r="AB2601" s="27"/>
      <c r="AC2601" s="27"/>
      <c r="AD2601" s="27"/>
      <c r="AE2601" s="27"/>
      <c r="AF2601" s="27"/>
      <c r="AG2601" s="27"/>
      <c r="AH2601" s="27"/>
      <c r="AI2601" s="27"/>
      <c r="AJ2601" s="27"/>
      <c r="AK2601" s="27"/>
      <c r="AL2601" s="27"/>
      <c r="AM2601" s="27"/>
      <c r="AN2601" s="27"/>
      <c r="AO2601" s="27"/>
      <c r="AP2601" s="27"/>
      <c r="AQ2601" s="27"/>
      <c r="AR2601" s="27"/>
      <c r="AS2601" s="27"/>
      <c r="AT2601" s="27"/>
      <c r="AU2601" s="27"/>
      <c r="AV2601" s="27"/>
      <c r="AW2601" s="27"/>
      <c r="AX2601" s="27"/>
      <c r="AY2601" s="27"/>
      <c r="AZ2601" s="27"/>
      <c r="BA2601" s="27"/>
      <c r="BB2601" s="27"/>
      <c r="BC2601" s="27"/>
      <c r="BD2601" s="27"/>
      <c r="BE2601" s="27"/>
      <c r="BF2601" s="27"/>
      <c r="BG2601" s="27"/>
      <c r="BH2601" s="27"/>
      <c r="BI2601" s="27"/>
      <c r="BJ2601" s="27"/>
      <c r="BK2601" s="27"/>
      <c r="BL2601" s="27"/>
      <c r="BM2601" s="27"/>
      <c r="BN2601" s="27"/>
      <c r="BO2601" s="27"/>
      <c r="BP2601" s="27"/>
      <c r="BQ2601" s="27"/>
      <c r="BR2601" s="27"/>
      <c r="BS2601" s="27"/>
      <c r="BT2601" s="27"/>
      <c r="BU2601" s="27"/>
      <c r="BV2601" s="27"/>
      <c r="BW2601" s="27"/>
      <c r="BX2601" s="27"/>
      <c r="BY2601" s="27"/>
      <c r="BZ2601" s="27"/>
      <c r="CA2601" s="27"/>
      <c r="CB2601" s="27"/>
      <c r="CC2601" s="27"/>
      <c r="CD2601" s="27"/>
      <c r="CE2601" s="27"/>
      <c r="CF2601" s="27"/>
      <c r="CG2601" s="27"/>
      <c r="CH2601" s="27"/>
      <c r="CI2601" s="27"/>
      <c r="CJ2601" s="27"/>
      <c r="CK2601" s="27"/>
      <c r="CL2601" s="27"/>
      <c r="CM2601" s="27"/>
      <c r="CN2601" s="27"/>
      <c r="CO2601" s="27"/>
      <c r="CP2601" s="27"/>
      <c r="CQ2601" s="27"/>
      <c r="CR2601" s="27"/>
      <c r="CS2601" s="27"/>
      <c r="CT2601" s="27"/>
      <c r="CU2601" s="27"/>
      <c r="CV2601" s="27"/>
      <c r="CW2601" s="27"/>
      <c r="CX2601" s="27"/>
      <c r="CY2601" s="27"/>
      <c r="CZ2601" s="27"/>
      <c r="DA2601" s="27"/>
      <c r="DB2601" s="27"/>
      <c r="DC2601" s="27"/>
      <c r="DD2601" s="27"/>
      <c r="DE2601" s="27"/>
      <c r="DF2601" s="27"/>
      <c r="DG2601" s="27"/>
      <c r="DH2601" s="27"/>
      <c r="DI2601" s="27"/>
      <c r="DJ2601" s="27"/>
      <c r="DK2601" s="27"/>
      <c r="DL2601" s="27"/>
      <c r="DM2601" s="27"/>
      <c r="DN2601" s="27"/>
      <c r="DO2601" s="27"/>
      <c r="DP2601" s="27"/>
      <c r="DQ2601" s="27"/>
      <c r="DR2601" s="27"/>
      <c r="DS2601" s="27"/>
      <c r="DT2601" s="27"/>
      <c r="DU2601" s="27"/>
      <c r="DV2601" s="27"/>
      <c r="DW2601" s="27"/>
      <c r="DX2601" s="27"/>
      <c r="DY2601" s="27"/>
      <c r="DZ2601" s="27"/>
      <c r="EA2601" s="27"/>
      <c r="EB2601" s="27"/>
      <c r="EC2601" s="27"/>
      <c r="ED2601" s="27"/>
      <c r="EE2601" s="27"/>
      <c r="EF2601" s="27"/>
      <c r="EG2601" s="27"/>
      <c r="EH2601" s="27"/>
      <c r="EI2601" s="27"/>
      <c r="EJ2601" s="27"/>
      <c r="EK2601" s="27"/>
      <c r="EL2601" s="27"/>
      <c r="EM2601" s="27"/>
      <c r="EN2601" s="27"/>
      <c r="EO2601" s="27"/>
      <c r="EP2601" s="27"/>
      <c r="EQ2601" s="27"/>
      <c r="ER2601" s="27"/>
      <c r="ES2601" s="27"/>
      <c r="ET2601" s="27"/>
      <c r="EU2601" s="27"/>
      <c r="EV2601" s="27"/>
      <c r="EW2601" s="27"/>
      <c r="EX2601" s="27"/>
      <c r="EY2601" s="27"/>
      <c r="EZ2601" s="27"/>
      <c r="FA2601" s="27"/>
      <c r="FB2601" s="27"/>
      <c r="FC2601" s="27"/>
      <c r="FD2601" s="27"/>
      <c r="FE2601" s="27"/>
      <c r="FF2601" s="27"/>
      <c r="FG2601" s="27"/>
      <c r="FH2601" s="27"/>
      <c r="FI2601" s="27"/>
      <c r="FJ2601" s="27"/>
      <c r="FK2601" s="27"/>
      <c r="FL2601" s="27"/>
      <c r="FM2601" s="27"/>
      <c r="FN2601" s="27"/>
      <c r="FO2601" s="27"/>
    </row>
    <row r="2602" spans="2:171" hidden="1" x14ac:dyDescent="0.25">
      <c r="B2602" s="54" t="s">
        <v>273</v>
      </c>
      <c r="C2602" s="54" t="s">
        <v>89</v>
      </c>
      <c r="D2602" s="55">
        <v>2019</v>
      </c>
      <c r="E2602" s="76" t="s">
        <v>426</v>
      </c>
      <c r="F2602" s="56" t="s">
        <v>318</v>
      </c>
      <c r="G2602" s="88"/>
      <c r="H2602" s="115">
        <v>12</v>
      </c>
      <c r="I2602" s="115">
        <v>75.030555555555551</v>
      </c>
      <c r="J2602" s="115">
        <v>65.398291300330641</v>
      </c>
      <c r="K2602" s="59">
        <v>0.14728617619366169</v>
      </c>
      <c r="L2602" s="59" t="s">
        <v>194</v>
      </c>
      <c r="M2602" s="52">
        <v>0.87162211203283968</v>
      </c>
      <c r="N2602" s="27"/>
      <c r="O2602" s="27"/>
      <c r="P2602" s="27"/>
      <c r="Q2602" s="27"/>
      <c r="R2602" s="27"/>
      <c r="S2602" s="27"/>
      <c r="T2602" s="27"/>
      <c r="U2602" s="27"/>
      <c r="V2602" s="27"/>
      <c r="W2602" s="27"/>
      <c r="X2602" s="27"/>
      <c r="Y2602" s="27"/>
      <c r="Z2602" s="27"/>
      <c r="AA2602" s="27"/>
      <c r="AB2602" s="27"/>
      <c r="AC2602" s="27"/>
      <c r="AD2602" s="27"/>
      <c r="AE2602" s="27"/>
      <c r="AF2602" s="27"/>
      <c r="AG2602" s="27"/>
      <c r="AH2602" s="27"/>
      <c r="AI2602" s="27"/>
      <c r="AJ2602" s="27"/>
      <c r="AK2602" s="27"/>
      <c r="AL2602" s="27"/>
      <c r="AM2602" s="27"/>
      <c r="AN2602" s="27"/>
      <c r="AO2602" s="27"/>
      <c r="AP2602" s="27"/>
      <c r="AQ2602" s="27"/>
      <c r="AR2602" s="27"/>
      <c r="AS2602" s="27"/>
      <c r="AT2602" s="27"/>
      <c r="AU2602" s="27"/>
      <c r="AV2602" s="27"/>
      <c r="AW2602" s="27"/>
      <c r="AX2602" s="27"/>
      <c r="AY2602" s="27"/>
      <c r="AZ2602" s="27"/>
      <c r="BA2602" s="27"/>
      <c r="BB2602" s="27"/>
      <c r="BC2602" s="27"/>
      <c r="BD2602" s="27"/>
      <c r="BE2602" s="27"/>
      <c r="BF2602" s="27"/>
      <c r="BG2602" s="27"/>
      <c r="BH2602" s="27"/>
      <c r="BI2602" s="27"/>
      <c r="BJ2602" s="27"/>
      <c r="BK2602" s="27"/>
      <c r="BL2602" s="27"/>
      <c r="BM2602" s="27"/>
      <c r="BN2602" s="27"/>
      <c r="BO2602" s="27"/>
      <c r="BP2602" s="27"/>
      <c r="BQ2602" s="27"/>
      <c r="BR2602" s="27"/>
      <c r="BS2602" s="27"/>
      <c r="BT2602" s="27"/>
      <c r="BU2602" s="27"/>
      <c r="BV2602" s="27"/>
      <c r="BW2602" s="27"/>
      <c r="BX2602" s="27"/>
      <c r="BY2602" s="27"/>
      <c r="BZ2602" s="27"/>
      <c r="CA2602" s="27"/>
      <c r="CB2602" s="27"/>
      <c r="CC2602" s="27"/>
      <c r="CD2602" s="27"/>
      <c r="CE2602" s="27"/>
      <c r="CF2602" s="27"/>
      <c r="CG2602" s="27"/>
      <c r="CH2602" s="27"/>
      <c r="CI2602" s="27"/>
      <c r="CJ2602" s="27"/>
      <c r="CK2602" s="27"/>
      <c r="CL2602" s="27"/>
      <c r="CM2602" s="27"/>
      <c r="CN2602" s="27"/>
      <c r="CO2602" s="27"/>
      <c r="CP2602" s="27"/>
      <c r="CQ2602" s="27"/>
      <c r="CR2602" s="27"/>
      <c r="CS2602" s="27"/>
      <c r="CT2602" s="27"/>
      <c r="CU2602" s="27"/>
      <c r="CV2602" s="27"/>
      <c r="CW2602" s="27"/>
      <c r="CX2602" s="27"/>
      <c r="CY2602" s="27"/>
      <c r="CZ2602" s="27"/>
      <c r="DA2602" s="27"/>
      <c r="DB2602" s="27"/>
      <c r="DC2602" s="27"/>
      <c r="DD2602" s="27"/>
      <c r="DE2602" s="27"/>
      <c r="DF2602" s="27"/>
      <c r="DG2602" s="27"/>
      <c r="DH2602" s="27"/>
      <c r="DI2602" s="27"/>
      <c r="DJ2602" s="27"/>
      <c r="DK2602" s="27"/>
      <c r="DL2602" s="27"/>
      <c r="DM2602" s="27"/>
      <c r="DN2602" s="27"/>
      <c r="DO2602" s="27"/>
      <c r="DP2602" s="27"/>
      <c r="DQ2602" s="27"/>
      <c r="DR2602" s="27"/>
      <c r="DS2602" s="27"/>
      <c r="DT2602" s="27"/>
      <c r="DU2602" s="27"/>
      <c r="DV2602" s="27"/>
      <c r="DW2602" s="27"/>
      <c r="DX2602" s="27"/>
      <c r="DY2602" s="27"/>
      <c r="DZ2602" s="27"/>
      <c r="EA2602" s="27"/>
      <c r="EB2602" s="27"/>
      <c r="EC2602" s="27"/>
      <c r="ED2602" s="27"/>
      <c r="EE2602" s="27"/>
      <c r="EF2602" s="27"/>
      <c r="EG2602" s="27"/>
      <c r="EH2602" s="27"/>
      <c r="EI2602" s="27"/>
      <c r="EJ2602" s="27"/>
      <c r="EK2602" s="27"/>
      <c r="EL2602" s="27"/>
      <c r="EM2602" s="27"/>
      <c r="EN2602" s="27"/>
      <c r="EO2602" s="27"/>
      <c r="EP2602" s="27"/>
      <c r="EQ2602" s="27"/>
      <c r="ER2602" s="27"/>
      <c r="ES2602" s="27"/>
      <c r="ET2602" s="27"/>
      <c r="EU2602" s="27"/>
      <c r="EV2602" s="27"/>
      <c r="EW2602" s="27"/>
      <c r="EX2602" s="27"/>
      <c r="EY2602" s="27"/>
      <c r="EZ2602" s="27"/>
      <c r="FA2602" s="27"/>
      <c r="FB2602" s="27"/>
      <c r="FC2602" s="27"/>
      <c r="FD2602" s="27"/>
      <c r="FE2602" s="27"/>
      <c r="FF2602" s="27"/>
      <c r="FG2602" s="27"/>
      <c r="FH2602" s="27"/>
      <c r="FI2602" s="27"/>
      <c r="FJ2602" s="27"/>
      <c r="FK2602" s="27"/>
      <c r="FL2602" s="27"/>
      <c r="FM2602" s="27"/>
      <c r="FN2602" s="27"/>
      <c r="FO2602" s="27"/>
    </row>
    <row r="2603" spans="2:171" hidden="1" x14ac:dyDescent="0.25">
      <c r="B2603" s="54" t="s">
        <v>408</v>
      </c>
      <c r="C2603" s="54" t="s">
        <v>89</v>
      </c>
      <c r="D2603" s="55">
        <v>2019</v>
      </c>
      <c r="E2603" s="76" t="s">
        <v>426</v>
      </c>
      <c r="F2603" s="56" t="s">
        <v>318</v>
      </c>
      <c r="G2603" s="88"/>
      <c r="H2603" s="115">
        <v>12</v>
      </c>
      <c r="I2603" s="115">
        <v>81.963888888888889</v>
      </c>
      <c r="J2603" s="115">
        <v>65.398291300330641</v>
      </c>
      <c r="K2603" s="59">
        <v>0.25330321724284094</v>
      </c>
      <c r="L2603" s="59" t="s">
        <v>194</v>
      </c>
      <c r="M2603" s="52">
        <v>0.79789151279760839</v>
      </c>
      <c r="N2603" s="27"/>
      <c r="O2603" s="27"/>
      <c r="P2603" s="27"/>
      <c r="Q2603" s="27"/>
      <c r="R2603" s="27"/>
      <c r="S2603" s="27"/>
      <c r="T2603" s="27"/>
      <c r="U2603" s="27"/>
      <c r="V2603" s="27"/>
      <c r="W2603" s="27"/>
      <c r="X2603" s="27"/>
      <c r="Y2603" s="27"/>
      <c r="Z2603" s="27"/>
      <c r="AA2603" s="27"/>
      <c r="AB2603" s="27"/>
      <c r="AC2603" s="27"/>
      <c r="AD2603" s="27"/>
      <c r="AE2603" s="27"/>
      <c r="AF2603" s="27"/>
      <c r="AG2603" s="27"/>
      <c r="AH2603" s="27"/>
      <c r="AI2603" s="27"/>
      <c r="AJ2603" s="27"/>
      <c r="AK2603" s="27"/>
      <c r="AL2603" s="27"/>
      <c r="AM2603" s="27"/>
      <c r="AN2603" s="27"/>
      <c r="AO2603" s="27"/>
      <c r="AP2603" s="27"/>
      <c r="AQ2603" s="27"/>
      <c r="AR2603" s="27"/>
      <c r="AS2603" s="27"/>
      <c r="AT2603" s="27"/>
      <c r="AU2603" s="27"/>
      <c r="AV2603" s="27"/>
      <c r="AW2603" s="27"/>
      <c r="AX2603" s="27"/>
      <c r="AY2603" s="27"/>
      <c r="AZ2603" s="27"/>
      <c r="BA2603" s="27"/>
      <c r="BB2603" s="27"/>
      <c r="BC2603" s="27"/>
      <c r="BD2603" s="27"/>
      <c r="BE2603" s="27"/>
      <c r="BF2603" s="27"/>
      <c r="BG2603" s="27"/>
      <c r="BH2603" s="27"/>
      <c r="BI2603" s="27"/>
      <c r="BJ2603" s="27"/>
      <c r="BK2603" s="27"/>
      <c r="BL2603" s="27"/>
      <c r="BM2603" s="27"/>
      <c r="BN2603" s="27"/>
      <c r="BO2603" s="27"/>
      <c r="BP2603" s="27"/>
      <c r="BQ2603" s="27"/>
      <c r="BR2603" s="27"/>
      <c r="BS2603" s="27"/>
      <c r="BT2603" s="27"/>
      <c r="BU2603" s="27"/>
      <c r="BV2603" s="27"/>
      <c r="BW2603" s="27"/>
      <c r="BX2603" s="27"/>
      <c r="BY2603" s="27"/>
      <c r="BZ2603" s="27"/>
      <c r="CA2603" s="27"/>
      <c r="CB2603" s="27"/>
      <c r="CC2603" s="27"/>
      <c r="CD2603" s="27"/>
      <c r="CE2603" s="27"/>
      <c r="CF2603" s="27"/>
      <c r="CG2603" s="27"/>
      <c r="CH2603" s="27"/>
      <c r="CI2603" s="27"/>
      <c r="CJ2603" s="27"/>
      <c r="CK2603" s="27"/>
      <c r="CL2603" s="27"/>
      <c r="CM2603" s="27"/>
      <c r="CN2603" s="27"/>
      <c r="CO2603" s="27"/>
      <c r="CP2603" s="27"/>
      <c r="CQ2603" s="27"/>
      <c r="CR2603" s="27"/>
      <c r="CS2603" s="27"/>
      <c r="CT2603" s="27"/>
      <c r="CU2603" s="27"/>
      <c r="CV2603" s="27"/>
      <c r="CW2603" s="27"/>
      <c r="CX2603" s="27"/>
      <c r="CY2603" s="27"/>
      <c r="CZ2603" s="27"/>
      <c r="DA2603" s="27"/>
      <c r="DB2603" s="27"/>
      <c r="DC2603" s="27"/>
      <c r="DD2603" s="27"/>
      <c r="DE2603" s="27"/>
      <c r="DF2603" s="27"/>
      <c r="DG2603" s="27"/>
      <c r="DH2603" s="27"/>
      <c r="DI2603" s="27"/>
      <c r="DJ2603" s="27"/>
      <c r="DK2603" s="27"/>
      <c r="DL2603" s="27"/>
      <c r="DM2603" s="27"/>
      <c r="DN2603" s="27"/>
      <c r="DO2603" s="27"/>
      <c r="DP2603" s="27"/>
      <c r="DQ2603" s="27"/>
      <c r="DR2603" s="27"/>
      <c r="DS2603" s="27"/>
      <c r="DT2603" s="27"/>
      <c r="DU2603" s="27"/>
      <c r="DV2603" s="27"/>
      <c r="DW2603" s="27"/>
      <c r="DX2603" s="27"/>
      <c r="DY2603" s="27"/>
      <c r="DZ2603" s="27"/>
      <c r="EA2603" s="27"/>
      <c r="EB2603" s="27"/>
      <c r="EC2603" s="27"/>
      <c r="ED2603" s="27"/>
      <c r="EE2603" s="27"/>
      <c r="EF2603" s="27"/>
      <c r="EG2603" s="27"/>
      <c r="EH2603" s="27"/>
      <c r="EI2603" s="27"/>
      <c r="EJ2603" s="27"/>
      <c r="EK2603" s="27"/>
      <c r="EL2603" s="27"/>
      <c r="EM2603" s="27"/>
      <c r="EN2603" s="27"/>
      <c r="EO2603" s="27"/>
      <c r="EP2603" s="27"/>
      <c r="EQ2603" s="27"/>
      <c r="ER2603" s="27"/>
      <c r="ES2603" s="27"/>
      <c r="ET2603" s="27"/>
      <c r="EU2603" s="27"/>
      <c r="EV2603" s="27"/>
      <c r="EW2603" s="27"/>
      <c r="EX2603" s="27"/>
      <c r="EY2603" s="27"/>
      <c r="EZ2603" s="27"/>
      <c r="FA2603" s="27"/>
      <c r="FB2603" s="27"/>
      <c r="FC2603" s="27"/>
      <c r="FD2603" s="27"/>
      <c r="FE2603" s="27"/>
      <c r="FF2603" s="27"/>
      <c r="FG2603" s="27"/>
      <c r="FH2603" s="27"/>
      <c r="FI2603" s="27"/>
      <c r="FJ2603" s="27"/>
      <c r="FK2603" s="27"/>
      <c r="FL2603" s="27"/>
      <c r="FM2603" s="27"/>
      <c r="FN2603" s="27"/>
      <c r="FO2603" s="27"/>
    </row>
    <row r="2604" spans="2:171" hidden="1" x14ac:dyDescent="0.25">
      <c r="B2604" s="54" t="s">
        <v>476</v>
      </c>
      <c r="C2604" s="54" t="s">
        <v>428</v>
      </c>
      <c r="D2604" s="55">
        <v>2019</v>
      </c>
      <c r="E2604" s="76" t="s">
        <v>426</v>
      </c>
      <c r="F2604" s="56" t="s">
        <v>318</v>
      </c>
      <c r="G2604" s="88"/>
      <c r="H2604" s="115">
        <v>12</v>
      </c>
      <c r="I2604" s="115">
        <v>83.100027777777782</v>
      </c>
      <c r="J2604" s="115">
        <v>65.398291300330641</v>
      </c>
      <c r="K2604" s="59">
        <v>0.27067582539970192</v>
      </c>
      <c r="L2604" s="59" t="s">
        <v>194</v>
      </c>
      <c r="M2604" s="52">
        <v>0.78698278507458141</v>
      </c>
      <c r="N2604" s="27"/>
      <c r="O2604" s="27"/>
      <c r="P2604" s="27"/>
      <c r="Q2604" s="27"/>
      <c r="R2604" s="27"/>
      <c r="S2604" s="27"/>
      <c r="T2604" s="27"/>
      <c r="U2604" s="27"/>
      <c r="V2604" s="27"/>
      <c r="W2604" s="27"/>
      <c r="X2604" s="27"/>
      <c r="Y2604" s="27"/>
      <c r="Z2604" s="27"/>
      <c r="AA2604" s="27"/>
      <c r="AB2604" s="27"/>
      <c r="AC2604" s="27"/>
      <c r="AD2604" s="27"/>
      <c r="AE2604" s="27"/>
      <c r="AF2604" s="27"/>
      <c r="AG2604" s="27"/>
      <c r="AH2604" s="27"/>
      <c r="AI2604" s="27"/>
      <c r="AJ2604" s="27"/>
      <c r="AK2604" s="27"/>
      <c r="AL2604" s="27"/>
      <c r="AM2604" s="27"/>
      <c r="AN2604" s="27"/>
      <c r="AO2604" s="27"/>
      <c r="AP2604" s="27"/>
      <c r="AQ2604" s="27"/>
      <c r="AR2604" s="27"/>
      <c r="AS2604" s="27"/>
      <c r="AT2604" s="27"/>
      <c r="AU2604" s="27"/>
      <c r="AV2604" s="27"/>
      <c r="AW2604" s="27"/>
      <c r="AX2604" s="27"/>
      <c r="AY2604" s="27"/>
      <c r="AZ2604" s="27"/>
      <c r="BA2604" s="27"/>
      <c r="BB2604" s="27"/>
      <c r="BC2604" s="27"/>
      <c r="BD2604" s="27"/>
      <c r="BE2604" s="27"/>
      <c r="BF2604" s="27"/>
      <c r="BG2604" s="27"/>
      <c r="BH2604" s="27"/>
      <c r="BI2604" s="27"/>
      <c r="BJ2604" s="27"/>
      <c r="BK2604" s="27"/>
      <c r="BL2604" s="27"/>
      <c r="BM2604" s="27"/>
      <c r="BN2604" s="27"/>
      <c r="BO2604" s="27"/>
      <c r="BP2604" s="27"/>
      <c r="BQ2604" s="27"/>
      <c r="BR2604" s="27"/>
      <c r="BS2604" s="27"/>
      <c r="BT2604" s="27"/>
      <c r="BU2604" s="27"/>
      <c r="BV2604" s="27"/>
      <c r="BW2604" s="27"/>
      <c r="BX2604" s="27"/>
      <c r="BY2604" s="27"/>
      <c r="BZ2604" s="27"/>
      <c r="CA2604" s="27"/>
      <c r="CB2604" s="27"/>
      <c r="CC2604" s="27"/>
      <c r="CD2604" s="27"/>
      <c r="CE2604" s="27"/>
      <c r="CF2604" s="27"/>
      <c r="CG2604" s="27"/>
      <c r="CH2604" s="27"/>
      <c r="CI2604" s="27"/>
      <c r="CJ2604" s="27"/>
      <c r="CK2604" s="27"/>
      <c r="CL2604" s="27"/>
      <c r="CM2604" s="27"/>
      <c r="CN2604" s="27"/>
      <c r="CO2604" s="27"/>
      <c r="CP2604" s="27"/>
      <c r="CQ2604" s="27"/>
      <c r="CR2604" s="27"/>
      <c r="CS2604" s="27"/>
      <c r="CT2604" s="27"/>
      <c r="CU2604" s="27"/>
      <c r="CV2604" s="27"/>
      <c r="CW2604" s="27"/>
      <c r="CX2604" s="27"/>
      <c r="CY2604" s="27"/>
      <c r="CZ2604" s="27"/>
      <c r="DA2604" s="27"/>
      <c r="DB2604" s="27"/>
      <c r="DC2604" s="27"/>
      <c r="DD2604" s="27"/>
      <c r="DE2604" s="27"/>
      <c r="DF2604" s="27"/>
      <c r="DG2604" s="27"/>
      <c r="DH2604" s="27"/>
      <c r="DI2604" s="27"/>
      <c r="DJ2604" s="27"/>
      <c r="DK2604" s="27"/>
      <c r="DL2604" s="27"/>
      <c r="DM2604" s="27"/>
      <c r="DN2604" s="27"/>
      <c r="DO2604" s="27"/>
      <c r="DP2604" s="27"/>
      <c r="DQ2604" s="27"/>
      <c r="DR2604" s="27"/>
      <c r="DS2604" s="27"/>
      <c r="DT2604" s="27"/>
      <c r="DU2604" s="27"/>
      <c r="DV2604" s="27"/>
      <c r="DW2604" s="27"/>
      <c r="DX2604" s="27"/>
      <c r="DY2604" s="27"/>
      <c r="DZ2604" s="27"/>
      <c r="EA2604" s="27"/>
      <c r="EB2604" s="27"/>
      <c r="EC2604" s="27"/>
      <c r="ED2604" s="27"/>
      <c r="EE2604" s="27"/>
      <c r="EF2604" s="27"/>
      <c r="EG2604" s="27"/>
      <c r="EH2604" s="27"/>
      <c r="EI2604" s="27"/>
      <c r="EJ2604" s="27"/>
      <c r="EK2604" s="27"/>
      <c r="EL2604" s="27"/>
      <c r="EM2604" s="27"/>
      <c r="EN2604" s="27"/>
      <c r="EO2604" s="27"/>
      <c r="EP2604" s="27"/>
      <c r="EQ2604" s="27"/>
      <c r="ER2604" s="27"/>
      <c r="ES2604" s="27"/>
      <c r="ET2604" s="27"/>
      <c r="EU2604" s="27"/>
      <c r="EV2604" s="27"/>
      <c r="EW2604" s="27"/>
      <c r="EX2604" s="27"/>
      <c r="EY2604" s="27"/>
      <c r="EZ2604" s="27"/>
      <c r="FA2604" s="27"/>
      <c r="FB2604" s="27"/>
      <c r="FC2604" s="27"/>
      <c r="FD2604" s="27"/>
      <c r="FE2604" s="27"/>
      <c r="FF2604" s="27"/>
      <c r="FG2604" s="27"/>
      <c r="FH2604" s="27"/>
      <c r="FI2604" s="27"/>
      <c r="FJ2604" s="27"/>
      <c r="FK2604" s="27"/>
      <c r="FL2604" s="27"/>
      <c r="FM2604" s="27"/>
      <c r="FN2604" s="27"/>
      <c r="FO2604" s="27"/>
    </row>
    <row r="2605" spans="2:171" hidden="1" x14ac:dyDescent="0.25">
      <c r="B2605" s="54" t="s">
        <v>31</v>
      </c>
      <c r="C2605" s="54" t="s">
        <v>360</v>
      </c>
      <c r="D2605" s="55">
        <v>2019</v>
      </c>
      <c r="E2605" s="76" t="s">
        <v>426</v>
      </c>
      <c r="F2605" s="56" t="s">
        <v>318</v>
      </c>
      <c r="G2605" s="88"/>
      <c r="H2605" s="115">
        <v>11</v>
      </c>
      <c r="I2605" s="115">
        <v>77.733333333333334</v>
      </c>
      <c r="J2605" s="115">
        <v>65.931275705298077</v>
      </c>
      <c r="K2605" s="59">
        <v>0.17900544926187242</v>
      </c>
      <c r="L2605" s="59" t="s">
        <v>194</v>
      </c>
      <c r="M2605" s="52">
        <v>0.84817250049697357</v>
      </c>
      <c r="N2605" s="27"/>
      <c r="O2605" s="27"/>
      <c r="P2605" s="27"/>
      <c r="Q2605" s="27"/>
      <c r="R2605" s="27"/>
      <c r="S2605" s="27"/>
      <c r="T2605" s="27"/>
      <c r="U2605" s="27"/>
      <c r="V2605" s="27"/>
      <c r="W2605" s="27"/>
      <c r="X2605" s="27"/>
      <c r="Y2605" s="27"/>
      <c r="Z2605" s="27"/>
      <c r="AA2605" s="27"/>
      <c r="AB2605" s="27"/>
      <c r="AC2605" s="27"/>
      <c r="AD2605" s="27"/>
      <c r="AE2605" s="27"/>
      <c r="AF2605" s="27"/>
      <c r="AG2605" s="27"/>
      <c r="AH2605" s="27"/>
      <c r="AI2605" s="27"/>
      <c r="AJ2605" s="27"/>
      <c r="AK2605" s="27"/>
      <c r="AL2605" s="27"/>
      <c r="AM2605" s="27"/>
      <c r="AN2605" s="27"/>
      <c r="AO2605" s="27"/>
      <c r="AP2605" s="27"/>
      <c r="AQ2605" s="27"/>
      <c r="AR2605" s="27"/>
      <c r="AS2605" s="27"/>
      <c r="AT2605" s="27"/>
      <c r="AU2605" s="27"/>
      <c r="AV2605" s="27"/>
      <c r="AW2605" s="27"/>
      <c r="AX2605" s="27"/>
      <c r="AY2605" s="27"/>
      <c r="AZ2605" s="27"/>
      <c r="BA2605" s="27"/>
      <c r="BB2605" s="27"/>
      <c r="BC2605" s="27"/>
      <c r="BD2605" s="27"/>
      <c r="BE2605" s="27"/>
      <c r="BF2605" s="27"/>
      <c r="BG2605" s="27"/>
      <c r="BH2605" s="27"/>
      <c r="BI2605" s="27"/>
      <c r="BJ2605" s="27"/>
      <c r="BK2605" s="27"/>
      <c r="BL2605" s="27"/>
      <c r="BM2605" s="27"/>
      <c r="BN2605" s="27"/>
      <c r="BO2605" s="27"/>
      <c r="BP2605" s="27"/>
      <c r="BQ2605" s="27"/>
      <c r="BR2605" s="27"/>
      <c r="BS2605" s="27"/>
      <c r="BT2605" s="27"/>
      <c r="BU2605" s="27"/>
      <c r="BV2605" s="27"/>
      <c r="BW2605" s="27"/>
      <c r="BX2605" s="27"/>
      <c r="BY2605" s="27"/>
      <c r="BZ2605" s="27"/>
      <c r="CA2605" s="27"/>
      <c r="CB2605" s="27"/>
      <c r="CC2605" s="27"/>
      <c r="CD2605" s="27"/>
      <c r="CE2605" s="27"/>
      <c r="CF2605" s="27"/>
      <c r="CG2605" s="27"/>
      <c r="CH2605" s="27"/>
      <c r="CI2605" s="27"/>
      <c r="CJ2605" s="27"/>
      <c r="CK2605" s="27"/>
      <c r="CL2605" s="27"/>
      <c r="CM2605" s="27"/>
      <c r="CN2605" s="27"/>
      <c r="CO2605" s="27"/>
      <c r="CP2605" s="27"/>
      <c r="CQ2605" s="27"/>
      <c r="CR2605" s="27"/>
      <c r="CS2605" s="27"/>
      <c r="CT2605" s="27"/>
      <c r="CU2605" s="27"/>
      <c r="CV2605" s="27"/>
      <c r="CW2605" s="27"/>
      <c r="CX2605" s="27"/>
      <c r="CY2605" s="27"/>
      <c r="CZ2605" s="27"/>
      <c r="DA2605" s="27"/>
      <c r="DB2605" s="27"/>
      <c r="DC2605" s="27"/>
      <c r="DD2605" s="27"/>
      <c r="DE2605" s="27"/>
      <c r="DF2605" s="27"/>
      <c r="DG2605" s="27"/>
      <c r="DH2605" s="27"/>
      <c r="DI2605" s="27"/>
      <c r="DJ2605" s="27"/>
      <c r="DK2605" s="27"/>
      <c r="DL2605" s="27"/>
      <c r="DM2605" s="27"/>
      <c r="DN2605" s="27"/>
      <c r="DO2605" s="27"/>
      <c r="DP2605" s="27"/>
      <c r="DQ2605" s="27"/>
      <c r="DR2605" s="27"/>
      <c r="DS2605" s="27"/>
      <c r="DT2605" s="27"/>
      <c r="DU2605" s="27"/>
      <c r="DV2605" s="27"/>
      <c r="DW2605" s="27"/>
      <c r="DX2605" s="27"/>
      <c r="DY2605" s="27"/>
      <c r="DZ2605" s="27"/>
      <c r="EA2605" s="27"/>
      <c r="EB2605" s="27"/>
      <c r="EC2605" s="27"/>
      <c r="ED2605" s="27"/>
      <c r="EE2605" s="27"/>
      <c r="EF2605" s="27"/>
      <c r="EG2605" s="27"/>
      <c r="EH2605" s="27"/>
      <c r="EI2605" s="27"/>
      <c r="EJ2605" s="27"/>
      <c r="EK2605" s="27"/>
      <c r="EL2605" s="27"/>
      <c r="EM2605" s="27"/>
      <c r="EN2605" s="27"/>
      <c r="EO2605" s="27"/>
      <c r="EP2605" s="27"/>
      <c r="EQ2605" s="27"/>
      <c r="ER2605" s="27"/>
      <c r="ES2605" s="27"/>
      <c r="ET2605" s="27"/>
      <c r="EU2605" s="27"/>
      <c r="EV2605" s="27"/>
      <c r="EW2605" s="27"/>
      <c r="EX2605" s="27"/>
      <c r="EY2605" s="27"/>
      <c r="EZ2605" s="27"/>
      <c r="FA2605" s="27"/>
      <c r="FB2605" s="27"/>
      <c r="FC2605" s="27"/>
      <c r="FD2605" s="27"/>
      <c r="FE2605" s="27"/>
      <c r="FF2605" s="27"/>
      <c r="FG2605" s="27"/>
      <c r="FH2605" s="27"/>
      <c r="FI2605" s="27"/>
      <c r="FJ2605" s="27"/>
      <c r="FK2605" s="27"/>
      <c r="FL2605" s="27"/>
      <c r="FM2605" s="27"/>
      <c r="FN2605" s="27"/>
      <c r="FO2605" s="27"/>
    </row>
    <row r="2606" spans="2:171" hidden="1" x14ac:dyDescent="0.25">
      <c r="B2606" s="54" t="s">
        <v>4</v>
      </c>
      <c r="C2606" s="54" t="s">
        <v>89</v>
      </c>
      <c r="D2606" s="55">
        <v>2019</v>
      </c>
      <c r="E2606" s="76" t="s">
        <v>136</v>
      </c>
      <c r="F2606" s="56" t="s">
        <v>571</v>
      </c>
      <c r="G2606" s="88"/>
      <c r="H2606" s="115">
        <v>9</v>
      </c>
      <c r="I2606" s="115">
        <v>27.203703703703706</v>
      </c>
      <c r="J2606" s="115">
        <v>21.188888888888886</v>
      </c>
      <c r="K2606" s="59">
        <v>0.28386645691312734</v>
      </c>
      <c r="L2606" s="59" t="s">
        <v>194</v>
      </c>
      <c r="M2606" s="52">
        <v>0.77889720898570436</v>
      </c>
      <c r="N2606" s="27"/>
      <c r="O2606" s="27"/>
      <c r="P2606" s="27"/>
      <c r="Q2606" s="27"/>
      <c r="R2606" s="27"/>
      <c r="S2606" s="27"/>
      <c r="T2606" s="27"/>
      <c r="U2606" s="27"/>
      <c r="V2606" s="27"/>
      <c r="W2606" s="27"/>
      <c r="X2606" s="27"/>
      <c r="Y2606" s="27"/>
      <c r="Z2606" s="27"/>
      <c r="AA2606" s="27"/>
      <c r="AB2606" s="27"/>
      <c r="AC2606" s="27"/>
      <c r="AD2606" s="27"/>
      <c r="AE2606" s="27"/>
      <c r="AF2606" s="27"/>
      <c r="AG2606" s="27"/>
      <c r="AH2606" s="27"/>
      <c r="AI2606" s="27"/>
      <c r="AJ2606" s="27"/>
      <c r="AK2606" s="27"/>
      <c r="AL2606" s="27"/>
      <c r="AM2606" s="27"/>
      <c r="AN2606" s="27"/>
      <c r="AO2606" s="27"/>
      <c r="AP2606" s="27"/>
      <c r="AQ2606" s="27"/>
      <c r="AR2606" s="27"/>
      <c r="AS2606" s="27"/>
      <c r="AT2606" s="27"/>
      <c r="AU2606" s="27"/>
      <c r="AV2606" s="27"/>
      <c r="AW2606" s="27"/>
      <c r="AX2606" s="27"/>
      <c r="AY2606" s="27"/>
      <c r="AZ2606" s="27"/>
      <c r="BA2606" s="27"/>
      <c r="BB2606" s="27"/>
      <c r="BC2606" s="27"/>
      <c r="BD2606" s="27"/>
      <c r="BE2606" s="27"/>
      <c r="BF2606" s="27"/>
      <c r="BG2606" s="27"/>
      <c r="BH2606" s="27"/>
      <c r="BI2606" s="27"/>
      <c r="BJ2606" s="27"/>
      <c r="BK2606" s="27"/>
      <c r="BL2606" s="27"/>
      <c r="BM2606" s="27"/>
      <c r="BN2606" s="27"/>
      <c r="BO2606" s="27"/>
      <c r="BP2606" s="27"/>
      <c r="BQ2606" s="27"/>
      <c r="BR2606" s="27"/>
      <c r="BS2606" s="27"/>
      <c r="BT2606" s="27"/>
      <c r="BU2606" s="27"/>
      <c r="BV2606" s="27"/>
      <c r="BW2606" s="27"/>
      <c r="BX2606" s="27"/>
      <c r="BY2606" s="27"/>
      <c r="BZ2606" s="27"/>
      <c r="CA2606" s="27"/>
      <c r="CB2606" s="27"/>
      <c r="CC2606" s="27"/>
      <c r="CD2606" s="27"/>
      <c r="CE2606" s="27"/>
      <c r="CF2606" s="27"/>
      <c r="CG2606" s="27"/>
      <c r="CH2606" s="27"/>
      <c r="CI2606" s="27"/>
      <c r="CJ2606" s="27"/>
      <c r="CK2606" s="27"/>
      <c r="CL2606" s="27"/>
      <c r="CM2606" s="27"/>
      <c r="CN2606" s="27"/>
      <c r="CO2606" s="27"/>
      <c r="CP2606" s="27"/>
      <c r="CQ2606" s="27"/>
      <c r="CR2606" s="27"/>
      <c r="CS2606" s="27"/>
      <c r="CT2606" s="27"/>
      <c r="CU2606" s="27"/>
      <c r="CV2606" s="27"/>
      <c r="CW2606" s="27"/>
      <c r="CX2606" s="27"/>
      <c r="CY2606" s="27"/>
      <c r="CZ2606" s="27"/>
      <c r="DA2606" s="27"/>
      <c r="DB2606" s="27"/>
      <c r="DC2606" s="27"/>
      <c r="DD2606" s="27"/>
      <c r="DE2606" s="27"/>
      <c r="DF2606" s="27"/>
      <c r="DG2606" s="27"/>
      <c r="DH2606" s="27"/>
      <c r="DI2606" s="27"/>
      <c r="DJ2606" s="27"/>
      <c r="DK2606" s="27"/>
      <c r="DL2606" s="27"/>
      <c r="DM2606" s="27"/>
      <c r="DN2606" s="27"/>
      <c r="DO2606" s="27"/>
      <c r="DP2606" s="27"/>
      <c r="DQ2606" s="27"/>
      <c r="DR2606" s="27"/>
      <c r="DS2606" s="27"/>
      <c r="DT2606" s="27"/>
      <c r="DU2606" s="27"/>
      <c r="DV2606" s="27"/>
      <c r="DW2606" s="27"/>
      <c r="DX2606" s="27"/>
      <c r="DY2606" s="27"/>
      <c r="DZ2606" s="27"/>
      <c r="EA2606" s="27"/>
      <c r="EB2606" s="27"/>
      <c r="EC2606" s="27"/>
      <c r="ED2606" s="27"/>
      <c r="EE2606" s="27"/>
      <c r="EF2606" s="27"/>
      <c r="EG2606" s="27"/>
      <c r="EH2606" s="27"/>
      <c r="EI2606" s="27"/>
      <c r="EJ2606" s="27"/>
      <c r="EK2606" s="27"/>
      <c r="EL2606" s="27"/>
      <c r="EM2606" s="27"/>
      <c r="EN2606" s="27"/>
      <c r="EO2606" s="27"/>
      <c r="EP2606" s="27"/>
      <c r="EQ2606" s="27"/>
      <c r="ER2606" s="27"/>
      <c r="ES2606" s="27"/>
      <c r="ET2606" s="27"/>
      <c r="EU2606" s="27"/>
      <c r="EV2606" s="27"/>
      <c r="EW2606" s="27"/>
      <c r="EX2606" s="27"/>
      <c r="EY2606" s="27"/>
      <c r="EZ2606" s="27"/>
      <c r="FA2606" s="27"/>
      <c r="FB2606" s="27"/>
      <c r="FC2606" s="27"/>
      <c r="FD2606" s="27"/>
      <c r="FE2606" s="27"/>
      <c r="FF2606" s="27"/>
      <c r="FG2606" s="27"/>
      <c r="FH2606" s="27"/>
      <c r="FI2606" s="27"/>
      <c r="FJ2606" s="27"/>
      <c r="FK2606" s="27"/>
      <c r="FL2606" s="27"/>
      <c r="FM2606" s="27"/>
      <c r="FN2606" s="27"/>
      <c r="FO2606" s="27"/>
    </row>
    <row r="2607" spans="2:171" hidden="1" x14ac:dyDescent="0.25">
      <c r="B2607" s="54" t="s">
        <v>687</v>
      </c>
      <c r="C2607" s="54" t="s">
        <v>6</v>
      </c>
      <c r="D2607" s="55">
        <v>2019</v>
      </c>
      <c r="E2607" s="76" t="s">
        <v>137</v>
      </c>
      <c r="F2607" s="56" t="s">
        <v>227</v>
      </c>
      <c r="G2607" s="88"/>
      <c r="H2607" s="115">
        <v>12</v>
      </c>
      <c r="I2607" s="115">
        <v>21.963888888888889</v>
      </c>
      <c r="J2607" s="115">
        <v>16.194166666666664</v>
      </c>
      <c r="K2607" s="59">
        <v>0.35628398428789537</v>
      </c>
      <c r="L2607" s="59" t="s">
        <v>194</v>
      </c>
      <c r="M2607" s="52">
        <v>0.73730871379790053</v>
      </c>
      <c r="N2607" s="27"/>
      <c r="O2607" s="27"/>
      <c r="P2607" s="27"/>
      <c r="Q2607" s="27"/>
      <c r="R2607" s="27"/>
      <c r="S2607" s="27"/>
      <c r="T2607" s="27"/>
      <c r="U2607" s="27"/>
      <c r="V2607" s="27"/>
      <c r="W2607" s="27"/>
      <c r="X2607" s="27"/>
      <c r="Y2607" s="27"/>
      <c r="Z2607" s="27"/>
      <c r="AA2607" s="27"/>
      <c r="AB2607" s="27"/>
      <c r="AC2607" s="27"/>
      <c r="AD2607" s="27"/>
      <c r="AE2607" s="27"/>
      <c r="AF2607" s="27"/>
      <c r="AG2607" s="27"/>
      <c r="AH2607" s="27"/>
      <c r="AI2607" s="27"/>
      <c r="AJ2607" s="27"/>
      <c r="AK2607" s="27"/>
      <c r="AL2607" s="27"/>
      <c r="AM2607" s="27"/>
      <c r="AN2607" s="27"/>
      <c r="AO2607" s="27"/>
      <c r="AP2607" s="27"/>
      <c r="AQ2607" s="27"/>
      <c r="AR2607" s="27"/>
      <c r="AS2607" s="27"/>
      <c r="AT2607" s="27"/>
      <c r="AU2607" s="27"/>
      <c r="AV2607" s="27"/>
      <c r="AW2607" s="27"/>
      <c r="AX2607" s="27"/>
      <c r="AY2607" s="27"/>
      <c r="AZ2607" s="27"/>
      <c r="BA2607" s="27"/>
      <c r="BB2607" s="27"/>
      <c r="BC2607" s="27"/>
      <c r="BD2607" s="27"/>
      <c r="BE2607" s="27"/>
      <c r="BF2607" s="27"/>
      <c r="BG2607" s="27"/>
      <c r="BH2607" s="27"/>
      <c r="BI2607" s="27"/>
      <c r="BJ2607" s="27"/>
      <c r="BK2607" s="27"/>
      <c r="BL2607" s="27"/>
      <c r="BM2607" s="27"/>
      <c r="BN2607" s="27"/>
      <c r="BO2607" s="27"/>
      <c r="BP2607" s="27"/>
      <c r="BQ2607" s="27"/>
      <c r="BR2607" s="27"/>
      <c r="BS2607" s="27"/>
      <c r="BT2607" s="27"/>
      <c r="BU2607" s="27"/>
      <c r="BV2607" s="27"/>
      <c r="BW2607" s="27"/>
      <c r="BX2607" s="27"/>
      <c r="BY2607" s="27"/>
      <c r="BZ2607" s="27"/>
      <c r="CA2607" s="27"/>
      <c r="CB2607" s="27"/>
      <c r="CC2607" s="27"/>
      <c r="CD2607" s="27"/>
      <c r="CE2607" s="27"/>
      <c r="CF2607" s="27"/>
      <c r="CG2607" s="27"/>
      <c r="CH2607" s="27"/>
      <c r="CI2607" s="27"/>
      <c r="CJ2607" s="27"/>
      <c r="CK2607" s="27"/>
      <c r="CL2607" s="27"/>
      <c r="CM2607" s="27"/>
      <c r="CN2607" s="27"/>
      <c r="CO2607" s="27"/>
      <c r="CP2607" s="27"/>
      <c r="CQ2607" s="27"/>
      <c r="CR2607" s="27"/>
      <c r="CS2607" s="27"/>
      <c r="CT2607" s="27"/>
      <c r="CU2607" s="27"/>
      <c r="CV2607" s="27"/>
      <c r="CW2607" s="27"/>
      <c r="CX2607" s="27"/>
      <c r="CY2607" s="27"/>
      <c r="CZ2607" s="27"/>
      <c r="DA2607" s="27"/>
      <c r="DB2607" s="27"/>
      <c r="DC2607" s="27"/>
      <c r="DD2607" s="27"/>
      <c r="DE2607" s="27"/>
      <c r="DF2607" s="27"/>
      <c r="DG2607" s="27"/>
      <c r="DH2607" s="27"/>
      <c r="DI2607" s="27"/>
      <c r="DJ2607" s="27"/>
      <c r="DK2607" s="27"/>
      <c r="DL2607" s="27"/>
      <c r="DM2607" s="27"/>
      <c r="DN2607" s="27"/>
      <c r="DO2607" s="27"/>
      <c r="DP2607" s="27"/>
      <c r="DQ2607" s="27"/>
      <c r="DR2607" s="27"/>
      <c r="DS2607" s="27"/>
      <c r="DT2607" s="27"/>
      <c r="DU2607" s="27"/>
      <c r="DV2607" s="27"/>
      <c r="DW2607" s="27"/>
      <c r="DX2607" s="27"/>
      <c r="DY2607" s="27"/>
      <c r="DZ2607" s="27"/>
      <c r="EA2607" s="27"/>
      <c r="EB2607" s="27"/>
      <c r="EC2607" s="27"/>
      <c r="ED2607" s="27"/>
      <c r="EE2607" s="27"/>
      <c r="EF2607" s="27"/>
      <c r="EG2607" s="27"/>
      <c r="EH2607" s="27"/>
      <c r="EI2607" s="27"/>
      <c r="EJ2607" s="27"/>
      <c r="EK2607" s="27"/>
      <c r="EL2607" s="27"/>
      <c r="EM2607" s="27"/>
      <c r="EN2607" s="27"/>
      <c r="EO2607" s="27"/>
      <c r="EP2607" s="27"/>
      <c r="EQ2607" s="27"/>
      <c r="ER2607" s="27"/>
      <c r="ES2607" s="27"/>
      <c r="ET2607" s="27"/>
      <c r="EU2607" s="27"/>
      <c r="EV2607" s="27"/>
      <c r="EW2607" s="27"/>
      <c r="EX2607" s="27"/>
      <c r="EY2607" s="27"/>
      <c r="EZ2607" s="27"/>
      <c r="FA2607" s="27"/>
      <c r="FB2607" s="27"/>
      <c r="FC2607" s="27"/>
      <c r="FD2607" s="27"/>
      <c r="FE2607" s="27"/>
      <c r="FF2607" s="27"/>
      <c r="FG2607" s="27"/>
      <c r="FH2607" s="27"/>
      <c r="FI2607" s="27"/>
      <c r="FJ2607" s="27"/>
      <c r="FK2607" s="27"/>
      <c r="FL2607" s="27"/>
      <c r="FM2607" s="27"/>
      <c r="FN2607" s="27"/>
      <c r="FO2607" s="27"/>
    </row>
    <row r="2608" spans="2:171" hidden="1" x14ac:dyDescent="0.25">
      <c r="B2608" s="54" t="s">
        <v>687</v>
      </c>
      <c r="C2608" s="54" t="s">
        <v>6</v>
      </c>
      <c r="D2608" s="55">
        <v>2019</v>
      </c>
      <c r="E2608" s="76" t="s">
        <v>136</v>
      </c>
      <c r="F2608" s="56" t="s">
        <v>227</v>
      </c>
      <c r="G2608" s="88"/>
      <c r="H2608" s="115">
        <v>12</v>
      </c>
      <c r="I2608" s="115">
        <v>32.774999999999999</v>
      </c>
      <c r="J2608" s="115">
        <v>25.840833333333332</v>
      </c>
      <c r="K2608" s="59">
        <v>0.26834144925666742</v>
      </c>
      <c r="L2608" s="59" t="s">
        <v>194</v>
      </c>
      <c r="M2608" s="52">
        <v>0.78843122298499868</v>
      </c>
      <c r="N2608" s="27"/>
      <c r="O2608" s="27"/>
      <c r="P2608" s="27"/>
      <c r="Q2608" s="27"/>
      <c r="R2608" s="27"/>
      <c r="S2608" s="27"/>
      <c r="T2608" s="27"/>
      <c r="U2608" s="27"/>
      <c r="V2608" s="27"/>
      <c r="W2608" s="27"/>
      <c r="X2608" s="27"/>
      <c r="Y2608" s="27"/>
      <c r="Z2608" s="27"/>
      <c r="AA2608" s="27"/>
      <c r="AB2608" s="27"/>
      <c r="AC2608" s="27"/>
      <c r="AD2608" s="27"/>
      <c r="AE2608" s="27"/>
      <c r="AF2608" s="27"/>
      <c r="AG2608" s="27"/>
      <c r="AH2608" s="27"/>
      <c r="AI2608" s="27"/>
      <c r="AJ2608" s="27"/>
      <c r="AK2608" s="27"/>
      <c r="AL2608" s="27"/>
      <c r="AM2608" s="27"/>
      <c r="AN2608" s="27"/>
      <c r="AO2608" s="27"/>
      <c r="AP2608" s="27"/>
      <c r="AQ2608" s="27"/>
      <c r="AR2608" s="27"/>
      <c r="AS2608" s="27"/>
      <c r="AT2608" s="27"/>
      <c r="AU2608" s="27"/>
      <c r="AV2608" s="27"/>
      <c r="AW2608" s="27"/>
      <c r="AX2608" s="27"/>
      <c r="AY2608" s="27"/>
      <c r="AZ2608" s="27"/>
      <c r="BA2608" s="27"/>
      <c r="BB2608" s="27"/>
      <c r="BC2608" s="27"/>
      <c r="BD2608" s="27"/>
      <c r="BE2608" s="27"/>
      <c r="BF2608" s="27"/>
      <c r="BG2608" s="27"/>
      <c r="BH2608" s="27"/>
      <c r="BI2608" s="27"/>
      <c r="BJ2608" s="27"/>
      <c r="BK2608" s="27"/>
      <c r="BL2608" s="27"/>
      <c r="BM2608" s="27"/>
      <c r="BN2608" s="27"/>
      <c r="BO2608" s="27"/>
      <c r="BP2608" s="27"/>
      <c r="BQ2608" s="27"/>
      <c r="BR2608" s="27"/>
      <c r="BS2608" s="27"/>
      <c r="BT2608" s="27"/>
      <c r="BU2608" s="27"/>
      <c r="BV2608" s="27"/>
      <c r="BW2608" s="27"/>
      <c r="BX2608" s="27"/>
      <c r="BY2608" s="27"/>
      <c r="BZ2608" s="27"/>
      <c r="CA2608" s="27"/>
      <c r="CB2608" s="27"/>
      <c r="CC2608" s="27"/>
      <c r="CD2608" s="27"/>
      <c r="CE2608" s="27"/>
      <c r="CF2608" s="27"/>
      <c r="CG2608" s="27"/>
      <c r="CH2608" s="27"/>
      <c r="CI2608" s="27"/>
      <c r="CJ2608" s="27"/>
      <c r="CK2608" s="27"/>
      <c r="CL2608" s="27"/>
      <c r="CM2608" s="27"/>
      <c r="CN2608" s="27"/>
      <c r="CO2608" s="27"/>
      <c r="CP2608" s="27"/>
      <c r="CQ2608" s="27"/>
      <c r="CR2608" s="27"/>
      <c r="CS2608" s="27"/>
      <c r="CT2608" s="27"/>
      <c r="CU2608" s="27"/>
      <c r="CV2608" s="27"/>
      <c r="CW2608" s="27"/>
      <c r="CX2608" s="27"/>
      <c r="CY2608" s="27"/>
      <c r="CZ2608" s="27"/>
      <c r="DA2608" s="27"/>
      <c r="DB2608" s="27"/>
      <c r="DC2608" s="27"/>
      <c r="DD2608" s="27"/>
      <c r="DE2608" s="27"/>
      <c r="DF2608" s="27"/>
      <c r="DG2608" s="27"/>
      <c r="DH2608" s="27"/>
      <c r="DI2608" s="27"/>
      <c r="DJ2608" s="27"/>
      <c r="DK2608" s="27"/>
      <c r="DL2608" s="27"/>
      <c r="DM2608" s="27"/>
      <c r="DN2608" s="27"/>
      <c r="DO2608" s="27"/>
      <c r="DP2608" s="27"/>
      <c r="DQ2608" s="27"/>
      <c r="DR2608" s="27"/>
      <c r="DS2608" s="27"/>
      <c r="DT2608" s="27"/>
      <c r="DU2608" s="27"/>
      <c r="DV2608" s="27"/>
      <c r="DW2608" s="27"/>
      <c r="DX2608" s="27"/>
      <c r="DY2608" s="27"/>
      <c r="DZ2608" s="27"/>
      <c r="EA2608" s="27"/>
      <c r="EB2608" s="27"/>
      <c r="EC2608" s="27"/>
      <c r="ED2608" s="27"/>
      <c r="EE2608" s="27"/>
      <c r="EF2608" s="27"/>
      <c r="EG2608" s="27"/>
      <c r="EH2608" s="27"/>
      <c r="EI2608" s="27"/>
      <c r="EJ2608" s="27"/>
      <c r="EK2608" s="27"/>
      <c r="EL2608" s="27"/>
      <c r="EM2608" s="27"/>
      <c r="EN2608" s="27"/>
      <c r="EO2608" s="27"/>
      <c r="EP2608" s="27"/>
      <c r="EQ2608" s="27"/>
      <c r="ER2608" s="27"/>
      <c r="ES2608" s="27"/>
      <c r="ET2608" s="27"/>
      <c r="EU2608" s="27"/>
      <c r="EV2608" s="27"/>
      <c r="EW2608" s="27"/>
      <c r="EX2608" s="27"/>
      <c r="EY2608" s="27"/>
      <c r="EZ2608" s="27"/>
      <c r="FA2608" s="27"/>
      <c r="FB2608" s="27"/>
      <c r="FC2608" s="27"/>
      <c r="FD2608" s="27"/>
      <c r="FE2608" s="27"/>
      <c r="FF2608" s="27"/>
      <c r="FG2608" s="27"/>
      <c r="FH2608" s="27"/>
      <c r="FI2608" s="27"/>
      <c r="FJ2608" s="27"/>
      <c r="FK2608" s="27"/>
      <c r="FL2608" s="27"/>
      <c r="FM2608" s="27"/>
      <c r="FN2608" s="27"/>
      <c r="FO2608" s="27"/>
    </row>
    <row r="2609" spans="2:171" hidden="1" x14ac:dyDescent="0.25">
      <c r="B2609" s="54" t="s">
        <v>687</v>
      </c>
      <c r="C2609" s="54" t="s">
        <v>6</v>
      </c>
      <c r="D2609" s="55">
        <v>2019</v>
      </c>
      <c r="E2609" s="76" t="s">
        <v>136</v>
      </c>
      <c r="F2609" s="56" t="s">
        <v>227</v>
      </c>
      <c r="G2609" s="88"/>
      <c r="H2609" s="115">
        <v>9</v>
      </c>
      <c r="I2609" s="115">
        <v>31.659259259259258</v>
      </c>
      <c r="J2609" s="115">
        <v>23.072222222222223</v>
      </c>
      <c r="K2609" s="59">
        <v>0.3721807528694116</v>
      </c>
      <c r="L2609" s="59" t="s">
        <v>194</v>
      </c>
      <c r="M2609" s="52">
        <v>0.72876696303228827</v>
      </c>
      <c r="N2609" s="27"/>
      <c r="O2609" s="27"/>
      <c r="P2609" s="27"/>
      <c r="Q2609" s="27"/>
      <c r="R2609" s="27"/>
      <c r="S2609" s="27"/>
      <c r="T2609" s="27"/>
      <c r="U2609" s="27"/>
      <c r="V2609" s="27"/>
      <c r="W2609" s="27"/>
      <c r="X2609" s="27"/>
      <c r="Y2609" s="27"/>
      <c r="Z2609" s="27"/>
      <c r="AA2609" s="27"/>
      <c r="AB2609" s="27"/>
      <c r="AC2609" s="27"/>
      <c r="AD2609" s="27"/>
      <c r="AE2609" s="27"/>
      <c r="AF2609" s="27"/>
      <c r="AG2609" s="27"/>
      <c r="AH2609" s="27"/>
      <c r="AI2609" s="27"/>
      <c r="AJ2609" s="27"/>
      <c r="AK2609" s="27"/>
      <c r="AL2609" s="27"/>
      <c r="AM2609" s="27"/>
      <c r="AN2609" s="27"/>
      <c r="AO2609" s="27"/>
      <c r="AP2609" s="27"/>
      <c r="AQ2609" s="27"/>
      <c r="AR2609" s="27"/>
      <c r="AS2609" s="27"/>
      <c r="AT2609" s="27"/>
      <c r="AU2609" s="27"/>
      <c r="AV2609" s="27"/>
      <c r="AW2609" s="27"/>
      <c r="AX2609" s="27"/>
      <c r="AY2609" s="27"/>
      <c r="AZ2609" s="27"/>
      <c r="BA2609" s="27"/>
      <c r="BB2609" s="27"/>
      <c r="BC2609" s="27"/>
      <c r="BD2609" s="27"/>
      <c r="BE2609" s="27"/>
      <c r="BF2609" s="27"/>
      <c r="BG2609" s="27"/>
      <c r="BH2609" s="27"/>
      <c r="BI2609" s="27"/>
      <c r="BJ2609" s="27"/>
      <c r="BK2609" s="27"/>
      <c r="BL2609" s="27"/>
      <c r="BM2609" s="27"/>
      <c r="BN2609" s="27"/>
      <c r="BO2609" s="27"/>
      <c r="BP2609" s="27"/>
      <c r="BQ2609" s="27"/>
      <c r="BR2609" s="27"/>
      <c r="BS2609" s="27"/>
      <c r="BT2609" s="27"/>
      <c r="BU2609" s="27"/>
      <c r="BV2609" s="27"/>
      <c r="BW2609" s="27"/>
      <c r="BX2609" s="27"/>
      <c r="BY2609" s="27"/>
      <c r="BZ2609" s="27"/>
      <c r="CA2609" s="27"/>
      <c r="CB2609" s="27"/>
      <c r="CC2609" s="27"/>
      <c r="CD2609" s="27"/>
      <c r="CE2609" s="27"/>
      <c r="CF2609" s="27"/>
      <c r="CG2609" s="27"/>
      <c r="CH2609" s="27"/>
      <c r="CI2609" s="27"/>
      <c r="CJ2609" s="27"/>
      <c r="CK2609" s="27"/>
      <c r="CL2609" s="27"/>
      <c r="CM2609" s="27"/>
      <c r="CN2609" s="27"/>
      <c r="CO2609" s="27"/>
      <c r="CP2609" s="27"/>
      <c r="CQ2609" s="27"/>
      <c r="CR2609" s="27"/>
      <c r="CS2609" s="27"/>
      <c r="CT2609" s="27"/>
      <c r="CU2609" s="27"/>
      <c r="CV2609" s="27"/>
      <c r="CW2609" s="27"/>
      <c r="CX2609" s="27"/>
      <c r="CY2609" s="27"/>
      <c r="CZ2609" s="27"/>
      <c r="DA2609" s="27"/>
      <c r="DB2609" s="27"/>
      <c r="DC2609" s="27"/>
      <c r="DD2609" s="27"/>
      <c r="DE2609" s="27"/>
      <c r="DF2609" s="27"/>
      <c r="DG2609" s="27"/>
      <c r="DH2609" s="27"/>
      <c r="DI2609" s="27"/>
      <c r="DJ2609" s="27"/>
      <c r="DK2609" s="27"/>
      <c r="DL2609" s="27"/>
      <c r="DM2609" s="27"/>
      <c r="DN2609" s="27"/>
      <c r="DO2609" s="27"/>
      <c r="DP2609" s="27"/>
      <c r="DQ2609" s="27"/>
      <c r="DR2609" s="27"/>
      <c r="DS2609" s="27"/>
      <c r="DT2609" s="27"/>
      <c r="DU2609" s="27"/>
      <c r="DV2609" s="27"/>
      <c r="DW2609" s="27"/>
      <c r="DX2609" s="27"/>
      <c r="DY2609" s="27"/>
      <c r="DZ2609" s="27"/>
      <c r="EA2609" s="27"/>
      <c r="EB2609" s="27"/>
      <c r="EC2609" s="27"/>
      <c r="ED2609" s="27"/>
      <c r="EE2609" s="27"/>
      <c r="EF2609" s="27"/>
      <c r="EG2609" s="27"/>
      <c r="EH2609" s="27"/>
      <c r="EI2609" s="27"/>
      <c r="EJ2609" s="27"/>
      <c r="EK2609" s="27"/>
      <c r="EL2609" s="27"/>
      <c r="EM2609" s="27"/>
      <c r="EN2609" s="27"/>
      <c r="EO2609" s="27"/>
      <c r="EP2609" s="27"/>
      <c r="EQ2609" s="27"/>
      <c r="ER2609" s="27"/>
      <c r="ES2609" s="27"/>
      <c r="ET2609" s="27"/>
      <c r="EU2609" s="27"/>
      <c r="EV2609" s="27"/>
      <c r="EW2609" s="27"/>
      <c r="EX2609" s="27"/>
      <c r="EY2609" s="27"/>
      <c r="EZ2609" s="27"/>
      <c r="FA2609" s="27"/>
      <c r="FB2609" s="27"/>
      <c r="FC2609" s="27"/>
      <c r="FD2609" s="27"/>
      <c r="FE2609" s="27"/>
      <c r="FF2609" s="27"/>
      <c r="FG2609" s="27"/>
      <c r="FH2609" s="27"/>
      <c r="FI2609" s="27"/>
      <c r="FJ2609" s="27"/>
      <c r="FK2609" s="27"/>
      <c r="FL2609" s="27"/>
      <c r="FM2609" s="27"/>
      <c r="FN2609" s="27"/>
      <c r="FO2609" s="27"/>
    </row>
    <row r="2610" spans="2:171" hidden="1" x14ac:dyDescent="0.25">
      <c r="B2610" s="54" t="s">
        <v>687</v>
      </c>
      <c r="C2610" s="54" t="s">
        <v>6</v>
      </c>
      <c r="D2610" s="55">
        <v>2019</v>
      </c>
      <c r="E2610" s="76" t="s">
        <v>136</v>
      </c>
      <c r="F2610" s="56" t="s">
        <v>227</v>
      </c>
      <c r="G2610" s="88"/>
      <c r="H2610" s="115">
        <v>11</v>
      </c>
      <c r="I2610" s="115">
        <v>39.778787878787881</v>
      </c>
      <c r="J2610" s="115">
        <v>27.745454545454546</v>
      </c>
      <c r="K2610" s="59">
        <v>0.43370467453036265</v>
      </c>
      <c r="L2610" s="59" t="s">
        <v>194</v>
      </c>
      <c r="M2610" s="52">
        <v>0.69749371524339143</v>
      </c>
      <c r="N2610" s="27"/>
      <c r="O2610" s="27"/>
      <c r="P2610" s="27"/>
      <c r="Q2610" s="27"/>
      <c r="R2610" s="27"/>
      <c r="S2610" s="27"/>
      <c r="T2610" s="27"/>
      <c r="U2610" s="27"/>
      <c r="V2610" s="27"/>
      <c r="W2610" s="27"/>
      <c r="X2610" s="27"/>
      <c r="Y2610" s="27"/>
      <c r="Z2610" s="27"/>
      <c r="AA2610" s="27"/>
      <c r="AB2610" s="27"/>
      <c r="AC2610" s="27"/>
      <c r="AD2610" s="27"/>
      <c r="AE2610" s="27"/>
      <c r="AF2610" s="27"/>
      <c r="AG2610" s="27"/>
      <c r="AH2610" s="27"/>
      <c r="AI2610" s="27"/>
      <c r="AJ2610" s="27"/>
      <c r="AK2610" s="27"/>
      <c r="AL2610" s="27"/>
      <c r="AM2610" s="27"/>
      <c r="AN2610" s="27"/>
      <c r="AO2610" s="27"/>
      <c r="AP2610" s="27"/>
      <c r="AQ2610" s="27"/>
      <c r="AR2610" s="27"/>
      <c r="AS2610" s="27"/>
      <c r="AT2610" s="27"/>
      <c r="AU2610" s="27"/>
      <c r="AV2610" s="27"/>
      <c r="AW2610" s="27"/>
      <c r="AX2610" s="27"/>
      <c r="AY2610" s="27"/>
      <c r="AZ2610" s="27"/>
      <c r="BA2610" s="27"/>
      <c r="BB2610" s="27"/>
      <c r="BC2610" s="27"/>
      <c r="BD2610" s="27"/>
      <c r="BE2610" s="27"/>
      <c r="BF2610" s="27"/>
      <c r="BG2610" s="27"/>
      <c r="BH2610" s="27"/>
      <c r="BI2610" s="27"/>
      <c r="BJ2610" s="27"/>
      <c r="BK2610" s="27"/>
      <c r="BL2610" s="27"/>
      <c r="BM2610" s="27"/>
      <c r="BN2610" s="27"/>
      <c r="BO2610" s="27"/>
      <c r="BP2610" s="27"/>
      <c r="BQ2610" s="27"/>
      <c r="BR2610" s="27"/>
      <c r="BS2610" s="27"/>
      <c r="BT2610" s="27"/>
      <c r="BU2610" s="27"/>
      <c r="BV2610" s="27"/>
      <c r="BW2610" s="27"/>
      <c r="BX2610" s="27"/>
      <c r="BY2610" s="27"/>
      <c r="BZ2610" s="27"/>
      <c r="CA2610" s="27"/>
      <c r="CB2610" s="27"/>
      <c r="CC2610" s="27"/>
      <c r="CD2610" s="27"/>
      <c r="CE2610" s="27"/>
      <c r="CF2610" s="27"/>
      <c r="CG2610" s="27"/>
      <c r="CH2610" s="27"/>
      <c r="CI2610" s="27"/>
      <c r="CJ2610" s="27"/>
      <c r="CK2610" s="27"/>
      <c r="CL2610" s="27"/>
      <c r="CM2610" s="27"/>
      <c r="CN2610" s="27"/>
      <c r="CO2610" s="27"/>
      <c r="CP2610" s="27"/>
      <c r="CQ2610" s="27"/>
      <c r="CR2610" s="27"/>
      <c r="CS2610" s="27"/>
      <c r="CT2610" s="27"/>
      <c r="CU2610" s="27"/>
      <c r="CV2610" s="27"/>
      <c r="CW2610" s="27"/>
      <c r="CX2610" s="27"/>
      <c r="CY2610" s="27"/>
      <c r="CZ2610" s="27"/>
      <c r="DA2610" s="27"/>
      <c r="DB2610" s="27"/>
      <c r="DC2610" s="27"/>
      <c r="DD2610" s="27"/>
      <c r="DE2610" s="27"/>
      <c r="DF2610" s="27"/>
      <c r="DG2610" s="27"/>
      <c r="DH2610" s="27"/>
      <c r="DI2610" s="27"/>
      <c r="DJ2610" s="27"/>
      <c r="DK2610" s="27"/>
      <c r="DL2610" s="27"/>
      <c r="DM2610" s="27"/>
      <c r="DN2610" s="27"/>
      <c r="DO2610" s="27"/>
      <c r="DP2610" s="27"/>
      <c r="DQ2610" s="27"/>
      <c r="DR2610" s="27"/>
      <c r="DS2610" s="27"/>
      <c r="DT2610" s="27"/>
      <c r="DU2610" s="27"/>
      <c r="DV2610" s="27"/>
      <c r="DW2610" s="27"/>
      <c r="DX2610" s="27"/>
      <c r="DY2610" s="27"/>
      <c r="DZ2610" s="27"/>
      <c r="EA2610" s="27"/>
      <c r="EB2610" s="27"/>
      <c r="EC2610" s="27"/>
      <c r="ED2610" s="27"/>
      <c r="EE2610" s="27"/>
      <c r="EF2610" s="27"/>
      <c r="EG2610" s="27"/>
      <c r="EH2610" s="27"/>
      <c r="EI2610" s="27"/>
      <c r="EJ2610" s="27"/>
      <c r="EK2610" s="27"/>
      <c r="EL2610" s="27"/>
      <c r="EM2610" s="27"/>
      <c r="EN2610" s="27"/>
      <c r="EO2610" s="27"/>
      <c r="EP2610" s="27"/>
      <c r="EQ2610" s="27"/>
      <c r="ER2610" s="27"/>
      <c r="ES2610" s="27"/>
      <c r="ET2610" s="27"/>
      <c r="EU2610" s="27"/>
      <c r="EV2610" s="27"/>
      <c r="EW2610" s="27"/>
      <c r="EX2610" s="27"/>
      <c r="EY2610" s="27"/>
      <c r="EZ2610" s="27"/>
      <c r="FA2610" s="27"/>
      <c r="FB2610" s="27"/>
      <c r="FC2610" s="27"/>
      <c r="FD2610" s="27"/>
      <c r="FE2610" s="27"/>
      <c r="FF2610" s="27"/>
      <c r="FG2610" s="27"/>
      <c r="FH2610" s="27"/>
      <c r="FI2610" s="27"/>
      <c r="FJ2610" s="27"/>
      <c r="FK2610" s="27"/>
      <c r="FL2610" s="27"/>
      <c r="FM2610" s="27"/>
      <c r="FN2610" s="27"/>
      <c r="FO2610" s="27"/>
    </row>
    <row r="2611" spans="2:171" hidden="1" x14ac:dyDescent="0.25">
      <c r="B2611" s="54" t="s">
        <v>687</v>
      </c>
      <c r="C2611" s="54" t="s">
        <v>89</v>
      </c>
      <c r="D2611" s="55">
        <v>2019</v>
      </c>
      <c r="E2611" s="76" t="s">
        <v>426</v>
      </c>
      <c r="F2611" s="56" t="s">
        <v>41</v>
      </c>
      <c r="G2611" s="88"/>
      <c r="H2611" s="115">
        <v>12</v>
      </c>
      <c r="I2611" s="115">
        <v>30.452777777777779</v>
      </c>
      <c r="J2611" s="115">
        <v>23.141666666666666</v>
      </c>
      <c r="K2611" s="59">
        <v>0.31592845996879138</v>
      </c>
      <c r="L2611" s="59" t="s">
        <v>194</v>
      </c>
      <c r="M2611" s="52">
        <v>0.75991973000091206</v>
      </c>
      <c r="N2611" s="27"/>
      <c r="O2611" s="27"/>
      <c r="P2611" s="27"/>
      <c r="Q2611" s="27"/>
      <c r="R2611" s="27"/>
      <c r="S2611" s="27"/>
      <c r="T2611" s="27"/>
      <c r="U2611" s="27"/>
      <c r="V2611" s="27"/>
      <c r="W2611" s="27"/>
      <c r="X2611" s="27"/>
      <c r="Y2611" s="27"/>
      <c r="Z2611" s="27"/>
      <c r="AA2611" s="27"/>
      <c r="AB2611" s="27"/>
      <c r="AC2611" s="27"/>
      <c r="AD2611" s="27"/>
      <c r="AE2611" s="27"/>
      <c r="AF2611" s="27"/>
      <c r="AG2611" s="27"/>
      <c r="AH2611" s="27"/>
      <c r="AI2611" s="27"/>
      <c r="AJ2611" s="27"/>
      <c r="AK2611" s="27"/>
      <c r="AL2611" s="27"/>
      <c r="AM2611" s="27"/>
      <c r="AN2611" s="27"/>
      <c r="AO2611" s="27"/>
      <c r="AP2611" s="27"/>
      <c r="AQ2611" s="27"/>
      <c r="AR2611" s="27"/>
      <c r="AS2611" s="27"/>
      <c r="AT2611" s="27"/>
      <c r="AU2611" s="27"/>
      <c r="AV2611" s="27"/>
      <c r="AW2611" s="27"/>
      <c r="AX2611" s="27"/>
      <c r="AY2611" s="27"/>
      <c r="AZ2611" s="27"/>
      <c r="BA2611" s="27"/>
      <c r="BB2611" s="27"/>
      <c r="BC2611" s="27"/>
      <c r="BD2611" s="27"/>
      <c r="BE2611" s="27"/>
      <c r="BF2611" s="27"/>
      <c r="BG2611" s="27"/>
      <c r="BH2611" s="27"/>
      <c r="BI2611" s="27"/>
      <c r="BJ2611" s="27"/>
      <c r="BK2611" s="27"/>
      <c r="BL2611" s="27"/>
      <c r="BM2611" s="27"/>
      <c r="BN2611" s="27"/>
      <c r="BO2611" s="27"/>
      <c r="BP2611" s="27"/>
      <c r="BQ2611" s="27"/>
      <c r="BR2611" s="27"/>
      <c r="BS2611" s="27"/>
      <c r="BT2611" s="27"/>
      <c r="BU2611" s="27"/>
      <c r="BV2611" s="27"/>
      <c r="BW2611" s="27"/>
      <c r="BX2611" s="27"/>
      <c r="BY2611" s="27"/>
      <c r="BZ2611" s="27"/>
      <c r="CA2611" s="27"/>
      <c r="CB2611" s="27"/>
      <c r="CC2611" s="27"/>
      <c r="CD2611" s="27"/>
      <c r="CE2611" s="27"/>
      <c r="CF2611" s="27"/>
      <c r="CG2611" s="27"/>
      <c r="CH2611" s="27"/>
      <c r="CI2611" s="27"/>
      <c r="CJ2611" s="27"/>
      <c r="CK2611" s="27"/>
      <c r="CL2611" s="27"/>
      <c r="CM2611" s="27"/>
      <c r="CN2611" s="27"/>
      <c r="CO2611" s="27"/>
      <c r="CP2611" s="27"/>
      <c r="CQ2611" s="27"/>
      <c r="CR2611" s="27"/>
      <c r="CS2611" s="27"/>
      <c r="CT2611" s="27"/>
      <c r="CU2611" s="27"/>
      <c r="CV2611" s="27"/>
      <c r="CW2611" s="27"/>
      <c r="CX2611" s="27"/>
      <c r="CY2611" s="27"/>
      <c r="CZ2611" s="27"/>
      <c r="DA2611" s="27"/>
      <c r="DB2611" s="27"/>
      <c r="DC2611" s="27"/>
      <c r="DD2611" s="27"/>
      <c r="DE2611" s="27"/>
      <c r="DF2611" s="27"/>
      <c r="DG2611" s="27"/>
      <c r="DH2611" s="27"/>
      <c r="DI2611" s="27"/>
      <c r="DJ2611" s="27"/>
      <c r="DK2611" s="27"/>
      <c r="DL2611" s="27"/>
      <c r="DM2611" s="27"/>
      <c r="DN2611" s="27"/>
      <c r="DO2611" s="27"/>
      <c r="DP2611" s="27"/>
      <c r="DQ2611" s="27"/>
      <c r="DR2611" s="27"/>
      <c r="DS2611" s="27"/>
      <c r="DT2611" s="27"/>
      <c r="DU2611" s="27"/>
      <c r="DV2611" s="27"/>
      <c r="DW2611" s="27"/>
      <c r="DX2611" s="27"/>
      <c r="DY2611" s="27"/>
      <c r="DZ2611" s="27"/>
      <c r="EA2611" s="27"/>
      <c r="EB2611" s="27"/>
      <c r="EC2611" s="27"/>
      <c r="ED2611" s="27"/>
      <c r="EE2611" s="27"/>
      <c r="EF2611" s="27"/>
      <c r="EG2611" s="27"/>
      <c r="EH2611" s="27"/>
      <c r="EI2611" s="27"/>
      <c r="EJ2611" s="27"/>
      <c r="EK2611" s="27"/>
      <c r="EL2611" s="27"/>
      <c r="EM2611" s="27"/>
      <c r="EN2611" s="27"/>
      <c r="EO2611" s="27"/>
      <c r="EP2611" s="27"/>
      <c r="EQ2611" s="27"/>
      <c r="ER2611" s="27"/>
      <c r="ES2611" s="27"/>
      <c r="ET2611" s="27"/>
      <c r="EU2611" s="27"/>
      <c r="EV2611" s="27"/>
      <c r="EW2611" s="27"/>
      <c r="EX2611" s="27"/>
      <c r="EY2611" s="27"/>
      <c r="EZ2611" s="27"/>
      <c r="FA2611" s="27"/>
      <c r="FB2611" s="27"/>
      <c r="FC2611" s="27"/>
      <c r="FD2611" s="27"/>
      <c r="FE2611" s="27"/>
      <c r="FF2611" s="27"/>
      <c r="FG2611" s="27"/>
      <c r="FH2611" s="27"/>
      <c r="FI2611" s="27"/>
      <c r="FJ2611" s="27"/>
      <c r="FK2611" s="27"/>
      <c r="FL2611" s="27"/>
      <c r="FM2611" s="27"/>
      <c r="FN2611" s="27"/>
      <c r="FO2611" s="27"/>
    </row>
    <row r="2612" spans="2:171" hidden="1" x14ac:dyDescent="0.25">
      <c r="B2612" s="54" t="s">
        <v>687</v>
      </c>
      <c r="C2612" s="54" t="s">
        <v>89</v>
      </c>
      <c r="D2612" s="55">
        <v>2019</v>
      </c>
      <c r="E2612" s="76" t="s">
        <v>136</v>
      </c>
      <c r="F2612" s="56" t="s">
        <v>41</v>
      </c>
      <c r="G2612" s="88"/>
      <c r="H2612" s="115">
        <v>12</v>
      </c>
      <c r="I2612" s="115">
        <v>27.258333333333329</v>
      </c>
      <c r="J2612" s="115">
        <v>20.766666666666669</v>
      </c>
      <c r="K2612" s="59">
        <v>0.31260032102728696</v>
      </c>
      <c r="L2612" s="59" t="s">
        <v>194</v>
      </c>
      <c r="M2612" s="52">
        <v>0.76184653011311543</v>
      </c>
      <c r="N2612" s="27"/>
      <c r="O2612" s="27"/>
      <c r="P2612" s="27"/>
      <c r="Q2612" s="27"/>
      <c r="R2612" s="27"/>
      <c r="S2612" s="27"/>
      <c r="T2612" s="27"/>
      <c r="U2612" s="27"/>
      <c r="V2612" s="27"/>
      <c r="W2612" s="27"/>
      <c r="X2612" s="27"/>
      <c r="Y2612" s="27"/>
      <c r="Z2612" s="27"/>
      <c r="AA2612" s="27"/>
      <c r="AB2612" s="27"/>
      <c r="AC2612" s="27"/>
      <c r="AD2612" s="27"/>
      <c r="AE2612" s="27"/>
      <c r="AF2612" s="27"/>
      <c r="AG2612" s="27"/>
      <c r="AH2612" s="27"/>
      <c r="AI2612" s="27"/>
      <c r="AJ2612" s="27"/>
      <c r="AK2612" s="27"/>
      <c r="AL2612" s="27"/>
      <c r="AM2612" s="27"/>
      <c r="AN2612" s="27"/>
      <c r="AO2612" s="27"/>
      <c r="AP2612" s="27"/>
      <c r="AQ2612" s="27"/>
      <c r="AR2612" s="27"/>
      <c r="AS2612" s="27"/>
      <c r="AT2612" s="27"/>
      <c r="AU2612" s="27"/>
      <c r="AV2612" s="27"/>
      <c r="AW2612" s="27"/>
      <c r="AX2612" s="27"/>
      <c r="AY2612" s="27"/>
      <c r="AZ2612" s="27"/>
      <c r="BA2612" s="27"/>
      <c r="BB2612" s="27"/>
      <c r="BC2612" s="27"/>
      <c r="BD2612" s="27"/>
      <c r="BE2612" s="27"/>
      <c r="BF2612" s="27"/>
      <c r="BG2612" s="27"/>
      <c r="BH2612" s="27"/>
      <c r="BI2612" s="27"/>
      <c r="BJ2612" s="27"/>
      <c r="BK2612" s="27"/>
      <c r="BL2612" s="27"/>
      <c r="BM2612" s="27"/>
      <c r="BN2612" s="27"/>
      <c r="BO2612" s="27"/>
      <c r="BP2612" s="27"/>
      <c r="BQ2612" s="27"/>
      <c r="BR2612" s="27"/>
      <c r="BS2612" s="27"/>
      <c r="BT2612" s="27"/>
      <c r="BU2612" s="27"/>
      <c r="BV2612" s="27"/>
      <c r="BW2612" s="27"/>
      <c r="BX2612" s="27"/>
      <c r="BY2612" s="27"/>
      <c r="BZ2612" s="27"/>
      <c r="CA2612" s="27"/>
      <c r="CB2612" s="27"/>
      <c r="CC2612" s="27"/>
      <c r="CD2612" s="27"/>
      <c r="CE2612" s="27"/>
      <c r="CF2612" s="27"/>
      <c r="CG2612" s="27"/>
      <c r="CH2612" s="27"/>
      <c r="CI2612" s="27"/>
      <c r="CJ2612" s="27"/>
      <c r="CK2612" s="27"/>
      <c r="CL2612" s="27"/>
      <c r="CM2612" s="27"/>
      <c r="CN2612" s="27"/>
      <c r="CO2612" s="27"/>
      <c r="CP2612" s="27"/>
      <c r="CQ2612" s="27"/>
      <c r="CR2612" s="27"/>
      <c r="CS2612" s="27"/>
      <c r="CT2612" s="27"/>
      <c r="CU2612" s="27"/>
      <c r="CV2612" s="27"/>
      <c r="CW2612" s="27"/>
      <c r="CX2612" s="27"/>
      <c r="CY2612" s="27"/>
      <c r="CZ2612" s="27"/>
      <c r="DA2612" s="27"/>
      <c r="DB2612" s="27"/>
      <c r="DC2612" s="27"/>
      <c r="DD2612" s="27"/>
      <c r="DE2612" s="27"/>
      <c r="DF2612" s="27"/>
      <c r="DG2612" s="27"/>
      <c r="DH2612" s="27"/>
      <c r="DI2612" s="27"/>
      <c r="DJ2612" s="27"/>
      <c r="DK2612" s="27"/>
      <c r="DL2612" s="27"/>
      <c r="DM2612" s="27"/>
      <c r="DN2612" s="27"/>
      <c r="DO2612" s="27"/>
      <c r="DP2612" s="27"/>
      <c r="DQ2612" s="27"/>
      <c r="DR2612" s="27"/>
      <c r="DS2612" s="27"/>
      <c r="DT2612" s="27"/>
      <c r="DU2612" s="27"/>
      <c r="DV2612" s="27"/>
      <c r="DW2612" s="27"/>
      <c r="DX2612" s="27"/>
      <c r="DY2612" s="27"/>
      <c r="DZ2612" s="27"/>
      <c r="EA2612" s="27"/>
      <c r="EB2612" s="27"/>
      <c r="EC2612" s="27"/>
      <c r="ED2612" s="27"/>
      <c r="EE2612" s="27"/>
      <c r="EF2612" s="27"/>
      <c r="EG2612" s="27"/>
      <c r="EH2612" s="27"/>
      <c r="EI2612" s="27"/>
      <c r="EJ2612" s="27"/>
      <c r="EK2612" s="27"/>
      <c r="EL2612" s="27"/>
      <c r="EM2612" s="27"/>
      <c r="EN2612" s="27"/>
      <c r="EO2612" s="27"/>
      <c r="EP2612" s="27"/>
      <c r="EQ2612" s="27"/>
      <c r="ER2612" s="27"/>
      <c r="ES2612" s="27"/>
      <c r="ET2612" s="27"/>
      <c r="EU2612" s="27"/>
      <c r="EV2612" s="27"/>
      <c r="EW2612" s="27"/>
      <c r="EX2612" s="27"/>
      <c r="EY2612" s="27"/>
      <c r="EZ2612" s="27"/>
      <c r="FA2612" s="27"/>
      <c r="FB2612" s="27"/>
      <c r="FC2612" s="27"/>
      <c r="FD2612" s="27"/>
      <c r="FE2612" s="27"/>
      <c r="FF2612" s="27"/>
      <c r="FG2612" s="27"/>
      <c r="FH2612" s="27"/>
      <c r="FI2612" s="27"/>
      <c r="FJ2612" s="27"/>
      <c r="FK2612" s="27"/>
      <c r="FL2612" s="27"/>
      <c r="FM2612" s="27"/>
      <c r="FN2612" s="27"/>
      <c r="FO2612" s="27"/>
    </row>
    <row r="2613" spans="2:171" hidden="1" x14ac:dyDescent="0.25">
      <c r="B2613" s="54" t="s">
        <v>687</v>
      </c>
      <c r="C2613" s="54" t="s">
        <v>89</v>
      </c>
      <c r="D2613" s="55">
        <v>2019</v>
      </c>
      <c r="E2613" s="76" t="s">
        <v>136</v>
      </c>
      <c r="F2613" s="56" t="s">
        <v>41</v>
      </c>
      <c r="G2613" s="88"/>
      <c r="H2613" s="115">
        <v>12</v>
      </c>
      <c r="I2613" s="115">
        <v>24.819444444444446</v>
      </c>
      <c r="J2613" s="115">
        <v>16.291666666666668</v>
      </c>
      <c r="K2613" s="59">
        <v>0.52344416027280483</v>
      </c>
      <c r="L2613" s="59" t="s">
        <v>194</v>
      </c>
      <c r="M2613" s="52">
        <v>0.65640738668158927</v>
      </c>
      <c r="N2613" s="27"/>
      <c r="O2613" s="27"/>
      <c r="P2613" s="27"/>
      <c r="Q2613" s="27"/>
      <c r="R2613" s="27"/>
      <c r="S2613" s="27"/>
      <c r="T2613" s="27"/>
      <c r="U2613" s="27"/>
      <c r="V2613" s="27"/>
      <c r="W2613" s="27"/>
      <c r="X2613" s="27"/>
      <c r="Y2613" s="27"/>
      <c r="Z2613" s="27"/>
      <c r="AA2613" s="27"/>
      <c r="AB2613" s="27"/>
      <c r="AC2613" s="27"/>
      <c r="AD2613" s="27"/>
      <c r="AE2613" s="27"/>
      <c r="AF2613" s="27"/>
      <c r="AG2613" s="27"/>
      <c r="AH2613" s="27"/>
      <c r="AI2613" s="27"/>
      <c r="AJ2613" s="27"/>
      <c r="AK2613" s="27"/>
      <c r="AL2613" s="27"/>
      <c r="AM2613" s="27"/>
      <c r="AN2613" s="27"/>
      <c r="AO2613" s="27"/>
      <c r="AP2613" s="27"/>
      <c r="AQ2613" s="27"/>
      <c r="AR2613" s="27"/>
      <c r="AS2613" s="27"/>
      <c r="AT2613" s="27"/>
      <c r="AU2613" s="27"/>
      <c r="AV2613" s="27"/>
      <c r="AW2613" s="27"/>
      <c r="AX2613" s="27"/>
      <c r="AY2613" s="27"/>
      <c r="AZ2613" s="27"/>
      <c r="BA2613" s="27"/>
      <c r="BB2613" s="27"/>
      <c r="BC2613" s="27"/>
      <c r="BD2613" s="27"/>
      <c r="BE2613" s="27"/>
      <c r="BF2613" s="27"/>
      <c r="BG2613" s="27"/>
      <c r="BH2613" s="27"/>
      <c r="BI2613" s="27"/>
      <c r="BJ2613" s="27"/>
      <c r="BK2613" s="27"/>
      <c r="BL2613" s="27"/>
      <c r="BM2613" s="27"/>
      <c r="BN2613" s="27"/>
      <c r="BO2613" s="27"/>
      <c r="BP2613" s="27"/>
      <c r="BQ2613" s="27"/>
      <c r="BR2613" s="27"/>
      <c r="BS2613" s="27"/>
      <c r="BT2613" s="27"/>
      <c r="BU2613" s="27"/>
      <c r="BV2613" s="27"/>
      <c r="BW2613" s="27"/>
      <c r="BX2613" s="27"/>
      <c r="BY2613" s="27"/>
      <c r="BZ2613" s="27"/>
      <c r="CA2613" s="27"/>
      <c r="CB2613" s="27"/>
      <c r="CC2613" s="27"/>
      <c r="CD2613" s="27"/>
      <c r="CE2613" s="27"/>
      <c r="CF2613" s="27"/>
      <c r="CG2613" s="27"/>
      <c r="CH2613" s="27"/>
      <c r="CI2613" s="27"/>
      <c r="CJ2613" s="27"/>
      <c r="CK2613" s="27"/>
      <c r="CL2613" s="27"/>
      <c r="CM2613" s="27"/>
      <c r="CN2613" s="27"/>
      <c r="CO2613" s="27"/>
      <c r="CP2613" s="27"/>
      <c r="CQ2613" s="27"/>
      <c r="CR2613" s="27"/>
      <c r="CS2613" s="27"/>
      <c r="CT2613" s="27"/>
      <c r="CU2613" s="27"/>
      <c r="CV2613" s="27"/>
      <c r="CW2613" s="27"/>
      <c r="CX2613" s="27"/>
      <c r="CY2613" s="27"/>
      <c r="CZ2613" s="27"/>
      <c r="DA2613" s="27"/>
      <c r="DB2613" s="27"/>
      <c r="DC2613" s="27"/>
      <c r="DD2613" s="27"/>
      <c r="DE2613" s="27"/>
      <c r="DF2613" s="27"/>
      <c r="DG2613" s="27"/>
      <c r="DH2613" s="27"/>
      <c r="DI2613" s="27"/>
      <c r="DJ2613" s="27"/>
      <c r="DK2613" s="27"/>
      <c r="DL2613" s="27"/>
      <c r="DM2613" s="27"/>
      <c r="DN2613" s="27"/>
      <c r="DO2613" s="27"/>
      <c r="DP2613" s="27"/>
      <c r="DQ2613" s="27"/>
      <c r="DR2613" s="27"/>
      <c r="DS2613" s="27"/>
      <c r="DT2613" s="27"/>
      <c r="DU2613" s="27"/>
      <c r="DV2613" s="27"/>
      <c r="DW2613" s="27"/>
      <c r="DX2613" s="27"/>
      <c r="DY2613" s="27"/>
      <c r="DZ2613" s="27"/>
      <c r="EA2613" s="27"/>
      <c r="EB2613" s="27"/>
      <c r="EC2613" s="27"/>
      <c r="ED2613" s="27"/>
      <c r="EE2613" s="27"/>
      <c r="EF2613" s="27"/>
      <c r="EG2613" s="27"/>
      <c r="EH2613" s="27"/>
      <c r="EI2613" s="27"/>
      <c r="EJ2613" s="27"/>
      <c r="EK2613" s="27"/>
      <c r="EL2613" s="27"/>
      <c r="EM2613" s="27"/>
      <c r="EN2613" s="27"/>
      <c r="EO2613" s="27"/>
      <c r="EP2613" s="27"/>
      <c r="EQ2613" s="27"/>
      <c r="ER2613" s="27"/>
      <c r="ES2613" s="27"/>
      <c r="ET2613" s="27"/>
      <c r="EU2613" s="27"/>
      <c r="EV2613" s="27"/>
      <c r="EW2613" s="27"/>
      <c r="EX2613" s="27"/>
      <c r="EY2613" s="27"/>
      <c r="EZ2613" s="27"/>
      <c r="FA2613" s="27"/>
      <c r="FB2613" s="27"/>
      <c r="FC2613" s="27"/>
      <c r="FD2613" s="27"/>
      <c r="FE2613" s="27"/>
      <c r="FF2613" s="27"/>
      <c r="FG2613" s="27"/>
      <c r="FH2613" s="27"/>
      <c r="FI2613" s="27"/>
      <c r="FJ2613" s="27"/>
      <c r="FK2613" s="27"/>
      <c r="FL2613" s="27"/>
      <c r="FM2613" s="27"/>
      <c r="FN2613" s="27"/>
      <c r="FO2613" s="27"/>
    </row>
    <row r="2614" spans="2:171" hidden="1" x14ac:dyDescent="0.25">
      <c r="B2614" s="54" t="s">
        <v>687</v>
      </c>
      <c r="C2614" s="54" t="s">
        <v>89</v>
      </c>
      <c r="D2614" s="55">
        <v>2019</v>
      </c>
      <c r="E2614" s="76" t="s">
        <v>136</v>
      </c>
      <c r="F2614" s="56" t="s">
        <v>41</v>
      </c>
      <c r="G2614" s="88"/>
      <c r="H2614" s="115">
        <v>12</v>
      </c>
      <c r="I2614" s="115">
        <v>25.838888888888892</v>
      </c>
      <c r="J2614" s="115">
        <v>21.749999999999996</v>
      </c>
      <c r="K2614" s="59">
        <v>0.18799489144316764</v>
      </c>
      <c r="L2614" s="59" t="s">
        <v>194</v>
      </c>
      <c r="M2614" s="52">
        <v>0.84175446140614896</v>
      </c>
      <c r="N2614" s="27"/>
      <c r="O2614" s="27"/>
      <c r="P2614" s="27"/>
      <c r="Q2614" s="27"/>
      <c r="R2614" s="27"/>
      <c r="S2614" s="27"/>
      <c r="T2614" s="27"/>
      <c r="U2614" s="27"/>
      <c r="V2614" s="27"/>
      <c r="W2614" s="27"/>
      <c r="X2614" s="27"/>
      <c r="Y2614" s="27"/>
      <c r="Z2614" s="27"/>
      <c r="AA2614" s="27"/>
      <c r="AB2614" s="27"/>
      <c r="AC2614" s="27"/>
      <c r="AD2614" s="27"/>
      <c r="AE2614" s="27"/>
      <c r="AF2614" s="27"/>
      <c r="AG2614" s="27"/>
      <c r="AH2614" s="27"/>
      <c r="AI2614" s="27"/>
      <c r="AJ2614" s="27"/>
      <c r="AK2614" s="27"/>
      <c r="AL2614" s="27"/>
      <c r="AM2614" s="27"/>
      <c r="AN2614" s="27"/>
      <c r="AO2614" s="27"/>
      <c r="AP2614" s="27"/>
      <c r="AQ2614" s="27"/>
      <c r="AR2614" s="27"/>
      <c r="AS2614" s="27"/>
      <c r="AT2614" s="27"/>
      <c r="AU2614" s="27"/>
      <c r="AV2614" s="27"/>
      <c r="AW2614" s="27"/>
      <c r="AX2614" s="27"/>
      <c r="AY2614" s="27"/>
      <c r="AZ2614" s="27"/>
      <c r="BA2614" s="27"/>
      <c r="BB2614" s="27"/>
      <c r="BC2614" s="27"/>
      <c r="BD2614" s="27"/>
      <c r="BE2614" s="27"/>
      <c r="BF2614" s="27"/>
      <c r="BG2614" s="27"/>
      <c r="BH2614" s="27"/>
      <c r="BI2614" s="27"/>
      <c r="BJ2614" s="27"/>
      <c r="BK2614" s="27"/>
      <c r="BL2614" s="27"/>
      <c r="BM2614" s="27"/>
      <c r="BN2614" s="27"/>
      <c r="BO2614" s="27"/>
      <c r="BP2614" s="27"/>
      <c r="BQ2614" s="27"/>
      <c r="BR2614" s="27"/>
      <c r="BS2614" s="27"/>
      <c r="BT2614" s="27"/>
      <c r="BU2614" s="27"/>
      <c r="BV2614" s="27"/>
      <c r="BW2614" s="27"/>
      <c r="BX2614" s="27"/>
      <c r="BY2614" s="27"/>
      <c r="BZ2614" s="27"/>
      <c r="CA2614" s="27"/>
      <c r="CB2614" s="27"/>
      <c r="CC2614" s="27"/>
      <c r="CD2614" s="27"/>
      <c r="CE2614" s="27"/>
      <c r="CF2614" s="27"/>
      <c r="CG2614" s="27"/>
      <c r="CH2614" s="27"/>
      <c r="CI2614" s="27"/>
      <c r="CJ2614" s="27"/>
      <c r="CK2614" s="27"/>
      <c r="CL2614" s="27"/>
      <c r="CM2614" s="27"/>
      <c r="CN2614" s="27"/>
      <c r="CO2614" s="27"/>
      <c r="CP2614" s="27"/>
      <c r="CQ2614" s="27"/>
      <c r="CR2614" s="27"/>
      <c r="CS2614" s="27"/>
      <c r="CT2614" s="27"/>
      <c r="CU2614" s="27"/>
      <c r="CV2614" s="27"/>
      <c r="CW2614" s="27"/>
      <c r="CX2614" s="27"/>
      <c r="CY2614" s="27"/>
      <c r="CZ2614" s="27"/>
      <c r="DA2614" s="27"/>
      <c r="DB2614" s="27"/>
      <c r="DC2614" s="27"/>
      <c r="DD2614" s="27"/>
      <c r="DE2614" s="27"/>
      <c r="DF2614" s="27"/>
      <c r="DG2614" s="27"/>
      <c r="DH2614" s="27"/>
      <c r="DI2614" s="27"/>
      <c r="DJ2614" s="27"/>
      <c r="DK2614" s="27"/>
      <c r="DL2614" s="27"/>
      <c r="DM2614" s="27"/>
      <c r="DN2614" s="27"/>
      <c r="DO2614" s="27"/>
      <c r="DP2614" s="27"/>
      <c r="DQ2614" s="27"/>
      <c r="DR2614" s="27"/>
      <c r="DS2614" s="27"/>
      <c r="DT2614" s="27"/>
      <c r="DU2614" s="27"/>
      <c r="DV2614" s="27"/>
      <c r="DW2614" s="27"/>
      <c r="DX2614" s="27"/>
      <c r="DY2614" s="27"/>
      <c r="DZ2614" s="27"/>
      <c r="EA2614" s="27"/>
      <c r="EB2614" s="27"/>
      <c r="EC2614" s="27"/>
      <c r="ED2614" s="27"/>
      <c r="EE2614" s="27"/>
      <c r="EF2614" s="27"/>
      <c r="EG2614" s="27"/>
      <c r="EH2614" s="27"/>
      <c r="EI2614" s="27"/>
      <c r="EJ2614" s="27"/>
      <c r="EK2614" s="27"/>
      <c r="EL2614" s="27"/>
      <c r="EM2614" s="27"/>
      <c r="EN2614" s="27"/>
      <c r="EO2614" s="27"/>
      <c r="EP2614" s="27"/>
      <c r="EQ2614" s="27"/>
      <c r="ER2614" s="27"/>
      <c r="ES2614" s="27"/>
      <c r="ET2614" s="27"/>
      <c r="EU2614" s="27"/>
      <c r="EV2614" s="27"/>
      <c r="EW2614" s="27"/>
      <c r="EX2614" s="27"/>
      <c r="EY2614" s="27"/>
      <c r="EZ2614" s="27"/>
      <c r="FA2614" s="27"/>
      <c r="FB2614" s="27"/>
      <c r="FC2614" s="27"/>
      <c r="FD2614" s="27"/>
      <c r="FE2614" s="27"/>
      <c r="FF2614" s="27"/>
      <c r="FG2614" s="27"/>
      <c r="FH2614" s="27"/>
      <c r="FI2614" s="27"/>
      <c r="FJ2614" s="27"/>
      <c r="FK2614" s="27"/>
      <c r="FL2614" s="27"/>
      <c r="FM2614" s="27"/>
      <c r="FN2614" s="27"/>
      <c r="FO2614" s="27"/>
    </row>
    <row r="2615" spans="2:171" hidden="1" x14ac:dyDescent="0.25">
      <c r="B2615" s="54" t="s">
        <v>687</v>
      </c>
      <c r="C2615" s="54" t="s">
        <v>6</v>
      </c>
      <c r="D2615" s="55">
        <v>2019</v>
      </c>
      <c r="E2615" s="76" t="s">
        <v>136</v>
      </c>
      <c r="F2615" s="56" t="s">
        <v>706</v>
      </c>
      <c r="G2615" s="88"/>
      <c r="H2615" s="115">
        <v>11</v>
      </c>
      <c r="I2615" s="115">
        <v>34.260606060606058</v>
      </c>
      <c r="J2615" s="115">
        <v>25.544545454545457</v>
      </c>
      <c r="K2615" s="59">
        <v>0.34121024472994271</v>
      </c>
      <c r="L2615" s="59" t="s">
        <v>194</v>
      </c>
      <c r="M2615" s="52">
        <v>0.74559525915443137</v>
      </c>
      <c r="N2615" s="27"/>
      <c r="O2615" s="27"/>
      <c r="P2615" s="27"/>
      <c r="Q2615" s="27"/>
      <c r="R2615" s="27"/>
      <c r="S2615" s="27"/>
      <c r="T2615" s="27"/>
      <c r="U2615" s="27"/>
      <c r="V2615" s="27"/>
      <c r="W2615" s="27"/>
      <c r="X2615" s="27"/>
      <c r="Y2615" s="27"/>
      <c r="Z2615" s="27"/>
      <c r="AA2615" s="27"/>
      <c r="AB2615" s="27"/>
      <c r="AC2615" s="27"/>
      <c r="AD2615" s="27"/>
      <c r="AE2615" s="27"/>
      <c r="AF2615" s="27"/>
      <c r="AG2615" s="27"/>
      <c r="AH2615" s="27"/>
      <c r="AI2615" s="27"/>
      <c r="AJ2615" s="27"/>
      <c r="AK2615" s="27"/>
      <c r="AL2615" s="27"/>
      <c r="AM2615" s="27"/>
      <c r="AN2615" s="27"/>
      <c r="AO2615" s="27"/>
      <c r="AP2615" s="27"/>
      <c r="AQ2615" s="27"/>
      <c r="AR2615" s="27"/>
      <c r="AS2615" s="27"/>
      <c r="AT2615" s="27"/>
      <c r="AU2615" s="27"/>
      <c r="AV2615" s="27"/>
      <c r="AW2615" s="27"/>
      <c r="AX2615" s="27"/>
      <c r="AY2615" s="27"/>
      <c r="AZ2615" s="27"/>
      <c r="BA2615" s="27"/>
      <c r="BB2615" s="27"/>
      <c r="BC2615" s="27"/>
      <c r="BD2615" s="27"/>
      <c r="BE2615" s="27"/>
      <c r="BF2615" s="27"/>
      <c r="BG2615" s="27"/>
      <c r="BH2615" s="27"/>
      <c r="BI2615" s="27"/>
      <c r="BJ2615" s="27"/>
      <c r="BK2615" s="27"/>
      <c r="BL2615" s="27"/>
      <c r="BM2615" s="27"/>
      <c r="BN2615" s="27"/>
      <c r="BO2615" s="27"/>
      <c r="BP2615" s="27"/>
      <c r="BQ2615" s="27"/>
      <c r="BR2615" s="27"/>
      <c r="BS2615" s="27"/>
      <c r="BT2615" s="27"/>
      <c r="BU2615" s="27"/>
      <c r="BV2615" s="27"/>
      <c r="BW2615" s="27"/>
      <c r="BX2615" s="27"/>
      <c r="BY2615" s="27"/>
      <c r="BZ2615" s="27"/>
      <c r="CA2615" s="27"/>
      <c r="CB2615" s="27"/>
      <c r="CC2615" s="27"/>
      <c r="CD2615" s="27"/>
      <c r="CE2615" s="27"/>
      <c r="CF2615" s="27"/>
      <c r="CG2615" s="27"/>
      <c r="CH2615" s="27"/>
      <c r="CI2615" s="27"/>
      <c r="CJ2615" s="27"/>
      <c r="CK2615" s="27"/>
      <c r="CL2615" s="27"/>
      <c r="CM2615" s="27"/>
      <c r="CN2615" s="27"/>
      <c r="CO2615" s="27"/>
      <c r="CP2615" s="27"/>
      <c r="CQ2615" s="27"/>
      <c r="CR2615" s="27"/>
      <c r="CS2615" s="27"/>
      <c r="CT2615" s="27"/>
      <c r="CU2615" s="27"/>
      <c r="CV2615" s="27"/>
      <c r="CW2615" s="27"/>
      <c r="CX2615" s="27"/>
      <c r="CY2615" s="27"/>
      <c r="CZ2615" s="27"/>
      <c r="DA2615" s="27"/>
      <c r="DB2615" s="27"/>
      <c r="DC2615" s="27"/>
      <c r="DD2615" s="27"/>
      <c r="DE2615" s="27"/>
      <c r="DF2615" s="27"/>
      <c r="DG2615" s="27"/>
      <c r="DH2615" s="27"/>
      <c r="DI2615" s="27"/>
      <c r="DJ2615" s="27"/>
      <c r="DK2615" s="27"/>
      <c r="DL2615" s="27"/>
      <c r="DM2615" s="27"/>
      <c r="DN2615" s="27"/>
      <c r="DO2615" s="27"/>
      <c r="DP2615" s="27"/>
      <c r="DQ2615" s="27"/>
      <c r="DR2615" s="27"/>
      <c r="DS2615" s="27"/>
      <c r="DT2615" s="27"/>
      <c r="DU2615" s="27"/>
      <c r="DV2615" s="27"/>
      <c r="DW2615" s="27"/>
      <c r="DX2615" s="27"/>
      <c r="DY2615" s="27"/>
      <c r="DZ2615" s="27"/>
      <c r="EA2615" s="27"/>
      <c r="EB2615" s="27"/>
      <c r="EC2615" s="27"/>
      <c r="ED2615" s="27"/>
      <c r="EE2615" s="27"/>
      <c r="EF2615" s="27"/>
      <c r="EG2615" s="27"/>
      <c r="EH2615" s="27"/>
      <c r="EI2615" s="27"/>
      <c r="EJ2615" s="27"/>
      <c r="EK2615" s="27"/>
      <c r="EL2615" s="27"/>
      <c r="EM2615" s="27"/>
      <c r="EN2615" s="27"/>
      <c r="EO2615" s="27"/>
      <c r="EP2615" s="27"/>
      <c r="EQ2615" s="27"/>
      <c r="ER2615" s="27"/>
      <c r="ES2615" s="27"/>
      <c r="ET2615" s="27"/>
      <c r="EU2615" s="27"/>
      <c r="EV2615" s="27"/>
      <c r="EW2615" s="27"/>
      <c r="EX2615" s="27"/>
      <c r="EY2615" s="27"/>
      <c r="EZ2615" s="27"/>
      <c r="FA2615" s="27"/>
      <c r="FB2615" s="27"/>
      <c r="FC2615" s="27"/>
      <c r="FD2615" s="27"/>
      <c r="FE2615" s="27"/>
      <c r="FF2615" s="27"/>
      <c r="FG2615" s="27"/>
      <c r="FH2615" s="27"/>
      <c r="FI2615" s="27"/>
      <c r="FJ2615" s="27"/>
      <c r="FK2615" s="27"/>
      <c r="FL2615" s="27"/>
      <c r="FM2615" s="27"/>
      <c r="FN2615" s="27"/>
      <c r="FO2615" s="27"/>
    </row>
    <row r="2616" spans="2:171" hidden="1" x14ac:dyDescent="0.25">
      <c r="B2616" s="54" t="s">
        <v>4</v>
      </c>
      <c r="C2616" s="54" t="s">
        <v>89</v>
      </c>
      <c r="D2616" s="55">
        <v>2019</v>
      </c>
      <c r="E2616" s="76" t="s">
        <v>136</v>
      </c>
      <c r="F2616" s="56" t="s">
        <v>485</v>
      </c>
      <c r="G2616" s="88"/>
      <c r="H2616" s="115">
        <v>13</v>
      </c>
      <c r="I2616" s="115">
        <v>39.67267651946819</v>
      </c>
      <c r="J2616" s="115">
        <v>34.069230769230771</v>
      </c>
      <c r="K2616" s="59">
        <v>0.16447232953959459</v>
      </c>
      <c r="L2616" s="59" t="s">
        <v>194</v>
      </c>
      <c r="M2616" s="52">
        <v>0.85875806116868125</v>
      </c>
      <c r="N2616" s="27"/>
      <c r="O2616" s="27"/>
      <c r="P2616" s="27"/>
      <c r="Q2616" s="27"/>
      <c r="R2616" s="27"/>
      <c r="S2616" s="27"/>
      <c r="T2616" s="27"/>
      <c r="U2616" s="27"/>
      <c r="V2616" s="27"/>
      <c r="W2616" s="27"/>
      <c r="X2616" s="27"/>
      <c r="Y2616" s="27"/>
      <c r="Z2616" s="27"/>
      <c r="AA2616" s="27"/>
      <c r="AB2616" s="27"/>
      <c r="AC2616" s="27"/>
      <c r="AD2616" s="27"/>
      <c r="AE2616" s="27"/>
      <c r="AF2616" s="27"/>
      <c r="AG2616" s="27"/>
      <c r="AH2616" s="27"/>
      <c r="AI2616" s="27"/>
      <c r="AJ2616" s="27"/>
      <c r="AK2616" s="27"/>
      <c r="AL2616" s="27"/>
      <c r="AM2616" s="27"/>
      <c r="AN2616" s="27"/>
      <c r="AO2616" s="27"/>
      <c r="AP2616" s="27"/>
      <c r="AQ2616" s="27"/>
      <c r="AR2616" s="27"/>
      <c r="AS2616" s="27"/>
      <c r="AT2616" s="27"/>
      <c r="AU2616" s="27"/>
      <c r="AV2616" s="27"/>
      <c r="AW2616" s="27"/>
      <c r="AX2616" s="27"/>
      <c r="AY2616" s="27"/>
      <c r="AZ2616" s="27"/>
      <c r="BA2616" s="27"/>
      <c r="BB2616" s="27"/>
      <c r="BC2616" s="27"/>
      <c r="BD2616" s="27"/>
      <c r="BE2616" s="27"/>
      <c r="BF2616" s="27"/>
      <c r="BG2616" s="27"/>
      <c r="BH2616" s="27"/>
      <c r="BI2616" s="27"/>
      <c r="BJ2616" s="27"/>
      <c r="BK2616" s="27"/>
      <c r="BL2616" s="27"/>
      <c r="BM2616" s="27"/>
      <c r="BN2616" s="27"/>
      <c r="BO2616" s="27"/>
      <c r="BP2616" s="27"/>
      <c r="BQ2616" s="27"/>
      <c r="BR2616" s="27"/>
      <c r="BS2616" s="27"/>
      <c r="BT2616" s="27"/>
      <c r="BU2616" s="27"/>
      <c r="BV2616" s="27"/>
      <c r="BW2616" s="27"/>
      <c r="BX2616" s="27"/>
      <c r="BY2616" s="27"/>
      <c r="BZ2616" s="27"/>
      <c r="CA2616" s="27"/>
      <c r="CB2616" s="27"/>
      <c r="CC2616" s="27"/>
      <c r="CD2616" s="27"/>
      <c r="CE2616" s="27"/>
      <c r="CF2616" s="27"/>
      <c r="CG2616" s="27"/>
      <c r="CH2616" s="27"/>
      <c r="CI2616" s="27"/>
      <c r="CJ2616" s="27"/>
      <c r="CK2616" s="27"/>
      <c r="CL2616" s="27"/>
      <c r="CM2616" s="27"/>
      <c r="CN2616" s="27"/>
      <c r="CO2616" s="27"/>
      <c r="CP2616" s="27"/>
      <c r="CQ2616" s="27"/>
      <c r="CR2616" s="27"/>
      <c r="CS2616" s="27"/>
      <c r="CT2616" s="27"/>
      <c r="CU2616" s="27"/>
      <c r="CV2616" s="27"/>
      <c r="CW2616" s="27"/>
      <c r="CX2616" s="27"/>
      <c r="CY2616" s="27"/>
      <c r="CZ2616" s="27"/>
      <c r="DA2616" s="27"/>
      <c r="DB2616" s="27"/>
      <c r="DC2616" s="27"/>
      <c r="DD2616" s="27"/>
      <c r="DE2616" s="27"/>
      <c r="DF2616" s="27"/>
      <c r="DG2616" s="27"/>
      <c r="DH2616" s="27"/>
      <c r="DI2616" s="27"/>
      <c r="DJ2616" s="27"/>
      <c r="DK2616" s="27"/>
      <c r="DL2616" s="27"/>
      <c r="DM2616" s="27"/>
      <c r="DN2616" s="27"/>
      <c r="DO2616" s="27"/>
      <c r="DP2616" s="27"/>
      <c r="DQ2616" s="27"/>
      <c r="DR2616" s="27"/>
      <c r="DS2616" s="27"/>
      <c r="DT2616" s="27"/>
      <c r="DU2616" s="27"/>
      <c r="DV2616" s="27"/>
      <c r="DW2616" s="27"/>
      <c r="DX2616" s="27"/>
      <c r="DY2616" s="27"/>
      <c r="DZ2616" s="27"/>
      <c r="EA2616" s="27"/>
      <c r="EB2616" s="27"/>
      <c r="EC2616" s="27"/>
      <c r="ED2616" s="27"/>
      <c r="EE2616" s="27"/>
      <c r="EF2616" s="27"/>
      <c r="EG2616" s="27"/>
      <c r="EH2616" s="27"/>
      <c r="EI2616" s="27"/>
      <c r="EJ2616" s="27"/>
      <c r="EK2616" s="27"/>
      <c r="EL2616" s="27"/>
      <c r="EM2616" s="27"/>
      <c r="EN2616" s="27"/>
      <c r="EO2616" s="27"/>
      <c r="EP2616" s="27"/>
      <c r="EQ2616" s="27"/>
      <c r="ER2616" s="27"/>
      <c r="ES2616" s="27"/>
      <c r="ET2616" s="27"/>
      <c r="EU2616" s="27"/>
      <c r="EV2616" s="27"/>
      <c r="EW2616" s="27"/>
      <c r="EX2616" s="27"/>
      <c r="EY2616" s="27"/>
      <c r="EZ2616" s="27"/>
      <c r="FA2616" s="27"/>
      <c r="FB2616" s="27"/>
      <c r="FC2616" s="27"/>
      <c r="FD2616" s="27"/>
      <c r="FE2616" s="27"/>
      <c r="FF2616" s="27"/>
      <c r="FG2616" s="27"/>
      <c r="FH2616" s="27"/>
      <c r="FI2616" s="27"/>
      <c r="FJ2616" s="27"/>
      <c r="FK2616" s="27"/>
      <c r="FL2616" s="27"/>
      <c r="FM2616" s="27"/>
      <c r="FN2616" s="27"/>
      <c r="FO2616" s="27"/>
    </row>
    <row r="2617" spans="2:171" hidden="1" x14ac:dyDescent="0.25">
      <c r="B2617" s="54" t="s">
        <v>4</v>
      </c>
      <c r="C2617" s="54" t="s">
        <v>89</v>
      </c>
      <c r="D2617" s="55">
        <v>2019</v>
      </c>
      <c r="E2617" s="76" t="s">
        <v>136</v>
      </c>
      <c r="F2617" s="56" t="s">
        <v>485</v>
      </c>
      <c r="G2617" s="88"/>
      <c r="H2617" s="115">
        <v>12</v>
      </c>
      <c r="I2617" s="115">
        <v>31.357873503282907</v>
      </c>
      <c r="J2617" s="115">
        <v>30.850000000000005</v>
      </c>
      <c r="K2617" s="59">
        <v>1.6462674336560828E-2</v>
      </c>
      <c r="L2617" s="59" t="s">
        <v>194</v>
      </c>
      <c r="M2617" s="52">
        <v>0.98380395586359737</v>
      </c>
      <c r="N2617" s="27"/>
      <c r="O2617" s="27"/>
      <c r="P2617" s="27"/>
      <c r="Q2617" s="27"/>
      <c r="R2617" s="27"/>
      <c r="S2617" s="27"/>
      <c r="T2617" s="27"/>
      <c r="U2617" s="27"/>
      <c r="V2617" s="27"/>
      <c r="W2617" s="27"/>
      <c r="X2617" s="27"/>
      <c r="Y2617" s="27"/>
      <c r="Z2617" s="27"/>
      <c r="AA2617" s="27"/>
      <c r="AB2617" s="27"/>
      <c r="AC2617" s="27"/>
      <c r="AD2617" s="27"/>
      <c r="AE2617" s="27"/>
      <c r="AF2617" s="27"/>
      <c r="AG2617" s="27"/>
      <c r="AH2617" s="27"/>
      <c r="AI2617" s="27"/>
      <c r="AJ2617" s="27"/>
      <c r="AK2617" s="27"/>
      <c r="AL2617" s="27"/>
      <c r="AM2617" s="27"/>
      <c r="AN2617" s="27"/>
      <c r="AO2617" s="27"/>
      <c r="AP2617" s="27"/>
      <c r="AQ2617" s="27"/>
      <c r="AR2617" s="27"/>
      <c r="AS2617" s="27"/>
      <c r="AT2617" s="27"/>
      <c r="AU2617" s="27"/>
      <c r="AV2617" s="27"/>
      <c r="AW2617" s="27"/>
      <c r="AX2617" s="27"/>
      <c r="AY2617" s="27"/>
      <c r="AZ2617" s="27"/>
      <c r="BA2617" s="27"/>
      <c r="BB2617" s="27"/>
      <c r="BC2617" s="27"/>
      <c r="BD2617" s="27"/>
      <c r="BE2617" s="27"/>
      <c r="BF2617" s="27"/>
      <c r="BG2617" s="27"/>
      <c r="BH2617" s="27"/>
      <c r="BI2617" s="27"/>
      <c r="BJ2617" s="27"/>
      <c r="BK2617" s="27"/>
      <c r="BL2617" s="27"/>
      <c r="BM2617" s="27"/>
      <c r="BN2617" s="27"/>
      <c r="BO2617" s="27"/>
      <c r="BP2617" s="27"/>
      <c r="BQ2617" s="27"/>
      <c r="BR2617" s="27"/>
      <c r="BS2617" s="27"/>
      <c r="BT2617" s="27"/>
      <c r="BU2617" s="27"/>
      <c r="BV2617" s="27"/>
      <c r="BW2617" s="27"/>
      <c r="BX2617" s="27"/>
      <c r="BY2617" s="27"/>
      <c r="BZ2617" s="27"/>
      <c r="CA2617" s="27"/>
      <c r="CB2617" s="27"/>
      <c r="CC2617" s="27"/>
      <c r="CD2617" s="27"/>
      <c r="CE2617" s="27"/>
      <c r="CF2617" s="27"/>
      <c r="CG2617" s="27"/>
      <c r="CH2617" s="27"/>
      <c r="CI2617" s="27"/>
      <c r="CJ2617" s="27"/>
      <c r="CK2617" s="27"/>
      <c r="CL2617" s="27"/>
      <c r="CM2617" s="27"/>
      <c r="CN2617" s="27"/>
      <c r="CO2617" s="27"/>
      <c r="CP2617" s="27"/>
      <c r="CQ2617" s="27"/>
      <c r="CR2617" s="27"/>
      <c r="CS2617" s="27"/>
      <c r="CT2617" s="27"/>
      <c r="CU2617" s="27"/>
      <c r="CV2617" s="27"/>
      <c r="CW2617" s="27"/>
      <c r="CX2617" s="27"/>
      <c r="CY2617" s="27"/>
      <c r="CZ2617" s="27"/>
      <c r="DA2617" s="27"/>
      <c r="DB2617" s="27"/>
      <c r="DC2617" s="27"/>
      <c r="DD2617" s="27"/>
      <c r="DE2617" s="27"/>
      <c r="DF2617" s="27"/>
      <c r="DG2617" s="27"/>
      <c r="DH2617" s="27"/>
      <c r="DI2617" s="27"/>
      <c r="DJ2617" s="27"/>
      <c r="DK2617" s="27"/>
      <c r="DL2617" s="27"/>
      <c r="DM2617" s="27"/>
      <c r="DN2617" s="27"/>
      <c r="DO2617" s="27"/>
      <c r="DP2617" s="27"/>
      <c r="DQ2617" s="27"/>
      <c r="DR2617" s="27"/>
      <c r="DS2617" s="27"/>
      <c r="DT2617" s="27"/>
      <c r="DU2617" s="27"/>
      <c r="DV2617" s="27"/>
      <c r="DW2617" s="27"/>
      <c r="DX2617" s="27"/>
      <c r="DY2617" s="27"/>
      <c r="DZ2617" s="27"/>
      <c r="EA2617" s="27"/>
      <c r="EB2617" s="27"/>
      <c r="EC2617" s="27"/>
      <c r="ED2617" s="27"/>
      <c r="EE2617" s="27"/>
      <c r="EF2617" s="27"/>
      <c r="EG2617" s="27"/>
      <c r="EH2617" s="27"/>
      <c r="EI2617" s="27"/>
      <c r="EJ2617" s="27"/>
      <c r="EK2617" s="27"/>
      <c r="EL2617" s="27"/>
      <c r="EM2617" s="27"/>
      <c r="EN2617" s="27"/>
      <c r="EO2617" s="27"/>
      <c r="EP2617" s="27"/>
      <c r="EQ2617" s="27"/>
      <c r="ER2617" s="27"/>
      <c r="ES2617" s="27"/>
      <c r="ET2617" s="27"/>
      <c r="EU2617" s="27"/>
      <c r="EV2617" s="27"/>
      <c r="EW2617" s="27"/>
      <c r="EX2617" s="27"/>
      <c r="EY2617" s="27"/>
      <c r="EZ2617" s="27"/>
      <c r="FA2617" s="27"/>
      <c r="FB2617" s="27"/>
      <c r="FC2617" s="27"/>
      <c r="FD2617" s="27"/>
      <c r="FE2617" s="27"/>
      <c r="FF2617" s="27"/>
      <c r="FG2617" s="27"/>
      <c r="FH2617" s="27"/>
      <c r="FI2617" s="27"/>
      <c r="FJ2617" s="27"/>
      <c r="FK2617" s="27"/>
      <c r="FL2617" s="27"/>
      <c r="FM2617" s="27"/>
      <c r="FN2617" s="27"/>
      <c r="FO2617" s="27"/>
    </row>
    <row r="2618" spans="2:171" hidden="1" x14ac:dyDescent="0.25">
      <c r="B2618" s="54" t="s">
        <v>4</v>
      </c>
      <c r="C2618" s="54" t="s">
        <v>33</v>
      </c>
      <c r="D2618" s="55">
        <v>2019</v>
      </c>
      <c r="E2618" s="76" t="s">
        <v>136</v>
      </c>
      <c r="F2618" s="56" t="s">
        <v>385</v>
      </c>
      <c r="G2618" s="88"/>
      <c r="H2618" s="115">
        <v>12</v>
      </c>
      <c r="I2618" s="115">
        <v>39.321379679232798</v>
      </c>
      <c r="J2618" s="115">
        <v>38.805782026615361</v>
      </c>
      <c r="K2618" s="59">
        <v>1.3286619304922366E-2</v>
      </c>
      <c r="L2618" s="59" t="s">
        <v>194</v>
      </c>
      <c r="M2618" s="52">
        <v>0.9868876001599266</v>
      </c>
      <c r="N2618" s="27"/>
      <c r="O2618" s="27"/>
      <c r="P2618" s="27"/>
      <c r="Q2618" s="27"/>
      <c r="R2618" s="27"/>
      <c r="S2618" s="27"/>
      <c r="T2618" s="27"/>
      <c r="U2618" s="27"/>
      <c r="V2618" s="27"/>
      <c r="W2618" s="27"/>
      <c r="X2618" s="27"/>
      <c r="Y2618" s="27"/>
      <c r="Z2618" s="27"/>
      <c r="AA2618" s="27"/>
      <c r="AB2618" s="27"/>
      <c r="AC2618" s="27"/>
      <c r="AD2618" s="27"/>
      <c r="AE2618" s="27"/>
      <c r="AF2618" s="27"/>
      <c r="AG2618" s="27"/>
      <c r="AH2618" s="27"/>
      <c r="AI2618" s="27"/>
      <c r="AJ2618" s="27"/>
      <c r="AK2618" s="27"/>
      <c r="AL2618" s="27"/>
      <c r="AM2618" s="27"/>
      <c r="AN2618" s="27"/>
      <c r="AO2618" s="27"/>
      <c r="AP2618" s="27"/>
      <c r="AQ2618" s="27"/>
      <c r="AR2618" s="27"/>
      <c r="AS2618" s="27"/>
      <c r="AT2618" s="27"/>
      <c r="AU2618" s="27"/>
      <c r="AV2618" s="27"/>
      <c r="AW2618" s="27"/>
      <c r="AX2618" s="27"/>
      <c r="AY2618" s="27"/>
      <c r="AZ2618" s="27"/>
      <c r="BA2618" s="27"/>
      <c r="BB2618" s="27"/>
      <c r="BC2618" s="27"/>
      <c r="BD2618" s="27"/>
      <c r="BE2618" s="27"/>
      <c r="BF2618" s="27"/>
      <c r="BG2618" s="27"/>
      <c r="BH2618" s="27"/>
      <c r="BI2618" s="27"/>
      <c r="BJ2618" s="27"/>
      <c r="BK2618" s="27"/>
      <c r="BL2618" s="27"/>
      <c r="BM2618" s="27"/>
      <c r="BN2618" s="27"/>
      <c r="BO2618" s="27"/>
      <c r="BP2618" s="27"/>
      <c r="BQ2618" s="27"/>
      <c r="BR2618" s="27"/>
      <c r="BS2618" s="27"/>
      <c r="BT2618" s="27"/>
      <c r="BU2618" s="27"/>
      <c r="BV2618" s="27"/>
      <c r="BW2618" s="27"/>
      <c r="BX2618" s="27"/>
      <c r="BY2618" s="27"/>
      <c r="BZ2618" s="27"/>
      <c r="CA2618" s="27"/>
      <c r="CB2618" s="27"/>
      <c r="CC2618" s="27"/>
      <c r="CD2618" s="27"/>
      <c r="CE2618" s="27"/>
      <c r="CF2618" s="27"/>
      <c r="CG2618" s="27"/>
      <c r="CH2618" s="27"/>
      <c r="CI2618" s="27"/>
      <c r="CJ2618" s="27"/>
      <c r="CK2618" s="27"/>
      <c r="CL2618" s="27"/>
      <c r="CM2618" s="27"/>
      <c r="CN2618" s="27"/>
      <c r="CO2618" s="27"/>
      <c r="CP2618" s="27"/>
      <c r="CQ2618" s="27"/>
      <c r="CR2618" s="27"/>
      <c r="CS2618" s="27"/>
      <c r="CT2618" s="27"/>
      <c r="CU2618" s="27"/>
      <c r="CV2618" s="27"/>
      <c r="CW2618" s="27"/>
      <c r="CX2618" s="27"/>
      <c r="CY2618" s="27"/>
      <c r="CZ2618" s="27"/>
      <c r="DA2618" s="27"/>
      <c r="DB2618" s="27"/>
      <c r="DC2618" s="27"/>
      <c r="DD2618" s="27"/>
      <c r="DE2618" s="27"/>
      <c r="DF2618" s="27"/>
      <c r="DG2618" s="27"/>
      <c r="DH2618" s="27"/>
      <c r="DI2618" s="27"/>
      <c r="DJ2618" s="27"/>
      <c r="DK2618" s="27"/>
      <c r="DL2618" s="27"/>
      <c r="DM2618" s="27"/>
      <c r="DN2618" s="27"/>
      <c r="DO2618" s="27"/>
      <c r="DP2618" s="27"/>
      <c r="DQ2618" s="27"/>
      <c r="DR2618" s="27"/>
      <c r="DS2618" s="27"/>
      <c r="DT2618" s="27"/>
      <c r="DU2618" s="27"/>
      <c r="DV2618" s="27"/>
      <c r="DW2618" s="27"/>
      <c r="DX2618" s="27"/>
      <c r="DY2618" s="27"/>
      <c r="DZ2618" s="27"/>
      <c r="EA2618" s="27"/>
      <c r="EB2618" s="27"/>
      <c r="EC2618" s="27"/>
      <c r="ED2618" s="27"/>
      <c r="EE2618" s="27"/>
      <c r="EF2618" s="27"/>
      <c r="EG2618" s="27"/>
      <c r="EH2618" s="27"/>
      <c r="EI2618" s="27"/>
      <c r="EJ2618" s="27"/>
      <c r="EK2618" s="27"/>
      <c r="EL2618" s="27"/>
      <c r="EM2618" s="27"/>
      <c r="EN2618" s="27"/>
      <c r="EO2618" s="27"/>
      <c r="EP2618" s="27"/>
      <c r="EQ2618" s="27"/>
      <c r="ER2618" s="27"/>
      <c r="ES2618" s="27"/>
      <c r="ET2618" s="27"/>
      <c r="EU2618" s="27"/>
      <c r="EV2618" s="27"/>
      <c r="EW2618" s="27"/>
      <c r="EX2618" s="27"/>
      <c r="EY2618" s="27"/>
      <c r="EZ2618" s="27"/>
      <c r="FA2618" s="27"/>
      <c r="FB2618" s="27"/>
      <c r="FC2618" s="27"/>
      <c r="FD2618" s="27"/>
      <c r="FE2618" s="27"/>
      <c r="FF2618" s="27"/>
      <c r="FG2618" s="27"/>
      <c r="FH2618" s="27"/>
      <c r="FI2618" s="27"/>
      <c r="FJ2618" s="27"/>
      <c r="FK2618" s="27"/>
      <c r="FL2618" s="27"/>
      <c r="FM2618" s="27"/>
      <c r="FN2618" s="27"/>
      <c r="FO2618" s="27"/>
    </row>
    <row r="2619" spans="2:171" hidden="1" x14ac:dyDescent="0.25">
      <c r="B2619" s="54" t="s">
        <v>273</v>
      </c>
      <c r="C2619" s="54" t="s">
        <v>89</v>
      </c>
      <c r="D2619" s="55">
        <v>2019</v>
      </c>
      <c r="E2619" s="76" t="s">
        <v>137</v>
      </c>
      <c r="F2619" s="56" t="s">
        <v>177</v>
      </c>
      <c r="G2619" s="88"/>
      <c r="H2619" s="115">
        <v>12</v>
      </c>
      <c r="I2619" s="115">
        <v>26.530555555555555</v>
      </c>
      <c r="J2619" s="115">
        <v>23.636973716361116</v>
      </c>
      <c r="K2619" s="59">
        <v>0.1224176103894193</v>
      </c>
      <c r="L2619" s="59" t="s">
        <v>194</v>
      </c>
      <c r="M2619" s="52">
        <v>0.89093398993717954</v>
      </c>
      <c r="N2619" s="27"/>
      <c r="O2619" s="27"/>
      <c r="P2619" s="27"/>
      <c r="Q2619" s="27"/>
      <c r="R2619" s="27"/>
      <c r="S2619" s="27"/>
      <c r="T2619" s="27"/>
      <c r="U2619" s="27"/>
      <c r="V2619" s="27"/>
      <c r="W2619" s="27"/>
      <c r="X2619" s="27"/>
      <c r="Y2619" s="27"/>
      <c r="Z2619" s="27"/>
      <c r="AA2619" s="27"/>
      <c r="AB2619" s="27"/>
      <c r="AC2619" s="27"/>
      <c r="AD2619" s="27"/>
      <c r="AE2619" s="27"/>
      <c r="AF2619" s="27"/>
      <c r="AG2619" s="27"/>
      <c r="AH2619" s="27"/>
      <c r="AI2619" s="27"/>
      <c r="AJ2619" s="27"/>
      <c r="AK2619" s="27"/>
      <c r="AL2619" s="27"/>
      <c r="AM2619" s="27"/>
      <c r="AN2619" s="27"/>
      <c r="AO2619" s="27"/>
      <c r="AP2619" s="27"/>
      <c r="AQ2619" s="27"/>
      <c r="AR2619" s="27"/>
      <c r="AS2619" s="27"/>
      <c r="AT2619" s="27"/>
      <c r="AU2619" s="27"/>
      <c r="AV2619" s="27"/>
      <c r="AW2619" s="27"/>
      <c r="AX2619" s="27"/>
      <c r="AY2619" s="27"/>
      <c r="AZ2619" s="27"/>
      <c r="BA2619" s="27"/>
      <c r="BB2619" s="27"/>
      <c r="BC2619" s="27"/>
      <c r="BD2619" s="27"/>
      <c r="BE2619" s="27"/>
      <c r="BF2619" s="27"/>
      <c r="BG2619" s="27"/>
      <c r="BH2619" s="27"/>
      <c r="BI2619" s="27"/>
      <c r="BJ2619" s="27"/>
      <c r="BK2619" s="27"/>
      <c r="BL2619" s="27"/>
      <c r="BM2619" s="27"/>
      <c r="BN2619" s="27"/>
      <c r="BO2619" s="27"/>
      <c r="BP2619" s="27"/>
      <c r="BQ2619" s="27"/>
      <c r="BR2619" s="27"/>
      <c r="BS2619" s="27"/>
      <c r="BT2619" s="27"/>
      <c r="BU2619" s="27"/>
      <c r="BV2619" s="27"/>
      <c r="BW2619" s="27"/>
      <c r="BX2619" s="27"/>
      <c r="BY2619" s="27"/>
      <c r="BZ2619" s="27"/>
      <c r="CA2619" s="27"/>
      <c r="CB2619" s="27"/>
      <c r="CC2619" s="27"/>
      <c r="CD2619" s="27"/>
      <c r="CE2619" s="27"/>
      <c r="CF2619" s="27"/>
      <c r="CG2619" s="27"/>
      <c r="CH2619" s="27"/>
      <c r="CI2619" s="27"/>
      <c r="CJ2619" s="27"/>
      <c r="CK2619" s="27"/>
      <c r="CL2619" s="27"/>
      <c r="CM2619" s="27"/>
      <c r="CN2619" s="27"/>
      <c r="CO2619" s="27"/>
      <c r="CP2619" s="27"/>
      <c r="CQ2619" s="27"/>
      <c r="CR2619" s="27"/>
      <c r="CS2619" s="27"/>
      <c r="CT2619" s="27"/>
      <c r="CU2619" s="27"/>
      <c r="CV2619" s="27"/>
      <c r="CW2619" s="27"/>
      <c r="CX2619" s="27"/>
      <c r="CY2619" s="27"/>
      <c r="CZ2619" s="27"/>
      <c r="DA2619" s="27"/>
      <c r="DB2619" s="27"/>
      <c r="DC2619" s="27"/>
      <c r="DD2619" s="27"/>
      <c r="DE2619" s="27"/>
      <c r="DF2619" s="27"/>
      <c r="DG2619" s="27"/>
      <c r="DH2619" s="27"/>
      <c r="DI2619" s="27"/>
      <c r="DJ2619" s="27"/>
      <c r="DK2619" s="27"/>
      <c r="DL2619" s="27"/>
      <c r="DM2619" s="27"/>
      <c r="DN2619" s="27"/>
      <c r="DO2619" s="27"/>
      <c r="DP2619" s="27"/>
      <c r="DQ2619" s="27"/>
      <c r="DR2619" s="27"/>
      <c r="DS2619" s="27"/>
      <c r="DT2619" s="27"/>
      <c r="DU2619" s="27"/>
      <c r="DV2619" s="27"/>
      <c r="DW2619" s="27"/>
      <c r="DX2619" s="27"/>
      <c r="DY2619" s="27"/>
      <c r="DZ2619" s="27"/>
      <c r="EA2619" s="27"/>
      <c r="EB2619" s="27"/>
      <c r="EC2619" s="27"/>
      <c r="ED2619" s="27"/>
      <c r="EE2619" s="27"/>
      <c r="EF2619" s="27"/>
      <c r="EG2619" s="27"/>
      <c r="EH2619" s="27"/>
      <c r="EI2619" s="27"/>
      <c r="EJ2619" s="27"/>
      <c r="EK2619" s="27"/>
      <c r="EL2619" s="27"/>
      <c r="EM2619" s="27"/>
      <c r="EN2619" s="27"/>
      <c r="EO2619" s="27"/>
      <c r="EP2619" s="27"/>
      <c r="EQ2619" s="27"/>
      <c r="ER2619" s="27"/>
      <c r="ES2619" s="27"/>
      <c r="ET2619" s="27"/>
      <c r="EU2619" s="27"/>
      <c r="EV2619" s="27"/>
      <c r="EW2619" s="27"/>
      <c r="EX2619" s="27"/>
      <c r="EY2619" s="27"/>
      <c r="EZ2619" s="27"/>
      <c r="FA2619" s="27"/>
      <c r="FB2619" s="27"/>
      <c r="FC2619" s="27"/>
      <c r="FD2619" s="27"/>
      <c r="FE2619" s="27"/>
      <c r="FF2619" s="27"/>
      <c r="FG2619" s="27"/>
      <c r="FH2619" s="27"/>
      <c r="FI2619" s="27"/>
      <c r="FJ2619" s="27"/>
      <c r="FK2619" s="27"/>
      <c r="FL2619" s="27"/>
      <c r="FM2619" s="27"/>
      <c r="FN2619" s="27"/>
      <c r="FO2619" s="27"/>
    </row>
    <row r="2620" spans="2:171" hidden="1" x14ac:dyDescent="0.25">
      <c r="B2620" s="54" t="s">
        <v>273</v>
      </c>
      <c r="C2620" s="54" t="s">
        <v>89</v>
      </c>
      <c r="D2620" s="55">
        <v>2019</v>
      </c>
      <c r="E2620" s="76" t="s">
        <v>136</v>
      </c>
      <c r="F2620" s="56" t="s">
        <v>177</v>
      </c>
      <c r="G2620" s="88"/>
      <c r="H2620" s="115">
        <v>10</v>
      </c>
      <c r="I2620" s="115">
        <v>55.346666666666671</v>
      </c>
      <c r="J2620" s="115">
        <v>63.304773173923707</v>
      </c>
      <c r="K2620" s="59">
        <v>-0.12571100263471305</v>
      </c>
      <c r="L2620" s="59" t="s">
        <v>194</v>
      </c>
      <c r="M2620" s="52">
        <v>1.1437865545758317</v>
      </c>
      <c r="N2620" s="27"/>
      <c r="O2620" s="27"/>
      <c r="P2620" s="27"/>
      <c r="Q2620" s="27"/>
      <c r="R2620" s="27"/>
      <c r="S2620" s="27"/>
      <c r="T2620" s="27"/>
      <c r="U2620" s="27"/>
      <c r="V2620" s="27"/>
      <c r="W2620" s="27"/>
      <c r="X2620" s="27"/>
      <c r="Y2620" s="27"/>
      <c r="Z2620" s="27"/>
      <c r="AA2620" s="27"/>
      <c r="AB2620" s="27"/>
      <c r="AC2620" s="27"/>
      <c r="AD2620" s="27"/>
      <c r="AE2620" s="27"/>
      <c r="AF2620" s="27"/>
      <c r="AG2620" s="27"/>
      <c r="AH2620" s="27"/>
      <c r="AI2620" s="27"/>
      <c r="AJ2620" s="27"/>
      <c r="AK2620" s="27"/>
      <c r="AL2620" s="27"/>
      <c r="AM2620" s="27"/>
      <c r="AN2620" s="27"/>
      <c r="AO2620" s="27"/>
      <c r="AP2620" s="27"/>
      <c r="AQ2620" s="27"/>
      <c r="AR2620" s="27"/>
      <c r="AS2620" s="27"/>
      <c r="AT2620" s="27"/>
      <c r="AU2620" s="27"/>
      <c r="AV2620" s="27"/>
      <c r="AW2620" s="27"/>
      <c r="AX2620" s="27"/>
      <c r="AY2620" s="27"/>
      <c r="AZ2620" s="27"/>
      <c r="BA2620" s="27"/>
      <c r="BB2620" s="27"/>
      <c r="BC2620" s="27"/>
      <c r="BD2620" s="27"/>
      <c r="BE2620" s="27"/>
      <c r="BF2620" s="27"/>
      <c r="BG2620" s="27"/>
      <c r="BH2620" s="27"/>
      <c r="BI2620" s="27"/>
      <c r="BJ2620" s="27"/>
      <c r="BK2620" s="27"/>
      <c r="BL2620" s="27"/>
      <c r="BM2620" s="27"/>
      <c r="BN2620" s="27"/>
      <c r="BO2620" s="27"/>
      <c r="BP2620" s="27"/>
      <c r="BQ2620" s="27"/>
      <c r="BR2620" s="27"/>
      <c r="BS2620" s="27"/>
      <c r="BT2620" s="27"/>
      <c r="BU2620" s="27"/>
      <c r="BV2620" s="27"/>
      <c r="BW2620" s="27"/>
      <c r="BX2620" s="27"/>
      <c r="BY2620" s="27"/>
      <c r="BZ2620" s="27"/>
      <c r="CA2620" s="27"/>
      <c r="CB2620" s="27"/>
      <c r="CC2620" s="27"/>
      <c r="CD2620" s="27"/>
      <c r="CE2620" s="27"/>
      <c r="CF2620" s="27"/>
      <c r="CG2620" s="27"/>
      <c r="CH2620" s="27"/>
      <c r="CI2620" s="27"/>
      <c r="CJ2620" s="27"/>
      <c r="CK2620" s="27"/>
      <c r="CL2620" s="27"/>
      <c r="CM2620" s="27"/>
      <c r="CN2620" s="27"/>
      <c r="CO2620" s="27"/>
      <c r="CP2620" s="27"/>
      <c r="CQ2620" s="27"/>
      <c r="CR2620" s="27"/>
      <c r="CS2620" s="27"/>
      <c r="CT2620" s="27"/>
      <c r="CU2620" s="27"/>
      <c r="CV2620" s="27"/>
      <c r="CW2620" s="27"/>
      <c r="CX2620" s="27"/>
      <c r="CY2620" s="27"/>
      <c r="CZ2620" s="27"/>
      <c r="DA2620" s="27"/>
      <c r="DB2620" s="27"/>
      <c r="DC2620" s="27"/>
      <c r="DD2620" s="27"/>
      <c r="DE2620" s="27"/>
      <c r="DF2620" s="27"/>
      <c r="DG2620" s="27"/>
      <c r="DH2620" s="27"/>
      <c r="DI2620" s="27"/>
      <c r="DJ2620" s="27"/>
      <c r="DK2620" s="27"/>
      <c r="DL2620" s="27"/>
      <c r="DM2620" s="27"/>
      <c r="DN2620" s="27"/>
      <c r="DO2620" s="27"/>
      <c r="DP2620" s="27"/>
      <c r="DQ2620" s="27"/>
      <c r="DR2620" s="27"/>
      <c r="DS2620" s="27"/>
      <c r="DT2620" s="27"/>
      <c r="DU2620" s="27"/>
      <c r="DV2620" s="27"/>
      <c r="DW2620" s="27"/>
      <c r="DX2620" s="27"/>
      <c r="DY2620" s="27"/>
      <c r="DZ2620" s="27"/>
      <c r="EA2620" s="27"/>
      <c r="EB2620" s="27"/>
      <c r="EC2620" s="27"/>
      <c r="ED2620" s="27"/>
      <c r="EE2620" s="27"/>
      <c r="EF2620" s="27"/>
      <c r="EG2620" s="27"/>
      <c r="EH2620" s="27"/>
      <c r="EI2620" s="27"/>
      <c r="EJ2620" s="27"/>
      <c r="EK2620" s="27"/>
      <c r="EL2620" s="27"/>
      <c r="EM2620" s="27"/>
      <c r="EN2620" s="27"/>
      <c r="EO2620" s="27"/>
      <c r="EP2620" s="27"/>
      <c r="EQ2620" s="27"/>
      <c r="ER2620" s="27"/>
      <c r="ES2620" s="27"/>
      <c r="ET2620" s="27"/>
      <c r="EU2620" s="27"/>
      <c r="EV2620" s="27"/>
      <c r="EW2620" s="27"/>
      <c r="EX2620" s="27"/>
      <c r="EY2620" s="27"/>
      <c r="EZ2620" s="27"/>
      <c r="FA2620" s="27"/>
      <c r="FB2620" s="27"/>
      <c r="FC2620" s="27"/>
      <c r="FD2620" s="27"/>
      <c r="FE2620" s="27"/>
      <c r="FF2620" s="27"/>
      <c r="FG2620" s="27"/>
      <c r="FH2620" s="27"/>
      <c r="FI2620" s="27"/>
      <c r="FJ2620" s="27"/>
      <c r="FK2620" s="27"/>
      <c r="FL2620" s="27"/>
      <c r="FM2620" s="27"/>
      <c r="FN2620" s="27"/>
      <c r="FO2620" s="27"/>
    </row>
    <row r="2621" spans="2:171" hidden="1" x14ac:dyDescent="0.25">
      <c r="B2621" s="54" t="s">
        <v>687</v>
      </c>
      <c r="C2621" s="54" t="s">
        <v>6</v>
      </c>
      <c r="D2621" s="55">
        <v>2019</v>
      </c>
      <c r="E2621" s="76" t="s">
        <v>136</v>
      </c>
      <c r="F2621" s="56" t="s">
        <v>707</v>
      </c>
      <c r="G2621" s="88"/>
      <c r="H2621" s="115">
        <v>12</v>
      </c>
      <c r="I2621" s="115">
        <v>51.472222222222221</v>
      </c>
      <c r="J2621" s="115">
        <v>39.091666666666669</v>
      </c>
      <c r="K2621" s="59">
        <v>0.31670574859660333</v>
      </c>
      <c r="L2621" s="59" t="s">
        <v>194</v>
      </c>
      <c r="M2621" s="52">
        <v>0.75947112790070159</v>
      </c>
      <c r="N2621" s="27"/>
      <c r="O2621" s="27"/>
      <c r="P2621" s="27"/>
      <c r="Q2621" s="27"/>
      <c r="R2621" s="27"/>
      <c r="S2621" s="27"/>
      <c r="T2621" s="27"/>
      <c r="U2621" s="27"/>
      <c r="V2621" s="27"/>
      <c r="W2621" s="27"/>
      <c r="X2621" s="27"/>
      <c r="Y2621" s="27"/>
      <c r="Z2621" s="27"/>
      <c r="AA2621" s="27"/>
      <c r="AB2621" s="27"/>
      <c r="AC2621" s="27"/>
      <c r="AD2621" s="27"/>
      <c r="AE2621" s="27"/>
      <c r="AF2621" s="27"/>
      <c r="AG2621" s="27"/>
      <c r="AH2621" s="27"/>
      <c r="AI2621" s="27"/>
      <c r="AJ2621" s="27"/>
      <c r="AK2621" s="27"/>
      <c r="AL2621" s="27"/>
      <c r="AM2621" s="27"/>
      <c r="AN2621" s="27"/>
      <c r="AO2621" s="27"/>
      <c r="AP2621" s="27"/>
      <c r="AQ2621" s="27"/>
      <c r="AR2621" s="27"/>
      <c r="AS2621" s="27"/>
      <c r="AT2621" s="27"/>
      <c r="AU2621" s="27"/>
      <c r="AV2621" s="27"/>
      <c r="AW2621" s="27"/>
      <c r="AX2621" s="27"/>
      <c r="AY2621" s="27"/>
      <c r="AZ2621" s="27"/>
      <c r="BA2621" s="27"/>
      <c r="BB2621" s="27"/>
      <c r="BC2621" s="27"/>
      <c r="BD2621" s="27"/>
      <c r="BE2621" s="27"/>
      <c r="BF2621" s="27"/>
      <c r="BG2621" s="27"/>
      <c r="BH2621" s="27"/>
      <c r="BI2621" s="27"/>
      <c r="BJ2621" s="27"/>
      <c r="BK2621" s="27"/>
      <c r="BL2621" s="27"/>
      <c r="BM2621" s="27"/>
      <c r="BN2621" s="27"/>
      <c r="BO2621" s="27"/>
      <c r="BP2621" s="27"/>
      <c r="BQ2621" s="27"/>
      <c r="BR2621" s="27"/>
      <c r="BS2621" s="27"/>
      <c r="BT2621" s="27"/>
      <c r="BU2621" s="27"/>
      <c r="BV2621" s="27"/>
      <c r="BW2621" s="27"/>
      <c r="BX2621" s="27"/>
      <c r="BY2621" s="27"/>
      <c r="BZ2621" s="27"/>
      <c r="CA2621" s="27"/>
      <c r="CB2621" s="27"/>
      <c r="CC2621" s="27"/>
      <c r="CD2621" s="27"/>
      <c r="CE2621" s="27"/>
      <c r="CF2621" s="27"/>
      <c r="CG2621" s="27"/>
      <c r="CH2621" s="27"/>
      <c r="CI2621" s="27"/>
      <c r="CJ2621" s="27"/>
      <c r="CK2621" s="27"/>
      <c r="CL2621" s="27"/>
      <c r="CM2621" s="27"/>
      <c r="CN2621" s="27"/>
      <c r="CO2621" s="27"/>
      <c r="CP2621" s="27"/>
      <c r="CQ2621" s="27"/>
      <c r="CR2621" s="27"/>
      <c r="CS2621" s="27"/>
      <c r="CT2621" s="27"/>
      <c r="CU2621" s="27"/>
      <c r="CV2621" s="27"/>
      <c r="CW2621" s="27"/>
      <c r="CX2621" s="27"/>
      <c r="CY2621" s="27"/>
      <c r="CZ2621" s="27"/>
      <c r="DA2621" s="27"/>
      <c r="DB2621" s="27"/>
      <c r="DC2621" s="27"/>
      <c r="DD2621" s="27"/>
      <c r="DE2621" s="27"/>
      <c r="DF2621" s="27"/>
      <c r="DG2621" s="27"/>
      <c r="DH2621" s="27"/>
      <c r="DI2621" s="27"/>
      <c r="DJ2621" s="27"/>
      <c r="DK2621" s="27"/>
      <c r="DL2621" s="27"/>
      <c r="DM2621" s="27"/>
      <c r="DN2621" s="27"/>
      <c r="DO2621" s="27"/>
      <c r="DP2621" s="27"/>
      <c r="DQ2621" s="27"/>
      <c r="DR2621" s="27"/>
      <c r="DS2621" s="27"/>
      <c r="DT2621" s="27"/>
      <c r="DU2621" s="27"/>
      <c r="DV2621" s="27"/>
      <c r="DW2621" s="27"/>
      <c r="DX2621" s="27"/>
      <c r="DY2621" s="27"/>
      <c r="DZ2621" s="27"/>
      <c r="EA2621" s="27"/>
      <c r="EB2621" s="27"/>
      <c r="EC2621" s="27"/>
      <c r="ED2621" s="27"/>
      <c r="EE2621" s="27"/>
      <c r="EF2621" s="27"/>
      <c r="EG2621" s="27"/>
      <c r="EH2621" s="27"/>
      <c r="EI2621" s="27"/>
      <c r="EJ2621" s="27"/>
      <c r="EK2621" s="27"/>
      <c r="EL2621" s="27"/>
      <c r="EM2621" s="27"/>
      <c r="EN2621" s="27"/>
      <c r="EO2621" s="27"/>
      <c r="EP2621" s="27"/>
      <c r="EQ2621" s="27"/>
      <c r="ER2621" s="27"/>
      <c r="ES2621" s="27"/>
      <c r="ET2621" s="27"/>
      <c r="EU2621" s="27"/>
      <c r="EV2621" s="27"/>
      <c r="EW2621" s="27"/>
      <c r="EX2621" s="27"/>
      <c r="EY2621" s="27"/>
      <c r="EZ2621" s="27"/>
      <c r="FA2621" s="27"/>
      <c r="FB2621" s="27"/>
      <c r="FC2621" s="27"/>
      <c r="FD2621" s="27"/>
      <c r="FE2621" s="27"/>
      <c r="FF2621" s="27"/>
      <c r="FG2621" s="27"/>
      <c r="FH2621" s="27"/>
      <c r="FI2621" s="27"/>
      <c r="FJ2621" s="27"/>
      <c r="FK2621" s="27"/>
      <c r="FL2621" s="27"/>
      <c r="FM2621" s="27"/>
      <c r="FN2621" s="27"/>
      <c r="FO2621" s="27"/>
    </row>
    <row r="2622" spans="2:171" hidden="1" x14ac:dyDescent="0.25">
      <c r="B2622" s="54" t="s">
        <v>687</v>
      </c>
      <c r="C2622" s="54" t="s">
        <v>6</v>
      </c>
      <c r="D2622" s="55">
        <v>2019</v>
      </c>
      <c r="E2622" s="76" t="s">
        <v>136</v>
      </c>
      <c r="F2622" s="56" t="s">
        <v>707</v>
      </c>
      <c r="G2622" s="88"/>
      <c r="H2622" s="115">
        <v>12</v>
      </c>
      <c r="I2622" s="115">
        <v>33.347222222222221</v>
      </c>
      <c r="J2622" s="115">
        <v>26.924999999999997</v>
      </c>
      <c r="K2622" s="59">
        <v>0.23852264520788208</v>
      </c>
      <c r="L2622" s="59" t="s">
        <v>194</v>
      </c>
      <c r="M2622" s="52">
        <v>0.80741357767596833</v>
      </c>
      <c r="N2622" s="27"/>
      <c r="O2622" s="27"/>
      <c r="P2622" s="27"/>
      <c r="Q2622" s="27"/>
      <c r="R2622" s="27"/>
      <c r="S2622" s="27"/>
      <c r="T2622" s="27"/>
      <c r="U2622" s="27"/>
      <c r="V2622" s="27"/>
      <c r="W2622" s="27"/>
      <c r="X2622" s="27"/>
      <c r="Y2622" s="27"/>
      <c r="Z2622" s="27"/>
      <c r="AA2622" s="27"/>
      <c r="AB2622" s="27"/>
      <c r="AC2622" s="27"/>
      <c r="AD2622" s="27"/>
      <c r="AE2622" s="27"/>
      <c r="AF2622" s="27"/>
      <c r="AG2622" s="27"/>
      <c r="AH2622" s="27"/>
      <c r="AI2622" s="27"/>
      <c r="AJ2622" s="27"/>
      <c r="AK2622" s="27"/>
      <c r="AL2622" s="27"/>
      <c r="AM2622" s="27"/>
      <c r="AN2622" s="27"/>
      <c r="AO2622" s="27"/>
      <c r="AP2622" s="27"/>
      <c r="AQ2622" s="27"/>
      <c r="AR2622" s="27"/>
      <c r="AS2622" s="27"/>
      <c r="AT2622" s="27"/>
      <c r="AU2622" s="27"/>
      <c r="AV2622" s="27"/>
      <c r="AW2622" s="27"/>
      <c r="AX2622" s="27"/>
      <c r="AY2622" s="27"/>
      <c r="AZ2622" s="27"/>
      <c r="BA2622" s="27"/>
      <c r="BB2622" s="27"/>
      <c r="BC2622" s="27"/>
      <c r="BD2622" s="27"/>
      <c r="BE2622" s="27"/>
      <c r="BF2622" s="27"/>
      <c r="BG2622" s="27"/>
      <c r="BH2622" s="27"/>
      <c r="BI2622" s="27"/>
      <c r="BJ2622" s="27"/>
      <c r="BK2622" s="27"/>
      <c r="BL2622" s="27"/>
      <c r="BM2622" s="27"/>
      <c r="BN2622" s="27"/>
      <c r="BO2622" s="27"/>
      <c r="BP2622" s="27"/>
      <c r="BQ2622" s="27"/>
      <c r="BR2622" s="27"/>
      <c r="BS2622" s="27"/>
      <c r="BT2622" s="27"/>
      <c r="BU2622" s="27"/>
      <c r="BV2622" s="27"/>
      <c r="BW2622" s="27"/>
      <c r="BX2622" s="27"/>
      <c r="BY2622" s="27"/>
      <c r="BZ2622" s="27"/>
      <c r="CA2622" s="27"/>
      <c r="CB2622" s="27"/>
      <c r="CC2622" s="27"/>
      <c r="CD2622" s="27"/>
      <c r="CE2622" s="27"/>
      <c r="CF2622" s="27"/>
      <c r="CG2622" s="27"/>
      <c r="CH2622" s="27"/>
      <c r="CI2622" s="27"/>
      <c r="CJ2622" s="27"/>
      <c r="CK2622" s="27"/>
      <c r="CL2622" s="27"/>
      <c r="CM2622" s="27"/>
      <c r="CN2622" s="27"/>
      <c r="CO2622" s="27"/>
      <c r="CP2622" s="27"/>
      <c r="CQ2622" s="27"/>
      <c r="CR2622" s="27"/>
      <c r="CS2622" s="27"/>
      <c r="CT2622" s="27"/>
      <c r="CU2622" s="27"/>
      <c r="CV2622" s="27"/>
      <c r="CW2622" s="27"/>
      <c r="CX2622" s="27"/>
      <c r="CY2622" s="27"/>
      <c r="CZ2622" s="27"/>
      <c r="DA2622" s="27"/>
      <c r="DB2622" s="27"/>
      <c r="DC2622" s="27"/>
      <c r="DD2622" s="27"/>
      <c r="DE2622" s="27"/>
      <c r="DF2622" s="27"/>
      <c r="DG2622" s="27"/>
      <c r="DH2622" s="27"/>
      <c r="DI2622" s="27"/>
      <c r="DJ2622" s="27"/>
      <c r="DK2622" s="27"/>
      <c r="DL2622" s="27"/>
      <c r="DM2622" s="27"/>
      <c r="DN2622" s="27"/>
      <c r="DO2622" s="27"/>
      <c r="DP2622" s="27"/>
      <c r="DQ2622" s="27"/>
      <c r="DR2622" s="27"/>
      <c r="DS2622" s="27"/>
      <c r="DT2622" s="27"/>
      <c r="DU2622" s="27"/>
      <c r="DV2622" s="27"/>
      <c r="DW2622" s="27"/>
      <c r="DX2622" s="27"/>
      <c r="DY2622" s="27"/>
      <c r="DZ2622" s="27"/>
      <c r="EA2622" s="27"/>
      <c r="EB2622" s="27"/>
      <c r="EC2622" s="27"/>
      <c r="ED2622" s="27"/>
      <c r="EE2622" s="27"/>
      <c r="EF2622" s="27"/>
      <c r="EG2622" s="27"/>
      <c r="EH2622" s="27"/>
      <c r="EI2622" s="27"/>
      <c r="EJ2622" s="27"/>
      <c r="EK2622" s="27"/>
      <c r="EL2622" s="27"/>
      <c r="EM2622" s="27"/>
      <c r="EN2622" s="27"/>
      <c r="EO2622" s="27"/>
      <c r="EP2622" s="27"/>
      <c r="EQ2622" s="27"/>
      <c r="ER2622" s="27"/>
      <c r="ES2622" s="27"/>
      <c r="ET2622" s="27"/>
      <c r="EU2622" s="27"/>
      <c r="EV2622" s="27"/>
      <c r="EW2622" s="27"/>
      <c r="EX2622" s="27"/>
      <c r="EY2622" s="27"/>
      <c r="EZ2622" s="27"/>
      <c r="FA2622" s="27"/>
      <c r="FB2622" s="27"/>
      <c r="FC2622" s="27"/>
      <c r="FD2622" s="27"/>
      <c r="FE2622" s="27"/>
      <c r="FF2622" s="27"/>
      <c r="FG2622" s="27"/>
      <c r="FH2622" s="27"/>
      <c r="FI2622" s="27"/>
      <c r="FJ2622" s="27"/>
      <c r="FK2622" s="27"/>
      <c r="FL2622" s="27"/>
      <c r="FM2622" s="27"/>
      <c r="FN2622" s="27"/>
      <c r="FO2622" s="27"/>
    </row>
    <row r="2623" spans="2:171" hidden="1" x14ac:dyDescent="0.25">
      <c r="B2623" s="54" t="s">
        <v>687</v>
      </c>
      <c r="C2623" s="54" t="s">
        <v>6</v>
      </c>
      <c r="D2623" s="55">
        <v>2019</v>
      </c>
      <c r="E2623" s="76" t="s">
        <v>136</v>
      </c>
      <c r="F2623" s="56" t="s">
        <v>707</v>
      </c>
      <c r="G2623" s="88"/>
      <c r="H2623" s="115">
        <v>12</v>
      </c>
      <c r="I2623" s="115">
        <v>39.694444444444443</v>
      </c>
      <c r="J2623" s="115">
        <v>31.341666666666665</v>
      </c>
      <c r="K2623" s="59">
        <v>0.26650713462731546</v>
      </c>
      <c r="L2623" s="59" t="s">
        <v>194</v>
      </c>
      <c r="M2623" s="52">
        <v>0.78957312806158153</v>
      </c>
      <c r="N2623" s="27"/>
      <c r="O2623" s="27"/>
      <c r="P2623" s="27"/>
      <c r="Q2623" s="27"/>
      <c r="R2623" s="27"/>
      <c r="S2623" s="27"/>
      <c r="T2623" s="27"/>
      <c r="U2623" s="27"/>
      <c r="V2623" s="27"/>
      <c r="W2623" s="27"/>
      <c r="X2623" s="27"/>
      <c r="Y2623" s="27"/>
      <c r="Z2623" s="27"/>
      <c r="AA2623" s="27"/>
      <c r="AB2623" s="27"/>
      <c r="AC2623" s="27"/>
      <c r="AD2623" s="27"/>
      <c r="AE2623" s="27"/>
      <c r="AF2623" s="27"/>
      <c r="AG2623" s="27"/>
      <c r="AH2623" s="27"/>
      <c r="AI2623" s="27"/>
      <c r="AJ2623" s="27"/>
      <c r="AK2623" s="27"/>
      <c r="AL2623" s="27"/>
      <c r="AM2623" s="27"/>
      <c r="AN2623" s="27"/>
      <c r="AO2623" s="27"/>
      <c r="AP2623" s="27"/>
      <c r="AQ2623" s="27"/>
      <c r="AR2623" s="27"/>
      <c r="AS2623" s="27"/>
      <c r="AT2623" s="27"/>
      <c r="AU2623" s="27"/>
      <c r="AV2623" s="27"/>
      <c r="AW2623" s="27"/>
      <c r="AX2623" s="27"/>
      <c r="AY2623" s="27"/>
      <c r="AZ2623" s="27"/>
      <c r="BA2623" s="27"/>
      <c r="BB2623" s="27"/>
      <c r="BC2623" s="27"/>
      <c r="BD2623" s="27"/>
      <c r="BE2623" s="27"/>
      <c r="BF2623" s="27"/>
      <c r="BG2623" s="27"/>
      <c r="BH2623" s="27"/>
      <c r="BI2623" s="27"/>
      <c r="BJ2623" s="27"/>
      <c r="BK2623" s="27"/>
      <c r="BL2623" s="27"/>
      <c r="BM2623" s="27"/>
      <c r="BN2623" s="27"/>
      <c r="BO2623" s="27"/>
      <c r="BP2623" s="27"/>
      <c r="BQ2623" s="27"/>
      <c r="BR2623" s="27"/>
      <c r="BS2623" s="27"/>
      <c r="BT2623" s="27"/>
      <c r="BU2623" s="27"/>
      <c r="BV2623" s="27"/>
      <c r="BW2623" s="27"/>
      <c r="BX2623" s="27"/>
      <c r="BY2623" s="27"/>
      <c r="BZ2623" s="27"/>
      <c r="CA2623" s="27"/>
      <c r="CB2623" s="27"/>
      <c r="CC2623" s="27"/>
      <c r="CD2623" s="27"/>
      <c r="CE2623" s="27"/>
      <c r="CF2623" s="27"/>
      <c r="CG2623" s="27"/>
      <c r="CH2623" s="27"/>
      <c r="CI2623" s="27"/>
      <c r="CJ2623" s="27"/>
      <c r="CK2623" s="27"/>
      <c r="CL2623" s="27"/>
      <c r="CM2623" s="27"/>
      <c r="CN2623" s="27"/>
      <c r="CO2623" s="27"/>
      <c r="CP2623" s="27"/>
      <c r="CQ2623" s="27"/>
      <c r="CR2623" s="27"/>
      <c r="CS2623" s="27"/>
      <c r="CT2623" s="27"/>
      <c r="CU2623" s="27"/>
      <c r="CV2623" s="27"/>
      <c r="CW2623" s="27"/>
      <c r="CX2623" s="27"/>
      <c r="CY2623" s="27"/>
      <c r="CZ2623" s="27"/>
      <c r="DA2623" s="27"/>
      <c r="DB2623" s="27"/>
      <c r="DC2623" s="27"/>
      <c r="DD2623" s="27"/>
      <c r="DE2623" s="27"/>
      <c r="DF2623" s="27"/>
      <c r="DG2623" s="27"/>
      <c r="DH2623" s="27"/>
      <c r="DI2623" s="27"/>
      <c r="DJ2623" s="27"/>
      <c r="DK2623" s="27"/>
      <c r="DL2623" s="27"/>
      <c r="DM2623" s="27"/>
      <c r="DN2623" s="27"/>
      <c r="DO2623" s="27"/>
      <c r="DP2623" s="27"/>
      <c r="DQ2623" s="27"/>
      <c r="DR2623" s="27"/>
      <c r="DS2623" s="27"/>
      <c r="DT2623" s="27"/>
      <c r="DU2623" s="27"/>
      <c r="DV2623" s="27"/>
      <c r="DW2623" s="27"/>
      <c r="DX2623" s="27"/>
      <c r="DY2623" s="27"/>
      <c r="DZ2623" s="27"/>
      <c r="EA2623" s="27"/>
      <c r="EB2623" s="27"/>
      <c r="EC2623" s="27"/>
      <c r="ED2623" s="27"/>
      <c r="EE2623" s="27"/>
      <c r="EF2623" s="27"/>
      <c r="EG2623" s="27"/>
      <c r="EH2623" s="27"/>
      <c r="EI2623" s="27"/>
      <c r="EJ2623" s="27"/>
      <c r="EK2623" s="27"/>
      <c r="EL2623" s="27"/>
      <c r="EM2623" s="27"/>
      <c r="EN2623" s="27"/>
      <c r="EO2623" s="27"/>
      <c r="EP2623" s="27"/>
      <c r="EQ2623" s="27"/>
      <c r="ER2623" s="27"/>
      <c r="ES2623" s="27"/>
      <c r="ET2623" s="27"/>
      <c r="EU2623" s="27"/>
      <c r="EV2623" s="27"/>
      <c r="EW2623" s="27"/>
      <c r="EX2623" s="27"/>
      <c r="EY2623" s="27"/>
      <c r="EZ2623" s="27"/>
      <c r="FA2623" s="27"/>
      <c r="FB2623" s="27"/>
      <c r="FC2623" s="27"/>
      <c r="FD2623" s="27"/>
      <c r="FE2623" s="27"/>
      <c r="FF2623" s="27"/>
      <c r="FG2623" s="27"/>
      <c r="FH2623" s="27"/>
      <c r="FI2623" s="27"/>
      <c r="FJ2623" s="27"/>
      <c r="FK2623" s="27"/>
      <c r="FL2623" s="27"/>
      <c r="FM2623" s="27"/>
      <c r="FN2623" s="27"/>
      <c r="FO2623" s="27"/>
    </row>
    <row r="2624" spans="2:171" hidden="1" x14ac:dyDescent="0.25">
      <c r="B2624" s="54" t="s">
        <v>687</v>
      </c>
      <c r="C2624" s="54" t="s">
        <v>6</v>
      </c>
      <c r="D2624" s="55">
        <v>2019</v>
      </c>
      <c r="E2624" s="76" t="s">
        <v>136</v>
      </c>
      <c r="F2624" s="56" t="s">
        <v>368</v>
      </c>
      <c r="G2624" s="88"/>
      <c r="H2624" s="115">
        <v>10</v>
      </c>
      <c r="I2624" s="115">
        <v>19.809999999999999</v>
      </c>
      <c r="J2624" s="115">
        <v>16.21</v>
      </c>
      <c r="K2624" s="59">
        <v>0.22208513263417629</v>
      </c>
      <c r="L2624" s="59" t="s">
        <v>194</v>
      </c>
      <c r="M2624" s="52">
        <v>0.81827359919232723</v>
      </c>
      <c r="N2624" s="27"/>
      <c r="O2624" s="27"/>
      <c r="P2624" s="27"/>
      <c r="Q2624" s="27"/>
      <c r="R2624" s="27"/>
      <c r="S2624" s="27"/>
      <c r="T2624" s="27"/>
      <c r="U2624" s="27"/>
      <c r="V2624" s="27"/>
      <c r="W2624" s="27"/>
      <c r="X2624" s="27"/>
      <c r="Y2624" s="27"/>
      <c r="Z2624" s="27"/>
      <c r="AA2624" s="27"/>
      <c r="AB2624" s="27"/>
      <c r="AC2624" s="27"/>
      <c r="AD2624" s="27"/>
      <c r="AE2624" s="27"/>
      <c r="AF2624" s="27"/>
      <c r="AG2624" s="27"/>
      <c r="AH2624" s="27"/>
      <c r="AI2624" s="27"/>
      <c r="AJ2624" s="27"/>
      <c r="AK2624" s="27"/>
      <c r="AL2624" s="27"/>
      <c r="AM2624" s="27"/>
      <c r="AN2624" s="27"/>
      <c r="AO2624" s="27"/>
      <c r="AP2624" s="27"/>
      <c r="AQ2624" s="27"/>
      <c r="AR2624" s="27"/>
      <c r="AS2624" s="27"/>
      <c r="AT2624" s="27"/>
      <c r="AU2624" s="27"/>
      <c r="AV2624" s="27"/>
      <c r="AW2624" s="27"/>
      <c r="AX2624" s="27"/>
      <c r="AY2624" s="27"/>
      <c r="AZ2624" s="27"/>
      <c r="BA2624" s="27"/>
      <c r="BB2624" s="27"/>
      <c r="BC2624" s="27"/>
      <c r="BD2624" s="27"/>
      <c r="BE2624" s="27"/>
      <c r="BF2624" s="27"/>
      <c r="BG2624" s="27"/>
      <c r="BH2624" s="27"/>
      <c r="BI2624" s="27"/>
      <c r="BJ2624" s="27"/>
      <c r="BK2624" s="27"/>
      <c r="BL2624" s="27"/>
      <c r="BM2624" s="27"/>
      <c r="BN2624" s="27"/>
      <c r="BO2624" s="27"/>
      <c r="BP2624" s="27"/>
      <c r="BQ2624" s="27"/>
      <c r="BR2624" s="27"/>
      <c r="BS2624" s="27"/>
      <c r="BT2624" s="27"/>
      <c r="BU2624" s="27"/>
      <c r="BV2624" s="27"/>
      <c r="BW2624" s="27"/>
      <c r="BX2624" s="27"/>
      <c r="BY2624" s="27"/>
      <c r="BZ2624" s="27"/>
      <c r="CA2624" s="27"/>
      <c r="CB2624" s="27"/>
      <c r="CC2624" s="27"/>
      <c r="CD2624" s="27"/>
      <c r="CE2624" s="27"/>
      <c r="CF2624" s="27"/>
      <c r="CG2624" s="27"/>
      <c r="CH2624" s="27"/>
      <c r="CI2624" s="27"/>
      <c r="CJ2624" s="27"/>
      <c r="CK2624" s="27"/>
      <c r="CL2624" s="27"/>
      <c r="CM2624" s="27"/>
      <c r="CN2624" s="27"/>
      <c r="CO2624" s="27"/>
      <c r="CP2624" s="27"/>
      <c r="CQ2624" s="27"/>
      <c r="CR2624" s="27"/>
      <c r="CS2624" s="27"/>
      <c r="CT2624" s="27"/>
      <c r="CU2624" s="27"/>
      <c r="CV2624" s="27"/>
      <c r="CW2624" s="27"/>
      <c r="CX2624" s="27"/>
      <c r="CY2624" s="27"/>
      <c r="CZ2624" s="27"/>
      <c r="DA2624" s="27"/>
      <c r="DB2624" s="27"/>
      <c r="DC2624" s="27"/>
      <c r="DD2624" s="27"/>
      <c r="DE2624" s="27"/>
      <c r="DF2624" s="27"/>
      <c r="DG2624" s="27"/>
      <c r="DH2624" s="27"/>
      <c r="DI2624" s="27"/>
      <c r="DJ2624" s="27"/>
      <c r="DK2624" s="27"/>
      <c r="DL2624" s="27"/>
      <c r="DM2624" s="27"/>
      <c r="DN2624" s="27"/>
      <c r="DO2624" s="27"/>
      <c r="DP2624" s="27"/>
      <c r="DQ2624" s="27"/>
      <c r="DR2624" s="27"/>
      <c r="DS2624" s="27"/>
      <c r="DT2624" s="27"/>
      <c r="DU2624" s="27"/>
      <c r="DV2624" s="27"/>
      <c r="DW2624" s="27"/>
      <c r="DX2624" s="27"/>
      <c r="DY2624" s="27"/>
      <c r="DZ2624" s="27"/>
      <c r="EA2624" s="27"/>
      <c r="EB2624" s="27"/>
      <c r="EC2624" s="27"/>
      <c r="ED2624" s="27"/>
      <c r="EE2624" s="27"/>
      <c r="EF2624" s="27"/>
      <c r="EG2624" s="27"/>
      <c r="EH2624" s="27"/>
      <c r="EI2624" s="27"/>
      <c r="EJ2624" s="27"/>
      <c r="EK2624" s="27"/>
      <c r="EL2624" s="27"/>
      <c r="EM2624" s="27"/>
      <c r="EN2624" s="27"/>
      <c r="EO2624" s="27"/>
      <c r="EP2624" s="27"/>
      <c r="EQ2624" s="27"/>
      <c r="ER2624" s="27"/>
      <c r="ES2624" s="27"/>
      <c r="ET2624" s="27"/>
      <c r="EU2624" s="27"/>
      <c r="EV2624" s="27"/>
      <c r="EW2624" s="27"/>
      <c r="EX2624" s="27"/>
      <c r="EY2624" s="27"/>
      <c r="EZ2624" s="27"/>
      <c r="FA2624" s="27"/>
      <c r="FB2624" s="27"/>
      <c r="FC2624" s="27"/>
      <c r="FD2624" s="27"/>
      <c r="FE2624" s="27"/>
      <c r="FF2624" s="27"/>
      <c r="FG2624" s="27"/>
      <c r="FH2624" s="27"/>
      <c r="FI2624" s="27"/>
      <c r="FJ2624" s="27"/>
      <c r="FK2624" s="27"/>
      <c r="FL2624" s="27"/>
      <c r="FM2624" s="27"/>
      <c r="FN2624" s="27"/>
      <c r="FO2624" s="27"/>
    </row>
    <row r="2625" spans="2:171" hidden="1" x14ac:dyDescent="0.25">
      <c r="B2625" s="54" t="s">
        <v>273</v>
      </c>
      <c r="C2625" s="54" t="s">
        <v>428</v>
      </c>
      <c r="D2625" s="55">
        <v>2019</v>
      </c>
      <c r="E2625" s="76" t="s">
        <v>136</v>
      </c>
      <c r="F2625" s="56" t="s">
        <v>452</v>
      </c>
      <c r="G2625" s="88"/>
      <c r="H2625" s="115">
        <v>11</v>
      </c>
      <c r="I2625" s="115">
        <v>27.145454545454541</v>
      </c>
      <c r="J2625" s="115">
        <v>25.923636363636366</v>
      </c>
      <c r="K2625" s="59">
        <v>4.7131434983868459E-2</v>
      </c>
      <c r="L2625" s="59" t="s">
        <v>194</v>
      </c>
      <c r="M2625" s="52">
        <v>0.95498995311453472</v>
      </c>
      <c r="N2625" s="27"/>
      <c r="O2625" s="27"/>
      <c r="P2625" s="27"/>
      <c r="Q2625" s="27"/>
      <c r="R2625" s="27"/>
      <c r="S2625" s="27"/>
      <c r="T2625" s="27"/>
      <c r="U2625" s="27"/>
      <c r="V2625" s="27"/>
      <c r="W2625" s="27"/>
      <c r="X2625" s="27"/>
      <c r="Y2625" s="27"/>
      <c r="Z2625" s="27"/>
      <c r="AA2625" s="27"/>
      <c r="AB2625" s="27"/>
      <c r="AC2625" s="27"/>
      <c r="AD2625" s="27"/>
      <c r="AE2625" s="27"/>
      <c r="AF2625" s="27"/>
      <c r="AG2625" s="27"/>
      <c r="AH2625" s="27"/>
      <c r="AI2625" s="27"/>
      <c r="AJ2625" s="27"/>
      <c r="AK2625" s="27"/>
      <c r="AL2625" s="27"/>
      <c r="AM2625" s="27"/>
      <c r="AN2625" s="27"/>
      <c r="AO2625" s="27"/>
      <c r="AP2625" s="27"/>
      <c r="AQ2625" s="27"/>
      <c r="AR2625" s="27"/>
      <c r="AS2625" s="27"/>
      <c r="AT2625" s="27"/>
      <c r="AU2625" s="27"/>
      <c r="AV2625" s="27"/>
      <c r="AW2625" s="27"/>
      <c r="AX2625" s="27"/>
      <c r="AY2625" s="27"/>
      <c r="AZ2625" s="27"/>
      <c r="BA2625" s="27"/>
      <c r="BB2625" s="27"/>
      <c r="BC2625" s="27"/>
      <c r="BD2625" s="27"/>
      <c r="BE2625" s="27"/>
      <c r="BF2625" s="27"/>
      <c r="BG2625" s="27"/>
      <c r="BH2625" s="27"/>
      <c r="BI2625" s="27"/>
      <c r="BJ2625" s="27"/>
      <c r="BK2625" s="27"/>
      <c r="BL2625" s="27"/>
      <c r="BM2625" s="27"/>
      <c r="BN2625" s="27"/>
      <c r="BO2625" s="27"/>
      <c r="BP2625" s="27"/>
      <c r="BQ2625" s="27"/>
      <c r="BR2625" s="27"/>
      <c r="BS2625" s="27"/>
      <c r="BT2625" s="27"/>
      <c r="BU2625" s="27"/>
      <c r="BV2625" s="27"/>
      <c r="BW2625" s="27"/>
      <c r="BX2625" s="27"/>
      <c r="BY2625" s="27"/>
      <c r="BZ2625" s="27"/>
      <c r="CA2625" s="27"/>
      <c r="CB2625" s="27"/>
      <c r="CC2625" s="27"/>
      <c r="CD2625" s="27"/>
      <c r="CE2625" s="27"/>
      <c r="CF2625" s="27"/>
      <c r="CG2625" s="27"/>
      <c r="CH2625" s="27"/>
      <c r="CI2625" s="27"/>
      <c r="CJ2625" s="27"/>
      <c r="CK2625" s="27"/>
      <c r="CL2625" s="27"/>
      <c r="CM2625" s="27"/>
      <c r="CN2625" s="27"/>
      <c r="CO2625" s="27"/>
      <c r="CP2625" s="27"/>
      <c r="CQ2625" s="27"/>
      <c r="CR2625" s="27"/>
      <c r="CS2625" s="27"/>
      <c r="CT2625" s="27"/>
      <c r="CU2625" s="27"/>
      <c r="CV2625" s="27"/>
      <c r="CW2625" s="27"/>
      <c r="CX2625" s="27"/>
      <c r="CY2625" s="27"/>
      <c r="CZ2625" s="27"/>
      <c r="DA2625" s="27"/>
      <c r="DB2625" s="27"/>
      <c r="DC2625" s="27"/>
      <c r="DD2625" s="27"/>
      <c r="DE2625" s="27"/>
      <c r="DF2625" s="27"/>
      <c r="DG2625" s="27"/>
      <c r="DH2625" s="27"/>
      <c r="DI2625" s="27"/>
      <c r="DJ2625" s="27"/>
      <c r="DK2625" s="27"/>
      <c r="DL2625" s="27"/>
      <c r="DM2625" s="27"/>
      <c r="DN2625" s="27"/>
      <c r="DO2625" s="27"/>
      <c r="DP2625" s="27"/>
      <c r="DQ2625" s="27"/>
      <c r="DR2625" s="27"/>
      <c r="DS2625" s="27"/>
      <c r="DT2625" s="27"/>
      <c r="DU2625" s="27"/>
      <c r="DV2625" s="27"/>
      <c r="DW2625" s="27"/>
      <c r="DX2625" s="27"/>
      <c r="DY2625" s="27"/>
      <c r="DZ2625" s="27"/>
      <c r="EA2625" s="27"/>
      <c r="EB2625" s="27"/>
      <c r="EC2625" s="27"/>
      <c r="ED2625" s="27"/>
      <c r="EE2625" s="27"/>
      <c r="EF2625" s="27"/>
      <c r="EG2625" s="27"/>
      <c r="EH2625" s="27"/>
      <c r="EI2625" s="27"/>
      <c r="EJ2625" s="27"/>
      <c r="EK2625" s="27"/>
      <c r="EL2625" s="27"/>
      <c r="EM2625" s="27"/>
      <c r="EN2625" s="27"/>
      <c r="EO2625" s="27"/>
      <c r="EP2625" s="27"/>
      <c r="EQ2625" s="27"/>
      <c r="ER2625" s="27"/>
      <c r="ES2625" s="27"/>
      <c r="ET2625" s="27"/>
      <c r="EU2625" s="27"/>
      <c r="EV2625" s="27"/>
      <c r="EW2625" s="27"/>
      <c r="EX2625" s="27"/>
      <c r="EY2625" s="27"/>
      <c r="EZ2625" s="27"/>
      <c r="FA2625" s="27"/>
      <c r="FB2625" s="27"/>
      <c r="FC2625" s="27"/>
      <c r="FD2625" s="27"/>
      <c r="FE2625" s="27"/>
      <c r="FF2625" s="27"/>
      <c r="FG2625" s="27"/>
      <c r="FH2625" s="27"/>
      <c r="FI2625" s="27"/>
      <c r="FJ2625" s="27"/>
      <c r="FK2625" s="27"/>
      <c r="FL2625" s="27"/>
      <c r="FM2625" s="27"/>
      <c r="FN2625" s="27"/>
      <c r="FO2625" s="27"/>
    </row>
    <row r="2626" spans="2:171" hidden="1" x14ac:dyDescent="0.25">
      <c r="B2626" s="54" t="s">
        <v>687</v>
      </c>
      <c r="C2626" s="54" t="s">
        <v>6</v>
      </c>
      <c r="D2626" s="55">
        <v>2019</v>
      </c>
      <c r="E2626" s="76" t="s">
        <v>136</v>
      </c>
      <c r="F2626" s="56" t="s">
        <v>620</v>
      </c>
      <c r="G2626" s="88"/>
      <c r="H2626" s="115">
        <v>12</v>
      </c>
      <c r="I2626" s="115">
        <v>39.325000000000003</v>
      </c>
      <c r="J2626" s="115">
        <v>26.5</v>
      </c>
      <c r="K2626" s="59">
        <v>0.48396226415094351</v>
      </c>
      <c r="L2626" s="59" t="s">
        <v>194</v>
      </c>
      <c r="M2626" s="52">
        <v>0.67387158296249206</v>
      </c>
      <c r="N2626" s="27"/>
      <c r="O2626" s="27"/>
      <c r="P2626" s="27"/>
      <c r="Q2626" s="27"/>
      <c r="R2626" s="27"/>
      <c r="S2626" s="27"/>
      <c r="T2626" s="27"/>
      <c r="U2626" s="27"/>
      <c r="V2626" s="27"/>
      <c r="W2626" s="27"/>
      <c r="X2626" s="27"/>
      <c r="Y2626" s="27"/>
      <c r="Z2626" s="27"/>
      <c r="AA2626" s="27"/>
      <c r="AB2626" s="27"/>
      <c r="AC2626" s="27"/>
      <c r="AD2626" s="27"/>
      <c r="AE2626" s="27"/>
      <c r="AF2626" s="27"/>
      <c r="AG2626" s="27"/>
      <c r="AH2626" s="27"/>
      <c r="AI2626" s="27"/>
      <c r="AJ2626" s="27"/>
      <c r="AK2626" s="27"/>
      <c r="AL2626" s="27"/>
      <c r="AM2626" s="27"/>
      <c r="AN2626" s="27"/>
      <c r="AO2626" s="27"/>
      <c r="AP2626" s="27"/>
      <c r="AQ2626" s="27"/>
      <c r="AR2626" s="27"/>
      <c r="AS2626" s="27"/>
      <c r="AT2626" s="27"/>
      <c r="AU2626" s="27"/>
      <c r="AV2626" s="27"/>
      <c r="AW2626" s="27"/>
      <c r="AX2626" s="27"/>
      <c r="AY2626" s="27"/>
      <c r="AZ2626" s="27"/>
      <c r="BA2626" s="27"/>
      <c r="BB2626" s="27"/>
      <c r="BC2626" s="27"/>
      <c r="BD2626" s="27"/>
      <c r="BE2626" s="27"/>
      <c r="BF2626" s="27"/>
      <c r="BG2626" s="27"/>
      <c r="BH2626" s="27"/>
      <c r="BI2626" s="27"/>
      <c r="BJ2626" s="27"/>
      <c r="BK2626" s="27"/>
      <c r="BL2626" s="27"/>
      <c r="BM2626" s="27"/>
      <c r="BN2626" s="27"/>
      <c r="BO2626" s="27"/>
      <c r="BP2626" s="27"/>
      <c r="BQ2626" s="27"/>
      <c r="BR2626" s="27"/>
      <c r="BS2626" s="27"/>
      <c r="BT2626" s="27"/>
      <c r="BU2626" s="27"/>
      <c r="BV2626" s="27"/>
      <c r="BW2626" s="27"/>
      <c r="BX2626" s="27"/>
      <c r="BY2626" s="27"/>
      <c r="BZ2626" s="27"/>
      <c r="CA2626" s="27"/>
      <c r="CB2626" s="27"/>
      <c r="CC2626" s="27"/>
      <c r="CD2626" s="27"/>
      <c r="CE2626" s="27"/>
      <c r="CF2626" s="27"/>
      <c r="CG2626" s="27"/>
      <c r="CH2626" s="27"/>
      <c r="CI2626" s="27"/>
      <c r="CJ2626" s="27"/>
      <c r="CK2626" s="27"/>
      <c r="CL2626" s="27"/>
      <c r="CM2626" s="27"/>
      <c r="CN2626" s="27"/>
      <c r="CO2626" s="27"/>
      <c r="CP2626" s="27"/>
      <c r="CQ2626" s="27"/>
      <c r="CR2626" s="27"/>
      <c r="CS2626" s="27"/>
      <c r="CT2626" s="27"/>
      <c r="CU2626" s="27"/>
      <c r="CV2626" s="27"/>
      <c r="CW2626" s="27"/>
      <c r="CX2626" s="27"/>
      <c r="CY2626" s="27"/>
      <c r="CZ2626" s="27"/>
      <c r="DA2626" s="27"/>
      <c r="DB2626" s="27"/>
      <c r="DC2626" s="27"/>
      <c r="DD2626" s="27"/>
      <c r="DE2626" s="27"/>
      <c r="DF2626" s="27"/>
      <c r="DG2626" s="27"/>
      <c r="DH2626" s="27"/>
      <c r="DI2626" s="27"/>
      <c r="DJ2626" s="27"/>
      <c r="DK2626" s="27"/>
      <c r="DL2626" s="27"/>
      <c r="DM2626" s="27"/>
      <c r="DN2626" s="27"/>
      <c r="DO2626" s="27"/>
      <c r="DP2626" s="27"/>
      <c r="DQ2626" s="27"/>
      <c r="DR2626" s="27"/>
      <c r="DS2626" s="27"/>
      <c r="DT2626" s="27"/>
      <c r="DU2626" s="27"/>
      <c r="DV2626" s="27"/>
      <c r="DW2626" s="27"/>
      <c r="DX2626" s="27"/>
      <c r="DY2626" s="27"/>
      <c r="DZ2626" s="27"/>
      <c r="EA2626" s="27"/>
      <c r="EB2626" s="27"/>
      <c r="EC2626" s="27"/>
      <c r="ED2626" s="27"/>
      <c r="EE2626" s="27"/>
      <c r="EF2626" s="27"/>
      <c r="EG2626" s="27"/>
      <c r="EH2626" s="27"/>
      <c r="EI2626" s="27"/>
      <c r="EJ2626" s="27"/>
      <c r="EK2626" s="27"/>
      <c r="EL2626" s="27"/>
      <c r="EM2626" s="27"/>
      <c r="EN2626" s="27"/>
      <c r="EO2626" s="27"/>
      <c r="EP2626" s="27"/>
      <c r="EQ2626" s="27"/>
      <c r="ER2626" s="27"/>
      <c r="ES2626" s="27"/>
      <c r="ET2626" s="27"/>
      <c r="EU2626" s="27"/>
      <c r="EV2626" s="27"/>
      <c r="EW2626" s="27"/>
      <c r="EX2626" s="27"/>
      <c r="EY2626" s="27"/>
      <c r="EZ2626" s="27"/>
      <c r="FA2626" s="27"/>
      <c r="FB2626" s="27"/>
      <c r="FC2626" s="27"/>
      <c r="FD2626" s="27"/>
      <c r="FE2626" s="27"/>
      <c r="FF2626" s="27"/>
      <c r="FG2626" s="27"/>
      <c r="FH2626" s="27"/>
      <c r="FI2626" s="27"/>
      <c r="FJ2626" s="27"/>
      <c r="FK2626" s="27"/>
      <c r="FL2626" s="27"/>
      <c r="FM2626" s="27"/>
      <c r="FN2626" s="27"/>
      <c r="FO2626" s="27"/>
    </row>
    <row r="2627" spans="2:171" hidden="1" x14ac:dyDescent="0.25">
      <c r="B2627" s="54" t="s">
        <v>553</v>
      </c>
      <c r="C2627" s="54" t="s">
        <v>428</v>
      </c>
      <c r="D2627" s="55">
        <v>2019</v>
      </c>
      <c r="E2627" s="76" t="s">
        <v>136</v>
      </c>
      <c r="F2627" s="56" t="s">
        <v>37</v>
      </c>
      <c r="G2627" s="88"/>
      <c r="H2627" s="115">
        <v>12</v>
      </c>
      <c r="I2627" s="115">
        <v>33.337499999999999</v>
      </c>
      <c r="J2627" s="115">
        <v>31.899999999999995</v>
      </c>
      <c r="K2627" s="59">
        <v>4.5062695924765007E-2</v>
      </c>
      <c r="L2627" s="59" t="s">
        <v>194</v>
      </c>
      <c r="M2627" s="52">
        <v>0.95688038995125602</v>
      </c>
      <c r="N2627" s="27"/>
      <c r="O2627" s="27"/>
      <c r="P2627" s="27"/>
      <c r="Q2627" s="27"/>
      <c r="R2627" s="27"/>
      <c r="S2627" s="27"/>
      <c r="T2627" s="27"/>
      <c r="U2627" s="27"/>
      <c r="V2627" s="27"/>
      <c r="W2627" s="27"/>
      <c r="X2627" s="27"/>
      <c r="Y2627" s="27"/>
      <c r="Z2627" s="27"/>
      <c r="AA2627" s="27"/>
      <c r="AB2627" s="27"/>
      <c r="AC2627" s="27"/>
      <c r="AD2627" s="27"/>
      <c r="AE2627" s="27"/>
      <c r="AF2627" s="27"/>
      <c r="AG2627" s="27"/>
      <c r="AH2627" s="27"/>
      <c r="AI2627" s="27"/>
      <c r="AJ2627" s="27"/>
      <c r="AK2627" s="27"/>
      <c r="AL2627" s="27"/>
      <c r="AM2627" s="27"/>
      <c r="AN2627" s="27"/>
      <c r="AO2627" s="27"/>
      <c r="AP2627" s="27"/>
      <c r="AQ2627" s="27"/>
      <c r="AR2627" s="27"/>
      <c r="AS2627" s="27"/>
      <c r="AT2627" s="27"/>
      <c r="AU2627" s="27"/>
      <c r="AV2627" s="27"/>
      <c r="AW2627" s="27"/>
      <c r="AX2627" s="27"/>
      <c r="AY2627" s="27"/>
      <c r="AZ2627" s="27"/>
      <c r="BA2627" s="27"/>
      <c r="BB2627" s="27"/>
      <c r="BC2627" s="27"/>
      <c r="BD2627" s="27"/>
      <c r="BE2627" s="27"/>
      <c r="BF2627" s="27"/>
      <c r="BG2627" s="27"/>
      <c r="BH2627" s="27"/>
      <c r="BI2627" s="27"/>
      <c r="BJ2627" s="27"/>
      <c r="BK2627" s="27"/>
      <c r="BL2627" s="27"/>
      <c r="BM2627" s="27"/>
      <c r="BN2627" s="27"/>
      <c r="BO2627" s="27"/>
      <c r="BP2627" s="27"/>
      <c r="BQ2627" s="27"/>
      <c r="BR2627" s="27"/>
      <c r="BS2627" s="27"/>
      <c r="BT2627" s="27"/>
      <c r="BU2627" s="27"/>
      <c r="BV2627" s="27"/>
      <c r="BW2627" s="27"/>
      <c r="BX2627" s="27"/>
      <c r="BY2627" s="27"/>
      <c r="BZ2627" s="27"/>
      <c r="CA2627" s="27"/>
      <c r="CB2627" s="27"/>
      <c r="CC2627" s="27"/>
      <c r="CD2627" s="27"/>
      <c r="CE2627" s="27"/>
      <c r="CF2627" s="27"/>
      <c r="CG2627" s="27"/>
      <c r="CH2627" s="27"/>
      <c r="CI2627" s="27"/>
      <c r="CJ2627" s="27"/>
      <c r="CK2627" s="27"/>
      <c r="CL2627" s="27"/>
      <c r="CM2627" s="27"/>
      <c r="CN2627" s="27"/>
      <c r="CO2627" s="27"/>
      <c r="CP2627" s="27"/>
      <c r="CQ2627" s="27"/>
      <c r="CR2627" s="27"/>
      <c r="CS2627" s="27"/>
      <c r="CT2627" s="27"/>
      <c r="CU2627" s="27"/>
      <c r="CV2627" s="27"/>
      <c r="CW2627" s="27"/>
      <c r="CX2627" s="27"/>
      <c r="CY2627" s="27"/>
      <c r="CZ2627" s="27"/>
      <c r="DA2627" s="27"/>
      <c r="DB2627" s="27"/>
      <c r="DC2627" s="27"/>
      <c r="DD2627" s="27"/>
      <c r="DE2627" s="27"/>
      <c r="DF2627" s="27"/>
      <c r="DG2627" s="27"/>
      <c r="DH2627" s="27"/>
      <c r="DI2627" s="27"/>
      <c r="DJ2627" s="27"/>
      <c r="DK2627" s="27"/>
      <c r="DL2627" s="27"/>
      <c r="DM2627" s="27"/>
      <c r="DN2627" s="27"/>
      <c r="DO2627" s="27"/>
      <c r="DP2627" s="27"/>
      <c r="DQ2627" s="27"/>
      <c r="DR2627" s="27"/>
      <c r="DS2627" s="27"/>
      <c r="DT2627" s="27"/>
      <c r="DU2627" s="27"/>
      <c r="DV2627" s="27"/>
      <c r="DW2627" s="27"/>
      <c r="DX2627" s="27"/>
      <c r="DY2627" s="27"/>
      <c r="DZ2627" s="27"/>
      <c r="EA2627" s="27"/>
      <c r="EB2627" s="27"/>
      <c r="EC2627" s="27"/>
      <c r="ED2627" s="27"/>
      <c r="EE2627" s="27"/>
      <c r="EF2627" s="27"/>
      <c r="EG2627" s="27"/>
      <c r="EH2627" s="27"/>
      <c r="EI2627" s="27"/>
      <c r="EJ2627" s="27"/>
      <c r="EK2627" s="27"/>
      <c r="EL2627" s="27"/>
      <c r="EM2627" s="27"/>
      <c r="EN2627" s="27"/>
      <c r="EO2627" s="27"/>
      <c r="EP2627" s="27"/>
      <c r="EQ2627" s="27"/>
      <c r="ER2627" s="27"/>
      <c r="ES2627" s="27"/>
      <c r="ET2627" s="27"/>
      <c r="EU2627" s="27"/>
      <c r="EV2627" s="27"/>
      <c r="EW2627" s="27"/>
      <c r="EX2627" s="27"/>
      <c r="EY2627" s="27"/>
      <c r="EZ2627" s="27"/>
      <c r="FA2627" s="27"/>
      <c r="FB2627" s="27"/>
      <c r="FC2627" s="27"/>
      <c r="FD2627" s="27"/>
      <c r="FE2627" s="27"/>
      <c r="FF2627" s="27"/>
      <c r="FG2627" s="27"/>
      <c r="FH2627" s="27"/>
      <c r="FI2627" s="27"/>
      <c r="FJ2627" s="27"/>
      <c r="FK2627" s="27"/>
      <c r="FL2627" s="27"/>
      <c r="FM2627" s="27"/>
      <c r="FN2627" s="27"/>
      <c r="FO2627" s="27"/>
    </row>
    <row r="2628" spans="2:171" hidden="1" x14ac:dyDescent="0.25">
      <c r="B2628" s="54" t="s">
        <v>4</v>
      </c>
      <c r="C2628" s="54" t="s">
        <v>428</v>
      </c>
      <c r="D2628" s="55">
        <v>2019</v>
      </c>
      <c r="E2628" s="76" t="s">
        <v>136</v>
      </c>
      <c r="F2628" s="56" t="s">
        <v>37</v>
      </c>
      <c r="G2628" s="88"/>
      <c r="H2628" s="115">
        <v>12</v>
      </c>
      <c r="I2628" s="115">
        <v>43.67305555555555</v>
      </c>
      <c r="J2628" s="115">
        <v>42.041666666666664</v>
      </c>
      <c r="K2628" s="59">
        <v>3.8804096465146931E-2</v>
      </c>
      <c r="L2628" s="59" t="s">
        <v>194</v>
      </c>
      <c r="M2628" s="52">
        <v>0.96264541447498142</v>
      </c>
      <c r="N2628" s="27"/>
      <c r="O2628" s="27"/>
      <c r="P2628" s="27"/>
      <c r="Q2628" s="27"/>
      <c r="R2628" s="27"/>
      <c r="S2628" s="27"/>
      <c r="T2628" s="27"/>
      <c r="U2628" s="27"/>
      <c r="V2628" s="27"/>
      <c r="W2628" s="27"/>
      <c r="X2628" s="27"/>
      <c r="Y2628" s="27"/>
      <c r="Z2628" s="27"/>
      <c r="AA2628" s="27"/>
      <c r="AB2628" s="27"/>
      <c r="AC2628" s="27"/>
      <c r="AD2628" s="27"/>
      <c r="AE2628" s="27"/>
      <c r="AF2628" s="27"/>
      <c r="AG2628" s="27"/>
      <c r="AH2628" s="27"/>
      <c r="AI2628" s="27"/>
      <c r="AJ2628" s="27"/>
      <c r="AK2628" s="27"/>
      <c r="AL2628" s="27"/>
      <c r="AM2628" s="27"/>
      <c r="AN2628" s="27"/>
      <c r="AO2628" s="27"/>
      <c r="AP2628" s="27"/>
      <c r="AQ2628" s="27"/>
      <c r="AR2628" s="27"/>
      <c r="AS2628" s="27"/>
      <c r="AT2628" s="27"/>
      <c r="AU2628" s="27"/>
      <c r="AV2628" s="27"/>
      <c r="AW2628" s="27"/>
      <c r="AX2628" s="27"/>
      <c r="AY2628" s="27"/>
      <c r="AZ2628" s="27"/>
      <c r="BA2628" s="27"/>
      <c r="BB2628" s="27"/>
      <c r="BC2628" s="27"/>
      <c r="BD2628" s="27"/>
      <c r="BE2628" s="27"/>
      <c r="BF2628" s="27"/>
      <c r="BG2628" s="27"/>
      <c r="BH2628" s="27"/>
      <c r="BI2628" s="27"/>
      <c r="BJ2628" s="27"/>
      <c r="BK2628" s="27"/>
      <c r="BL2628" s="27"/>
      <c r="BM2628" s="27"/>
      <c r="BN2628" s="27"/>
      <c r="BO2628" s="27"/>
      <c r="BP2628" s="27"/>
      <c r="BQ2628" s="27"/>
      <c r="BR2628" s="27"/>
      <c r="BS2628" s="27"/>
      <c r="BT2628" s="27"/>
      <c r="BU2628" s="27"/>
      <c r="BV2628" s="27"/>
      <c r="BW2628" s="27"/>
      <c r="BX2628" s="27"/>
      <c r="BY2628" s="27"/>
      <c r="BZ2628" s="27"/>
      <c r="CA2628" s="27"/>
      <c r="CB2628" s="27"/>
      <c r="CC2628" s="27"/>
      <c r="CD2628" s="27"/>
      <c r="CE2628" s="27"/>
      <c r="CF2628" s="27"/>
      <c r="CG2628" s="27"/>
      <c r="CH2628" s="27"/>
      <c r="CI2628" s="27"/>
      <c r="CJ2628" s="27"/>
      <c r="CK2628" s="27"/>
      <c r="CL2628" s="27"/>
      <c r="CM2628" s="27"/>
      <c r="CN2628" s="27"/>
      <c r="CO2628" s="27"/>
      <c r="CP2628" s="27"/>
      <c r="CQ2628" s="27"/>
      <c r="CR2628" s="27"/>
      <c r="CS2628" s="27"/>
      <c r="CT2628" s="27"/>
      <c r="CU2628" s="27"/>
      <c r="CV2628" s="27"/>
      <c r="CW2628" s="27"/>
      <c r="CX2628" s="27"/>
      <c r="CY2628" s="27"/>
      <c r="CZ2628" s="27"/>
      <c r="DA2628" s="27"/>
      <c r="DB2628" s="27"/>
      <c r="DC2628" s="27"/>
      <c r="DD2628" s="27"/>
      <c r="DE2628" s="27"/>
      <c r="DF2628" s="27"/>
      <c r="DG2628" s="27"/>
      <c r="DH2628" s="27"/>
      <c r="DI2628" s="27"/>
      <c r="DJ2628" s="27"/>
      <c r="DK2628" s="27"/>
      <c r="DL2628" s="27"/>
      <c r="DM2628" s="27"/>
      <c r="DN2628" s="27"/>
      <c r="DO2628" s="27"/>
      <c r="DP2628" s="27"/>
      <c r="DQ2628" s="27"/>
      <c r="DR2628" s="27"/>
      <c r="DS2628" s="27"/>
      <c r="DT2628" s="27"/>
      <c r="DU2628" s="27"/>
      <c r="DV2628" s="27"/>
      <c r="DW2628" s="27"/>
      <c r="DX2628" s="27"/>
      <c r="DY2628" s="27"/>
      <c r="DZ2628" s="27"/>
      <c r="EA2628" s="27"/>
      <c r="EB2628" s="27"/>
      <c r="EC2628" s="27"/>
      <c r="ED2628" s="27"/>
      <c r="EE2628" s="27"/>
      <c r="EF2628" s="27"/>
      <c r="EG2628" s="27"/>
      <c r="EH2628" s="27"/>
      <c r="EI2628" s="27"/>
      <c r="EJ2628" s="27"/>
      <c r="EK2628" s="27"/>
      <c r="EL2628" s="27"/>
      <c r="EM2628" s="27"/>
      <c r="EN2628" s="27"/>
      <c r="EO2628" s="27"/>
      <c r="EP2628" s="27"/>
      <c r="EQ2628" s="27"/>
      <c r="ER2628" s="27"/>
      <c r="ES2628" s="27"/>
      <c r="ET2628" s="27"/>
      <c r="EU2628" s="27"/>
      <c r="EV2628" s="27"/>
      <c r="EW2628" s="27"/>
      <c r="EX2628" s="27"/>
      <c r="EY2628" s="27"/>
      <c r="EZ2628" s="27"/>
      <c r="FA2628" s="27"/>
      <c r="FB2628" s="27"/>
      <c r="FC2628" s="27"/>
      <c r="FD2628" s="27"/>
      <c r="FE2628" s="27"/>
      <c r="FF2628" s="27"/>
      <c r="FG2628" s="27"/>
      <c r="FH2628" s="27"/>
      <c r="FI2628" s="27"/>
      <c r="FJ2628" s="27"/>
      <c r="FK2628" s="27"/>
      <c r="FL2628" s="27"/>
      <c r="FM2628" s="27"/>
      <c r="FN2628" s="27"/>
      <c r="FO2628" s="27"/>
    </row>
    <row r="2629" spans="2:171" hidden="1" x14ac:dyDescent="0.25">
      <c r="B2629" s="54" t="s">
        <v>4</v>
      </c>
      <c r="C2629" s="54" t="s">
        <v>89</v>
      </c>
      <c r="D2629" s="55">
        <v>2019</v>
      </c>
      <c r="E2629" s="76" t="s">
        <v>137</v>
      </c>
      <c r="F2629" s="56" t="s">
        <v>37</v>
      </c>
      <c r="G2629" s="88"/>
      <c r="H2629" s="115">
        <v>12</v>
      </c>
      <c r="I2629" s="115">
        <v>22.874444444444446</v>
      </c>
      <c r="J2629" s="115">
        <v>19.091666666666665</v>
      </c>
      <c r="K2629" s="59">
        <v>0.1981376400407393</v>
      </c>
      <c r="L2629" s="59" t="s">
        <v>194</v>
      </c>
      <c r="M2629" s="52">
        <v>0.83462864914752011</v>
      </c>
      <c r="N2629" s="27"/>
      <c r="O2629" s="27"/>
      <c r="P2629" s="27"/>
      <c r="Q2629" s="27"/>
      <c r="R2629" s="27"/>
      <c r="S2629" s="27"/>
      <c r="T2629" s="27"/>
      <c r="U2629" s="27"/>
      <c r="V2629" s="27"/>
      <c r="W2629" s="27"/>
      <c r="X2629" s="27"/>
      <c r="Y2629" s="27"/>
      <c r="Z2629" s="27"/>
      <c r="AA2629" s="27"/>
      <c r="AB2629" s="27"/>
      <c r="AC2629" s="27"/>
      <c r="AD2629" s="27"/>
      <c r="AE2629" s="27"/>
      <c r="AF2629" s="27"/>
      <c r="AG2629" s="27"/>
      <c r="AH2629" s="27"/>
      <c r="AI2629" s="27"/>
      <c r="AJ2629" s="27"/>
      <c r="AK2629" s="27"/>
      <c r="AL2629" s="27"/>
      <c r="AM2629" s="27"/>
      <c r="AN2629" s="27"/>
      <c r="AO2629" s="27"/>
      <c r="AP2629" s="27"/>
      <c r="AQ2629" s="27"/>
      <c r="AR2629" s="27"/>
      <c r="AS2629" s="27"/>
      <c r="AT2629" s="27"/>
      <c r="AU2629" s="27"/>
      <c r="AV2629" s="27"/>
      <c r="AW2629" s="27"/>
      <c r="AX2629" s="27"/>
      <c r="AY2629" s="27"/>
      <c r="AZ2629" s="27"/>
      <c r="BA2629" s="27"/>
      <c r="BB2629" s="27"/>
      <c r="BC2629" s="27"/>
      <c r="BD2629" s="27"/>
      <c r="BE2629" s="27"/>
      <c r="BF2629" s="27"/>
      <c r="BG2629" s="27"/>
      <c r="BH2629" s="27"/>
      <c r="BI2629" s="27"/>
      <c r="BJ2629" s="27"/>
      <c r="BK2629" s="27"/>
      <c r="BL2629" s="27"/>
      <c r="BM2629" s="27"/>
      <c r="BN2629" s="27"/>
      <c r="BO2629" s="27"/>
      <c r="BP2629" s="27"/>
      <c r="BQ2629" s="27"/>
      <c r="BR2629" s="27"/>
      <c r="BS2629" s="27"/>
      <c r="BT2629" s="27"/>
      <c r="BU2629" s="27"/>
      <c r="BV2629" s="27"/>
      <c r="BW2629" s="27"/>
      <c r="BX2629" s="27"/>
      <c r="BY2629" s="27"/>
      <c r="BZ2629" s="27"/>
      <c r="CA2629" s="27"/>
      <c r="CB2629" s="27"/>
      <c r="CC2629" s="27"/>
      <c r="CD2629" s="27"/>
      <c r="CE2629" s="27"/>
      <c r="CF2629" s="27"/>
      <c r="CG2629" s="27"/>
      <c r="CH2629" s="27"/>
      <c r="CI2629" s="27"/>
      <c r="CJ2629" s="27"/>
      <c r="CK2629" s="27"/>
      <c r="CL2629" s="27"/>
      <c r="CM2629" s="27"/>
      <c r="CN2629" s="27"/>
      <c r="CO2629" s="27"/>
      <c r="CP2629" s="27"/>
      <c r="CQ2629" s="27"/>
      <c r="CR2629" s="27"/>
      <c r="CS2629" s="27"/>
      <c r="CT2629" s="27"/>
      <c r="CU2629" s="27"/>
      <c r="CV2629" s="27"/>
      <c r="CW2629" s="27"/>
      <c r="CX2629" s="27"/>
      <c r="CY2629" s="27"/>
      <c r="CZ2629" s="27"/>
      <c r="DA2629" s="27"/>
      <c r="DB2629" s="27"/>
      <c r="DC2629" s="27"/>
      <c r="DD2629" s="27"/>
      <c r="DE2629" s="27"/>
      <c r="DF2629" s="27"/>
      <c r="DG2629" s="27"/>
      <c r="DH2629" s="27"/>
      <c r="DI2629" s="27"/>
      <c r="DJ2629" s="27"/>
      <c r="DK2629" s="27"/>
      <c r="DL2629" s="27"/>
      <c r="DM2629" s="27"/>
      <c r="DN2629" s="27"/>
      <c r="DO2629" s="27"/>
      <c r="DP2629" s="27"/>
      <c r="DQ2629" s="27"/>
      <c r="DR2629" s="27"/>
      <c r="DS2629" s="27"/>
      <c r="DT2629" s="27"/>
      <c r="DU2629" s="27"/>
      <c r="DV2629" s="27"/>
      <c r="DW2629" s="27"/>
      <c r="DX2629" s="27"/>
      <c r="DY2629" s="27"/>
      <c r="DZ2629" s="27"/>
      <c r="EA2629" s="27"/>
      <c r="EB2629" s="27"/>
      <c r="EC2629" s="27"/>
      <c r="ED2629" s="27"/>
      <c r="EE2629" s="27"/>
      <c r="EF2629" s="27"/>
      <c r="EG2629" s="27"/>
      <c r="EH2629" s="27"/>
      <c r="EI2629" s="27"/>
      <c r="EJ2629" s="27"/>
      <c r="EK2629" s="27"/>
      <c r="EL2629" s="27"/>
      <c r="EM2629" s="27"/>
      <c r="EN2629" s="27"/>
      <c r="EO2629" s="27"/>
      <c r="EP2629" s="27"/>
      <c r="EQ2629" s="27"/>
      <c r="ER2629" s="27"/>
      <c r="ES2629" s="27"/>
      <c r="ET2629" s="27"/>
      <c r="EU2629" s="27"/>
      <c r="EV2629" s="27"/>
      <c r="EW2629" s="27"/>
      <c r="EX2629" s="27"/>
      <c r="EY2629" s="27"/>
      <c r="EZ2629" s="27"/>
      <c r="FA2629" s="27"/>
      <c r="FB2629" s="27"/>
      <c r="FC2629" s="27"/>
      <c r="FD2629" s="27"/>
      <c r="FE2629" s="27"/>
      <c r="FF2629" s="27"/>
      <c r="FG2629" s="27"/>
      <c r="FH2629" s="27"/>
      <c r="FI2629" s="27"/>
      <c r="FJ2629" s="27"/>
      <c r="FK2629" s="27"/>
      <c r="FL2629" s="27"/>
      <c r="FM2629" s="27"/>
      <c r="FN2629" s="27"/>
      <c r="FO2629" s="27"/>
    </row>
    <row r="2630" spans="2:171" hidden="1" x14ac:dyDescent="0.25">
      <c r="B2630" s="54" t="s">
        <v>4</v>
      </c>
      <c r="C2630" s="54" t="s">
        <v>89</v>
      </c>
      <c r="D2630" s="55">
        <v>2019</v>
      </c>
      <c r="E2630" s="76" t="s">
        <v>137</v>
      </c>
      <c r="F2630" s="56" t="s">
        <v>617</v>
      </c>
      <c r="G2630" s="88"/>
      <c r="H2630" s="115">
        <v>12</v>
      </c>
      <c r="I2630" s="115">
        <v>24.385757964443176</v>
      </c>
      <c r="J2630" s="115">
        <v>26.252371764107995</v>
      </c>
      <c r="K2630" s="59">
        <v>-7.1102672796095182E-2</v>
      </c>
      <c r="L2630" s="59" t="s">
        <v>194</v>
      </c>
      <c r="M2630" s="52">
        <v>1.0765452442522609</v>
      </c>
      <c r="N2630" s="27"/>
      <c r="O2630" s="27"/>
      <c r="P2630" s="27"/>
      <c r="Q2630" s="27"/>
      <c r="R2630" s="27"/>
      <c r="S2630" s="27"/>
      <c r="T2630" s="27"/>
      <c r="U2630" s="27"/>
      <c r="V2630" s="27"/>
      <c r="W2630" s="27"/>
      <c r="X2630" s="27"/>
      <c r="Y2630" s="27"/>
      <c r="Z2630" s="27"/>
      <c r="AA2630" s="27"/>
      <c r="AB2630" s="27"/>
      <c r="AC2630" s="27"/>
      <c r="AD2630" s="27"/>
      <c r="AE2630" s="27"/>
      <c r="AF2630" s="27"/>
      <c r="AG2630" s="27"/>
      <c r="AH2630" s="27"/>
      <c r="AI2630" s="27"/>
      <c r="AJ2630" s="27"/>
      <c r="AK2630" s="27"/>
      <c r="AL2630" s="27"/>
      <c r="AM2630" s="27"/>
      <c r="AN2630" s="27"/>
      <c r="AO2630" s="27"/>
      <c r="AP2630" s="27"/>
      <c r="AQ2630" s="27"/>
      <c r="AR2630" s="27"/>
      <c r="AS2630" s="27"/>
      <c r="AT2630" s="27"/>
      <c r="AU2630" s="27"/>
      <c r="AV2630" s="27"/>
      <c r="AW2630" s="27"/>
      <c r="AX2630" s="27"/>
      <c r="AY2630" s="27"/>
      <c r="AZ2630" s="27"/>
      <c r="BA2630" s="27"/>
      <c r="BB2630" s="27"/>
      <c r="BC2630" s="27"/>
      <c r="BD2630" s="27"/>
      <c r="BE2630" s="27"/>
      <c r="BF2630" s="27"/>
      <c r="BG2630" s="27"/>
      <c r="BH2630" s="27"/>
      <c r="BI2630" s="27"/>
      <c r="BJ2630" s="27"/>
      <c r="BK2630" s="27"/>
      <c r="BL2630" s="27"/>
      <c r="BM2630" s="27"/>
      <c r="BN2630" s="27"/>
      <c r="BO2630" s="27"/>
      <c r="BP2630" s="27"/>
      <c r="BQ2630" s="27"/>
      <c r="BR2630" s="27"/>
      <c r="BS2630" s="27"/>
      <c r="BT2630" s="27"/>
      <c r="BU2630" s="27"/>
      <c r="BV2630" s="27"/>
      <c r="BW2630" s="27"/>
      <c r="BX2630" s="27"/>
      <c r="BY2630" s="27"/>
      <c r="BZ2630" s="27"/>
      <c r="CA2630" s="27"/>
      <c r="CB2630" s="27"/>
      <c r="CC2630" s="27"/>
      <c r="CD2630" s="27"/>
      <c r="CE2630" s="27"/>
      <c r="CF2630" s="27"/>
      <c r="CG2630" s="27"/>
      <c r="CH2630" s="27"/>
      <c r="CI2630" s="27"/>
      <c r="CJ2630" s="27"/>
      <c r="CK2630" s="27"/>
      <c r="CL2630" s="27"/>
      <c r="CM2630" s="27"/>
      <c r="CN2630" s="27"/>
      <c r="CO2630" s="27"/>
      <c r="CP2630" s="27"/>
      <c r="CQ2630" s="27"/>
      <c r="CR2630" s="27"/>
      <c r="CS2630" s="27"/>
      <c r="CT2630" s="27"/>
      <c r="CU2630" s="27"/>
      <c r="CV2630" s="27"/>
      <c r="CW2630" s="27"/>
      <c r="CX2630" s="27"/>
      <c r="CY2630" s="27"/>
      <c r="CZ2630" s="27"/>
      <c r="DA2630" s="27"/>
      <c r="DB2630" s="27"/>
      <c r="DC2630" s="27"/>
      <c r="DD2630" s="27"/>
      <c r="DE2630" s="27"/>
      <c r="DF2630" s="27"/>
      <c r="DG2630" s="27"/>
      <c r="DH2630" s="27"/>
      <c r="DI2630" s="27"/>
      <c r="DJ2630" s="27"/>
      <c r="DK2630" s="27"/>
      <c r="DL2630" s="27"/>
      <c r="DM2630" s="27"/>
      <c r="DN2630" s="27"/>
      <c r="DO2630" s="27"/>
      <c r="DP2630" s="27"/>
      <c r="DQ2630" s="27"/>
      <c r="DR2630" s="27"/>
      <c r="DS2630" s="27"/>
      <c r="DT2630" s="27"/>
      <c r="DU2630" s="27"/>
      <c r="DV2630" s="27"/>
      <c r="DW2630" s="27"/>
      <c r="DX2630" s="27"/>
      <c r="DY2630" s="27"/>
      <c r="DZ2630" s="27"/>
      <c r="EA2630" s="27"/>
      <c r="EB2630" s="27"/>
      <c r="EC2630" s="27"/>
      <c r="ED2630" s="27"/>
      <c r="EE2630" s="27"/>
      <c r="EF2630" s="27"/>
      <c r="EG2630" s="27"/>
      <c r="EH2630" s="27"/>
      <c r="EI2630" s="27"/>
      <c r="EJ2630" s="27"/>
      <c r="EK2630" s="27"/>
      <c r="EL2630" s="27"/>
      <c r="EM2630" s="27"/>
      <c r="EN2630" s="27"/>
      <c r="EO2630" s="27"/>
      <c r="EP2630" s="27"/>
      <c r="EQ2630" s="27"/>
      <c r="ER2630" s="27"/>
      <c r="ES2630" s="27"/>
      <c r="ET2630" s="27"/>
      <c r="EU2630" s="27"/>
      <c r="EV2630" s="27"/>
      <c r="EW2630" s="27"/>
      <c r="EX2630" s="27"/>
      <c r="EY2630" s="27"/>
      <c r="EZ2630" s="27"/>
      <c r="FA2630" s="27"/>
      <c r="FB2630" s="27"/>
      <c r="FC2630" s="27"/>
      <c r="FD2630" s="27"/>
      <c r="FE2630" s="27"/>
      <c r="FF2630" s="27"/>
      <c r="FG2630" s="27"/>
      <c r="FH2630" s="27"/>
      <c r="FI2630" s="27"/>
      <c r="FJ2630" s="27"/>
      <c r="FK2630" s="27"/>
      <c r="FL2630" s="27"/>
      <c r="FM2630" s="27"/>
      <c r="FN2630" s="27"/>
      <c r="FO2630" s="27"/>
    </row>
    <row r="2631" spans="2:171" hidden="1" x14ac:dyDescent="0.25">
      <c r="B2631" s="54" t="s">
        <v>4</v>
      </c>
      <c r="C2631" s="54" t="s">
        <v>89</v>
      </c>
      <c r="D2631" s="55">
        <v>2019</v>
      </c>
      <c r="E2631" s="76" t="s">
        <v>136</v>
      </c>
      <c r="F2631" s="56" t="s">
        <v>60</v>
      </c>
      <c r="G2631" s="88"/>
      <c r="H2631" s="115">
        <v>12</v>
      </c>
      <c r="I2631" s="115">
        <v>33.55888888888888</v>
      </c>
      <c r="J2631" s="115">
        <v>27.131666666666664</v>
      </c>
      <c r="K2631" s="59">
        <v>0.23689006286217398</v>
      </c>
      <c r="L2631" s="59" t="s">
        <v>195</v>
      </c>
      <c r="M2631" s="52">
        <v>0.80847929013674147</v>
      </c>
      <c r="N2631" s="27"/>
      <c r="O2631" s="27"/>
      <c r="P2631" s="27"/>
      <c r="Q2631" s="27"/>
      <c r="R2631" s="27"/>
      <c r="S2631" s="27"/>
      <c r="T2631" s="27"/>
      <c r="U2631" s="27"/>
      <c r="V2631" s="27"/>
      <c r="W2631" s="27"/>
      <c r="X2631" s="27"/>
      <c r="Y2631" s="27"/>
      <c r="Z2631" s="27"/>
      <c r="AA2631" s="27"/>
      <c r="AB2631" s="27"/>
      <c r="AC2631" s="27"/>
      <c r="AD2631" s="27"/>
      <c r="AE2631" s="27"/>
      <c r="AF2631" s="27"/>
      <c r="AG2631" s="27"/>
      <c r="AH2631" s="27"/>
      <c r="AI2631" s="27"/>
      <c r="AJ2631" s="27"/>
      <c r="AK2631" s="27"/>
      <c r="AL2631" s="27"/>
      <c r="AM2631" s="27"/>
      <c r="AN2631" s="27"/>
      <c r="AO2631" s="27"/>
      <c r="AP2631" s="27"/>
      <c r="AQ2631" s="27"/>
      <c r="AR2631" s="27"/>
      <c r="AS2631" s="27"/>
      <c r="AT2631" s="27"/>
      <c r="AU2631" s="27"/>
      <c r="AV2631" s="27"/>
      <c r="AW2631" s="27"/>
      <c r="AX2631" s="27"/>
      <c r="AY2631" s="27"/>
      <c r="AZ2631" s="27"/>
      <c r="BA2631" s="27"/>
      <c r="BB2631" s="27"/>
      <c r="BC2631" s="27"/>
      <c r="BD2631" s="27"/>
      <c r="BE2631" s="27"/>
      <c r="BF2631" s="27"/>
      <c r="BG2631" s="27"/>
      <c r="BH2631" s="27"/>
      <c r="BI2631" s="27"/>
      <c r="BJ2631" s="27"/>
      <c r="BK2631" s="27"/>
      <c r="BL2631" s="27"/>
      <c r="BM2631" s="27"/>
      <c r="BN2631" s="27"/>
      <c r="BO2631" s="27"/>
      <c r="BP2631" s="27"/>
      <c r="BQ2631" s="27"/>
      <c r="BR2631" s="27"/>
      <c r="BS2631" s="27"/>
      <c r="BT2631" s="27"/>
      <c r="BU2631" s="27"/>
      <c r="BV2631" s="27"/>
      <c r="BW2631" s="27"/>
      <c r="BX2631" s="27"/>
      <c r="BY2631" s="27"/>
      <c r="BZ2631" s="27"/>
      <c r="CA2631" s="27"/>
      <c r="CB2631" s="27"/>
      <c r="CC2631" s="27"/>
      <c r="CD2631" s="27"/>
      <c r="CE2631" s="27"/>
      <c r="CF2631" s="27"/>
      <c r="CG2631" s="27"/>
      <c r="CH2631" s="27"/>
      <c r="CI2631" s="27"/>
      <c r="CJ2631" s="27"/>
      <c r="CK2631" s="27"/>
      <c r="CL2631" s="27"/>
      <c r="CM2631" s="27"/>
      <c r="CN2631" s="27"/>
      <c r="CO2631" s="27"/>
      <c r="CP2631" s="27"/>
      <c r="CQ2631" s="27"/>
      <c r="CR2631" s="27"/>
      <c r="CS2631" s="27"/>
      <c r="CT2631" s="27"/>
      <c r="CU2631" s="27"/>
      <c r="CV2631" s="27"/>
      <c r="CW2631" s="27"/>
      <c r="CX2631" s="27"/>
      <c r="CY2631" s="27"/>
      <c r="CZ2631" s="27"/>
      <c r="DA2631" s="27"/>
      <c r="DB2631" s="27"/>
      <c r="DC2631" s="27"/>
      <c r="DD2631" s="27"/>
      <c r="DE2631" s="27"/>
      <c r="DF2631" s="27"/>
      <c r="DG2631" s="27"/>
      <c r="DH2631" s="27"/>
      <c r="DI2631" s="27"/>
      <c r="DJ2631" s="27"/>
      <c r="DK2631" s="27"/>
      <c r="DL2631" s="27"/>
      <c r="DM2631" s="27"/>
      <c r="DN2631" s="27"/>
      <c r="DO2631" s="27"/>
      <c r="DP2631" s="27"/>
      <c r="DQ2631" s="27"/>
      <c r="DR2631" s="27"/>
      <c r="DS2631" s="27"/>
      <c r="DT2631" s="27"/>
      <c r="DU2631" s="27"/>
      <c r="DV2631" s="27"/>
      <c r="DW2631" s="27"/>
      <c r="DX2631" s="27"/>
      <c r="DY2631" s="27"/>
      <c r="DZ2631" s="27"/>
      <c r="EA2631" s="27"/>
      <c r="EB2631" s="27"/>
      <c r="EC2631" s="27"/>
      <c r="ED2631" s="27"/>
      <c r="EE2631" s="27"/>
      <c r="EF2631" s="27"/>
      <c r="EG2631" s="27"/>
      <c r="EH2631" s="27"/>
      <c r="EI2631" s="27"/>
      <c r="EJ2631" s="27"/>
      <c r="EK2631" s="27"/>
      <c r="EL2631" s="27"/>
      <c r="EM2631" s="27"/>
      <c r="EN2631" s="27"/>
      <c r="EO2631" s="27"/>
      <c r="EP2631" s="27"/>
      <c r="EQ2631" s="27"/>
      <c r="ER2631" s="27"/>
      <c r="ES2631" s="27"/>
      <c r="ET2631" s="27"/>
      <c r="EU2631" s="27"/>
      <c r="EV2631" s="27"/>
      <c r="EW2631" s="27"/>
      <c r="EX2631" s="27"/>
      <c r="EY2631" s="27"/>
      <c r="EZ2631" s="27"/>
      <c r="FA2631" s="27"/>
      <c r="FB2631" s="27"/>
      <c r="FC2631" s="27"/>
      <c r="FD2631" s="27"/>
      <c r="FE2631" s="27"/>
      <c r="FF2631" s="27"/>
      <c r="FG2631" s="27"/>
      <c r="FH2631" s="27"/>
      <c r="FI2631" s="27"/>
      <c r="FJ2631" s="27"/>
      <c r="FK2631" s="27"/>
      <c r="FL2631" s="27"/>
      <c r="FM2631" s="27"/>
      <c r="FN2631" s="27"/>
      <c r="FO2631" s="27"/>
    </row>
    <row r="2632" spans="2:171" hidden="1" x14ac:dyDescent="0.25">
      <c r="B2632" s="54" t="s">
        <v>4</v>
      </c>
      <c r="C2632" s="54" t="s">
        <v>89</v>
      </c>
      <c r="D2632" s="55">
        <v>2019</v>
      </c>
      <c r="E2632" s="76" t="s">
        <v>136</v>
      </c>
      <c r="F2632" s="56" t="s">
        <v>60</v>
      </c>
      <c r="G2632" s="88"/>
      <c r="H2632" s="115">
        <v>11</v>
      </c>
      <c r="I2632" s="115">
        <v>39.551212121212124</v>
      </c>
      <c r="J2632" s="115">
        <v>44.172727272727279</v>
      </c>
      <c r="K2632" s="59">
        <v>-0.10462372230225704</v>
      </c>
      <c r="L2632" s="59" t="s">
        <v>194</v>
      </c>
      <c r="M2632" s="52">
        <v>1.1168488879013785</v>
      </c>
      <c r="N2632" s="27"/>
      <c r="O2632" s="27"/>
      <c r="P2632" s="27"/>
      <c r="Q2632" s="27"/>
      <c r="R2632" s="27"/>
      <c r="S2632" s="27"/>
      <c r="T2632" s="27"/>
      <c r="U2632" s="27"/>
      <c r="V2632" s="27"/>
      <c r="W2632" s="27"/>
      <c r="X2632" s="27"/>
      <c r="Y2632" s="27"/>
      <c r="Z2632" s="27"/>
      <c r="AA2632" s="27"/>
      <c r="AB2632" s="27"/>
      <c r="AC2632" s="27"/>
      <c r="AD2632" s="27"/>
      <c r="AE2632" s="27"/>
      <c r="AF2632" s="27"/>
      <c r="AG2632" s="27"/>
      <c r="AH2632" s="27"/>
      <c r="AI2632" s="27"/>
      <c r="AJ2632" s="27"/>
      <c r="AK2632" s="27"/>
      <c r="AL2632" s="27"/>
      <c r="AM2632" s="27"/>
      <c r="AN2632" s="27"/>
      <c r="AO2632" s="27"/>
      <c r="AP2632" s="27"/>
      <c r="AQ2632" s="27"/>
      <c r="AR2632" s="27"/>
      <c r="AS2632" s="27"/>
      <c r="AT2632" s="27"/>
      <c r="AU2632" s="27"/>
      <c r="AV2632" s="27"/>
      <c r="AW2632" s="27"/>
      <c r="AX2632" s="27"/>
      <c r="AY2632" s="27"/>
      <c r="AZ2632" s="27"/>
      <c r="BA2632" s="27"/>
      <c r="BB2632" s="27"/>
      <c r="BC2632" s="27"/>
      <c r="BD2632" s="27"/>
      <c r="BE2632" s="27"/>
      <c r="BF2632" s="27"/>
      <c r="BG2632" s="27"/>
      <c r="BH2632" s="27"/>
      <c r="BI2632" s="27"/>
      <c r="BJ2632" s="27"/>
      <c r="BK2632" s="27"/>
      <c r="BL2632" s="27"/>
      <c r="BM2632" s="27"/>
      <c r="BN2632" s="27"/>
      <c r="BO2632" s="27"/>
      <c r="BP2632" s="27"/>
      <c r="BQ2632" s="27"/>
      <c r="BR2632" s="27"/>
      <c r="BS2632" s="27"/>
      <c r="BT2632" s="27"/>
      <c r="BU2632" s="27"/>
      <c r="BV2632" s="27"/>
      <c r="BW2632" s="27"/>
      <c r="BX2632" s="27"/>
      <c r="BY2632" s="27"/>
      <c r="BZ2632" s="27"/>
      <c r="CA2632" s="27"/>
      <c r="CB2632" s="27"/>
      <c r="CC2632" s="27"/>
      <c r="CD2632" s="27"/>
      <c r="CE2632" s="27"/>
      <c r="CF2632" s="27"/>
      <c r="CG2632" s="27"/>
      <c r="CH2632" s="27"/>
      <c r="CI2632" s="27"/>
      <c r="CJ2632" s="27"/>
      <c r="CK2632" s="27"/>
      <c r="CL2632" s="27"/>
      <c r="CM2632" s="27"/>
      <c r="CN2632" s="27"/>
      <c r="CO2632" s="27"/>
      <c r="CP2632" s="27"/>
      <c r="CQ2632" s="27"/>
      <c r="CR2632" s="27"/>
      <c r="CS2632" s="27"/>
      <c r="CT2632" s="27"/>
      <c r="CU2632" s="27"/>
      <c r="CV2632" s="27"/>
      <c r="CW2632" s="27"/>
      <c r="CX2632" s="27"/>
      <c r="CY2632" s="27"/>
      <c r="CZ2632" s="27"/>
      <c r="DA2632" s="27"/>
      <c r="DB2632" s="27"/>
      <c r="DC2632" s="27"/>
      <c r="DD2632" s="27"/>
      <c r="DE2632" s="27"/>
      <c r="DF2632" s="27"/>
      <c r="DG2632" s="27"/>
      <c r="DH2632" s="27"/>
      <c r="DI2632" s="27"/>
      <c r="DJ2632" s="27"/>
      <c r="DK2632" s="27"/>
      <c r="DL2632" s="27"/>
      <c r="DM2632" s="27"/>
      <c r="DN2632" s="27"/>
      <c r="DO2632" s="27"/>
      <c r="DP2632" s="27"/>
      <c r="DQ2632" s="27"/>
      <c r="DR2632" s="27"/>
      <c r="DS2632" s="27"/>
      <c r="DT2632" s="27"/>
      <c r="DU2632" s="27"/>
      <c r="DV2632" s="27"/>
      <c r="DW2632" s="27"/>
      <c r="DX2632" s="27"/>
      <c r="DY2632" s="27"/>
      <c r="DZ2632" s="27"/>
      <c r="EA2632" s="27"/>
      <c r="EB2632" s="27"/>
      <c r="EC2632" s="27"/>
      <c r="ED2632" s="27"/>
      <c r="EE2632" s="27"/>
      <c r="EF2632" s="27"/>
      <c r="EG2632" s="27"/>
      <c r="EH2632" s="27"/>
      <c r="EI2632" s="27"/>
      <c r="EJ2632" s="27"/>
      <c r="EK2632" s="27"/>
      <c r="EL2632" s="27"/>
      <c r="EM2632" s="27"/>
      <c r="EN2632" s="27"/>
      <c r="EO2632" s="27"/>
      <c r="EP2632" s="27"/>
      <c r="EQ2632" s="27"/>
      <c r="ER2632" s="27"/>
      <c r="ES2632" s="27"/>
      <c r="ET2632" s="27"/>
      <c r="EU2632" s="27"/>
      <c r="EV2632" s="27"/>
      <c r="EW2632" s="27"/>
      <c r="EX2632" s="27"/>
      <c r="EY2632" s="27"/>
      <c r="EZ2632" s="27"/>
      <c r="FA2632" s="27"/>
      <c r="FB2632" s="27"/>
      <c r="FC2632" s="27"/>
      <c r="FD2632" s="27"/>
      <c r="FE2632" s="27"/>
      <c r="FF2632" s="27"/>
      <c r="FG2632" s="27"/>
      <c r="FH2632" s="27"/>
      <c r="FI2632" s="27"/>
      <c r="FJ2632" s="27"/>
      <c r="FK2632" s="27"/>
      <c r="FL2632" s="27"/>
      <c r="FM2632" s="27"/>
      <c r="FN2632" s="27"/>
      <c r="FO2632" s="27"/>
    </row>
    <row r="2633" spans="2:171" hidden="1" x14ac:dyDescent="0.25">
      <c r="B2633" s="54" t="s">
        <v>4</v>
      </c>
      <c r="C2633" s="54" t="s">
        <v>89</v>
      </c>
      <c r="D2633" s="55">
        <v>2019</v>
      </c>
      <c r="E2633" s="76" t="s">
        <v>136</v>
      </c>
      <c r="F2633" s="56" t="s">
        <v>60</v>
      </c>
      <c r="G2633" s="88"/>
      <c r="H2633" s="115">
        <v>10</v>
      </c>
      <c r="I2633" s="115">
        <v>31.881333333333338</v>
      </c>
      <c r="J2633" s="115">
        <v>34.347999999999999</v>
      </c>
      <c r="K2633" s="59">
        <v>-7.1813982376460389E-2</v>
      </c>
      <c r="L2633" s="59" t="s">
        <v>194</v>
      </c>
      <c r="M2633" s="52">
        <v>1.077370248003011</v>
      </c>
      <c r="N2633" s="27"/>
      <c r="O2633" s="27"/>
      <c r="P2633" s="27"/>
      <c r="Q2633" s="27"/>
      <c r="R2633" s="27"/>
      <c r="S2633" s="27"/>
      <c r="T2633" s="27"/>
      <c r="U2633" s="27"/>
      <c r="V2633" s="27"/>
      <c r="W2633" s="27"/>
      <c r="X2633" s="27"/>
      <c r="Y2633" s="27"/>
      <c r="Z2633" s="27"/>
      <c r="AA2633" s="27"/>
      <c r="AB2633" s="27"/>
      <c r="AC2633" s="27"/>
      <c r="AD2633" s="27"/>
      <c r="AE2633" s="27"/>
      <c r="AF2633" s="27"/>
      <c r="AG2633" s="27"/>
      <c r="AH2633" s="27"/>
      <c r="AI2633" s="27"/>
      <c r="AJ2633" s="27"/>
      <c r="AK2633" s="27"/>
      <c r="AL2633" s="27"/>
      <c r="AM2633" s="27"/>
      <c r="AN2633" s="27"/>
      <c r="AO2633" s="27"/>
      <c r="AP2633" s="27"/>
      <c r="AQ2633" s="27"/>
      <c r="AR2633" s="27"/>
      <c r="AS2633" s="27"/>
      <c r="AT2633" s="27"/>
      <c r="AU2633" s="27"/>
      <c r="AV2633" s="27"/>
      <c r="AW2633" s="27"/>
      <c r="AX2633" s="27"/>
      <c r="AY2633" s="27"/>
      <c r="AZ2633" s="27"/>
      <c r="BA2633" s="27"/>
      <c r="BB2633" s="27"/>
      <c r="BC2633" s="27"/>
      <c r="BD2633" s="27"/>
      <c r="BE2633" s="27"/>
      <c r="BF2633" s="27"/>
      <c r="BG2633" s="27"/>
      <c r="BH2633" s="27"/>
      <c r="BI2633" s="27"/>
      <c r="BJ2633" s="27"/>
      <c r="BK2633" s="27"/>
      <c r="BL2633" s="27"/>
      <c r="BM2633" s="27"/>
      <c r="BN2633" s="27"/>
      <c r="BO2633" s="27"/>
      <c r="BP2633" s="27"/>
      <c r="BQ2633" s="27"/>
      <c r="BR2633" s="27"/>
      <c r="BS2633" s="27"/>
      <c r="BT2633" s="27"/>
      <c r="BU2633" s="27"/>
      <c r="BV2633" s="27"/>
      <c r="BW2633" s="27"/>
      <c r="BX2633" s="27"/>
      <c r="BY2633" s="27"/>
      <c r="BZ2633" s="27"/>
      <c r="CA2633" s="27"/>
      <c r="CB2633" s="27"/>
      <c r="CC2633" s="27"/>
      <c r="CD2633" s="27"/>
      <c r="CE2633" s="27"/>
      <c r="CF2633" s="27"/>
      <c r="CG2633" s="27"/>
      <c r="CH2633" s="27"/>
      <c r="CI2633" s="27"/>
      <c r="CJ2633" s="27"/>
      <c r="CK2633" s="27"/>
      <c r="CL2633" s="27"/>
      <c r="CM2633" s="27"/>
      <c r="CN2633" s="27"/>
      <c r="CO2633" s="27"/>
      <c r="CP2633" s="27"/>
      <c r="CQ2633" s="27"/>
      <c r="CR2633" s="27"/>
      <c r="CS2633" s="27"/>
      <c r="CT2633" s="27"/>
      <c r="CU2633" s="27"/>
      <c r="CV2633" s="27"/>
      <c r="CW2633" s="27"/>
      <c r="CX2633" s="27"/>
      <c r="CY2633" s="27"/>
      <c r="CZ2633" s="27"/>
      <c r="DA2633" s="27"/>
      <c r="DB2633" s="27"/>
      <c r="DC2633" s="27"/>
      <c r="DD2633" s="27"/>
      <c r="DE2633" s="27"/>
      <c r="DF2633" s="27"/>
      <c r="DG2633" s="27"/>
      <c r="DH2633" s="27"/>
      <c r="DI2633" s="27"/>
      <c r="DJ2633" s="27"/>
      <c r="DK2633" s="27"/>
      <c r="DL2633" s="27"/>
      <c r="DM2633" s="27"/>
      <c r="DN2633" s="27"/>
      <c r="DO2633" s="27"/>
      <c r="DP2633" s="27"/>
      <c r="DQ2633" s="27"/>
      <c r="DR2633" s="27"/>
      <c r="DS2633" s="27"/>
      <c r="DT2633" s="27"/>
      <c r="DU2633" s="27"/>
      <c r="DV2633" s="27"/>
      <c r="DW2633" s="27"/>
      <c r="DX2633" s="27"/>
      <c r="DY2633" s="27"/>
      <c r="DZ2633" s="27"/>
      <c r="EA2633" s="27"/>
      <c r="EB2633" s="27"/>
      <c r="EC2633" s="27"/>
      <c r="ED2633" s="27"/>
      <c r="EE2633" s="27"/>
      <c r="EF2633" s="27"/>
      <c r="EG2633" s="27"/>
      <c r="EH2633" s="27"/>
      <c r="EI2633" s="27"/>
      <c r="EJ2633" s="27"/>
      <c r="EK2633" s="27"/>
      <c r="EL2633" s="27"/>
      <c r="EM2633" s="27"/>
      <c r="EN2633" s="27"/>
      <c r="EO2633" s="27"/>
      <c r="EP2633" s="27"/>
      <c r="EQ2633" s="27"/>
      <c r="ER2633" s="27"/>
      <c r="ES2633" s="27"/>
      <c r="ET2633" s="27"/>
      <c r="EU2633" s="27"/>
      <c r="EV2633" s="27"/>
      <c r="EW2633" s="27"/>
      <c r="EX2633" s="27"/>
      <c r="EY2633" s="27"/>
      <c r="EZ2633" s="27"/>
      <c r="FA2633" s="27"/>
      <c r="FB2633" s="27"/>
      <c r="FC2633" s="27"/>
      <c r="FD2633" s="27"/>
      <c r="FE2633" s="27"/>
      <c r="FF2633" s="27"/>
      <c r="FG2633" s="27"/>
      <c r="FH2633" s="27"/>
      <c r="FI2633" s="27"/>
      <c r="FJ2633" s="27"/>
      <c r="FK2633" s="27"/>
      <c r="FL2633" s="27"/>
      <c r="FM2633" s="27"/>
      <c r="FN2633" s="27"/>
      <c r="FO2633" s="27"/>
    </row>
    <row r="2634" spans="2:171" hidden="1" x14ac:dyDescent="0.25">
      <c r="B2634" s="54" t="s">
        <v>4</v>
      </c>
      <c r="C2634" s="54" t="s">
        <v>89</v>
      </c>
      <c r="D2634" s="55">
        <v>2019</v>
      </c>
      <c r="E2634" s="76" t="s">
        <v>136</v>
      </c>
      <c r="F2634" s="56" t="s">
        <v>60</v>
      </c>
      <c r="G2634" s="88"/>
      <c r="H2634" s="115">
        <v>12</v>
      </c>
      <c r="I2634" s="115">
        <v>29.847222222222225</v>
      </c>
      <c r="J2634" s="115">
        <v>25.265833333333333</v>
      </c>
      <c r="K2634" s="59">
        <v>0.18132744043888882</v>
      </c>
      <c r="L2634" s="59" t="s">
        <v>194</v>
      </c>
      <c r="M2634" s="52">
        <v>0.8465053513261982</v>
      </c>
      <c r="N2634" s="27"/>
      <c r="O2634" s="27"/>
      <c r="P2634" s="27"/>
      <c r="Q2634" s="27"/>
      <c r="R2634" s="27"/>
      <c r="S2634" s="27"/>
      <c r="T2634" s="27"/>
      <c r="U2634" s="27"/>
      <c r="V2634" s="27"/>
      <c r="W2634" s="27"/>
      <c r="X2634" s="27"/>
      <c r="Y2634" s="27"/>
      <c r="Z2634" s="27"/>
      <c r="AA2634" s="27"/>
      <c r="AB2634" s="27"/>
      <c r="AC2634" s="27"/>
      <c r="AD2634" s="27"/>
      <c r="AE2634" s="27"/>
      <c r="AF2634" s="27"/>
      <c r="AG2634" s="27"/>
      <c r="AH2634" s="27"/>
      <c r="AI2634" s="27"/>
      <c r="AJ2634" s="27"/>
      <c r="AK2634" s="27"/>
      <c r="AL2634" s="27"/>
      <c r="AM2634" s="27"/>
      <c r="AN2634" s="27"/>
      <c r="AO2634" s="27"/>
      <c r="AP2634" s="27"/>
      <c r="AQ2634" s="27"/>
      <c r="AR2634" s="27"/>
      <c r="AS2634" s="27"/>
      <c r="AT2634" s="27"/>
      <c r="AU2634" s="27"/>
      <c r="AV2634" s="27"/>
      <c r="AW2634" s="27"/>
      <c r="AX2634" s="27"/>
      <c r="AY2634" s="27"/>
      <c r="AZ2634" s="27"/>
      <c r="BA2634" s="27"/>
      <c r="BB2634" s="27"/>
      <c r="BC2634" s="27"/>
      <c r="BD2634" s="27"/>
      <c r="BE2634" s="27"/>
      <c r="BF2634" s="27"/>
      <c r="BG2634" s="27"/>
      <c r="BH2634" s="27"/>
      <c r="BI2634" s="27"/>
      <c r="BJ2634" s="27"/>
      <c r="BK2634" s="27"/>
      <c r="BL2634" s="27"/>
      <c r="BM2634" s="27"/>
      <c r="BN2634" s="27"/>
      <c r="BO2634" s="27"/>
      <c r="BP2634" s="27"/>
      <c r="BQ2634" s="27"/>
      <c r="BR2634" s="27"/>
      <c r="BS2634" s="27"/>
      <c r="BT2634" s="27"/>
      <c r="BU2634" s="27"/>
      <c r="BV2634" s="27"/>
      <c r="BW2634" s="27"/>
      <c r="BX2634" s="27"/>
      <c r="BY2634" s="27"/>
      <c r="BZ2634" s="27"/>
      <c r="CA2634" s="27"/>
      <c r="CB2634" s="27"/>
      <c r="CC2634" s="27"/>
      <c r="CD2634" s="27"/>
      <c r="CE2634" s="27"/>
      <c r="CF2634" s="27"/>
      <c r="CG2634" s="27"/>
      <c r="CH2634" s="27"/>
      <c r="CI2634" s="27"/>
      <c r="CJ2634" s="27"/>
      <c r="CK2634" s="27"/>
      <c r="CL2634" s="27"/>
      <c r="CM2634" s="27"/>
      <c r="CN2634" s="27"/>
      <c r="CO2634" s="27"/>
      <c r="CP2634" s="27"/>
      <c r="CQ2634" s="27"/>
      <c r="CR2634" s="27"/>
      <c r="CS2634" s="27"/>
      <c r="CT2634" s="27"/>
      <c r="CU2634" s="27"/>
      <c r="CV2634" s="27"/>
      <c r="CW2634" s="27"/>
      <c r="CX2634" s="27"/>
      <c r="CY2634" s="27"/>
      <c r="CZ2634" s="27"/>
      <c r="DA2634" s="27"/>
      <c r="DB2634" s="27"/>
      <c r="DC2634" s="27"/>
      <c r="DD2634" s="27"/>
      <c r="DE2634" s="27"/>
      <c r="DF2634" s="27"/>
      <c r="DG2634" s="27"/>
      <c r="DH2634" s="27"/>
      <c r="DI2634" s="27"/>
      <c r="DJ2634" s="27"/>
      <c r="DK2634" s="27"/>
      <c r="DL2634" s="27"/>
      <c r="DM2634" s="27"/>
      <c r="DN2634" s="27"/>
      <c r="DO2634" s="27"/>
      <c r="DP2634" s="27"/>
      <c r="DQ2634" s="27"/>
      <c r="DR2634" s="27"/>
      <c r="DS2634" s="27"/>
      <c r="DT2634" s="27"/>
      <c r="DU2634" s="27"/>
      <c r="DV2634" s="27"/>
      <c r="DW2634" s="27"/>
      <c r="DX2634" s="27"/>
      <c r="DY2634" s="27"/>
      <c r="DZ2634" s="27"/>
      <c r="EA2634" s="27"/>
      <c r="EB2634" s="27"/>
      <c r="EC2634" s="27"/>
      <c r="ED2634" s="27"/>
      <c r="EE2634" s="27"/>
      <c r="EF2634" s="27"/>
      <c r="EG2634" s="27"/>
      <c r="EH2634" s="27"/>
      <c r="EI2634" s="27"/>
      <c r="EJ2634" s="27"/>
      <c r="EK2634" s="27"/>
      <c r="EL2634" s="27"/>
      <c r="EM2634" s="27"/>
      <c r="EN2634" s="27"/>
      <c r="EO2634" s="27"/>
      <c r="EP2634" s="27"/>
      <c r="EQ2634" s="27"/>
      <c r="ER2634" s="27"/>
      <c r="ES2634" s="27"/>
      <c r="ET2634" s="27"/>
      <c r="EU2634" s="27"/>
      <c r="EV2634" s="27"/>
      <c r="EW2634" s="27"/>
      <c r="EX2634" s="27"/>
      <c r="EY2634" s="27"/>
      <c r="EZ2634" s="27"/>
      <c r="FA2634" s="27"/>
      <c r="FB2634" s="27"/>
      <c r="FC2634" s="27"/>
      <c r="FD2634" s="27"/>
      <c r="FE2634" s="27"/>
      <c r="FF2634" s="27"/>
      <c r="FG2634" s="27"/>
      <c r="FH2634" s="27"/>
      <c r="FI2634" s="27"/>
      <c r="FJ2634" s="27"/>
      <c r="FK2634" s="27"/>
      <c r="FL2634" s="27"/>
      <c r="FM2634" s="27"/>
      <c r="FN2634" s="27"/>
      <c r="FO2634" s="27"/>
    </row>
    <row r="2635" spans="2:171" hidden="1" x14ac:dyDescent="0.25">
      <c r="B2635" s="54" t="s">
        <v>4</v>
      </c>
      <c r="C2635" s="54" t="s">
        <v>6</v>
      </c>
      <c r="D2635" s="55">
        <v>2019</v>
      </c>
      <c r="E2635" s="76" t="s">
        <v>136</v>
      </c>
      <c r="F2635" s="56" t="s">
        <v>356</v>
      </c>
      <c r="G2635" s="88"/>
      <c r="H2635" s="115">
        <v>12</v>
      </c>
      <c r="I2635" s="115">
        <v>46.192208417305046</v>
      </c>
      <c r="J2635" s="115">
        <v>35.43333333333333</v>
      </c>
      <c r="K2635" s="59">
        <v>0.30363711431716983</v>
      </c>
      <c r="L2635" s="59" t="s">
        <v>194</v>
      </c>
      <c r="M2635" s="52">
        <v>0.76708463499352619</v>
      </c>
      <c r="N2635" s="27"/>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c r="BR2635" s="27"/>
      <c r="BS2635" s="27"/>
      <c r="BT2635" s="27"/>
      <c r="BU2635" s="27"/>
      <c r="BV2635" s="27"/>
      <c r="BW2635" s="27"/>
      <c r="BX2635" s="27"/>
      <c r="BY2635" s="27"/>
      <c r="BZ2635" s="27"/>
      <c r="CA2635" s="27"/>
      <c r="CB2635" s="27"/>
      <c r="CC2635" s="27"/>
      <c r="CD2635" s="27"/>
      <c r="CE2635" s="27"/>
      <c r="CF2635" s="27"/>
      <c r="CG2635" s="27"/>
      <c r="CH2635" s="27"/>
      <c r="CI2635" s="27"/>
      <c r="CJ2635" s="27"/>
      <c r="CK2635" s="27"/>
      <c r="CL2635" s="27"/>
      <c r="CM2635" s="27"/>
      <c r="CN2635" s="27"/>
      <c r="CO2635" s="27"/>
      <c r="CP2635" s="27"/>
      <c r="CQ2635" s="27"/>
      <c r="CR2635" s="27"/>
      <c r="CS2635" s="27"/>
      <c r="CT2635" s="27"/>
      <c r="CU2635" s="27"/>
      <c r="CV2635" s="27"/>
      <c r="CW2635" s="27"/>
      <c r="CX2635" s="27"/>
      <c r="CY2635" s="27"/>
      <c r="CZ2635" s="27"/>
      <c r="DA2635" s="27"/>
      <c r="DB2635" s="27"/>
      <c r="DC2635" s="27"/>
      <c r="DD2635" s="27"/>
      <c r="DE2635" s="27"/>
      <c r="DF2635" s="27"/>
      <c r="DG2635" s="27"/>
      <c r="DH2635" s="27"/>
      <c r="DI2635" s="27"/>
      <c r="DJ2635" s="27"/>
      <c r="DK2635" s="27"/>
      <c r="DL2635" s="27"/>
      <c r="DM2635" s="27"/>
      <c r="DN2635" s="27"/>
      <c r="DO2635" s="27"/>
      <c r="DP2635" s="27"/>
      <c r="DQ2635" s="27"/>
      <c r="DR2635" s="27"/>
      <c r="DS2635" s="27"/>
      <c r="DT2635" s="27"/>
      <c r="DU2635" s="27"/>
      <c r="DV2635" s="27"/>
      <c r="DW2635" s="27"/>
      <c r="DX2635" s="27"/>
      <c r="DY2635" s="27"/>
      <c r="DZ2635" s="27"/>
      <c r="EA2635" s="27"/>
      <c r="EB2635" s="27"/>
      <c r="EC2635" s="27"/>
      <c r="ED2635" s="27"/>
      <c r="EE2635" s="27"/>
      <c r="EF2635" s="27"/>
      <c r="EG2635" s="27"/>
      <c r="EH2635" s="27"/>
      <c r="EI2635" s="27"/>
      <c r="EJ2635" s="27"/>
      <c r="EK2635" s="27"/>
      <c r="EL2635" s="27"/>
      <c r="EM2635" s="27"/>
      <c r="EN2635" s="27"/>
      <c r="EO2635" s="27"/>
      <c r="EP2635" s="27"/>
      <c r="EQ2635" s="27"/>
      <c r="ER2635" s="27"/>
      <c r="ES2635" s="27"/>
      <c r="ET2635" s="27"/>
      <c r="EU2635" s="27"/>
      <c r="EV2635" s="27"/>
      <c r="EW2635" s="27"/>
      <c r="EX2635" s="27"/>
      <c r="EY2635" s="27"/>
      <c r="EZ2635" s="27"/>
      <c r="FA2635" s="27"/>
      <c r="FB2635" s="27"/>
      <c r="FC2635" s="27"/>
      <c r="FD2635" s="27"/>
      <c r="FE2635" s="27"/>
      <c r="FF2635" s="27"/>
      <c r="FG2635" s="27"/>
      <c r="FH2635" s="27"/>
      <c r="FI2635" s="27"/>
      <c r="FJ2635" s="27"/>
      <c r="FK2635" s="27"/>
      <c r="FL2635" s="27"/>
      <c r="FM2635" s="27"/>
      <c r="FN2635" s="27"/>
      <c r="FO2635" s="27"/>
    </row>
    <row r="2636" spans="2:171" hidden="1" x14ac:dyDescent="0.25">
      <c r="B2636" s="54" t="s">
        <v>4</v>
      </c>
      <c r="C2636" s="54" t="s">
        <v>6</v>
      </c>
      <c r="D2636" s="55">
        <v>2019</v>
      </c>
      <c r="E2636" s="76" t="s">
        <v>136</v>
      </c>
      <c r="F2636" s="56" t="s">
        <v>356</v>
      </c>
      <c r="G2636" s="88"/>
      <c r="H2636" s="115">
        <v>12</v>
      </c>
      <c r="I2636" s="115">
        <v>28.93919957054014</v>
      </c>
      <c r="J2636" s="115">
        <v>27.033333333333335</v>
      </c>
      <c r="K2636" s="59">
        <v>7.0500600636503263E-2</v>
      </c>
      <c r="L2636" s="59" t="s">
        <v>194</v>
      </c>
      <c r="M2636" s="52">
        <v>0.93414239973841706</v>
      </c>
      <c r="N2636" s="27"/>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c r="BR2636" s="27"/>
      <c r="BS2636" s="27"/>
      <c r="BT2636" s="27"/>
      <c r="BU2636" s="27"/>
      <c r="BV2636" s="27"/>
      <c r="BW2636" s="27"/>
      <c r="BX2636" s="27"/>
      <c r="BY2636" s="27"/>
      <c r="BZ2636" s="27"/>
      <c r="CA2636" s="27"/>
      <c r="CB2636" s="27"/>
      <c r="CC2636" s="27"/>
      <c r="CD2636" s="27"/>
      <c r="CE2636" s="27"/>
      <c r="CF2636" s="27"/>
      <c r="CG2636" s="27"/>
      <c r="CH2636" s="27"/>
      <c r="CI2636" s="27"/>
      <c r="CJ2636" s="27"/>
      <c r="CK2636" s="27"/>
      <c r="CL2636" s="27"/>
      <c r="CM2636" s="27"/>
      <c r="CN2636" s="27"/>
      <c r="CO2636" s="27"/>
      <c r="CP2636" s="27"/>
      <c r="CQ2636" s="27"/>
      <c r="CR2636" s="27"/>
      <c r="CS2636" s="27"/>
      <c r="CT2636" s="27"/>
      <c r="CU2636" s="27"/>
      <c r="CV2636" s="27"/>
      <c r="CW2636" s="27"/>
      <c r="CX2636" s="27"/>
      <c r="CY2636" s="27"/>
      <c r="CZ2636" s="27"/>
      <c r="DA2636" s="27"/>
      <c r="DB2636" s="27"/>
      <c r="DC2636" s="27"/>
      <c r="DD2636" s="27"/>
      <c r="DE2636" s="27"/>
      <c r="DF2636" s="27"/>
      <c r="DG2636" s="27"/>
      <c r="DH2636" s="27"/>
      <c r="DI2636" s="27"/>
      <c r="DJ2636" s="27"/>
      <c r="DK2636" s="27"/>
      <c r="DL2636" s="27"/>
      <c r="DM2636" s="27"/>
      <c r="DN2636" s="27"/>
      <c r="DO2636" s="27"/>
      <c r="DP2636" s="27"/>
      <c r="DQ2636" s="27"/>
      <c r="DR2636" s="27"/>
      <c r="DS2636" s="27"/>
      <c r="DT2636" s="27"/>
      <c r="DU2636" s="27"/>
      <c r="DV2636" s="27"/>
      <c r="DW2636" s="27"/>
      <c r="DX2636" s="27"/>
      <c r="DY2636" s="27"/>
      <c r="DZ2636" s="27"/>
      <c r="EA2636" s="27"/>
      <c r="EB2636" s="27"/>
      <c r="EC2636" s="27"/>
      <c r="ED2636" s="27"/>
      <c r="EE2636" s="27"/>
      <c r="EF2636" s="27"/>
      <c r="EG2636" s="27"/>
      <c r="EH2636" s="27"/>
      <c r="EI2636" s="27"/>
      <c r="EJ2636" s="27"/>
      <c r="EK2636" s="27"/>
      <c r="EL2636" s="27"/>
      <c r="EM2636" s="27"/>
      <c r="EN2636" s="27"/>
      <c r="EO2636" s="27"/>
      <c r="EP2636" s="27"/>
      <c r="EQ2636" s="27"/>
      <c r="ER2636" s="27"/>
      <c r="ES2636" s="27"/>
      <c r="ET2636" s="27"/>
      <c r="EU2636" s="27"/>
      <c r="EV2636" s="27"/>
      <c r="EW2636" s="27"/>
      <c r="EX2636" s="27"/>
      <c r="EY2636" s="27"/>
      <c r="EZ2636" s="27"/>
      <c r="FA2636" s="27"/>
      <c r="FB2636" s="27"/>
      <c r="FC2636" s="27"/>
      <c r="FD2636" s="27"/>
      <c r="FE2636" s="27"/>
      <c r="FF2636" s="27"/>
      <c r="FG2636" s="27"/>
      <c r="FH2636" s="27"/>
      <c r="FI2636" s="27"/>
      <c r="FJ2636" s="27"/>
      <c r="FK2636" s="27"/>
      <c r="FL2636" s="27"/>
      <c r="FM2636" s="27"/>
      <c r="FN2636" s="27"/>
      <c r="FO2636" s="27"/>
    </row>
    <row r="2637" spans="2:171" hidden="1" x14ac:dyDescent="0.25">
      <c r="B2637" s="54" t="s">
        <v>4</v>
      </c>
      <c r="C2637" s="54" t="s">
        <v>6</v>
      </c>
      <c r="D2637" s="55">
        <v>2019</v>
      </c>
      <c r="E2637" s="76" t="s">
        <v>141</v>
      </c>
      <c r="F2637" s="56" t="s">
        <v>356</v>
      </c>
      <c r="G2637" s="88"/>
      <c r="H2637" s="115">
        <v>11</v>
      </c>
      <c r="I2637" s="115">
        <v>21.374934062978337</v>
      </c>
      <c r="J2637" s="115">
        <v>21.16363636363636</v>
      </c>
      <c r="K2637" s="59">
        <v>9.9839978211414982E-3</v>
      </c>
      <c r="L2637" s="59" t="s">
        <v>194</v>
      </c>
      <c r="M2637" s="52">
        <v>0.99011469702224963</v>
      </c>
      <c r="N2637" s="27"/>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c r="BR2637" s="27"/>
      <c r="BS2637" s="27"/>
      <c r="BT2637" s="27"/>
      <c r="BU2637" s="27"/>
      <c r="BV2637" s="27"/>
      <c r="BW2637" s="27"/>
      <c r="BX2637" s="27"/>
      <c r="BY2637" s="27"/>
      <c r="BZ2637" s="27"/>
      <c r="CA2637" s="27"/>
      <c r="CB2637" s="27"/>
      <c r="CC2637" s="27"/>
      <c r="CD2637" s="27"/>
      <c r="CE2637" s="27"/>
      <c r="CF2637" s="27"/>
      <c r="CG2637" s="27"/>
      <c r="CH2637" s="27"/>
      <c r="CI2637" s="27"/>
      <c r="CJ2637" s="27"/>
      <c r="CK2637" s="27"/>
      <c r="CL2637" s="27"/>
      <c r="CM2637" s="27"/>
      <c r="CN2637" s="27"/>
      <c r="CO2637" s="27"/>
      <c r="CP2637" s="27"/>
      <c r="CQ2637" s="27"/>
      <c r="CR2637" s="27"/>
      <c r="CS2637" s="27"/>
      <c r="CT2637" s="27"/>
      <c r="CU2637" s="27"/>
      <c r="CV2637" s="27"/>
      <c r="CW2637" s="27"/>
      <c r="CX2637" s="27"/>
      <c r="CY2637" s="27"/>
      <c r="CZ2637" s="27"/>
      <c r="DA2637" s="27"/>
      <c r="DB2637" s="27"/>
      <c r="DC2637" s="27"/>
      <c r="DD2637" s="27"/>
      <c r="DE2637" s="27"/>
      <c r="DF2637" s="27"/>
      <c r="DG2637" s="27"/>
      <c r="DH2637" s="27"/>
      <c r="DI2637" s="27"/>
      <c r="DJ2637" s="27"/>
      <c r="DK2637" s="27"/>
      <c r="DL2637" s="27"/>
      <c r="DM2637" s="27"/>
      <c r="DN2637" s="27"/>
      <c r="DO2637" s="27"/>
      <c r="DP2637" s="27"/>
      <c r="DQ2637" s="27"/>
      <c r="DR2637" s="27"/>
      <c r="DS2637" s="27"/>
      <c r="DT2637" s="27"/>
      <c r="DU2637" s="27"/>
      <c r="DV2637" s="27"/>
      <c r="DW2637" s="27"/>
      <c r="DX2637" s="27"/>
      <c r="DY2637" s="27"/>
      <c r="DZ2637" s="27"/>
      <c r="EA2637" s="27"/>
      <c r="EB2637" s="27"/>
      <c r="EC2637" s="27"/>
      <c r="ED2637" s="27"/>
      <c r="EE2637" s="27"/>
      <c r="EF2637" s="27"/>
      <c r="EG2637" s="27"/>
      <c r="EH2637" s="27"/>
      <c r="EI2637" s="27"/>
      <c r="EJ2637" s="27"/>
      <c r="EK2637" s="27"/>
      <c r="EL2637" s="27"/>
      <c r="EM2637" s="27"/>
      <c r="EN2637" s="27"/>
      <c r="EO2637" s="27"/>
      <c r="EP2637" s="27"/>
      <c r="EQ2637" s="27"/>
      <c r="ER2637" s="27"/>
      <c r="ES2637" s="27"/>
      <c r="ET2637" s="27"/>
      <c r="EU2637" s="27"/>
      <c r="EV2637" s="27"/>
      <c r="EW2637" s="27"/>
      <c r="EX2637" s="27"/>
      <c r="EY2637" s="27"/>
      <c r="EZ2637" s="27"/>
      <c r="FA2637" s="27"/>
      <c r="FB2637" s="27"/>
      <c r="FC2637" s="27"/>
      <c r="FD2637" s="27"/>
      <c r="FE2637" s="27"/>
      <c r="FF2637" s="27"/>
      <c r="FG2637" s="27"/>
      <c r="FH2637" s="27"/>
      <c r="FI2637" s="27"/>
      <c r="FJ2637" s="27"/>
      <c r="FK2637" s="27"/>
      <c r="FL2637" s="27"/>
      <c r="FM2637" s="27"/>
      <c r="FN2637" s="27"/>
      <c r="FO2637" s="27"/>
    </row>
    <row r="2638" spans="2:171" hidden="1" x14ac:dyDescent="0.25">
      <c r="B2638" s="54" t="s">
        <v>273</v>
      </c>
      <c r="C2638" s="54" t="s">
        <v>89</v>
      </c>
      <c r="D2638" s="55">
        <v>2019</v>
      </c>
      <c r="E2638" s="76" t="s">
        <v>426</v>
      </c>
      <c r="F2638" s="56" t="s">
        <v>394</v>
      </c>
      <c r="G2638" s="88"/>
      <c r="H2638" s="115">
        <v>12</v>
      </c>
      <c r="I2638" s="115">
        <v>55.17499999999999</v>
      </c>
      <c r="J2638" s="115">
        <v>58.900000000000006</v>
      </c>
      <c r="K2638" s="59">
        <v>-6.3242784380305866E-2</v>
      </c>
      <c r="L2638" s="59" t="s">
        <v>194</v>
      </c>
      <c r="M2638" s="52">
        <v>1.0675124603534212</v>
      </c>
      <c r="N2638" s="27"/>
      <c r="O2638" s="27"/>
      <c r="P2638" s="27"/>
      <c r="Q2638" s="27"/>
      <c r="R2638" s="27"/>
      <c r="S2638" s="27"/>
      <c r="T2638" s="27"/>
      <c r="U2638" s="27"/>
      <c r="V2638" s="27"/>
      <c r="W2638" s="27"/>
      <c r="X2638" s="27"/>
      <c r="Y2638" s="27"/>
      <c r="Z2638" s="27"/>
      <c r="AA2638" s="27"/>
      <c r="AB2638" s="27"/>
      <c r="AC2638" s="27"/>
      <c r="AD2638" s="27"/>
      <c r="AE2638" s="27"/>
      <c r="AF2638" s="27"/>
      <c r="AG2638" s="27"/>
      <c r="AH2638" s="27"/>
      <c r="AI2638" s="27"/>
      <c r="AJ2638" s="27"/>
      <c r="AK2638" s="27"/>
      <c r="AL2638" s="27"/>
      <c r="AM2638" s="27"/>
      <c r="AN2638" s="27"/>
      <c r="AO2638" s="27"/>
      <c r="AP2638" s="27"/>
      <c r="AQ2638" s="27"/>
      <c r="AR2638" s="27"/>
      <c r="AS2638" s="27"/>
      <c r="AT2638" s="27"/>
      <c r="AU2638" s="27"/>
      <c r="AV2638" s="27"/>
      <c r="AW2638" s="27"/>
      <c r="AX2638" s="27"/>
      <c r="AY2638" s="27"/>
      <c r="AZ2638" s="27"/>
      <c r="BA2638" s="27"/>
      <c r="BB2638" s="27"/>
      <c r="BC2638" s="27"/>
      <c r="BD2638" s="27"/>
      <c r="BE2638" s="27"/>
      <c r="BF2638" s="27"/>
      <c r="BG2638" s="27"/>
      <c r="BH2638" s="27"/>
      <c r="BI2638" s="27"/>
      <c r="BJ2638" s="27"/>
      <c r="BK2638" s="27"/>
      <c r="BL2638" s="27"/>
      <c r="BM2638" s="27"/>
      <c r="BN2638" s="27"/>
      <c r="BO2638" s="27"/>
      <c r="BP2638" s="27"/>
      <c r="BQ2638" s="27"/>
      <c r="BR2638" s="27"/>
      <c r="BS2638" s="27"/>
      <c r="BT2638" s="27"/>
      <c r="BU2638" s="27"/>
      <c r="BV2638" s="27"/>
      <c r="BW2638" s="27"/>
      <c r="BX2638" s="27"/>
      <c r="BY2638" s="27"/>
      <c r="BZ2638" s="27"/>
      <c r="CA2638" s="27"/>
      <c r="CB2638" s="27"/>
      <c r="CC2638" s="27"/>
      <c r="CD2638" s="27"/>
      <c r="CE2638" s="27"/>
      <c r="CF2638" s="27"/>
      <c r="CG2638" s="27"/>
      <c r="CH2638" s="27"/>
      <c r="CI2638" s="27"/>
      <c r="CJ2638" s="27"/>
      <c r="CK2638" s="27"/>
      <c r="CL2638" s="27"/>
      <c r="CM2638" s="27"/>
      <c r="CN2638" s="27"/>
      <c r="CO2638" s="27"/>
      <c r="CP2638" s="27"/>
      <c r="CQ2638" s="27"/>
      <c r="CR2638" s="27"/>
      <c r="CS2638" s="27"/>
      <c r="CT2638" s="27"/>
      <c r="CU2638" s="27"/>
      <c r="CV2638" s="27"/>
      <c r="CW2638" s="27"/>
      <c r="CX2638" s="27"/>
      <c r="CY2638" s="27"/>
      <c r="CZ2638" s="27"/>
      <c r="DA2638" s="27"/>
      <c r="DB2638" s="27"/>
      <c r="DC2638" s="27"/>
      <c r="DD2638" s="27"/>
      <c r="DE2638" s="27"/>
      <c r="DF2638" s="27"/>
      <c r="DG2638" s="27"/>
      <c r="DH2638" s="27"/>
      <c r="DI2638" s="27"/>
      <c r="DJ2638" s="27"/>
      <c r="DK2638" s="27"/>
      <c r="DL2638" s="27"/>
      <c r="DM2638" s="27"/>
      <c r="DN2638" s="27"/>
      <c r="DO2638" s="27"/>
      <c r="DP2638" s="27"/>
      <c r="DQ2638" s="27"/>
      <c r="DR2638" s="27"/>
      <c r="DS2638" s="27"/>
      <c r="DT2638" s="27"/>
      <c r="DU2638" s="27"/>
      <c r="DV2638" s="27"/>
      <c r="DW2638" s="27"/>
      <c r="DX2638" s="27"/>
      <c r="DY2638" s="27"/>
      <c r="DZ2638" s="27"/>
      <c r="EA2638" s="27"/>
      <c r="EB2638" s="27"/>
      <c r="EC2638" s="27"/>
      <c r="ED2638" s="27"/>
      <c r="EE2638" s="27"/>
      <c r="EF2638" s="27"/>
      <c r="EG2638" s="27"/>
      <c r="EH2638" s="27"/>
      <c r="EI2638" s="27"/>
      <c r="EJ2638" s="27"/>
      <c r="EK2638" s="27"/>
      <c r="EL2638" s="27"/>
      <c r="EM2638" s="27"/>
      <c r="EN2638" s="27"/>
      <c r="EO2638" s="27"/>
      <c r="EP2638" s="27"/>
      <c r="EQ2638" s="27"/>
      <c r="ER2638" s="27"/>
      <c r="ES2638" s="27"/>
      <c r="ET2638" s="27"/>
      <c r="EU2638" s="27"/>
      <c r="EV2638" s="27"/>
      <c r="EW2638" s="27"/>
      <c r="EX2638" s="27"/>
      <c r="EY2638" s="27"/>
      <c r="EZ2638" s="27"/>
      <c r="FA2638" s="27"/>
      <c r="FB2638" s="27"/>
      <c r="FC2638" s="27"/>
      <c r="FD2638" s="27"/>
      <c r="FE2638" s="27"/>
      <c r="FF2638" s="27"/>
      <c r="FG2638" s="27"/>
      <c r="FH2638" s="27"/>
      <c r="FI2638" s="27"/>
      <c r="FJ2638" s="27"/>
      <c r="FK2638" s="27"/>
      <c r="FL2638" s="27"/>
      <c r="FM2638" s="27"/>
      <c r="FN2638" s="27"/>
      <c r="FO2638" s="27"/>
    </row>
    <row r="2639" spans="2:171" hidden="1" x14ac:dyDescent="0.25">
      <c r="B2639" s="54" t="s">
        <v>273</v>
      </c>
      <c r="C2639" s="54" t="s">
        <v>89</v>
      </c>
      <c r="D2639" s="55">
        <v>2019</v>
      </c>
      <c r="E2639" s="76" t="s">
        <v>140</v>
      </c>
      <c r="F2639" s="56" t="s">
        <v>394</v>
      </c>
      <c r="G2639" s="88"/>
      <c r="H2639" s="115">
        <v>12</v>
      </c>
      <c r="I2639" s="115">
        <v>34.869444444444447</v>
      </c>
      <c r="J2639" s="115">
        <v>36.270833333333336</v>
      </c>
      <c r="K2639" s="59">
        <v>-3.8636798774650573E-2</v>
      </c>
      <c r="L2639" s="59" t="s">
        <v>194</v>
      </c>
      <c r="M2639" s="52">
        <v>1.040189596112483</v>
      </c>
      <c r="N2639" s="27"/>
      <c r="O2639" s="27"/>
      <c r="P2639" s="27"/>
      <c r="Q2639" s="27"/>
      <c r="R2639" s="27"/>
      <c r="S2639" s="27"/>
      <c r="T2639" s="27"/>
      <c r="U2639" s="27"/>
      <c r="V2639" s="27"/>
      <c r="W2639" s="27"/>
      <c r="X2639" s="27"/>
      <c r="Y2639" s="27"/>
      <c r="Z2639" s="27"/>
      <c r="AA2639" s="27"/>
      <c r="AB2639" s="27"/>
      <c r="AC2639" s="27"/>
      <c r="AD2639" s="27"/>
      <c r="AE2639" s="27"/>
      <c r="AF2639" s="27"/>
      <c r="AG2639" s="27"/>
      <c r="AH2639" s="27"/>
      <c r="AI2639" s="27"/>
      <c r="AJ2639" s="27"/>
      <c r="AK2639" s="27"/>
      <c r="AL2639" s="27"/>
      <c r="AM2639" s="27"/>
      <c r="AN2639" s="27"/>
      <c r="AO2639" s="27"/>
      <c r="AP2639" s="27"/>
      <c r="AQ2639" s="27"/>
      <c r="AR2639" s="27"/>
      <c r="AS2639" s="27"/>
      <c r="AT2639" s="27"/>
      <c r="AU2639" s="27"/>
      <c r="AV2639" s="27"/>
      <c r="AW2639" s="27"/>
      <c r="AX2639" s="27"/>
      <c r="AY2639" s="27"/>
      <c r="AZ2639" s="27"/>
      <c r="BA2639" s="27"/>
      <c r="BB2639" s="27"/>
      <c r="BC2639" s="27"/>
      <c r="BD2639" s="27"/>
      <c r="BE2639" s="27"/>
      <c r="BF2639" s="27"/>
      <c r="BG2639" s="27"/>
      <c r="BH2639" s="27"/>
      <c r="BI2639" s="27"/>
      <c r="BJ2639" s="27"/>
      <c r="BK2639" s="27"/>
      <c r="BL2639" s="27"/>
      <c r="BM2639" s="27"/>
      <c r="BN2639" s="27"/>
      <c r="BO2639" s="27"/>
      <c r="BP2639" s="27"/>
      <c r="BQ2639" s="27"/>
      <c r="BR2639" s="27"/>
      <c r="BS2639" s="27"/>
      <c r="BT2639" s="27"/>
      <c r="BU2639" s="27"/>
      <c r="BV2639" s="27"/>
      <c r="BW2639" s="27"/>
      <c r="BX2639" s="27"/>
      <c r="BY2639" s="27"/>
      <c r="BZ2639" s="27"/>
      <c r="CA2639" s="27"/>
      <c r="CB2639" s="27"/>
      <c r="CC2639" s="27"/>
      <c r="CD2639" s="27"/>
      <c r="CE2639" s="27"/>
      <c r="CF2639" s="27"/>
      <c r="CG2639" s="27"/>
      <c r="CH2639" s="27"/>
      <c r="CI2639" s="27"/>
      <c r="CJ2639" s="27"/>
      <c r="CK2639" s="27"/>
      <c r="CL2639" s="27"/>
      <c r="CM2639" s="27"/>
      <c r="CN2639" s="27"/>
      <c r="CO2639" s="27"/>
      <c r="CP2639" s="27"/>
      <c r="CQ2639" s="27"/>
      <c r="CR2639" s="27"/>
      <c r="CS2639" s="27"/>
      <c r="CT2639" s="27"/>
      <c r="CU2639" s="27"/>
      <c r="CV2639" s="27"/>
      <c r="CW2639" s="27"/>
      <c r="CX2639" s="27"/>
      <c r="CY2639" s="27"/>
      <c r="CZ2639" s="27"/>
      <c r="DA2639" s="27"/>
      <c r="DB2639" s="27"/>
      <c r="DC2639" s="27"/>
      <c r="DD2639" s="27"/>
      <c r="DE2639" s="27"/>
      <c r="DF2639" s="27"/>
      <c r="DG2639" s="27"/>
      <c r="DH2639" s="27"/>
      <c r="DI2639" s="27"/>
      <c r="DJ2639" s="27"/>
      <c r="DK2639" s="27"/>
      <c r="DL2639" s="27"/>
      <c r="DM2639" s="27"/>
      <c r="DN2639" s="27"/>
      <c r="DO2639" s="27"/>
      <c r="DP2639" s="27"/>
      <c r="DQ2639" s="27"/>
      <c r="DR2639" s="27"/>
      <c r="DS2639" s="27"/>
      <c r="DT2639" s="27"/>
      <c r="DU2639" s="27"/>
      <c r="DV2639" s="27"/>
      <c r="DW2639" s="27"/>
      <c r="DX2639" s="27"/>
      <c r="DY2639" s="27"/>
      <c r="DZ2639" s="27"/>
      <c r="EA2639" s="27"/>
      <c r="EB2639" s="27"/>
      <c r="EC2639" s="27"/>
      <c r="ED2639" s="27"/>
      <c r="EE2639" s="27"/>
      <c r="EF2639" s="27"/>
      <c r="EG2639" s="27"/>
      <c r="EH2639" s="27"/>
      <c r="EI2639" s="27"/>
      <c r="EJ2639" s="27"/>
      <c r="EK2639" s="27"/>
      <c r="EL2639" s="27"/>
      <c r="EM2639" s="27"/>
      <c r="EN2639" s="27"/>
      <c r="EO2639" s="27"/>
      <c r="EP2639" s="27"/>
      <c r="EQ2639" s="27"/>
      <c r="ER2639" s="27"/>
      <c r="ES2639" s="27"/>
      <c r="ET2639" s="27"/>
      <c r="EU2639" s="27"/>
      <c r="EV2639" s="27"/>
      <c r="EW2639" s="27"/>
      <c r="EX2639" s="27"/>
      <c r="EY2639" s="27"/>
      <c r="EZ2639" s="27"/>
      <c r="FA2639" s="27"/>
      <c r="FB2639" s="27"/>
      <c r="FC2639" s="27"/>
      <c r="FD2639" s="27"/>
      <c r="FE2639" s="27"/>
      <c r="FF2639" s="27"/>
      <c r="FG2639" s="27"/>
      <c r="FH2639" s="27"/>
      <c r="FI2639" s="27"/>
      <c r="FJ2639" s="27"/>
      <c r="FK2639" s="27"/>
      <c r="FL2639" s="27"/>
      <c r="FM2639" s="27"/>
      <c r="FN2639" s="27"/>
      <c r="FO2639" s="27"/>
    </row>
    <row r="2640" spans="2:171" hidden="1" x14ac:dyDescent="0.25">
      <c r="B2640" s="54" t="s">
        <v>273</v>
      </c>
      <c r="C2640" s="54" t="s">
        <v>89</v>
      </c>
      <c r="D2640" s="55">
        <v>2019</v>
      </c>
      <c r="E2640" s="76" t="s">
        <v>573</v>
      </c>
      <c r="F2640" s="56" t="s">
        <v>394</v>
      </c>
      <c r="G2640" s="88"/>
      <c r="H2640" s="115">
        <v>12</v>
      </c>
      <c r="I2640" s="115">
        <v>20.258333333333336</v>
      </c>
      <c r="J2640" s="115">
        <v>22.279166666666669</v>
      </c>
      <c r="K2640" s="59">
        <v>-9.0705068262577085E-2</v>
      </c>
      <c r="L2640" s="59" t="s">
        <v>194</v>
      </c>
      <c r="M2640" s="52">
        <v>1.0997531879884821</v>
      </c>
      <c r="N2640" s="27"/>
      <c r="O2640" s="27"/>
      <c r="P2640" s="27"/>
      <c r="Q2640" s="27"/>
      <c r="R2640" s="27"/>
      <c r="S2640" s="27"/>
      <c r="T2640" s="27"/>
      <c r="U2640" s="27"/>
      <c r="V2640" s="27"/>
      <c r="W2640" s="27"/>
      <c r="X2640" s="27"/>
      <c r="Y2640" s="27"/>
      <c r="Z2640" s="27"/>
      <c r="AA2640" s="27"/>
      <c r="AB2640" s="27"/>
      <c r="AC2640" s="27"/>
      <c r="AD2640" s="27"/>
      <c r="AE2640" s="27"/>
      <c r="AF2640" s="27"/>
      <c r="AG2640" s="27"/>
      <c r="AH2640" s="27"/>
      <c r="AI2640" s="27"/>
      <c r="AJ2640" s="27"/>
      <c r="AK2640" s="27"/>
      <c r="AL2640" s="27"/>
      <c r="AM2640" s="27"/>
      <c r="AN2640" s="27"/>
      <c r="AO2640" s="27"/>
      <c r="AP2640" s="27"/>
      <c r="AQ2640" s="27"/>
      <c r="AR2640" s="27"/>
      <c r="AS2640" s="27"/>
      <c r="AT2640" s="27"/>
      <c r="AU2640" s="27"/>
      <c r="AV2640" s="27"/>
      <c r="AW2640" s="27"/>
      <c r="AX2640" s="27"/>
      <c r="AY2640" s="27"/>
      <c r="AZ2640" s="27"/>
      <c r="BA2640" s="27"/>
      <c r="BB2640" s="27"/>
      <c r="BC2640" s="27"/>
      <c r="BD2640" s="27"/>
      <c r="BE2640" s="27"/>
      <c r="BF2640" s="27"/>
      <c r="BG2640" s="27"/>
      <c r="BH2640" s="27"/>
      <c r="BI2640" s="27"/>
      <c r="BJ2640" s="27"/>
      <c r="BK2640" s="27"/>
      <c r="BL2640" s="27"/>
      <c r="BM2640" s="27"/>
      <c r="BN2640" s="27"/>
      <c r="BO2640" s="27"/>
      <c r="BP2640" s="27"/>
      <c r="BQ2640" s="27"/>
      <c r="BR2640" s="27"/>
      <c r="BS2640" s="27"/>
      <c r="BT2640" s="27"/>
      <c r="BU2640" s="27"/>
      <c r="BV2640" s="27"/>
      <c r="BW2640" s="27"/>
      <c r="BX2640" s="27"/>
      <c r="BY2640" s="27"/>
      <c r="BZ2640" s="27"/>
      <c r="CA2640" s="27"/>
      <c r="CB2640" s="27"/>
      <c r="CC2640" s="27"/>
      <c r="CD2640" s="27"/>
      <c r="CE2640" s="27"/>
      <c r="CF2640" s="27"/>
      <c r="CG2640" s="27"/>
      <c r="CH2640" s="27"/>
      <c r="CI2640" s="27"/>
      <c r="CJ2640" s="27"/>
      <c r="CK2640" s="27"/>
      <c r="CL2640" s="27"/>
      <c r="CM2640" s="27"/>
      <c r="CN2640" s="27"/>
      <c r="CO2640" s="27"/>
      <c r="CP2640" s="27"/>
      <c r="CQ2640" s="27"/>
      <c r="CR2640" s="27"/>
      <c r="CS2640" s="27"/>
      <c r="CT2640" s="27"/>
      <c r="CU2640" s="27"/>
      <c r="CV2640" s="27"/>
      <c r="CW2640" s="27"/>
      <c r="CX2640" s="27"/>
      <c r="CY2640" s="27"/>
      <c r="CZ2640" s="27"/>
      <c r="DA2640" s="27"/>
      <c r="DB2640" s="27"/>
      <c r="DC2640" s="27"/>
      <c r="DD2640" s="27"/>
      <c r="DE2640" s="27"/>
      <c r="DF2640" s="27"/>
      <c r="DG2640" s="27"/>
      <c r="DH2640" s="27"/>
      <c r="DI2640" s="27"/>
      <c r="DJ2640" s="27"/>
      <c r="DK2640" s="27"/>
      <c r="DL2640" s="27"/>
      <c r="DM2640" s="27"/>
      <c r="DN2640" s="27"/>
      <c r="DO2640" s="27"/>
      <c r="DP2640" s="27"/>
      <c r="DQ2640" s="27"/>
      <c r="DR2640" s="27"/>
      <c r="DS2640" s="27"/>
      <c r="DT2640" s="27"/>
      <c r="DU2640" s="27"/>
      <c r="DV2640" s="27"/>
      <c r="DW2640" s="27"/>
      <c r="DX2640" s="27"/>
      <c r="DY2640" s="27"/>
      <c r="DZ2640" s="27"/>
      <c r="EA2640" s="27"/>
      <c r="EB2640" s="27"/>
      <c r="EC2640" s="27"/>
      <c r="ED2640" s="27"/>
      <c r="EE2640" s="27"/>
      <c r="EF2640" s="27"/>
      <c r="EG2640" s="27"/>
      <c r="EH2640" s="27"/>
      <c r="EI2640" s="27"/>
      <c r="EJ2640" s="27"/>
      <c r="EK2640" s="27"/>
      <c r="EL2640" s="27"/>
      <c r="EM2640" s="27"/>
      <c r="EN2640" s="27"/>
      <c r="EO2640" s="27"/>
      <c r="EP2640" s="27"/>
      <c r="EQ2640" s="27"/>
      <c r="ER2640" s="27"/>
      <c r="ES2640" s="27"/>
      <c r="ET2640" s="27"/>
      <c r="EU2640" s="27"/>
      <c r="EV2640" s="27"/>
      <c r="EW2640" s="27"/>
      <c r="EX2640" s="27"/>
      <c r="EY2640" s="27"/>
      <c r="EZ2640" s="27"/>
      <c r="FA2640" s="27"/>
      <c r="FB2640" s="27"/>
      <c r="FC2640" s="27"/>
      <c r="FD2640" s="27"/>
      <c r="FE2640" s="27"/>
      <c r="FF2640" s="27"/>
      <c r="FG2640" s="27"/>
      <c r="FH2640" s="27"/>
      <c r="FI2640" s="27"/>
      <c r="FJ2640" s="27"/>
      <c r="FK2640" s="27"/>
      <c r="FL2640" s="27"/>
      <c r="FM2640" s="27"/>
      <c r="FN2640" s="27"/>
      <c r="FO2640" s="27"/>
    </row>
    <row r="2641" spans="2:171" hidden="1" x14ac:dyDescent="0.25">
      <c r="B2641" s="54" t="s">
        <v>687</v>
      </c>
      <c r="C2641" s="54" t="s">
        <v>6</v>
      </c>
      <c r="D2641" s="55">
        <v>2019</v>
      </c>
      <c r="E2641" s="76" t="s">
        <v>136</v>
      </c>
      <c r="F2641" s="56" t="s">
        <v>708</v>
      </c>
      <c r="G2641" s="88"/>
      <c r="H2641" s="115">
        <v>12</v>
      </c>
      <c r="I2641" s="115">
        <v>59.338888888888881</v>
      </c>
      <c r="J2641" s="115">
        <v>46.191666666666663</v>
      </c>
      <c r="K2641" s="59">
        <v>0.28462324854170418</v>
      </c>
      <c r="L2641" s="59" t="s">
        <v>194</v>
      </c>
      <c r="M2641" s="52">
        <v>0.77843834846924453</v>
      </c>
      <c r="N2641" s="27"/>
      <c r="O2641" s="27"/>
      <c r="P2641" s="27"/>
      <c r="Q2641" s="27"/>
      <c r="R2641" s="27"/>
      <c r="S2641" s="27"/>
      <c r="T2641" s="27"/>
      <c r="U2641" s="27"/>
      <c r="V2641" s="27"/>
      <c r="W2641" s="27"/>
      <c r="X2641" s="27"/>
      <c r="Y2641" s="27"/>
      <c r="Z2641" s="27"/>
      <c r="AA2641" s="27"/>
      <c r="AB2641" s="27"/>
      <c r="AC2641" s="27"/>
      <c r="AD2641" s="27"/>
      <c r="AE2641" s="27"/>
      <c r="AF2641" s="27"/>
      <c r="AG2641" s="27"/>
      <c r="AH2641" s="27"/>
      <c r="AI2641" s="27"/>
      <c r="AJ2641" s="27"/>
      <c r="AK2641" s="27"/>
      <c r="AL2641" s="27"/>
      <c r="AM2641" s="27"/>
      <c r="AN2641" s="27"/>
      <c r="AO2641" s="27"/>
      <c r="AP2641" s="27"/>
      <c r="AQ2641" s="27"/>
      <c r="AR2641" s="27"/>
      <c r="AS2641" s="27"/>
      <c r="AT2641" s="27"/>
      <c r="AU2641" s="27"/>
      <c r="AV2641" s="27"/>
      <c r="AW2641" s="27"/>
      <c r="AX2641" s="27"/>
      <c r="AY2641" s="27"/>
      <c r="AZ2641" s="27"/>
      <c r="BA2641" s="27"/>
      <c r="BB2641" s="27"/>
      <c r="BC2641" s="27"/>
      <c r="BD2641" s="27"/>
      <c r="BE2641" s="27"/>
      <c r="BF2641" s="27"/>
      <c r="BG2641" s="27"/>
      <c r="BH2641" s="27"/>
      <c r="BI2641" s="27"/>
      <c r="BJ2641" s="27"/>
      <c r="BK2641" s="27"/>
      <c r="BL2641" s="27"/>
      <c r="BM2641" s="27"/>
      <c r="BN2641" s="27"/>
      <c r="BO2641" s="27"/>
      <c r="BP2641" s="27"/>
      <c r="BQ2641" s="27"/>
      <c r="BR2641" s="27"/>
      <c r="BS2641" s="27"/>
      <c r="BT2641" s="27"/>
      <c r="BU2641" s="27"/>
      <c r="BV2641" s="27"/>
      <c r="BW2641" s="27"/>
      <c r="BX2641" s="27"/>
      <c r="BY2641" s="27"/>
      <c r="BZ2641" s="27"/>
      <c r="CA2641" s="27"/>
      <c r="CB2641" s="27"/>
      <c r="CC2641" s="27"/>
      <c r="CD2641" s="27"/>
      <c r="CE2641" s="27"/>
      <c r="CF2641" s="27"/>
      <c r="CG2641" s="27"/>
      <c r="CH2641" s="27"/>
      <c r="CI2641" s="27"/>
      <c r="CJ2641" s="27"/>
      <c r="CK2641" s="27"/>
      <c r="CL2641" s="27"/>
      <c r="CM2641" s="27"/>
      <c r="CN2641" s="27"/>
      <c r="CO2641" s="27"/>
      <c r="CP2641" s="27"/>
      <c r="CQ2641" s="27"/>
      <c r="CR2641" s="27"/>
      <c r="CS2641" s="27"/>
      <c r="CT2641" s="27"/>
      <c r="CU2641" s="27"/>
      <c r="CV2641" s="27"/>
      <c r="CW2641" s="27"/>
      <c r="CX2641" s="27"/>
      <c r="CY2641" s="27"/>
      <c r="CZ2641" s="27"/>
      <c r="DA2641" s="27"/>
      <c r="DB2641" s="27"/>
      <c r="DC2641" s="27"/>
      <c r="DD2641" s="27"/>
      <c r="DE2641" s="27"/>
      <c r="DF2641" s="27"/>
      <c r="DG2641" s="27"/>
      <c r="DH2641" s="27"/>
      <c r="DI2641" s="27"/>
      <c r="DJ2641" s="27"/>
      <c r="DK2641" s="27"/>
      <c r="DL2641" s="27"/>
      <c r="DM2641" s="27"/>
      <c r="DN2641" s="27"/>
      <c r="DO2641" s="27"/>
      <c r="DP2641" s="27"/>
      <c r="DQ2641" s="27"/>
      <c r="DR2641" s="27"/>
      <c r="DS2641" s="27"/>
      <c r="DT2641" s="27"/>
      <c r="DU2641" s="27"/>
      <c r="DV2641" s="27"/>
      <c r="DW2641" s="27"/>
      <c r="DX2641" s="27"/>
      <c r="DY2641" s="27"/>
      <c r="DZ2641" s="27"/>
      <c r="EA2641" s="27"/>
      <c r="EB2641" s="27"/>
      <c r="EC2641" s="27"/>
      <c r="ED2641" s="27"/>
      <c r="EE2641" s="27"/>
      <c r="EF2641" s="27"/>
      <c r="EG2641" s="27"/>
      <c r="EH2641" s="27"/>
      <c r="EI2641" s="27"/>
      <c r="EJ2641" s="27"/>
      <c r="EK2641" s="27"/>
      <c r="EL2641" s="27"/>
      <c r="EM2641" s="27"/>
      <c r="EN2641" s="27"/>
      <c r="EO2641" s="27"/>
      <c r="EP2641" s="27"/>
      <c r="EQ2641" s="27"/>
      <c r="ER2641" s="27"/>
      <c r="ES2641" s="27"/>
      <c r="ET2641" s="27"/>
      <c r="EU2641" s="27"/>
      <c r="EV2641" s="27"/>
      <c r="EW2641" s="27"/>
      <c r="EX2641" s="27"/>
      <c r="EY2641" s="27"/>
      <c r="EZ2641" s="27"/>
      <c r="FA2641" s="27"/>
      <c r="FB2641" s="27"/>
      <c r="FC2641" s="27"/>
      <c r="FD2641" s="27"/>
      <c r="FE2641" s="27"/>
      <c r="FF2641" s="27"/>
      <c r="FG2641" s="27"/>
      <c r="FH2641" s="27"/>
      <c r="FI2641" s="27"/>
      <c r="FJ2641" s="27"/>
      <c r="FK2641" s="27"/>
      <c r="FL2641" s="27"/>
      <c r="FM2641" s="27"/>
      <c r="FN2641" s="27"/>
      <c r="FO2641" s="27"/>
    </row>
    <row r="2642" spans="2:171" hidden="1" x14ac:dyDescent="0.25">
      <c r="B2642" s="54" t="s">
        <v>687</v>
      </c>
      <c r="C2642" s="54" t="s">
        <v>89</v>
      </c>
      <c r="D2642" s="55">
        <v>2019</v>
      </c>
      <c r="E2642" s="76" t="s">
        <v>136</v>
      </c>
      <c r="F2642" s="56" t="s">
        <v>249</v>
      </c>
      <c r="G2642" s="88"/>
      <c r="H2642" s="115">
        <v>11</v>
      </c>
      <c r="I2642" s="115">
        <v>31.087878787878786</v>
      </c>
      <c r="J2642" s="115">
        <v>25.903488181818179</v>
      </c>
      <c r="K2642" s="59">
        <v>0.20014256650189541</v>
      </c>
      <c r="L2642" s="59" t="s">
        <v>194</v>
      </c>
      <c r="M2642" s="52">
        <v>0.83323434057900381</v>
      </c>
      <c r="N2642" s="27"/>
      <c r="O2642" s="27"/>
      <c r="P2642" s="27"/>
      <c r="Q2642" s="27"/>
      <c r="R2642" s="27"/>
      <c r="S2642" s="27"/>
      <c r="T2642" s="27"/>
      <c r="U2642" s="27"/>
      <c r="V2642" s="27"/>
      <c r="W2642" s="27"/>
      <c r="X2642" s="27"/>
      <c r="Y2642" s="27"/>
      <c r="Z2642" s="27"/>
      <c r="AA2642" s="27"/>
      <c r="AB2642" s="27"/>
      <c r="AC2642" s="27"/>
      <c r="AD2642" s="27"/>
      <c r="AE2642" s="27"/>
      <c r="AF2642" s="27"/>
      <c r="AG2642" s="27"/>
      <c r="AH2642" s="27"/>
      <c r="AI2642" s="27"/>
      <c r="AJ2642" s="27"/>
      <c r="AK2642" s="27"/>
      <c r="AL2642" s="27"/>
      <c r="AM2642" s="27"/>
      <c r="AN2642" s="27"/>
      <c r="AO2642" s="27"/>
      <c r="AP2642" s="27"/>
      <c r="AQ2642" s="27"/>
      <c r="AR2642" s="27"/>
      <c r="AS2642" s="27"/>
      <c r="AT2642" s="27"/>
      <c r="AU2642" s="27"/>
      <c r="AV2642" s="27"/>
      <c r="AW2642" s="27"/>
      <c r="AX2642" s="27"/>
      <c r="AY2642" s="27"/>
      <c r="AZ2642" s="27"/>
      <c r="BA2642" s="27"/>
      <c r="BB2642" s="27"/>
      <c r="BC2642" s="27"/>
      <c r="BD2642" s="27"/>
      <c r="BE2642" s="27"/>
      <c r="BF2642" s="27"/>
      <c r="BG2642" s="27"/>
      <c r="BH2642" s="27"/>
      <c r="BI2642" s="27"/>
      <c r="BJ2642" s="27"/>
      <c r="BK2642" s="27"/>
      <c r="BL2642" s="27"/>
      <c r="BM2642" s="27"/>
      <c r="BN2642" s="27"/>
      <c r="BO2642" s="27"/>
      <c r="BP2642" s="27"/>
      <c r="BQ2642" s="27"/>
      <c r="BR2642" s="27"/>
      <c r="BS2642" s="27"/>
      <c r="BT2642" s="27"/>
      <c r="BU2642" s="27"/>
      <c r="BV2642" s="27"/>
      <c r="BW2642" s="27"/>
      <c r="BX2642" s="27"/>
      <c r="BY2642" s="27"/>
      <c r="BZ2642" s="27"/>
      <c r="CA2642" s="27"/>
      <c r="CB2642" s="27"/>
      <c r="CC2642" s="27"/>
      <c r="CD2642" s="27"/>
      <c r="CE2642" s="27"/>
      <c r="CF2642" s="27"/>
      <c r="CG2642" s="27"/>
      <c r="CH2642" s="27"/>
      <c r="CI2642" s="27"/>
      <c r="CJ2642" s="27"/>
      <c r="CK2642" s="27"/>
      <c r="CL2642" s="27"/>
      <c r="CM2642" s="27"/>
      <c r="CN2642" s="27"/>
      <c r="CO2642" s="27"/>
      <c r="CP2642" s="27"/>
      <c r="CQ2642" s="27"/>
      <c r="CR2642" s="27"/>
      <c r="CS2642" s="27"/>
      <c r="CT2642" s="27"/>
      <c r="CU2642" s="27"/>
      <c r="CV2642" s="27"/>
      <c r="CW2642" s="27"/>
      <c r="CX2642" s="27"/>
      <c r="CY2642" s="27"/>
      <c r="CZ2642" s="27"/>
      <c r="DA2642" s="27"/>
      <c r="DB2642" s="27"/>
      <c r="DC2642" s="27"/>
      <c r="DD2642" s="27"/>
      <c r="DE2642" s="27"/>
      <c r="DF2642" s="27"/>
      <c r="DG2642" s="27"/>
      <c r="DH2642" s="27"/>
      <c r="DI2642" s="27"/>
      <c r="DJ2642" s="27"/>
      <c r="DK2642" s="27"/>
      <c r="DL2642" s="27"/>
      <c r="DM2642" s="27"/>
      <c r="DN2642" s="27"/>
      <c r="DO2642" s="27"/>
      <c r="DP2642" s="27"/>
      <c r="DQ2642" s="27"/>
      <c r="DR2642" s="27"/>
      <c r="DS2642" s="27"/>
      <c r="DT2642" s="27"/>
      <c r="DU2642" s="27"/>
      <c r="DV2642" s="27"/>
      <c r="DW2642" s="27"/>
      <c r="DX2642" s="27"/>
      <c r="DY2642" s="27"/>
      <c r="DZ2642" s="27"/>
      <c r="EA2642" s="27"/>
      <c r="EB2642" s="27"/>
      <c r="EC2642" s="27"/>
      <c r="ED2642" s="27"/>
      <c r="EE2642" s="27"/>
      <c r="EF2642" s="27"/>
      <c r="EG2642" s="27"/>
      <c r="EH2642" s="27"/>
      <c r="EI2642" s="27"/>
      <c r="EJ2642" s="27"/>
      <c r="EK2642" s="27"/>
      <c r="EL2642" s="27"/>
      <c r="EM2642" s="27"/>
      <c r="EN2642" s="27"/>
      <c r="EO2642" s="27"/>
      <c r="EP2642" s="27"/>
      <c r="EQ2642" s="27"/>
      <c r="ER2642" s="27"/>
      <c r="ES2642" s="27"/>
      <c r="ET2642" s="27"/>
      <c r="EU2642" s="27"/>
      <c r="EV2642" s="27"/>
      <c r="EW2642" s="27"/>
      <c r="EX2642" s="27"/>
      <c r="EY2642" s="27"/>
      <c r="EZ2642" s="27"/>
      <c r="FA2642" s="27"/>
      <c r="FB2642" s="27"/>
      <c r="FC2642" s="27"/>
      <c r="FD2642" s="27"/>
      <c r="FE2642" s="27"/>
      <c r="FF2642" s="27"/>
      <c r="FG2642" s="27"/>
      <c r="FH2642" s="27"/>
      <c r="FI2642" s="27"/>
      <c r="FJ2642" s="27"/>
      <c r="FK2642" s="27"/>
      <c r="FL2642" s="27"/>
      <c r="FM2642" s="27"/>
      <c r="FN2642" s="27"/>
      <c r="FO2642" s="27"/>
    </row>
    <row r="2643" spans="2:171" hidden="1" x14ac:dyDescent="0.25">
      <c r="B2643" s="54" t="s">
        <v>476</v>
      </c>
      <c r="C2643" s="54" t="s">
        <v>89</v>
      </c>
      <c r="D2643" s="55">
        <v>2019</v>
      </c>
      <c r="E2643" s="76" t="s">
        <v>136</v>
      </c>
      <c r="F2643" s="56" t="s">
        <v>132</v>
      </c>
      <c r="G2643" s="88"/>
      <c r="H2643" s="115">
        <v>11</v>
      </c>
      <c r="I2643" s="115">
        <v>24.870998279817265</v>
      </c>
      <c r="J2643" s="115">
        <v>19.072727272727274</v>
      </c>
      <c r="K2643" s="59">
        <v>0.30400848940891273</v>
      </c>
      <c r="L2643" s="59" t="s">
        <v>194</v>
      </c>
      <c r="M2643" s="52">
        <v>0.76686617312843175</v>
      </c>
      <c r="N2643" s="27"/>
      <c r="O2643" s="27"/>
      <c r="P2643" s="27"/>
      <c r="Q2643" s="27"/>
      <c r="R2643" s="27"/>
      <c r="S2643" s="27"/>
      <c r="T2643" s="27"/>
      <c r="U2643" s="27"/>
      <c r="V2643" s="27"/>
      <c r="W2643" s="27"/>
      <c r="X2643" s="27"/>
      <c r="Y2643" s="27"/>
      <c r="Z2643" s="27"/>
      <c r="AA2643" s="27"/>
      <c r="AB2643" s="27"/>
      <c r="AC2643" s="27"/>
      <c r="AD2643" s="27"/>
      <c r="AE2643" s="27"/>
      <c r="AF2643" s="27"/>
      <c r="AG2643" s="27"/>
      <c r="AH2643" s="27"/>
      <c r="AI2643" s="27"/>
      <c r="AJ2643" s="27"/>
      <c r="AK2643" s="27"/>
      <c r="AL2643" s="27"/>
      <c r="AM2643" s="27"/>
      <c r="AN2643" s="27"/>
      <c r="AO2643" s="27"/>
      <c r="AP2643" s="27"/>
      <c r="AQ2643" s="27"/>
      <c r="AR2643" s="27"/>
      <c r="AS2643" s="27"/>
      <c r="AT2643" s="27"/>
      <c r="AU2643" s="27"/>
      <c r="AV2643" s="27"/>
      <c r="AW2643" s="27"/>
      <c r="AX2643" s="27"/>
      <c r="AY2643" s="27"/>
      <c r="AZ2643" s="27"/>
      <c r="BA2643" s="27"/>
      <c r="BB2643" s="27"/>
      <c r="BC2643" s="27"/>
      <c r="BD2643" s="27"/>
      <c r="BE2643" s="27"/>
      <c r="BF2643" s="27"/>
      <c r="BG2643" s="27"/>
      <c r="BH2643" s="27"/>
      <c r="BI2643" s="27"/>
      <c r="BJ2643" s="27"/>
      <c r="BK2643" s="27"/>
      <c r="BL2643" s="27"/>
      <c r="BM2643" s="27"/>
      <c r="BN2643" s="27"/>
      <c r="BO2643" s="27"/>
      <c r="BP2643" s="27"/>
      <c r="BQ2643" s="27"/>
      <c r="BR2643" s="27"/>
      <c r="BS2643" s="27"/>
      <c r="BT2643" s="27"/>
      <c r="BU2643" s="27"/>
      <c r="BV2643" s="27"/>
      <c r="BW2643" s="27"/>
      <c r="BX2643" s="27"/>
      <c r="BY2643" s="27"/>
      <c r="BZ2643" s="27"/>
      <c r="CA2643" s="27"/>
      <c r="CB2643" s="27"/>
      <c r="CC2643" s="27"/>
      <c r="CD2643" s="27"/>
      <c r="CE2643" s="27"/>
      <c r="CF2643" s="27"/>
      <c r="CG2643" s="27"/>
      <c r="CH2643" s="27"/>
      <c r="CI2643" s="27"/>
      <c r="CJ2643" s="27"/>
      <c r="CK2643" s="27"/>
      <c r="CL2643" s="27"/>
      <c r="CM2643" s="27"/>
      <c r="CN2643" s="27"/>
      <c r="CO2643" s="27"/>
      <c r="CP2643" s="27"/>
      <c r="CQ2643" s="27"/>
      <c r="CR2643" s="27"/>
      <c r="CS2643" s="27"/>
      <c r="CT2643" s="27"/>
      <c r="CU2643" s="27"/>
      <c r="CV2643" s="27"/>
      <c r="CW2643" s="27"/>
      <c r="CX2643" s="27"/>
      <c r="CY2643" s="27"/>
      <c r="CZ2643" s="27"/>
      <c r="DA2643" s="27"/>
      <c r="DB2643" s="27"/>
      <c r="DC2643" s="27"/>
      <c r="DD2643" s="27"/>
      <c r="DE2643" s="27"/>
      <c r="DF2643" s="27"/>
      <c r="DG2643" s="27"/>
      <c r="DH2643" s="27"/>
      <c r="DI2643" s="27"/>
      <c r="DJ2643" s="27"/>
      <c r="DK2643" s="27"/>
      <c r="DL2643" s="27"/>
      <c r="DM2643" s="27"/>
      <c r="DN2643" s="27"/>
      <c r="DO2643" s="27"/>
      <c r="DP2643" s="27"/>
      <c r="DQ2643" s="27"/>
      <c r="DR2643" s="27"/>
      <c r="DS2643" s="27"/>
      <c r="DT2643" s="27"/>
      <c r="DU2643" s="27"/>
      <c r="DV2643" s="27"/>
      <c r="DW2643" s="27"/>
      <c r="DX2643" s="27"/>
      <c r="DY2643" s="27"/>
      <c r="DZ2643" s="27"/>
      <c r="EA2643" s="27"/>
      <c r="EB2643" s="27"/>
      <c r="EC2643" s="27"/>
      <c r="ED2643" s="27"/>
      <c r="EE2643" s="27"/>
      <c r="EF2643" s="27"/>
      <c r="EG2643" s="27"/>
      <c r="EH2643" s="27"/>
      <c r="EI2643" s="27"/>
      <c r="EJ2643" s="27"/>
      <c r="EK2643" s="27"/>
      <c r="EL2643" s="27"/>
      <c r="EM2643" s="27"/>
      <c r="EN2643" s="27"/>
      <c r="EO2643" s="27"/>
      <c r="EP2643" s="27"/>
      <c r="EQ2643" s="27"/>
      <c r="ER2643" s="27"/>
      <c r="ES2643" s="27"/>
      <c r="ET2643" s="27"/>
      <c r="EU2643" s="27"/>
      <c r="EV2643" s="27"/>
      <c r="EW2643" s="27"/>
      <c r="EX2643" s="27"/>
      <c r="EY2643" s="27"/>
      <c r="EZ2643" s="27"/>
      <c r="FA2643" s="27"/>
      <c r="FB2643" s="27"/>
      <c r="FC2643" s="27"/>
      <c r="FD2643" s="27"/>
      <c r="FE2643" s="27"/>
      <c r="FF2643" s="27"/>
      <c r="FG2643" s="27"/>
      <c r="FH2643" s="27"/>
      <c r="FI2643" s="27"/>
      <c r="FJ2643" s="27"/>
      <c r="FK2643" s="27"/>
      <c r="FL2643" s="27"/>
      <c r="FM2643" s="27"/>
      <c r="FN2643" s="27"/>
      <c r="FO2643" s="27"/>
    </row>
    <row r="2644" spans="2:171" hidden="1" x14ac:dyDescent="0.25">
      <c r="B2644" s="54" t="s">
        <v>273</v>
      </c>
      <c r="C2644" s="54" t="s">
        <v>89</v>
      </c>
      <c r="D2644" s="55">
        <v>2019</v>
      </c>
      <c r="E2644" s="76" t="s">
        <v>136</v>
      </c>
      <c r="F2644" s="56" t="s">
        <v>149</v>
      </c>
      <c r="G2644" s="88"/>
      <c r="H2644" s="115">
        <v>12</v>
      </c>
      <c r="I2644" s="115">
        <v>40.044444444444444</v>
      </c>
      <c r="J2644" s="115">
        <v>35.50895563225</v>
      </c>
      <c r="K2644" s="59">
        <v>0.12772802611167802</v>
      </c>
      <c r="L2644" s="59" t="s">
        <v>194</v>
      </c>
      <c r="M2644" s="52">
        <v>0.88673862566662043</v>
      </c>
      <c r="N2644" s="27"/>
      <c r="O2644" s="27"/>
      <c r="P2644" s="27"/>
      <c r="Q2644" s="27"/>
      <c r="R2644" s="27"/>
      <c r="S2644" s="27"/>
      <c r="T2644" s="27"/>
      <c r="U2644" s="27"/>
      <c r="V2644" s="27"/>
      <c r="W2644" s="27"/>
      <c r="X2644" s="27"/>
      <c r="Y2644" s="27"/>
      <c r="Z2644" s="27"/>
      <c r="AA2644" s="27"/>
      <c r="AB2644" s="27"/>
      <c r="AC2644" s="27"/>
      <c r="AD2644" s="27"/>
      <c r="AE2644" s="27"/>
      <c r="AF2644" s="27"/>
      <c r="AG2644" s="27"/>
      <c r="AH2644" s="27"/>
      <c r="AI2644" s="27"/>
      <c r="AJ2644" s="27"/>
      <c r="AK2644" s="27"/>
      <c r="AL2644" s="27"/>
      <c r="AM2644" s="27"/>
      <c r="AN2644" s="27"/>
      <c r="AO2644" s="27"/>
      <c r="AP2644" s="27"/>
      <c r="AQ2644" s="27"/>
      <c r="AR2644" s="27"/>
      <c r="AS2644" s="27"/>
      <c r="AT2644" s="27"/>
      <c r="AU2644" s="27"/>
      <c r="AV2644" s="27"/>
      <c r="AW2644" s="27"/>
      <c r="AX2644" s="27"/>
      <c r="AY2644" s="27"/>
      <c r="AZ2644" s="27"/>
      <c r="BA2644" s="27"/>
      <c r="BB2644" s="27"/>
      <c r="BC2644" s="27"/>
      <c r="BD2644" s="27"/>
      <c r="BE2644" s="27"/>
      <c r="BF2644" s="27"/>
      <c r="BG2644" s="27"/>
      <c r="BH2644" s="27"/>
      <c r="BI2644" s="27"/>
      <c r="BJ2644" s="27"/>
      <c r="BK2644" s="27"/>
      <c r="BL2644" s="27"/>
      <c r="BM2644" s="27"/>
      <c r="BN2644" s="27"/>
      <c r="BO2644" s="27"/>
      <c r="BP2644" s="27"/>
      <c r="BQ2644" s="27"/>
      <c r="BR2644" s="27"/>
      <c r="BS2644" s="27"/>
      <c r="BT2644" s="27"/>
      <c r="BU2644" s="27"/>
      <c r="BV2644" s="27"/>
      <c r="BW2644" s="27"/>
      <c r="BX2644" s="27"/>
      <c r="BY2644" s="27"/>
      <c r="BZ2644" s="27"/>
      <c r="CA2644" s="27"/>
      <c r="CB2644" s="27"/>
      <c r="CC2644" s="27"/>
      <c r="CD2644" s="27"/>
      <c r="CE2644" s="27"/>
      <c r="CF2644" s="27"/>
      <c r="CG2644" s="27"/>
      <c r="CH2644" s="27"/>
      <c r="CI2644" s="27"/>
      <c r="CJ2644" s="27"/>
      <c r="CK2644" s="27"/>
      <c r="CL2644" s="27"/>
      <c r="CM2644" s="27"/>
      <c r="CN2644" s="27"/>
      <c r="CO2644" s="27"/>
      <c r="CP2644" s="27"/>
      <c r="CQ2644" s="27"/>
      <c r="CR2644" s="27"/>
      <c r="CS2644" s="27"/>
      <c r="CT2644" s="27"/>
      <c r="CU2644" s="27"/>
      <c r="CV2644" s="27"/>
      <c r="CW2644" s="27"/>
      <c r="CX2644" s="27"/>
      <c r="CY2644" s="27"/>
      <c r="CZ2644" s="27"/>
      <c r="DA2644" s="27"/>
      <c r="DB2644" s="27"/>
      <c r="DC2644" s="27"/>
      <c r="DD2644" s="27"/>
      <c r="DE2644" s="27"/>
      <c r="DF2644" s="27"/>
      <c r="DG2644" s="27"/>
      <c r="DH2644" s="27"/>
      <c r="DI2644" s="27"/>
      <c r="DJ2644" s="27"/>
      <c r="DK2644" s="27"/>
      <c r="DL2644" s="27"/>
      <c r="DM2644" s="27"/>
      <c r="DN2644" s="27"/>
      <c r="DO2644" s="27"/>
      <c r="DP2644" s="27"/>
      <c r="DQ2644" s="27"/>
      <c r="DR2644" s="27"/>
      <c r="DS2644" s="27"/>
      <c r="DT2644" s="27"/>
      <c r="DU2644" s="27"/>
      <c r="DV2644" s="27"/>
      <c r="DW2644" s="27"/>
      <c r="DX2644" s="27"/>
      <c r="DY2644" s="27"/>
      <c r="DZ2644" s="27"/>
      <c r="EA2644" s="27"/>
      <c r="EB2644" s="27"/>
      <c r="EC2644" s="27"/>
      <c r="ED2644" s="27"/>
      <c r="EE2644" s="27"/>
      <c r="EF2644" s="27"/>
      <c r="EG2644" s="27"/>
      <c r="EH2644" s="27"/>
      <c r="EI2644" s="27"/>
      <c r="EJ2644" s="27"/>
      <c r="EK2644" s="27"/>
      <c r="EL2644" s="27"/>
      <c r="EM2644" s="27"/>
      <c r="EN2644" s="27"/>
      <c r="EO2644" s="27"/>
      <c r="EP2644" s="27"/>
      <c r="EQ2644" s="27"/>
      <c r="ER2644" s="27"/>
      <c r="ES2644" s="27"/>
      <c r="ET2644" s="27"/>
      <c r="EU2644" s="27"/>
      <c r="EV2644" s="27"/>
      <c r="EW2644" s="27"/>
      <c r="EX2644" s="27"/>
      <c r="EY2644" s="27"/>
      <c r="EZ2644" s="27"/>
      <c r="FA2644" s="27"/>
      <c r="FB2644" s="27"/>
      <c r="FC2644" s="27"/>
      <c r="FD2644" s="27"/>
      <c r="FE2644" s="27"/>
      <c r="FF2644" s="27"/>
      <c r="FG2644" s="27"/>
      <c r="FH2644" s="27"/>
      <c r="FI2644" s="27"/>
      <c r="FJ2644" s="27"/>
      <c r="FK2644" s="27"/>
      <c r="FL2644" s="27"/>
      <c r="FM2644" s="27"/>
      <c r="FN2644" s="27"/>
      <c r="FO2644" s="27"/>
    </row>
    <row r="2645" spans="2:171" hidden="1" x14ac:dyDescent="0.25">
      <c r="B2645" s="54" t="s">
        <v>273</v>
      </c>
      <c r="C2645" s="54" t="s">
        <v>89</v>
      </c>
      <c r="D2645" s="55">
        <v>2019</v>
      </c>
      <c r="E2645" s="76" t="s">
        <v>136</v>
      </c>
      <c r="F2645" s="56" t="s">
        <v>149</v>
      </c>
      <c r="G2645" s="88"/>
      <c r="H2645" s="115">
        <v>11</v>
      </c>
      <c r="I2645" s="115">
        <v>26.512121212121212</v>
      </c>
      <c r="J2645" s="115">
        <v>23.060760547000001</v>
      </c>
      <c r="K2645" s="59">
        <v>0.14966378312142017</v>
      </c>
      <c r="L2645" s="59" t="s">
        <v>194</v>
      </c>
      <c r="M2645" s="52">
        <v>0.86981952000342899</v>
      </c>
      <c r="N2645" s="27"/>
      <c r="O2645" s="27"/>
      <c r="P2645" s="27"/>
      <c r="Q2645" s="27"/>
      <c r="R2645" s="27"/>
      <c r="S2645" s="27"/>
      <c r="T2645" s="27"/>
      <c r="U2645" s="27"/>
      <c r="V2645" s="27"/>
      <c r="W2645" s="27"/>
      <c r="X2645" s="27"/>
      <c r="Y2645" s="27"/>
      <c r="Z2645" s="27"/>
      <c r="AA2645" s="27"/>
      <c r="AB2645" s="27"/>
      <c r="AC2645" s="27"/>
      <c r="AD2645" s="27"/>
      <c r="AE2645" s="27"/>
      <c r="AF2645" s="27"/>
      <c r="AG2645" s="27"/>
      <c r="AH2645" s="27"/>
      <c r="AI2645" s="27"/>
      <c r="AJ2645" s="27"/>
      <c r="AK2645" s="27"/>
      <c r="AL2645" s="27"/>
      <c r="AM2645" s="27"/>
      <c r="AN2645" s="27"/>
      <c r="AO2645" s="27"/>
      <c r="AP2645" s="27"/>
      <c r="AQ2645" s="27"/>
      <c r="AR2645" s="27"/>
      <c r="AS2645" s="27"/>
      <c r="AT2645" s="27"/>
      <c r="AU2645" s="27"/>
      <c r="AV2645" s="27"/>
      <c r="AW2645" s="27"/>
      <c r="AX2645" s="27"/>
      <c r="AY2645" s="27"/>
      <c r="AZ2645" s="27"/>
      <c r="BA2645" s="27"/>
      <c r="BB2645" s="27"/>
      <c r="BC2645" s="27"/>
      <c r="BD2645" s="27"/>
      <c r="BE2645" s="27"/>
      <c r="BF2645" s="27"/>
      <c r="BG2645" s="27"/>
      <c r="BH2645" s="27"/>
      <c r="BI2645" s="27"/>
      <c r="BJ2645" s="27"/>
      <c r="BK2645" s="27"/>
      <c r="BL2645" s="27"/>
      <c r="BM2645" s="27"/>
      <c r="BN2645" s="27"/>
      <c r="BO2645" s="27"/>
      <c r="BP2645" s="27"/>
      <c r="BQ2645" s="27"/>
      <c r="BR2645" s="27"/>
      <c r="BS2645" s="27"/>
      <c r="BT2645" s="27"/>
      <c r="BU2645" s="27"/>
      <c r="BV2645" s="27"/>
      <c r="BW2645" s="27"/>
      <c r="BX2645" s="27"/>
      <c r="BY2645" s="27"/>
      <c r="BZ2645" s="27"/>
      <c r="CA2645" s="27"/>
      <c r="CB2645" s="27"/>
      <c r="CC2645" s="27"/>
      <c r="CD2645" s="27"/>
      <c r="CE2645" s="27"/>
      <c r="CF2645" s="27"/>
      <c r="CG2645" s="27"/>
      <c r="CH2645" s="27"/>
      <c r="CI2645" s="27"/>
      <c r="CJ2645" s="27"/>
      <c r="CK2645" s="27"/>
      <c r="CL2645" s="27"/>
      <c r="CM2645" s="27"/>
      <c r="CN2645" s="27"/>
      <c r="CO2645" s="27"/>
      <c r="CP2645" s="27"/>
      <c r="CQ2645" s="27"/>
      <c r="CR2645" s="27"/>
      <c r="CS2645" s="27"/>
      <c r="CT2645" s="27"/>
      <c r="CU2645" s="27"/>
      <c r="CV2645" s="27"/>
      <c r="CW2645" s="27"/>
      <c r="CX2645" s="27"/>
      <c r="CY2645" s="27"/>
      <c r="CZ2645" s="27"/>
      <c r="DA2645" s="27"/>
      <c r="DB2645" s="27"/>
      <c r="DC2645" s="27"/>
      <c r="DD2645" s="27"/>
      <c r="DE2645" s="27"/>
      <c r="DF2645" s="27"/>
      <c r="DG2645" s="27"/>
      <c r="DH2645" s="27"/>
      <c r="DI2645" s="27"/>
      <c r="DJ2645" s="27"/>
      <c r="DK2645" s="27"/>
      <c r="DL2645" s="27"/>
      <c r="DM2645" s="27"/>
      <c r="DN2645" s="27"/>
      <c r="DO2645" s="27"/>
      <c r="DP2645" s="27"/>
      <c r="DQ2645" s="27"/>
      <c r="DR2645" s="27"/>
      <c r="DS2645" s="27"/>
      <c r="DT2645" s="27"/>
      <c r="DU2645" s="27"/>
      <c r="DV2645" s="27"/>
      <c r="DW2645" s="27"/>
      <c r="DX2645" s="27"/>
      <c r="DY2645" s="27"/>
      <c r="DZ2645" s="27"/>
      <c r="EA2645" s="27"/>
      <c r="EB2645" s="27"/>
      <c r="EC2645" s="27"/>
      <c r="ED2645" s="27"/>
      <c r="EE2645" s="27"/>
      <c r="EF2645" s="27"/>
      <c r="EG2645" s="27"/>
      <c r="EH2645" s="27"/>
      <c r="EI2645" s="27"/>
      <c r="EJ2645" s="27"/>
      <c r="EK2645" s="27"/>
      <c r="EL2645" s="27"/>
      <c r="EM2645" s="27"/>
      <c r="EN2645" s="27"/>
      <c r="EO2645" s="27"/>
      <c r="EP2645" s="27"/>
      <c r="EQ2645" s="27"/>
      <c r="ER2645" s="27"/>
      <c r="ES2645" s="27"/>
      <c r="ET2645" s="27"/>
      <c r="EU2645" s="27"/>
      <c r="EV2645" s="27"/>
      <c r="EW2645" s="27"/>
      <c r="EX2645" s="27"/>
      <c r="EY2645" s="27"/>
      <c r="EZ2645" s="27"/>
      <c r="FA2645" s="27"/>
      <c r="FB2645" s="27"/>
      <c r="FC2645" s="27"/>
      <c r="FD2645" s="27"/>
      <c r="FE2645" s="27"/>
      <c r="FF2645" s="27"/>
      <c r="FG2645" s="27"/>
      <c r="FH2645" s="27"/>
      <c r="FI2645" s="27"/>
      <c r="FJ2645" s="27"/>
      <c r="FK2645" s="27"/>
      <c r="FL2645" s="27"/>
      <c r="FM2645" s="27"/>
      <c r="FN2645" s="27"/>
      <c r="FO2645" s="27"/>
    </row>
    <row r="2646" spans="2:171" hidden="1" x14ac:dyDescent="0.25">
      <c r="B2646" s="54" t="s">
        <v>4</v>
      </c>
      <c r="C2646" s="54" t="s">
        <v>89</v>
      </c>
      <c r="D2646" s="55">
        <v>2019</v>
      </c>
      <c r="E2646" s="76" t="s">
        <v>136</v>
      </c>
      <c r="F2646" s="56" t="s">
        <v>580</v>
      </c>
      <c r="G2646" s="88"/>
      <c r="H2646" s="115">
        <v>12</v>
      </c>
      <c r="I2646" s="115">
        <v>29.069166666666671</v>
      </c>
      <c r="J2646" s="115">
        <v>23.902891559830081</v>
      </c>
      <c r="K2646" s="59">
        <v>0.21613598898297121</v>
      </c>
      <c r="L2646" s="59" t="s">
        <v>194</v>
      </c>
      <c r="M2646" s="52">
        <v>0.82227646337173099</v>
      </c>
      <c r="N2646" s="27"/>
      <c r="O2646" s="27"/>
      <c r="P2646" s="27"/>
      <c r="Q2646" s="27"/>
      <c r="R2646" s="27"/>
      <c r="S2646" s="27"/>
      <c r="T2646" s="27"/>
      <c r="U2646" s="27"/>
      <c r="V2646" s="27"/>
      <c r="W2646" s="27"/>
      <c r="X2646" s="27"/>
      <c r="Y2646" s="27"/>
      <c r="Z2646" s="27"/>
      <c r="AA2646" s="27"/>
      <c r="AB2646" s="27"/>
      <c r="AC2646" s="27"/>
      <c r="AD2646" s="27"/>
      <c r="AE2646" s="27"/>
      <c r="AF2646" s="27"/>
      <c r="AG2646" s="27"/>
      <c r="AH2646" s="27"/>
      <c r="AI2646" s="27"/>
      <c r="AJ2646" s="27"/>
      <c r="AK2646" s="27"/>
      <c r="AL2646" s="27"/>
      <c r="AM2646" s="27"/>
      <c r="AN2646" s="27"/>
      <c r="AO2646" s="27"/>
      <c r="AP2646" s="27"/>
      <c r="AQ2646" s="27"/>
      <c r="AR2646" s="27"/>
      <c r="AS2646" s="27"/>
      <c r="AT2646" s="27"/>
      <c r="AU2646" s="27"/>
      <c r="AV2646" s="27"/>
      <c r="AW2646" s="27"/>
      <c r="AX2646" s="27"/>
      <c r="AY2646" s="27"/>
      <c r="AZ2646" s="27"/>
      <c r="BA2646" s="27"/>
      <c r="BB2646" s="27"/>
      <c r="BC2646" s="27"/>
      <c r="BD2646" s="27"/>
      <c r="BE2646" s="27"/>
      <c r="BF2646" s="27"/>
      <c r="BG2646" s="27"/>
      <c r="BH2646" s="27"/>
      <c r="BI2646" s="27"/>
      <c r="BJ2646" s="27"/>
      <c r="BK2646" s="27"/>
      <c r="BL2646" s="27"/>
      <c r="BM2646" s="27"/>
      <c r="BN2646" s="27"/>
      <c r="BO2646" s="27"/>
      <c r="BP2646" s="27"/>
      <c r="BQ2646" s="27"/>
      <c r="BR2646" s="27"/>
      <c r="BS2646" s="27"/>
      <c r="BT2646" s="27"/>
      <c r="BU2646" s="27"/>
      <c r="BV2646" s="27"/>
      <c r="BW2646" s="27"/>
      <c r="BX2646" s="27"/>
      <c r="BY2646" s="27"/>
      <c r="BZ2646" s="27"/>
      <c r="CA2646" s="27"/>
      <c r="CB2646" s="27"/>
      <c r="CC2646" s="27"/>
      <c r="CD2646" s="27"/>
      <c r="CE2646" s="27"/>
      <c r="CF2646" s="27"/>
      <c r="CG2646" s="27"/>
      <c r="CH2646" s="27"/>
      <c r="CI2646" s="27"/>
      <c r="CJ2646" s="27"/>
      <c r="CK2646" s="27"/>
      <c r="CL2646" s="27"/>
      <c r="CM2646" s="27"/>
      <c r="CN2646" s="27"/>
      <c r="CO2646" s="27"/>
      <c r="CP2646" s="27"/>
      <c r="CQ2646" s="27"/>
      <c r="CR2646" s="27"/>
      <c r="CS2646" s="27"/>
      <c r="CT2646" s="27"/>
      <c r="CU2646" s="27"/>
      <c r="CV2646" s="27"/>
      <c r="CW2646" s="27"/>
      <c r="CX2646" s="27"/>
      <c r="CY2646" s="27"/>
      <c r="CZ2646" s="27"/>
      <c r="DA2646" s="27"/>
      <c r="DB2646" s="27"/>
      <c r="DC2646" s="27"/>
      <c r="DD2646" s="27"/>
      <c r="DE2646" s="27"/>
      <c r="DF2646" s="27"/>
      <c r="DG2646" s="27"/>
      <c r="DH2646" s="27"/>
      <c r="DI2646" s="27"/>
      <c r="DJ2646" s="27"/>
      <c r="DK2646" s="27"/>
      <c r="DL2646" s="27"/>
      <c r="DM2646" s="27"/>
      <c r="DN2646" s="27"/>
      <c r="DO2646" s="27"/>
      <c r="DP2646" s="27"/>
      <c r="DQ2646" s="27"/>
      <c r="DR2646" s="27"/>
      <c r="DS2646" s="27"/>
      <c r="DT2646" s="27"/>
      <c r="DU2646" s="27"/>
      <c r="DV2646" s="27"/>
      <c r="DW2646" s="27"/>
      <c r="DX2646" s="27"/>
      <c r="DY2646" s="27"/>
      <c r="DZ2646" s="27"/>
      <c r="EA2646" s="27"/>
      <c r="EB2646" s="27"/>
      <c r="EC2646" s="27"/>
      <c r="ED2646" s="27"/>
      <c r="EE2646" s="27"/>
      <c r="EF2646" s="27"/>
      <c r="EG2646" s="27"/>
      <c r="EH2646" s="27"/>
      <c r="EI2646" s="27"/>
      <c r="EJ2646" s="27"/>
      <c r="EK2646" s="27"/>
      <c r="EL2646" s="27"/>
      <c r="EM2646" s="27"/>
      <c r="EN2646" s="27"/>
      <c r="EO2646" s="27"/>
      <c r="EP2646" s="27"/>
      <c r="EQ2646" s="27"/>
      <c r="ER2646" s="27"/>
      <c r="ES2646" s="27"/>
      <c r="ET2646" s="27"/>
      <c r="EU2646" s="27"/>
      <c r="EV2646" s="27"/>
      <c r="EW2646" s="27"/>
      <c r="EX2646" s="27"/>
      <c r="EY2646" s="27"/>
      <c r="EZ2646" s="27"/>
      <c r="FA2646" s="27"/>
      <c r="FB2646" s="27"/>
      <c r="FC2646" s="27"/>
      <c r="FD2646" s="27"/>
      <c r="FE2646" s="27"/>
      <c r="FF2646" s="27"/>
      <c r="FG2646" s="27"/>
      <c r="FH2646" s="27"/>
      <c r="FI2646" s="27"/>
      <c r="FJ2646" s="27"/>
      <c r="FK2646" s="27"/>
      <c r="FL2646" s="27"/>
      <c r="FM2646" s="27"/>
      <c r="FN2646" s="27"/>
      <c r="FO2646" s="27"/>
    </row>
    <row r="2647" spans="2:171" hidden="1" x14ac:dyDescent="0.25">
      <c r="B2647" s="54" t="s">
        <v>273</v>
      </c>
      <c r="C2647" s="54" t="s">
        <v>89</v>
      </c>
      <c r="D2647" s="55">
        <v>2019</v>
      </c>
      <c r="E2647" s="76" t="s">
        <v>137</v>
      </c>
      <c r="F2647" s="56" t="s">
        <v>570</v>
      </c>
      <c r="G2647" s="88"/>
      <c r="H2647" s="115">
        <v>10</v>
      </c>
      <c r="I2647" s="115">
        <v>22.03</v>
      </c>
      <c r="J2647" s="115">
        <v>18.660000000000004</v>
      </c>
      <c r="K2647" s="59">
        <v>0.18060021436227205</v>
      </c>
      <c r="L2647" s="59" t="s">
        <v>194</v>
      </c>
      <c r="M2647" s="52">
        <v>0.84702678166137102</v>
      </c>
      <c r="N2647" s="27"/>
      <c r="O2647" s="27"/>
      <c r="P2647" s="27"/>
      <c r="Q2647" s="27"/>
      <c r="R2647" s="27"/>
      <c r="S2647" s="27"/>
      <c r="T2647" s="27"/>
      <c r="U2647" s="27"/>
      <c r="V2647" s="27"/>
      <c r="W2647" s="27"/>
      <c r="X2647" s="27"/>
      <c r="Y2647" s="27"/>
      <c r="Z2647" s="27"/>
      <c r="AA2647" s="27"/>
      <c r="AB2647" s="27"/>
      <c r="AC2647" s="27"/>
      <c r="AD2647" s="27"/>
      <c r="AE2647" s="27"/>
      <c r="AF2647" s="27"/>
      <c r="AG2647" s="27"/>
      <c r="AH2647" s="27"/>
      <c r="AI2647" s="27"/>
      <c r="AJ2647" s="27"/>
      <c r="AK2647" s="27"/>
      <c r="AL2647" s="27"/>
      <c r="AM2647" s="27"/>
      <c r="AN2647" s="27"/>
      <c r="AO2647" s="27"/>
      <c r="AP2647" s="27"/>
      <c r="AQ2647" s="27"/>
      <c r="AR2647" s="27"/>
      <c r="AS2647" s="27"/>
      <c r="AT2647" s="27"/>
      <c r="AU2647" s="27"/>
      <c r="AV2647" s="27"/>
      <c r="AW2647" s="27"/>
      <c r="AX2647" s="27"/>
      <c r="AY2647" s="27"/>
      <c r="AZ2647" s="27"/>
      <c r="BA2647" s="27"/>
      <c r="BB2647" s="27"/>
      <c r="BC2647" s="27"/>
      <c r="BD2647" s="27"/>
      <c r="BE2647" s="27"/>
      <c r="BF2647" s="27"/>
      <c r="BG2647" s="27"/>
      <c r="BH2647" s="27"/>
      <c r="BI2647" s="27"/>
      <c r="BJ2647" s="27"/>
      <c r="BK2647" s="27"/>
      <c r="BL2647" s="27"/>
      <c r="BM2647" s="27"/>
      <c r="BN2647" s="27"/>
      <c r="BO2647" s="27"/>
      <c r="BP2647" s="27"/>
      <c r="BQ2647" s="27"/>
      <c r="BR2647" s="27"/>
      <c r="BS2647" s="27"/>
      <c r="BT2647" s="27"/>
      <c r="BU2647" s="27"/>
      <c r="BV2647" s="27"/>
      <c r="BW2647" s="27"/>
      <c r="BX2647" s="27"/>
      <c r="BY2647" s="27"/>
      <c r="BZ2647" s="27"/>
      <c r="CA2647" s="27"/>
      <c r="CB2647" s="27"/>
      <c r="CC2647" s="27"/>
      <c r="CD2647" s="27"/>
      <c r="CE2647" s="27"/>
      <c r="CF2647" s="27"/>
      <c r="CG2647" s="27"/>
      <c r="CH2647" s="27"/>
      <c r="CI2647" s="27"/>
      <c r="CJ2647" s="27"/>
      <c r="CK2647" s="27"/>
      <c r="CL2647" s="27"/>
      <c r="CM2647" s="27"/>
      <c r="CN2647" s="27"/>
      <c r="CO2647" s="27"/>
      <c r="CP2647" s="27"/>
      <c r="CQ2647" s="27"/>
      <c r="CR2647" s="27"/>
      <c r="CS2647" s="27"/>
      <c r="CT2647" s="27"/>
      <c r="CU2647" s="27"/>
      <c r="CV2647" s="27"/>
      <c r="CW2647" s="27"/>
      <c r="CX2647" s="27"/>
      <c r="CY2647" s="27"/>
      <c r="CZ2647" s="27"/>
      <c r="DA2647" s="27"/>
      <c r="DB2647" s="27"/>
      <c r="DC2647" s="27"/>
      <c r="DD2647" s="27"/>
      <c r="DE2647" s="27"/>
      <c r="DF2647" s="27"/>
      <c r="DG2647" s="27"/>
      <c r="DH2647" s="27"/>
      <c r="DI2647" s="27"/>
      <c r="DJ2647" s="27"/>
      <c r="DK2647" s="27"/>
      <c r="DL2647" s="27"/>
      <c r="DM2647" s="27"/>
      <c r="DN2647" s="27"/>
      <c r="DO2647" s="27"/>
      <c r="DP2647" s="27"/>
      <c r="DQ2647" s="27"/>
      <c r="DR2647" s="27"/>
      <c r="DS2647" s="27"/>
      <c r="DT2647" s="27"/>
      <c r="DU2647" s="27"/>
      <c r="DV2647" s="27"/>
      <c r="DW2647" s="27"/>
      <c r="DX2647" s="27"/>
      <c r="DY2647" s="27"/>
      <c r="DZ2647" s="27"/>
      <c r="EA2647" s="27"/>
      <c r="EB2647" s="27"/>
      <c r="EC2647" s="27"/>
      <c r="ED2647" s="27"/>
      <c r="EE2647" s="27"/>
      <c r="EF2647" s="27"/>
      <c r="EG2647" s="27"/>
      <c r="EH2647" s="27"/>
      <c r="EI2647" s="27"/>
      <c r="EJ2647" s="27"/>
      <c r="EK2647" s="27"/>
      <c r="EL2647" s="27"/>
      <c r="EM2647" s="27"/>
      <c r="EN2647" s="27"/>
      <c r="EO2647" s="27"/>
      <c r="EP2647" s="27"/>
      <c r="EQ2647" s="27"/>
      <c r="ER2647" s="27"/>
      <c r="ES2647" s="27"/>
      <c r="ET2647" s="27"/>
      <c r="EU2647" s="27"/>
      <c r="EV2647" s="27"/>
      <c r="EW2647" s="27"/>
      <c r="EX2647" s="27"/>
      <c r="EY2647" s="27"/>
      <c r="EZ2647" s="27"/>
      <c r="FA2647" s="27"/>
      <c r="FB2647" s="27"/>
      <c r="FC2647" s="27"/>
      <c r="FD2647" s="27"/>
      <c r="FE2647" s="27"/>
      <c r="FF2647" s="27"/>
      <c r="FG2647" s="27"/>
      <c r="FH2647" s="27"/>
      <c r="FI2647" s="27"/>
      <c r="FJ2647" s="27"/>
      <c r="FK2647" s="27"/>
      <c r="FL2647" s="27"/>
      <c r="FM2647" s="27"/>
      <c r="FN2647" s="27"/>
      <c r="FO2647" s="27"/>
    </row>
    <row r="2648" spans="2:171" hidden="1" x14ac:dyDescent="0.25">
      <c r="B2648" s="54" t="s">
        <v>273</v>
      </c>
      <c r="C2648" s="54" t="s">
        <v>89</v>
      </c>
      <c r="D2648" s="55">
        <v>2019</v>
      </c>
      <c r="E2648" s="76" t="s">
        <v>137</v>
      </c>
      <c r="F2648" s="56" t="s">
        <v>546</v>
      </c>
      <c r="G2648" s="88"/>
      <c r="H2648" s="115">
        <v>11</v>
      </c>
      <c r="I2648" s="115">
        <v>24.242424242424246</v>
      </c>
      <c r="J2648" s="115">
        <v>18.079451099272728</v>
      </c>
      <c r="K2648" s="59">
        <v>0.34088275740846097</v>
      </c>
      <c r="L2648" s="59" t="s">
        <v>194</v>
      </c>
      <c r="M2648" s="52">
        <v>0.74577735784499988</v>
      </c>
      <c r="N2648" s="27"/>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c r="BR2648" s="27"/>
      <c r="BS2648" s="27"/>
      <c r="BT2648" s="27"/>
      <c r="BU2648" s="27"/>
      <c r="BV2648" s="27"/>
      <c r="BW2648" s="27"/>
      <c r="BX2648" s="27"/>
      <c r="BY2648" s="27"/>
      <c r="BZ2648" s="27"/>
      <c r="CA2648" s="27"/>
      <c r="CB2648" s="27"/>
      <c r="CC2648" s="27"/>
      <c r="CD2648" s="27"/>
      <c r="CE2648" s="27"/>
      <c r="CF2648" s="27"/>
      <c r="CG2648" s="27"/>
      <c r="CH2648" s="27"/>
      <c r="CI2648" s="27"/>
      <c r="CJ2648" s="27"/>
      <c r="CK2648" s="27"/>
      <c r="CL2648" s="27"/>
      <c r="CM2648" s="27"/>
      <c r="CN2648" s="27"/>
      <c r="CO2648" s="27"/>
      <c r="CP2648" s="27"/>
      <c r="CQ2648" s="27"/>
      <c r="CR2648" s="27"/>
      <c r="CS2648" s="27"/>
      <c r="CT2648" s="27"/>
      <c r="CU2648" s="27"/>
      <c r="CV2648" s="27"/>
      <c r="CW2648" s="27"/>
      <c r="CX2648" s="27"/>
      <c r="CY2648" s="27"/>
      <c r="CZ2648" s="27"/>
      <c r="DA2648" s="27"/>
      <c r="DB2648" s="27"/>
      <c r="DC2648" s="27"/>
      <c r="DD2648" s="27"/>
      <c r="DE2648" s="27"/>
      <c r="DF2648" s="27"/>
      <c r="DG2648" s="27"/>
      <c r="DH2648" s="27"/>
      <c r="DI2648" s="27"/>
      <c r="DJ2648" s="27"/>
      <c r="DK2648" s="27"/>
      <c r="DL2648" s="27"/>
      <c r="DM2648" s="27"/>
      <c r="DN2648" s="27"/>
      <c r="DO2648" s="27"/>
      <c r="DP2648" s="27"/>
      <c r="DQ2648" s="27"/>
      <c r="DR2648" s="27"/>
      <c r="DS2648" s="27"/>
      <c r="DT2648" s="27"/>
      <c r="DU2648" s="27"/>
      <c r="DV2648" s="27"/>
      <c r="DW2648" s="27"/>
      <c r="DX2648" s="27"/>
      <c r="DY2648" s="27"/>
      <c r="DZ2648" s="27"/>
      <c r="EA2648" s="27"/>
      <c r="EB2648" s="27"/>
      <c r="EC2648" s="27"/>
      <c r="ED2648" s="27"/>
      <c r="EE2648" s="27"/>
      <c r="EF2648" s="27"/>
      <c r="EG2648" s="27"/>
      <c r="EH2648" s="27"/>
      <c r="EI2648" s="27"/>
      <c r="EJ2648" s="27"/>
      <c r="EK2648" s="27"/>
      <c r="EL2648" s="27"/>
      <c r="EM2648" s="27"/>
      <c r="EN2648" s="27"/>
      <c r="EO2648" s="27"/>
      <c r="EP2648" s="27"/>
      <c r="EQ2648" s="27"/>
      <c r="ER2648" s="27"/>
      <c r="ES2648" s="27"/>
      <c r="ET2648" s="27"/>
      <c r="EU2648" s="27"/>
      <c r="EV2648" s="27"/>
      <c r="EW2648" s="27"/>
      <c r="EX2648" s="27"/>
      <c r="EY2648" s="27"/>
      <c r="EZ2648" s="27"/>
      <c r="FA2648" s="27"/>
      <c r="FB2648" s="27"/>
      <c r="FC2648" s="27"/>
      <c r="FD2648" s="27"/>
      <c r="FE2648" s="27"/>
      <c r="FF2648" s="27"/>
      <c r="FG2648" s="27"/>
      <c r="FH2648" s="27"/>
      <c r="FI2648" s="27"/>
      <c r="FJ2648" s="27"/>
      <c r="FK2648" s="27"/>
      <c r="FL2648" s="27"/>
      <c r="FM2648" s="27"/>
      <c r="FN2648" s="27"/>
      <c r="FO2648" s="27"/>
    </row>
    <row r="2649" spans="2:171" hidden="1" x14ac:dyDescent="0.25">
      <c r="B2649" s="54" t="s">
        <v>4</v>
      </c>
      <c r="C2649" s="54" t="s">
        <v>89</v>
      </c>
      <c r="D2649" s="55">
        <v>2019</v>
      </c>
      <c r="E2649" s="76" t="s">
        <v>136</v>
      </c>
      <c r="F2649" s="56" t="s">
        <v>477</v>
      </c>
      <c r="G2649" s="88"/>
      <c r="H2649" s="115">
        <v>11</v>
      </c>
      <c r="I2649" s="115">
        <v>45.409090909090907</v>
      </c>
      <c r="J2649" s="115">
        <v>46.009090909090908</v>
      </c>
      <c r="K2649" s="59">
        <v>-1.3040901007706019E-2</v>
      </c>
      <c r="L2649" s="59" t="s">
        <v>194</v>
      </c>
      <c r="M2649" s="52">
        <v>1.0132132132132132</v>
      </c>
      <c r="N2649" s="27"/>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c r="BR2649" s="27"/>
      <c r="BS2649" s="27"/>
      <c r="BT2649" s="27"/>
      <c r="BU2649" s="27"/>
      <c r="BV2649" s="27"/>
      <c r="BW2649" s="27"/>
      <c r="BX2649" s="27"/>
      <c r="BY2649" s="27"/>
      <c r="BZ2649" s="27"/>
      <c r="CA2649" s="27"/>
      <c r="CB2649" s="27"/>
      <c r="CC2649" s="27"/>
      <c r="CD2649" s="27"/>
      <c r="CE2649" s="27"/>
      <c r="CF2649" s="27"/>
      <c r="CG2649" s="27"/>
      <c r="CH2649" s="27"/>
      <c r="CI2649" s="27"/>
      <c r="CJ2649" s="27"/>
      <c r="CK2649" s="27"/>
      <c r="CL2649" s="27"/>
      <c r="CM2649" s="27"/>
      <c r="CN2649" s="27"/>
      <c r="CO2649" s="27"/>
      <c r="CP2649" s="27"/>
      <c r="CQ2649" s="27"/>
      <c r="CR2649" s="27"/>
      <c r="CS2649" s="27"/>
      <c r="CT2649" s="27"/>
      <c r="CU2649" s="27"/>
      <c r="CV2649" s="27"/>
      <c r="CW2649" s="27"/>
      <c r="CX2649" s="27"/>
      <c r="CY2649" s="27"/>
      <c r="CZ2649" s="27"/>
      <c r="DA2649" s="27"/>
      <c r="DB2649" s="27"/>
      <c r="DC2649" s="27"/>
      <c r="DD2649" s="27"/>
      <c r="DE2649" s="27"/>
      <c r="DF2649" s="27"/>
      <c r="DG2649" s="27"/>
      <c r="DH2649" s="27"/>
      <c r="DI2649" s="27"/>
      <c r="DJ2649" s="27"/>
      <c r="DK2649" s="27"/>
      <c r="DL2649" s="27"/>
      <c r="DM2649" s="27"/>
      <c r="DN2649" s="27"/>
      <c r="DO2649" s="27"/>
      <c r="DP2649" s="27"/>
      <c r="DQ2649" s="27"/>
      <c r="DR2649" s="27"/>
      <c r="DS2649" s="27"/>
      <c r="DT2649" s="27"/>
      <c r="DU2649" s="27"/>
      <c r="DV2649" s="27"/>
      <c r="DW2649" s="27"/>
      <c r="DX2649" s="27"/>
      <c r="DY2649" s="27"/>
      <c r="DZ2649" s="27"/>
      <c r="EA2649" s="27"/>
      <c r="EB2649" s="27"/>
      <c r="EC2649" s="27"/>
      <c r="ED2649" s="27"/>
      <c r="EE2649" s="27"/>
      <c r="EF2649" s="27"/>
      <c r="EG2649" s="27"/>
      <c r="EH2649" s="27"/>
      <c r="EI2649" s="27"/>
      <c r="EJ2649" s="27"/>
      <c r="EK2649" s="27"/>
      <c r="EL2649" s="27"/>
      <c r="EM2649" s="27"/>
      <c r="EN2649" s="27"/>
      <c r="EO2649" s="27"/>
      <c r="EP2649" s="27"/>
      <c r="EQ2649" s="27"/>
      <c r="ER2649" s="27"/>
      <c r="ES2649" s="27"/>
      <c r="ET2649" s="27"/>
      <c r="EU2649" s="27"/>
      <c r="EV2649" s="27"/>
      <c r="EW2649" s="27"/>
      <c r="EX2649" s="27"/>
      <c r="EY2649" s="27"/>
      <c r="EZ2649" s="27"/>
      <c r="FA2649" s="27"/>
      <c r="FB2649" s="27"/>
      <c r="FC2649" s="27"/>
      <c r="FD2649" s="27"/>
      <c r="FE2649" s="27"/>
      <c r="FF2649" s="27"/>
      <c r="FG2649" s="27"/>
      <c r="FH2649" s="27"/>
      <c r="FI2649" s="27"/>
      <c r="FJ2649" s="27"/>
      <c r="FK2649" s="27"/>
      <c r="FL2649" s="27"/>
      <c r="FM2649" s="27"/>
      <c r="FN2649" s="27"/>
      <c r="FO2649" s="27"/>
    </row>
    <row r="2650" spans="2:171" hidden="1" x14ac:dyDescent="0.25">
      <c r="B2650" s="54" t="s">
        <v>273</v>
      </c>
      <c r="C2650" s="54" t="s">
        <v>89</v>
      </c>
      <c r="D2650" s="55">
        <v>2019</v>
      </c>
      <c r="E2650" s="76" t="s">
        <v>136</v>
      </c>
      <c r="F2650" s="56" t="s">
        <v>354</v>
      </c>
      <c r="G2650" s="88"/>
      <c r="H2650" s="115">
        <v>11</v>
      </c>
      <c r="I2650" s="115">
        <v>40.960606060606061</v>
      </c>
      <c r="J2650" s="115">
        <v>35.909090909090907</v>
      </c>
      <c r="K2650" s="59">
        <v>0.14067510548523215</v>
      </c>
      <c r="L2650" s="59" t="s">
        <v>194</v>
      </c>
      <c r="M2650" s="52">
        <v>0.87667381815491596</v>
      </c>
      <c r="N2650" s="27"/>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c r="BR2650" s="27"/>
      <c r="BS2650" s="27"/>
      <c r="BT2650" s="27"/>
      <c r="BU2650" s="27"/>
      <c r="BV2650" s="27"/>
      <c r="BW2650" s="27"/>
      <c r="BX2650" s="27"/>
      <c r="BY2650" s="27"/>
      <c r="BZ2650" s="27"/>
      <c r="CA2650" s="27"/>
      <c r="CB2650" s="27"/>
      <c r="CC2650" s="27"/>
      <c r="CD2650" s="27"/>
      <c r="CE2650" s="27"/>
      <c r="CF2650" s="27"/>
      <c r="CG2650" s="27"/>
      <c r="CH2650" s="27"/>
      <c r="CI2650" s="27"/>
      <c r="CJ2650" s="27"/>
      <c r="CK2650" s="27"/>
      <c r="CL2650" s="27"/>
      <c r="CM2650" s="27"/>
      <c r="CN2650" s="27"/>
      <c r="CO2650" s="27"/>
      <c r="CP2650" s="27"/>
      <c r="CQ2650" s="27"/>
      <c r="CR2650" s="27"/>
      <c r="CS2650" s="27"/>
      <c r="CT2650" s="27"/>
      <c r="CU2650" s="27"/>
      <c r="CV2650" s="27"/>
      <c r="CW2650" s="27"/>
      <c r="CX2650" s="27"/>
      <c r="CY2650" s="27"/>
      <c r="CZ2650" s="27"/>
      <c r="DA2650" s="27"/>
      <c r="DB2650" s="27"/>
      <c r="DC2650" s="27"/>
      <c r="DD2650" s="27"/>
      <c r="DE2650" s="27"/>
      <c r="DF2650" s="27"/>
      <c r="DG2650" s="27"/>
      <c r="DH2650" s="27"/>
      <c r="DI2650" s="27"/>
      <c r="DJ2650" s="27"/>
      <c r="DK2650" s="27"/>
      <c r="DL2650" s="27"/>
      <c r="DM2650" s="27"/>
      <c r="DN2650" s="27"/>
      <c r="DO2650" s="27"/>
      <c r="DP2650" s="27"/>
      <c r="DQ2650" s="27"/>
      <c r="DR2650" s="27"/>
      <c r="DS2650" s="27"/>
      <c r="DT2650" s="27"/>
      <c r="DU2650" s="27"/>
      <c r="DV2650" s="27"/>
      <c r="DW2650" s="27"/>
      <c r="DX2650" s="27"/>
      <c r="DY2650" s="27"/>
      <c r="DZ2650" s="27"/>
      <c r="EA2650" s="27"/>
      <c r="EB2650" s="27"/>
      <c r="EC2650" s="27"/>
      <c r="ED2650" s="27"/>
      <c r="EE2650" s="27"/>
      <c r="EF2650" s="27"/>
      <c r="EG2650" s="27"/>
      <c r="EH2650" s="27"/>
      <c r="EI2650" s="27"/>
      <c r="EJ2650" s="27"/>
      <c r="EK2650" s="27"/>
      <c r="EL2650" s="27"/>
      <c r="EM2650" s="27"/>
      <c r="EN2650" s="27"/>
      <c r="EO2650" s="27"/>
      <c r="EP2650" s="27"/>
      <c r="EQ2650" s="27"/>
      <c r="ER2650" s="27"/>
      <c r="ES2650" s="27"/>
      <c r="ET2650" s="27"/>
      <c r="EU2650" s="27"/>
      <c r="EV2650" s="27"/>
      <c r="EW2650" s="27"/>
      <c r="EX2650" s="27"/>
      <c r="EY2650" s="27"/>
      <c r="EZ2650" s="27"/>
      <c r="FA2650" s="27"/>
      <c r="FB2650" s="27"/>
      <c r="FC2650" s="27"/>
      <c r="FD2650" s="27"/>
      <c r="FE2650" s="27"/>
      <c r="FF2650" s="27"/>
      <c r="FG2650" s="27"/>
      <c r="FH2650" s="27"/>
      <c r="FI2650" s="27"/>
      <c r="FJ2650" s="27"/>
      <c r="FK2650" s="27"/>
      <c r="FL2650" s="27"/>
      <c r="FM2650" s="27"/>
      <c r="FN2650" s="27"/>
      <c r="FO2650" s="27"/>
    </row>
    <row r="2651" spans="2:171" hidden="1" x14ac:dyDescent="0.25">
      <c r="B2651" s="54" t="s">
        <v>4</v>
      </c>
      <c r="C2651" s="54" t="s">
        <v>6</v>
      </c>
      <c r="D2651" s="55">
        <v>2019</v>
      </c>
      <c r="E2651" s="76" t="s">
        <v>137</v>
      </c>
      <c r="F2651" s="56" t="s">
        <v>224</v>
      </c>
      <c r="G2651" s="88"/>
      <c r="H2651" s="115">
        <v>9</v>
      </c>
      <c r="I2651" s="115">
        <v>18.136296296296294</v>
      </c>
      <c r="J2651" s="115">
        <v>15.355555555555558</v>
      </c>
      <c r="K2651" s="59">
        <v>0.18109020742884674</v>
      </c>
      <c r="L2651" s="59" t="s">
        <v>194</v>
      </c>
      <c r="M2651" s="52">
        <v>0.84667537983989571</v>
      </c>
      <c r="N2651" s="27"/>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c r="BR2651" s="27"/>
      <c r="BS2651" s="27"/>
      <c r="BT2651" s="27"/>
      <c r="BU2651" s="27"/>
      <c r="BV2651" s="27"/>
      <c r="BW2651" s="27"/>
      <c r="BX2651" s="27"/>
      <c r="BY2651" s="27"/>
      <c r="BZ2651" s="27"/>
      <c r="CA2651" s="27"/>
      <c r="CB2651" s="27"/>
      <c r="CC2651" s="27"/>
      <c r="CD2651" s="27"/>
      <c r="CE2651" s="27"/>
      <c r="CF2651" s="27"/>
      <c r="CG2651" s="27"/>
      <c r="CH2651" s="27"/>
      <c r="CI2651" s="27"/>
      <c r="CJ2651" s="27"/>
      <c r="CK2651" s="27"/>
      <c r="CL2651" s="27"/>
      <c r="CM2651" s="27"/>
      <c r="CN2651" s="27"/>
      <c r="CO2651" s="27"/>
      <c r="CP2651" s="27"/>
      <c r="CQ2651" s="27"/>
      <c r="CR2651" s="27"/>
      <c r="CS2651" s="27"/>
      <c r="CT2651" s="27"/>
      <c r="CU2651" s="27"/>
      <c r="CV2651" s="27"/>
      <c r="CW2651" s="27"/>
      <c r="CX2651" s="27"/>
      <c r="CY2651" s="27"/>
      <c r="CZ2651" s="27"/>
      <c r="DA2651" s="27"/>
      <c r="DB2651" s="27"/>
      <c r="DC2651" s="27"/>
      <c r="DD2651" s="27"/>
      <c r="DE2651" s="27"/>
      <c r="DF2651" s="27"/>
      <c r="DG2651" s="27"/>
      <c r="DH2651" s="27"/>
      <c r="DI2651" s="27"/>
      <c r="DJ2651" s="27"/>
      <c r="DK2651" s="27"/>
      <c r="DL2651" s="27"/>
      <c r="DM2651" s="27"/>
      <c r="DN2651" s="27"/>
      <c r="DO2651" s="27"/>
      <c r="DP2651" s="27"/>
      <c r="DQ2651" s="27"/>
      <c r="DR2651" s="27"/>
      <c r="DS2651" s="27"/>
      <c r="DT2651" s="27"/>
      <c r="DU2651" s="27"/>
      <c r="DV2651" s="27"/>
      <c r="DW2651" s="27"/>
      <c r="DX2651" s="27"/>
      <c r="DY2651" s="27"/>
      <c r="DZ2651" s="27"/>
      <c r="EA2651" s="27"/>
      <c r="EB2651" s="27"/>
      <c r="EC2651" s="27"/>
      <c r="ED2651" s="27"/>
      <c r="EE2651" s="27"/>
      <c r="EF2651" s="27"/>
      <c r="EG2651" s="27"/>
      <c r="EH2651" s="27"/>
      <c r="EI2651" s="27"/>
      <c r="EJ2651" s="27"/>
      <c r="EK2651" s="27"/>
      <c r="EL2651" s="27"/>
      <c r="EM2651" s="27"/>
      <c r="EN2651" s="27"/>
      <c r="EO2651" s="27"/>
      <c r="EP2651" s="27"/>
      <c r="EQ2651" s="27"/>
      <c r="ER2651" s="27"/>
      <c r="ES2651" s="27"/>
      <c r="ET2651" s="27"/>
      <c r="EU2651" s="27"/>
      <c r="EV2651" s="27"/>
      <c r="EW2651" s="27"/>
      <c r="EX2651" s="27"/>
      <c r="EY2651" s="27"/>
      <c r="EZ2651" s="27"/>
      <c r="FA2651" s="27"/>
      <c r="FB2651" s="27"/>
      <c r="FC2651" s="27"/>
      <c r="FD2651" s="27"/>
      <c r="FE2651" s="27"/>
      <c r="FF2651" s="27"/>
      <c r="FG2651" s="27"/>
      <c r="FH2651" s="27"/>
      <c r="FI2651" s="27"/>
      <c r="FJ2651" s="27"/>
      <c r="FK2651" s="27"/>
      <c r="FL2651" s="27"/>
      <c r="FM2651" s="27"/>
      <c r="FN2651" s="27"/>
      <c r="FO2651" s="27"/>
    </row>
    <row r="2652" spans="2:171" hidden="1" x14ac:dyDescent="0.25">
      <c r="B2652" s="54" t="s">
        <v>687</v>
      </c>
      <c r="C2652" s="54" t="s">
        <v>6</v>
      </c>
      <c r="D2652" s="55">
        <v>2019</v>
      </c>
      <c r="E2652" s="76" t="s">
        <v>136</v>
      </c>
      <c r="F2652" s="56" t="s">
        <v>526</v>
      </c>
      <c r="G2652" s="88"/>
      <c r="H2652" s="115">
        <v>12</v>
      </c>
      <c r="I2652" s="115">
        <v>29.872222222222216</v>
      </c>
      <c r="J2652" s="115">
        <v>23.994166666666668</v>
      </c>
      <c r="K2652" s="59">
        <v>0.24497852487294333</v>
      </c>
      <c r="L2652" s="59" t="s">
        <v>194</v>
      </c>
      <c r="M2652" s="52">
        <v>0.80322670634182647</v>
      </c>
      <c r="N2652" s="27"/>
      <c r="O2652" s="27"/>
      <c r="P2652" s="27"/>
      <c r="Q2652" s="27"/>
      <c r="R2652" s="27"/>
      <c r="S2652" s="27"/>
      <c r="T2652" s="27"/>
      <c r="U2652" s="27"/>
      <c r="V2652" s="27"/>
      <c r="W2652" s="27"/>
      <c r="X2652" s="27"/>
      <c r="Y2652" s="27"/>
      <c r="Z2652" s="27"/>
      <c r="AA2652" s="27"/>
      <c r="AB2652" s="27"/>
      <c r="AC2652" s="27"/>
      <c r="AD2652" s="27"/>
      <c r="AE2652" s="27"/>
      <c r="AF2652" s="27"/>
      <c r="AG2652" s="27"/>
      <c r="AH2652" s="27"/>
      <c r="AI2652" s="27"/>
      <c r="AJ2652" s="27"/>
      <c r="AK2652" s="27"/>
      <c r="AL2652" s="27"/>
      <c r="AM2652" s="27"/>
      <c r="AN2652" s="27"/>
      <c r="AO2652" s="27"/>
      <c r="AP2652" s="27"/>
      <c r="AQ2652" s="27"/>
      <c r="AR2652" s="27"/>
      <c r="AS2652" s="27"/>
      <c r="AT2652" s="27"/>
      <c r="AU2652" s="27"/>
      <c r="AV2652" s="27"/>
      <c r="AW2652" s="27"/>
      <c r="AX2652" s="27"/>
      <c r="AY2652" s="27"/>
      <c r="AZ2652" s="27"/>
      <c r="BA2652" s="27"/>
      <c r="BB2652" s="27"/>
      <c r="BC2652" s="27"/>
      <c r="BD2652" s="27"/>
      <c r="BE2652" s="27"/>
      <c r="BF2652" s="27"/>
      <c r="BG2652" s="27"/>
      <c r="BH2652" s="27"/>
      <c r="BI2652" s="27"/>
      <c r="BJ2652" s="27"/>
      <c r="BK2652" s="27"/>
      <c r="BL2652" s="27"/>
      <c r="BM2652" s="27"/>
      <c r="BN2652" s="27"/>
      <c r="BO2652" s="27"/>
      <c r="BP2652" s="27"/>
      <c r="BQ2652" s="27"/>
      <c r="BR2652" s="27"/>
      <c r="BS2652" s="27"/>
      <c r="BT2652" s="27"/>
      <c r="BU2652" s="27"/>
      <c r="BV2652" s="27"/>
      <c r="BW2652" s="27"/>
      <c r="BX2652" s="27"/>
      <c r="BY2652" s="27"/>
      <c r="BZ2652" s="27"/>
      <c r="CA2652" s="27"/>
      <c r="CB2652" s="27"/>
      <c r="CC2652" s="27"/>
      <c r="CD2652" s="27"/>
      <c r="CE2652" s="27"/>
      <c r="CF2652" s="27"/>
      <c r="CG2652" s="27"/>
      <c r="CH2652" s="27"/>
      <c r="CI2652" s="27"/>
      <c r="CJ2652" s="27"/>
      <c r="CK2652" s="27"/>
      <c r="CL2652" s="27"/>
      <c r="CM2652" s="27"/>
      <c r="CN2652" s="27"/>
      <c r="CO2652" s="27"/>
      <c r="CP2652" s="27"/>
      <c r="CQ2652" s="27"/>
      <c r="CR2652" s="27"/>
      <c r="CS2652" s="27"/>
      <c r="CT2652" s="27"/>
      <c r="CU2652" s="27"/>
      <c r="CV2652" s="27"/>
      <c r="CW2652" s="27"/>
      <c r="CX2652" s="27"/>
      <c r="CY2652" s="27"/>
      <c r="CZ2652" s="27"/>
      <c r="DA2652" s="27"/>
      <c r="DB2652" s="27"/>
      <c r="DC2652" s="27"/>
      <c r="DD2652" s="27"/>
      <c r="DE2652" s="27"/>
      <c r="DF2652" s="27"/>
      <c r="DG2652" s="27"/>
      <c r="DH2652" s="27"/>
      <c r="DI2652" s="27"/>
      <c r="DJ2652" s="27"/>
      <c r="DK2652" s="27"/>
      <c r="DL2652" s="27"/>
      <c r="DM2652" s="27"/>
      <c r="DN2652" s="27"/>
      <c r="DO2652" s="27"/>
      <c r="DP2652" s="27"/>
      <c r="DQ2652" s="27"/>
      <c r="DR2652" s="27"/>
      <c r="DS2652" s="27"/>
      <c r="DT2652" s="27"/>
      <c r="DU2652" s="27"/>
      <c r="DV2652" s="27"/>
      <c r="DW2652" s="27"/>
      <c r="DX2652" s="27"/>
      <c r="DY2652" s="27"/>
      <c r="DZ2652" s="27"/>
      <c r="EA2652" s="27"/>
      <c r="EB2652" s="27"/>
      <c r="EC2652" s="27"/>
      <c r="ED2652" s="27"/>
      <c r="EE2652" s="27"/>
      <c r="EF2652" s="27"/>
      <c r="EG2652" s="27"/>
      <c r="EH2652" s="27"/>
      <c r="EI2652" s="27"/>
      <c r="EJ2652" s="27"/>
      <c r="EK2652" s="27"/>
      <c r="EL2652" s="27"/>
      <c r="EM2652" s="27"/>
      <c r="EN2652" s="27"/>
      <c r="EO2652" s="27"/>
      <c r="EP2652" s="27"/>
      <c r="EQ2652" s="27"/>
      <c r="ER2652" s="27"/>
      <c r="ES2652" s="27"/>
      <c r="ET2652" s="27"/>
      <c r="EU2652" s="27"/>
      <c r="EV2652" s="27"/>
      <c r="EW2652" s="27"/>
      <c r="EX2652" s="27"/>
      <c r="EY2652" s="27"/>
      <c r="EZ2652" s="27"/>
      <c r="FA2652" s="27"/>
      <c r="FB2652" s="27"/>
      <c r="FC2652" s="27"/>
      <c r="FD2652" s="27"/>
      <c r="FE2652" s="27"/>
      <c r="FF2652" s="27"/>
      <c r="FG2652" s="27"/>
      <c r="FH2652" s="27"/>
      <c r="FI2652" s="27"/>
      <c r="FJ2652" s="27"/>
      <c r="FK2652" s="27"/>
      <c r="FL2652" s="27"/>
      <c r="FM2652" s="27"/>
      <c r="FN2652" s="27"/>
      <c r="FO2652" s="27"/>
    </row>
    <row r="2653" spans="2:171" hidden="1" x14ac:dyDescent="0.25">
      <c r="B2653" s="54" t="s">
        <v>687</v>
      </c>
      <c r="C2653" s="54" t="s">
        <v>6</v>
      </c>
      <c r="D2653" s="55">
        <v>2019</v>
      </c>
      <c r="E2653" s="76" t="s">
        <v>136</v>
      </c>
      <c r="F2653" s="56" t="s">
        <v>526</v>
      </c>
      <c r="G2653" s="88"/>
      <c r="H2653" s="115">
        <v>11</v>
      </c>
      <c r="I2653" s="115">
        <v>31.181818181818183</v>
      </c>
      <c r="J2653" s="115">
        <v>21.533636363636365</v>
      </c>
      <c r="K2653" s="59">
        <v>0.44805167391396122</v>
      </c>
      <c r="L2653" s="59" t="s">
        <v>194</v>
      </c>
      <c r="M2653" s="52">
        <v>0.69058309037900878</v>
      </c>
      <c r="N2653" s="27"/>
      <c r="O2653" s="27"/>
      <c r="P2653" s="27"/>
      <c r="Q2653" s="27"/>
      <c r="R2653" s="27"/>
      <c r="S2653" s="27"/>
      <c r="T2653" s="27"/>
      <c r="U2653" s="27"/>
      <c r="V2653" s="27"/>
      <c r="W2653" s="27"/>
      <c r="X2653" s="27"/>
      <c r="Y2653" s="27"/>
      <c r="Z2653" s="27"/>
      <c r="AA2653" s="27"/>
      <c r="AB2653" s="27"/>
      <c r="AC2653" s="27"/>
      <c r="AD2653" s="27"/>
      <c r="AE2653" s="27"/>
      <c r="AF2653" s="27"/>
      <c r="AG2653" s="27"/>
      <c r="AH2653" s="27"/>
      <c r="AI2653" s="27"/>
      <c r="AJ2653" s="27"/>
      <c r="AK2653" s="27"/>
      <c r="AL2653" s="27"/>
      <c r="AM2653" s="27"/>
      <c r="AN2653" s="27"/>
      <c r="AO2653" s="27"/>
      <c r="AP2653" s="27"/>
      <c r="AQ2653" s="27"/>
      <c r="AR2653" s="27"/>
      <c r="AS2653" s="27"/>
      <c r="AT2653" s="27"/>
      <c r="AU2653" s="27"/>
      <c r="AV2653" s="27"/>
      <c r="AW2653" s="27"/>
      <c r="AX2653" s="27"/>
      <c r="AY2653" s="27"/>
      <c r="AZ2653" s="27"/>
      <c r="BA2653" s="27"/>
      <c r="BB2653" s="27"/>
      <c r="BC2653" s="27"/>
      <c r="BD2653" s="27"/>
      <c r="BE2653" s="27"/>
      <c r="BF2653" s="27"/>
      <c r="BG2653" s="27"/>
      <c r="BH2653" s="27"/>
      <c r="BI2653" s="27"/>
      <c r="BJ2653" s="27"/>
      <c r="BK2653" s="27"/>
      <c r="BL2653" s="27"/>
      <c r="BM2653" s="27"/>
      <c r="BN2653" s="27"/>
      <c r="BO2653" s="27"/>
      <c r="BP2653" s="27"/>
      <c r="BQ2653" s="27"/>
      <c r="BR2653" s="27"/>
      <c r="BS2653" s="27"/>
      <c r="BT2653" s="27"/>
      <c r="BU2653" s="27"/>
      <c r="BV2653" s="27"/>
      <c r="BW2653" s="27"/>
      <c r="BX2653" s="27"/>
      <c r="BY2653" s="27"/>
      <c r="BZ2653" s="27"/>
      <c r="CA2653" s="27"/>
      <c r="CB2653" s="27"/>
      <c r="CC2653" s="27"/>
      <c r="CD2653" s="27"/>
      <c r="CE2653" s="27"/>
      <c r="CF2653" s="27"/>
      <c r="CG2653" s="27"/>
      <c r="CH2653" s="27"/>
      <c r="CI2653" s="27"/>
      <c r="CJ2653" s="27"/>
      <c r="CK2653" s="27"/>
      <c r="CL2653" s="27"/>
      <c r="CM2653" s="27"/>
      <c r="CN2653" s="27"/>
      <c r="CO2653" s="27"/>
      <c r="CP2653" s="27"/>
      <c r="CQ2653" s="27"/>
      <c r="CR2653" s="27"/>
      <c r="CS2653" s="27"/>
      <c r="CT2653" s="27"/>
      <c r="CU2653" s="27"/>
      <c r="CV2653" s="27"/>
      <c r="CW2653" s="27"/>
      <c r="CX2653" s="27"/>
      <c r="CY2653" s="27"/>
      <c r="CZ2653" s="27"/>
      <c r="DA2653" s="27"/>
      <c r="DB2653" s="27"/>
      <c r="DC2653" s="27"/>
      <c r="DD2653" s="27"/>
      <c r="DE2653" s="27"/>
      <c r="DF2653" s="27"/>
      <c r="DG2653" s="27"/>
      <c r="DH2653" s="27"/>
      <c r="DI2653" s="27"/>
      <c r="DJ2653" s="27"/>
      <c r="DK2653" s="27"/>
      <c r="DL2653" s="27"/>
      <c r="DM2653" s="27"/>
      <c r="DN2653" s="27"/>
      <c r="DO2653" s="27"/>
      <c r="DP2653" s="27"/>
      <c r="DQ2653" s="27"/>
      <c r="DR2653" s="27"/>
      <c r="DS2653" s="27"/>
      <c r="DT2653" s="27"/>
      <c r="DU2653" s="27"/>
      <c r="DV2653" s="27"/>
      <c r="DW2653" s="27"/>
      <c r="DX2653" s="27"/>
      <c r="DY2653" s="27"/>
      <c r="DZ2653" s="27"/>
      <c r="EA2653" s="27"/>
      <c r="EB2653" s="27"/>
      <c r="EC2653" s="27"/>
      <c r="ED2653" s="27"/>
      <c r="EE2653" s="27"/>
      <c r="EF2653" s="27"/>
      <c r="EG2653" s="27"/>
      <c r="EH2653" s="27"/>
      <c r="EI2653" s="27"/>
      <c r="EJ2653" s="27"/>
      <c r="EK2653" s="27"/>
      <c r="EL2653" s="27"/>
      <c r="EM2653" s="27"/>
      <c r="EN2653" s="27"/>
      <c r="EO2653" s="27"/>
      <c r="EP2653" s="27"/>
      <c r="EQ2653" s="27"/>
      <c r="ER2653" s="27"/>
      <c r="ES2653" s="27"/>
      <c r="ET2653" s="27"/>
      <c r="EU2653" s="27"/>
      <c r="EV2653" s="27"/>
      <c r="EW2653" s="27"/>
      <c r="EX2653" s="27"/>
      <c r="EY2653" s="27"/>
      <c r="EZ2653" s="27"/>
      <c r="FA2653" s="27"/>
      <c r="FB2653" s="27"/>
      <c r="FC2653" s="27"/>
      <c r="FD2653" s="27"/>
      <c r="FE2653" s="27"/>
      <c r="FF2653" s="27"/>
      <c r="FG2653" s="27"/>
      <c r="FH2653" s="27"/>
      <c r="FI2653" s="27"/>
      <c r="FJ2653" s="27"/>
      <c r="FK2653" s="27"/>
      <c r="FL2653" s="27"/>
      <c r="FM2653" s="27"/>
      <c r="FN2653" s="27"/>
      <c r="FO2653" s="27"/>
    </row>
    <row r="2654" spans="2:171" hidden="1" x14ac:dyDescent="0.25">
      <c r="B2654" s="54" t="s">
        <v>687</v>
      </c>
      <c r="C2654" s="54" t="s">
        <v>6</v>
      </c>
      <c r="D2654" s="55">
        <v>2019</v>
      </c>
      <c r="E2654" s="76" t="s">
        <v>136</v>
      </c>
      <c r="F2654" s="56" t="s">
        <v>526</v>
      </c>
      <c r="G2654" s="88"/>
      <c r="H2654" s="115">
        <v>11</v>
      </c>
      <c r="I2654" s="115">
        <v>32.093939393939394</v>
      </c>
      <c r="J2654" s="115">
        <v>23.882727272727269</v>
      </c>
      <c r="K2654" s="59">
        <v>0.34381383781863417</v>
      </c>
      <c r="L2654" s="59" t="s">
        <v>194</v>
      </c>
      <c r="M2654" s="52">
        <v>0.7441506939854593</v>
      </c>
      <c r="N2654" s="27"/>
      <c r="O2654" s="27"/>
      <c r="P2654" s="27"/>
      <c r="Q2654" s="27"/>
      <c r="R2654" s="27"/>
      <c r="S2654" s="27"/>
      <c r="T2654" s="27"/>
      <c r="U2654" s="27"/>
      <c r="V2654" s="27"/>
      <c r="W2654" s="27"/>
      <c r="X2654" s="27"/>
      <c r="Y2654" s="27"/>
      <c r="Z2654" s="27"/>
      <c r="AA2654" s="27"/>
      <c r="AB2654" s="27"/>
      <c r="AC2654" s="27"/>
      <c r="AD2654" s="27"/>
      <c r="AE2654" s="27"/>
      <c r="AF2654" s="27"/>
      <c r="AG2654" s="27"/>
      <c r="AH2654" s="27"/>
      <c r="AI2654" s="27"/>
      <c r="AJ2654" s="27"/>
      <c r="AK2654" s="27"/>
      <c r="AL2654" s="27"/>
      <c r="AM2654" s="27"/>
      <c r="AN2654" s="27"/>
      <c r="AO2654" s="27"/>
      <c r="AP2654" s="27"/>
      <c r="AQ2654" s="27"/>
      <c r="AR2654" s="27"/>
      <c r="AS2654" s="27"/>
      <c r="AT2654" s="27"/>
      <c r="AU2654" s="27"/>
      <c r="AV2654" s="27"/>
      <c r="AW2654" s="27"/>
      <c r="AX2654" s="27"/>
      <c r="AY2654" s="27"/>
      <c r="AZ2654" s="27"/>
      <c r="BA2654" s="27"/>
      <c r="BB2654" s="27"/>
      <c r="BC2654" s="27"/>
      <c r="BD2654" s="27"/>
      <c r="BE2654" s="27"/>
      <c r="BF2654" s="27"/>
      <c r="BG2654" s="27"/>
      <c r="BH2654" s="27"/>
      <c r="BI2654" s="27"/>
      <c r="BJ2654" s="27"/>
      <c r="BK2654" s="27"/>
      <c r="BL2654" s="27"/>
      <c r="BM2654" s="27"/>
      <c r="BN2654" s="27"/>
      <c r="BO2654" s="27"/>
      <c r="BP2654" s="27"/>
      <c r="BQ2654" s="27"/>
      <c r="BR2654" s="27"/>
      <c r="BS2654" s="27"/>
      <c r="BT2654" s="27"/>
      <c r="BU2654" s="27"/>
      <c r="BV2654" s="27"/>
      <c r="BW2654" s="27"/>
      <c r="BX2654" s="27"/>
      <c r="BY2654" s="27"/>
      <c r="BZ2654" s="27"/>
      <c r="CA2654" s="27"/>
      <c r="CB2654" s="27"/>
      <c r="CC2654" s="27"/>
      <c r="CD2654" s="27"/>
      <c r="CE2654" s="27"/>
      <c r="CF2654" s="27"/>
      <c r="CG2654" s="27"/>
      <c r="CH2654" s="27"/>
      <c r="CI2654" s="27"/>
      <c r="CJ2654" s="27"/>
      <c r="CK2654" s="27"/>
      <c r="CL2654" s="27"/>
      <c r="CM2654" s="27"/>
      <c r="CN2654" s="27"/>
      <c r="CO2654" s="27"/>
      <c r="CP2654" s="27"/>
      <c r="CQ2654" s="27"/>
      <c r="CR2654" s="27"/>
      <c r="CS2654" s="27"/>
      <c r="CT2654" s="27"/>
      <c r="CU2654" s="27"/>
      <c r="CV2654" s="27"/>
      <c r="CW2654" s="27"/>
      <c r="CX2654" s="27"/>
      <c r="CY2654" s="27"/>
      <c r="CZ2654" s="27"/>
      <c r="DA2654" s="27"/>
      <c r="DB2654" s="27"/>
      <c r="DC2654" s="27"/>
      <c r="DD2654" s="27"/>
      <c r="DE2654" s="27"/>
      <c r="DF2654" s="27"/>
      <c r="DG2654" s="27"/>
      <c r="DH2654" s="27"/>
      <c r="DI2654" s="27"/>
      <c r="DJ2654" s="27"/>
      <c r="DK2654" s="27"/>
      <c r="DL2654" s="27"/>
      <c r="DM2654" s="27"/>
      <c r="DN2654" s="27"/>
      <c r="DO2654" s="27"/>
      <c r="DP2654" s="27"/>
      <c r="DQ2654" s="27"/>
      <c r="DR2654" s="27"/>
      <c r="DS2654" s="27"/>
      <c r="DT2654" s="27"/>
      <c r="DU2654" s="27"/>
      <c r="DV2654" s="27"/>
      <c r="DW2654" s="27"/>
      <c r="DX2654" s="27"/>
      <c r="DY2654" s="27"/>
      <c r="DZ2654" s="27"/>
      <c r="EA2654" s="27"/>
      <c r="EB2654" s="27"/>
      <c r="EC2654" s="27"/>
      <c r="ED2654" s="27"/>
      <c r="EE2654" s="27"/>
      <c r="EF2654" s="27"/>
      <c r="EG2654" s="27"/>
      <c r="EH2654" s="27"/>
      <c r="EI2654" s="27"/>
      <c r="EJ2654" s="27"/>
      <c r="EK2654" s="27"/>
      <c r="EL2654" s="27"/>
      <c r="EM2654" s="27"/>
      <c r="EN2654" s="27"/>
      <c r="EO2654" s="27"/>
      <c r="EP2654" s="27"/>
      <c r="EQ2654" s="27"/>
      <c r="ER2654" s="27"/>
      <c r="ES2654" s="27"/>
      <c r="ET2654" s="27"/>
      <c r="EU2654" s="27"/>
      <c r="EV2654" s="27"/>
      <c r="EW2654" s="27"/>
      <c r="EX2654" s="27"/>
      <c r="EY2654" s="27"/>
      <c r="EZ2654" s="27"/>
      <c r="FA2654" s="27"/>
      <c r="FB2654" s="27"/>
      <c r="FC2654" s="27"/>
      <c r="FD2654" s="27"/>
      <c r="FE2654" s="27"/>
      <c r="FF2654" s="27"/>
      <c r="FG2654" s="27"/>
      <c r="FH2654" s="27"/>
      <c r="FI2654" s="27"/>
      <c r="FJ2654" s="27"/>
      <c r="FK2654" s="27"/>
      <c r="FL2654" s="27"/>
      <c r="FM2654" s="27"/>
      <c r="FN2654" s="27"/>
      <c r="FO2654" s="27"/>
    </row>
    <row r="2655" spans="2:171" hidden="1" x14ac:dyDescent="0.25">
      <c r="B2655" s="54" t="s">
        <v>4</v>
      </c>
      <c r="C2655" s="54" t="s">
        <v>6</v>
      </c>
      <c r="D2655" s="55">
        <v>2019</v>
      </c>
      <c r="E2655" s="76" t="s">
        <v>136</v>
      </c>
      <c r="F2655" s="56" t="s">
        <v>412</v>
      </c>
      <c r="G2655" s="88"/>
      <c r="H2655" s="115">
        <v>12</v>
      </c>
      <c r="I2655" s="115">
        <v>34.610722775448274</v>
      </c>
      <c r="J2655" s="115">
        <v>29.796259299485062</v>
      </c>
      <c r="K2655" s="59">
        <v>0.1615794596084219</v>
      </c>
      <c r="L2655" s="59" t="s">
        <v>194</v>
      </c>
      <c r="M2655" s="52">
        <v>0.86089676580292518</v>
      </c>
      <c r="N2655" s="27"/>
      <c r="O2655" s="27"/>
      <c r="P2655" s="27"/>
      <c r="Q2655" s="27"/>
      <c r="R2655" s="27"/>
      <c r="S2655" s="27"/>
      <c r="T2655" s="27"/>
      <c r="U2655" s="27"/>
      <c r="V2655" s="27"/>
      <c r="W2655" s="27"/>
      <c r="X2655" s="27"/>
      <c r="Y2655" s="27"/>
      <c r="Z2655" s="27"/>
      <c r="AA2655" s="27"/>
      <c r="AB2655" s="27"/>
      <c r="AC2655" s="27"/>
      <c r="AD2655" s="27"/>
      <c r="AE2655" s="27"/>
      <c r="AF2655" s="27"/>
      <c r="AG2655" s="27"/>
      <c r="AH2655" s="27"/>
      <c r="AI2655" s="27"/>
      <c r="AJ2655" s="27"/>
      <c r="AK2655" s="27"/>
      <c r="AL2655" s="27"/>
      <c r="AM2655" s="27"/>
      <c r="AN2655" s="27"/>
      <c r="AO2655" s="27"/>
      <c r="AP2655" s="27"/>
      <c r="AQ2655" s="27"/>
      <c r="AR2655" s="27"/>
      <c r="AS2655" s="27"/>
      <c r="AT2655" s="27"/>
      <c r="AU2655" s="27"/>
      <c r="AV2655" s="27"/>
      <c r="AW2655" s="27"/>
      <c r="AX2655" s="27"/>
      <c r="AY2655" s="27"/>
      <c r="AZ2655" s="27"/>
      <c r="BA2655" s="27"/>
      <c r="BB2655" s="27"/>
      <c r="BC2655" s="27"/>
      <c r="BD2655" s="27"/>
      <c r="BE2655" s="27"/>
      <c r="BF2655" s="27"/>
      <c r="BG2655" s="27"/>
      <c r="BH2655" s="27"/>
      <c r="BI2655" s="27"/>
      <c r="BJ2655" s="27"/>
      <c r="BK2655" s="27"/>
      <c r="BL2655" s="27"/>
      <c r="BM2655" s="27"/>
      <c r="BN2655" s="27"/>
      <c r="BO2655" s="27"/>
      <c r="BP2655" s="27"/>
      <c r="BQ2655" s="27"/>
      <c r="BR2655" s="27"/>
      <c r="BS2655" s="27"/>
      <c r="BT2655" s="27"/>
      <c r="BU2655" s="27"/>
      <c r="BV2655" s="27"/>
      <c r="BW2655" s="27"/>
      <c r="BX2655" s="27"/>
      <c r="BY2655" s="27"/>
      <c r="BZ2655" s="27"/>
      <c r="CA2655" s="27"/>
      <c r="CB2655" s="27"/>
      <c r="CC2655" s="27"/>
      <c r="CD2655" s="27"/>
      <c r="CE2655" s="27"/>
      <c r="CF2655" s="27"/>
      <c r="CG2655" s="27"/>
      <c r="CH2655" s="27"/>
      <c r="CI2655" s="27"/>
      <c r="CJ2655" s="27"/>
      <c r="CK2655" s="27"/>
      <c r="CL2655" s="27"/>
      <c r="CM2655" s="27"/>
      <c r="CN2655" s="27"/>
      <c r="CO2655" s="27"/>
      <c r="CP2655" s="27"/>
      <c r="CQ2655" s="27"/>
      <c r="CR2655" s="27"/>
      <c r="CS2655" s="27"/>
      <c r="CT2655" s="27"/>
      <c r="CU2655" s="27"/>
      <c r="CV2655" s="27"/>
      <c r="CW2655" s="27"/>
      <c r="CX2655" s="27"/>
      <c r="CY2655" s="27"/>
      <c r="CZ2655" s="27"/>
      <c r="DA2655" s="27"/>
      <c r="DB2655" s="27"/>
      <c r="DC2655" s="27"/>
      <c r="DD2655" s="27"/>
      <c r="DE2655" s="27"/>
      <c r="DF2655" s="27"/>
      <c r="DG2655" s="27"/>
      <c r="DH2655" s="27"/>
      <c r="DI2655" s="27"/>
      <c r="DJ2655" s="27"/>
      <c r="DK2655" s="27"/>
      <c r="DL2655" s="27"/>
      <c r="DM2655" s="27"/>
      <c r="DN2655" s="27"/>
      <c r="DO2655" s="27"/>
      <c r="DP2655" s="27"/>
      <c r="DQ2655" s="27"/>
      <c r="DR2655" s="27"/>
      <c r="DS2655" s="27"/>
      <c r="DT2655" s="27"/>
      <c r="DU2655" s="27"/>
      <c r="DV2655" s="27"/>
      <c r="DW2655" s="27"/>
      <c r="DX2655" s="27"/>
      <c r="DY2655" s="27"/>
      <c r="DZ2655" s="27"/>
      <c r="EA2655" s="27"/>
      <c r="EB2655" s="27"/>
      <c r="EC2655" s="27"/>
      <c r="ED2655" s="27"/>
      <c r="EE2655" s="27"/>
      <c r="EF2655" s="27"/>
      <c r="EG2655" s="27"/>
      <c r="EH2655" s="27"/>
      <c r="EI2655" s="27"/>
      <c r="EJ2655" s="27"/>
      <c r="EK2655" s="27"/>
      <c r="EL2655" s="27"/>
      <c r="EM2655" s="27"/>
      <c r="EN2655" s="27"/>
      <c r="EO2655" s="27"/>
      <c r="EP2655" s="27"/>
      <c r="EQ2655" s="27"/>
      <c r="ER2655" s="27"/>
      <c r="ES2655" s="27"/>
      <c r="ET2655" s="27"/>
      <c r="EU2655" s="27"/>
      <c r="EV2655" s="27"/>
      <c r="EW2655" s="27"/>
      <c r="EX2655" s="27"/>
      <c r="EY2655" s="27"/>
      <c r="EZ2655" s="27"/>
      <c r="FA2655" s="27"/>
      <c r="FB2655" s="27"/>
      <c r="FC2655" s="27"/>
      <c r="FD2655" s="27"/>
      <c r="FE2655" s="27"/>
      <c r="FF2655" s="27"/>
      <c r="FG2655" s="27"/>
      <c r="FH2655" s="27"/>
      <c r="FI2655" s="27"/>
      <c r="FJ2655" s="27"/>
      <c r="FK2655" s="27"/>
      <c r="FL2655" s="27"/>
      <c r="FM2655" s="27"/>
      <c r="FN2655" s="27"/>
      <c r="FO2655" s="27"/>
    </row>
    <row r="2656" spans="2:171" hidden="1" x14ac:dyDescent="0.25">
      <c r="B2656" s="54" t="s">
        <v>8</v>
      </c>
      <c r="C2656" s="54" t="s">
        <v>6</v>
      </c>
      <c r="D2656" s="55">
        <v>2019</v>
      </c>
      <c r="E2656" s="76" t="s">
        <v>426</v>
      </c>
      <c r="F2656" s="56" t="s">
        <v>353</v>
      </c>
      <c r="G2656" s="88"/>
      <c r="H2656" s="115">
        <v>10</v>
      </c>
      <c r="I2656" s="115">
        <v>39.6</v>
      </c>
      <c r="J2656" s="115">
        <v>27.97</v>
      </c>
      <c r="K2656" s="59">
        <v>0.41580264569181274</v>
      </c>
      <c r="L2656" s="59" t="s">
        <v>171</v>
      </c>
      <c r="M2656" s="52">
        <v>0.70631313131313123</v>
      </c>
      <c r="N2656" s="27"/>
      <c r="O2656" s="27"/>
      <c r="P2656" s="27"/>
      <c r="Q2656" s="27"/>
      <c r="R2656" s="27"/>
      <c r="S2656" s="27"/>
      <c r="T2656" s="27"/>
      <c r="U2656" s="27"/>
      <c r="V2656" s="27"/>
      <c r="W2656" s="27"/>
      <c r="X2656" s="27"/>
      <c r="Y2656" s="27"/>
      <c r="Z2656" s="27"/>
      <c r="AA2656" s="27"/>
      <c r="AB2656" s="27"/>
      <c r="AC2656" s="27"/>
      <c r="AD2656" s="27"/>
      <c r="AE2656" s="27"/>
      <c r="AF2656" s="27"/>
      <c r="AG2656" s="27"/>
      <c r="AH2656" s="27"/>
      <c r="AI2656" s="27"/>
      <c r="AJ2656" s="27"/>
      <c r="AK2656" s="27"/>
      <c r="AL2656" s="27"/>
      <c r="AM2656" s="27"/>
      <c r="AN2656" s="27"/>
      <c r="AO2656" s="27"/>
      <c r="AP2656" s="27"/>
      <c r="AQ2656" s="27"/>
      <c r="AR2656" s="27"/>
      <c r="AS2656" s="27"/>
      <c r="AT2656" s="27"/>
      <c r="AU2656" s="27"/>
      <c r="AV2656" s="27"/>
      <c r="AW2656" s="27"/>
      <c r="AX2656" s="27"/>
      <c r="AY2656" s="27"/>
      <c r="AZ2656" s="27"/>
      <c r="BA2656" s="27"/>
      <c r="BB2656" s="27"/>
      <c r="BC2656" s="27"/>
      <c r="BD2656" s="27"/>
      <c r="BE2656" s="27"/>
      <c r="BF2656" s="27"/>
      <c r="BG2656" s="27"/>
      <c r="BH2656" s="27"/>
      <c r="BI2656" s="27"/>
      <c r="BJ2656" s="27"/>
      <c r="BK2656" s="27"/>
      <c r="BL2656" s="27"/>
      <c r="BM2656" s="27"/>
      <c r="BN2656" s="27"/>
      <c r="BO2656" s="27"/>
      <c r="BP2656" s="27"/>
      <c r="BQ2656" s="27"/>
      <c r="BR2656" s="27"/>
      <c r="BS2656" s="27"/>
      <c r="BT2656" s="27"/>
      <c r="BU2656" s="27"/>
      <c r="BV2656" s="27"/>
      <c r="BW2656" s="27"/>
      <c r="BX2656" s="27"/>
      <c r="BY2656" s="27"/>
      <c r="BZ2656" s="27"/>
      <c r="CA2656" s="27"/>
      <c r="CB2656" s="27"/>
      <c r="CC2656" s="27"/>
      <c r="CD2656" s="27"/>
      <c r="CE2656" s="27"/>
      <c r="CF2656" s="27"/>
      <c r="CG2656" s="27"/>
      <c r="CH2656" s="27"/>
      <c r="CI2656" s="27"/>
      <c r="CJ2656" s="27"/>
      <c r="CK2656" s="27"/>
      <c r="CL2656" s="27"/>
      <c r="CM2656" s="27"/>
      <c r="CN2656" s="27"/>
      <c r="CO2656" s="27"/>
      <c r="CP2656" s="27"/>
      <c r="CQ2656" s="27"/>
      <c r="CR2656" s="27"/>
      <c r="CS2656" s="27"/>
      <c r="CT2656" s="27"/>
      <c r="CU2656" s="27"/>
      <c r="CV2656" s="27"/>
      <c r="CW2656" s="27"/>
      <c r="CX2656" s="27"/>
      <c r="CY2656" s="27"/>
      <c r="CZ2656" s="27"/>
      <c r="DA2656" s="27"/>
      <c r="DB2656" s="27"/>
      <c r="DC2656" s="27"/>
      <c r="DD2656" s="27"/>
      <c r="DE2656" s="27"/>
      <c r="DF2656" s="27"/>
      <c r="DG2656" s="27"/>
      <c r="DH2656" s="27"/>
      <c r="DI2656" s="27"/>
      <c r="DJ2656" s="27"/>
      <c r="DK2656" s="27"/>
      <c r="DL2656" s="27"/>
      <c r="DM2656" s="27"/>
      <c r="DN2656" s="27"/>
      <c r="DO2656" s="27"/>
      <c r="DP2656" s="27"/>
      <c r="DQ2656" s="27"/>
      <c r="DR2656" s="27"/>
      <c r="DS2656" s="27"/>
      <c r="DT2656" s="27"/>
      <c r="DU2656" s="27"/>
      <c r="DV2656" s="27"/>
      <c r="DW2656" s="27"/>
      <c r="DX2656" s="27"/>
      <c r="DY2656" s="27"/>
      <c r="DZ2656" s="27"/>
      <c r="EA2656" s="27"/>
      <c r="EB2656" s="27"/>
      <c r="EC2656" s="27"/>
      <c r="ED2656" s="27"/>
      <c r="EE2656" s="27"/>
      <c r="EF2656" s="27"/>
      <c r="EG2656" s="27"/>
      <c r="EH2656" s="27"/>
      <c r="EI2656" s="27"/>
      <c r="EJ2656" s="27"/>
      <c r="EK2656" s="27"/>
      <c r="EL2656" s="27"/>
      <c r="EM2656" s="27"/>
      <c r="EN2656" s="27"/>
      <c r="EO2656" s="27"/>
      <c r="EP2656" s="27"/>
      <c r="EQ2656" s="27"/>
      <c r="ER2656" s="27"/>
      <c r="ES2656" s="27"/>
      <c r="ET2656" s="27"/>
      <c r="EU2656" s="27"/>
      <c r="EV2656" s="27"/>
      <c r="EW2656" s="27"/>
      <c r="EX2656" s="27"/>
      <c r="EY2656" s="27"/>
      <c r="EZ2656" s="27"/>
      <c r="FA2656" s="27"/>
      <c r="FB2656" s="27"/>
      <c r="FC2656" s="27"/>
      <c r="FD2656" s="27"/>
      <c r="FE2656" s="27"/>
      <c r="FF2656" s="27"/>
      <c r="FG2656" s="27"/>
      <c r="FH2656" s="27"/>
      <c r="FI2656" s="27"/>
      <c r="FJ2656" s="27"/>
      <c r="FK2656" s="27"/>
      <c r="FL2656" s="27"/>
      <c r="FM2656" s="27"/>
      <c r="FN2656" s="27"/>
      <c r="FO2656" s="27"/>
    </row>
    <row r="2657" spans="2:171" hidden="1" x14ac:dyDescent="0.25">
      <c r="B2657" s="54" t="s">
        <v>8</v>
      </c>
      <c r="C2657" s="54" t="s">
        <v>6</v>
      </c>
      <c r="D2657" s="55">
        <v>2019</v>
      </c>
      <c r="E2657" s="76" t="s">
        <v>140</v>
      </c>
      <c r="F2657" s="56" t="s">
        <v>353</v>
      </c>
      <c r="G2657" s="88"/>
      <c r="H2657" s="115">
        <v>12</v>
      </c>
      <c r="I2657" s="115">
        <v>32.666666666666664</v>
      </c>
      <c r="J2657" s="115">
        <v>28.325000000000003</v>
      </c>
      <c r="K2657" s="59">
        <v>0.15328037658134724</v>
      </c>
      <c r="L2657" s="59" t="s">
        <v>195</v>
      </c>
      <c r="M2657" s="52">
        <v>0.86709183673469403</v>
      </c>
      <c r="N2657" s="27"/>
      <c r="O2657" s="27"/>
      <c r="P2657" s="27"/>
      <c r="Q2657" s="27"/>
      <c r="R2657" s="27"/>
      <c r="S2657" s="27"/>
      <c r="T2657" s="27"/>
      <c r="U2657" s="27"/>
      <c r="V2657" s="27"/>
      <c r="W2657" s="27"/>
      <c r="X2657" s="27"/>
      <c r="Y2657" s="27"/>
      <c r="Z2657" s="27"/>
      <c r="AA2657" s="27"/>
      <c r="AB2657" s="27"/>
      <c r="AC2657" s="27"/>
      <c r="AD2657" s="27"/>
      <c r="AE2657" s="27"/>
      <c r="AF2657" s="27"/>
      <c r="AG2657" s="27"/>
      <c r="AH2657" s="27"/>
      <c r="AI2657" s="27"/>
      <c r="AJ2657" s="27"/>
      <c r="AK2657" s="27"/>
      <c r="AL2657" s="27"/>
      <c r="AM2657" s="27"/>
      <c r="AN2657" s="27"/>
      <c r="AO2657" s="27"/>
      <c r="AP2657" s="27"/>
      <c r="AQ2657" s="27"/>
      <c r="AR2657" s="27"/>
      <c r="AS2657" s="27"/>
      <c r="AT2657" s="27"/>
      <c r="AU2657" s="27"/>
      <c r="AV2657" s="27"/>
      <c r="AW2657" s="27"/>
      <c r="AX2657" s="27"/>
      <c r="AY2657" s="27"/>
      <c r="AZ2657" s="27"/>
      <c r="BA2657" s="27"/>
      <c r="BB2657" s="27"/>
      <c r="BC2657" s="27"/>
      <c r="BD2657" s="27"/>
      <c r="BE2657" s="27"/>
      <c r="BF2657" s="27"/>
      <c r="BG2657" s="27"/>
      <c r="BH2657" s="27"/>
      <c r="BI2657" s="27"/>
      <c r="BJ2657" s="27"/>
      <c r="BK2657" s="27"/>
      <c r="BL2657" s="27"/>
      <c r="BM2657" s="27"/>
      <c r="BN2657" s="27"/>
      <c r="BO2657" s="27"/>
      <c r="BP2657" s="27"/>
      <c r="BQ2657" s="27"/>
      <c r="BR2657" s="27"/>
      <c r="BS2657" s="27"/>
      <c r="BT2657" s="27"/>
      <c r="BU2657" s="27"/>
      <c r="BV2657" s="27"/>
      <c r="BW2657" s="27"/>
      <c r="BX2657" s="27"/>
      <c r="BY2657" s="27"/>
      <c r="BZ2657" s="27"/>
      <c r="CA2657" s="27"/>
      <c r="CB2657" s="27"/>
      <c r="CC2657" s="27"/>
      <c r="CD2657" s="27"/>
      <c r="CE2657" s="27"/>
      <c r="CF2657" s="27"/>
      <c r="CG2657" s="27"/>
      <c r="CH2657" s="27"/>
      <c r="CI2657" s="27"/>
      <c r="CJ2657" s="27"/>
      <c r="CK2657" s="27"/>
      <c r="CL2657" s="27"/>
      <c r="CM2657" s="27"/>
      <c r="CN2657" s="27"/>
      <c r="CO2657" s="27"/>
      <c r="CP2657" s="27"/>
      <c r="CQ2657" s="27"/>
      <c r="CR2657" s="27"/>
      <c r="CS2657" s="27"/>
      <c r="CT2657" s="27"/>
      <c r="CU2657" s="27"/>
      <c r="CV2657" s="27"/>
      <c r="CW2657" s="27"/>
      <c r="CX2657" s="27"/>
      <c r="CY2657" s="27"/>
      <c r="CZ2657" s="27"/>
      <c r="DA2657" s="27"/>
      <c r="DB2657" s="27"/>
      <c r="DC2657" s="27"/>
      <c r="DD2657" s="27"/>
      <c r="DE2657" s="27"/>
      <c r="DF2657" s="27"/>
      <c r="DG2657" s="27"/>
      <c r="DH2657" s="27"/>
      <c r="DI2657" s="27"/>
      <c r="DJ2657" s="27"/>
      <c r="DK2657" s="27"/>
      <c r="DL2657" s="27"/>
      <c r="DM2657" s="27"/>
      <c r="DN2657" s="27"/>
      <c r="DO2657" s="27"/>
      <c r="DP2657" s="27"/>
      <c r="DQ2657" s="27"/>
      <c r="DR2657" s="27"/>
      <c r="DS2657" s="27"/>
      <c r="DT2657" s="27"/>
      <c r="DU2657" s="27"/>
      <c r="DV2657" s="27"/>
      <c r="DW2657" s="27"/>
      <c r="DX2657" s="27"/>
      <c r="DY2657" s="27"/>
      <c r="DZ2657" s="27"/>
      <c r="EA2657" s="27"/>
      <c r="EB2657" s="27"/>
      <c r="EC2657" s="27"/>
      <c r="ED2657" s="27"/>
      <c r="EE2657" s="27"/>
      <c r="EF2657" s="27"/>
      <c r="EG2657" s="27"/>
      <c r="EH2657" s="27"/>
      <c r="EI2657" s="27"/>
      <c r="EJ2657" s="27"/>
      <c r="EK2657" s="27"/>
      <c r="EL2657" s="27"/>
      <c r="EM2657" s="27"/>
      <c r="EN2657" s="27"/>
      <c r="EO2657" s="27"/>
      <c r="EP2657" s="27"/>
      <c r="EQ2657" s="27"/>
      <c r="ER2657" s="27"/>
      <c r="ES2657" s="27"/>
      <c r="ET2657" s="27"/>
      <c r="EU2657" s="27"/>
      <c r="EV2657" s="27"/>
      <c r="EW2657" s="27"/>
      <c r="EX2657" s="27"/>
      <c r="EY2657" s="27"/>
      <c r="EZ2657" s="27"/>
      <c r="FA2657" s="27"/>
      <c r="FB2657" s="27"/>
      <c r="FC2657" s="27"/>
      <c r="FD2657" s="27"/>
      <c r="FE2657" s="27"/>
      <c r="FF2657" s="27"/>
      <c r="FG2657" s="27"/>
      <c r="FH2657" s="27"/>
      <c r="FI2657" s="27"/>
      <c r="FJ2657" s="27"/>
      <c r="FK2657" s="27"/>
      <c r="FL2657" s="27"/>
      <c r="FM2657" s="27"/>
      <c r="FN2657" s="27"/>
      <c r="FO2657" s="27"/>
    </row>
    <row r="2658" spans="2:171" hidden="1" x14ac:dyDescent="0.25">
      <c r="B2658" s="54" t="s">
        <v>687</v>
      </c>
      <c r="C2658" s="54" t="s">
        <v>6</v>
      </c>
      <c r="D2658" s="55">
        <v>2019</v>
      </c>
      <c r="E2658" s="76" t="s">
        <v>141</v>
      </c>
      <c r="F2658" s="56" t="s">
        <v>95</v>
      </c>
      <c r="G2658" s="88"/>
      <c r="H2658" s="115">
        <v>10</v>
      </c>
      <c r="I2658" s="115">
        <v>21.101666666666667</v>
      </c>
      <c r="J2658" s="115">
        <v>13.229999999999999</v>
      </c>
      <c r="K2658" s="59">
        <v>0.59498614260519034</v>
      </c>
      <c r="L2658" s="59" t="s">
        <v>195</v>
      </c>
      <c r="M2658" s="52">
        <v>0.62696469473185368</v>
      </c>
      <c r="N2658" s="27"/>
      <c r="O2658" s="27"/>
      <c r="P2658" s="27"/>
      <c r="Q2658" s="27"/>
      <c r="R2658" s="27"/>
      <c r="S2658" s="27"/>
      <c r="T2658" s="27"/>
      <c r="U2658" s="27"/>
      <c r="V2658" s="27"/>
      <c r="W2658" s="27"/>
      <c r="X2658" s="27"/>
      <c r="Y2658" s="27"/>
      <c r="Z2658" s="27"/>
      <c r="AA2658" s="27"/>
      <c r="AB2658" s="27"/>
      <c r="AC2658" s="27"/>
      <c r="AD2658" s="27"/>
      <c r="AE2658" s="27"/>
      <c r="AF2658" s="27"/>
      <c r="AG2658" s="27"/>
      <c r="AH2658" s="27"/>
      <c r="AI2658" s="27"/>
      <c r="AJ2658" s="27"/>
      <c r="AK2658" s="27"/>
      <c r="AL2658" s="27"/>
      <c r="AM2658" s="27"/>
      <c r="AN2658" s="27"/>
      <c r="AO2658" s="27"/>
      <c r="AP2658" s="27"/>
      <c r="AQ2658" s="27"/>
      <c r="AR2658" s="27"/>
      <c r="AS2658" s="27"/>
      <c r="AT2658" s="27"/>
      <c r="AU2658" s="27"/>
      <c r="AV2658" s="27"/>
      <c r="AW2658" s="27"/>
      <c r="AX2658" s="27"/>
      <c r="AY2658" s="27"/>
      <c r="AZ2658" s="27"/>
      <c r="BA2658" s="27"/>
      <c r="BB2658" s="27"/>
      <c r="BC2658" s="27"/>
      <c r="BD2658" s="27"/>
      <c r="BE2658" s="27"/>
      <c r="BF2658" s="27"/>
      <c r="BG2658" s="27"/>
      <c r="BH2658" s="27"/>
      <c r="BI2658" s="27"/>
      <c r="BJ2658" s="27"/>
      <c r="BK2658" s="27"/>
      <c r="BL2658" s="27"/>
      <c r="BM2658" s="27"/>
      <c r="BN2658" s="27"/>
      <c r="BO2658" s="27"/>
      <c r="BP2658" s="27"/>
      <c r="BQ2658" s="27"/>
      <c r="BR2658" s="27"/>
      <c r="BS2658" s="27"/>
      <c r="BT2658" s="27"/>
      <c r="BU2658" s="27"/>
      <c r="BV2658" s="27"/>
      <c r="BW2658" s="27"/>
      <c r="BX2658" s="27"/>
      <c r="BY2658" s="27"/>
      <c r="BZ2658" s="27"/>
      <c r="CA2658" s="27"/>
      <c r="CB2658" s="27"/>
      <c r="CC2658" s="27"/>
      <c r="CD2658" s="27"/>
      <c r="CE2658" s="27"/>
      <c r="CF2658" s="27"/>
      <c r="CG2658" s="27"/>
      <c r="CH2658" s="27"/>
      <c r="CI2658" s="27"/>
      <c r="CJ2658" s="27"/>
      <c r="CK2658" s="27"/>
      <c r="CL2658" s="27"/>
      <c r="CM2658" s="27"/>
      <c r="CN2658" s="27"/>
      <c r="CO2658" s="27"/>
      <c r="CP2658" s="27"/>
      <c r="CQ2658" s="27"/>
      <c r="CR2658" s="27"/>
      <c r="CS2658" s="27"/>
      <c r="CT2658" s="27"/>
      <c r="CU2658" s="27"/>
      <c r="CV2658" s="27"/>
      <c r="CW2658" s="27"/>
      <c r="CX2658" s="27"/>
      <c r="CY2658" s="27"/>
      <c r="CZ2658" s="27"/>
      <c r="DA2658" s="27"/>
      <c r="DB2658" s="27"/>
      <c r="DC2658" s="27"/>
      <c r="DD2658" s="27"/>
      <c r="DE2658" s="27"/>
      <c r="DF2658" s="27"/>
      <c r="DG2658" s="27"/>
      <c r="DH2658" s="27"/>
      <c r="DI2658" s="27"/>
      <c r="DJ2658" s="27"/>
      <c r="DK2658" s="27"/>
      <c r="DL2658" s="27"/>
      <c r="DM2658" s="27"/>
      <c r="DN2658" s="27"/>
      <c r="DO2658" s="27"/>
      <c r="DP2658" s="27"/>
      <c r="DQ2658" s="27"/>
      <c r="DR2658" s="27"/>
      <c r="DS2658" s="27"/>
      <c r="DT2658" s="27"/>
      <c r="DU2658" s="27"/>
      <c r="DV2658" s="27"/>
      <c r="DW2658" s="27"/>
      <c r="DX2658" s="27"/>
      <c r="DY2658" s="27"/>
      <c r="DZ2658" s="27"/>
      <c r="EA2658" s="27"/>
      <c r="EB2658" s="27"/>
      <c r="EC2658" s="27"/>
      <c r="ED2658" s="27"/>
      <c r="EE2658" s="27"/>
      <c r="EF2658" s="27"/>
      <c r="EG2658" s="27"/>
      <c r="EH2658" s="27"/>
      <c r="EI2658" s="27"/>
      <c r="EJ2658" s="27"/>
      <c r="EK2658" s="27"/>
      <c r="EL2658" s="27"/>
      <c r="EM2658" s="27"/>
      <c r="EN2658" s="27"/>
      <c r="EO2658" s="27"/>
      <c r="EP2658" s="27"/>
      <c r="EQ2658" s="27"/>
      <c r="ER2658" s="27"/>
      <c r="ES2658" s="27"/>
      <c r="ET2658" s="27"/>
      <c r="EU2658" s="27"/>
      <c r="EV2658" s="27"/>
      <c r="EW2658" s="27"/>
      <c r="EX2658" s="27"/>
      <c r="EY2658" s="27"/>
      <c r="EZ2658" s="27"/>
      <c r="FA2658" s="27"/>
      <c r="FB2658" s="27"/>
      <c r="FC2658" s="27"/>
      <c r="FD2658" s="27"/>
      <c r="FE2658" s="27"/>
      <c r="FF2658" s="27"/>
      <c r="FG2658" s="27"/>
      <c r="FH2658" s="27"/>
      <c r="FI2658" s="27"/>
      <c r="FJ2658" s="27"/>
      <c r="FK2658" s="27"/>
      <c r="FL2658" s="27"/>
      <c r="FM2658" s="27"/>
      <c r="FN2658" s="27"/>
      <c r="FO2658" s="27"/>
    </row>
    <row r="2659" spans="2:171" hidden="1" x14ac:dyDescent="0.25">
      <c r="B2659" s="54" t="s">
        <v>687</v>
      </c>
      <c r="C2659" s="54" t="s">
        <v>6</v>
      </c>
      <c r="D2659" s="55">
        <v>2019</v>
      </c>
      <c r="E2659" s="76" t="s">
        <v>136</v>
      </c>
      <c r="F2659" s="56" t="s">
        <v>95</v>
      </c>
      <c r="G2659" s="88"/>
      <c r="H2659" s="115">
        <v>12</v>
      </c>
      <c r="I2659" s="115">
        <v>32.681944444444447</v>
      </c>
      <c r="J2659" s="115">
        <v>24.183333333333334</v>
      </c>
      <c r="K2659" s="59">
        <v>0.35142430507695854</v>
      </c>
      <c r="L2659" s="59" t="s">
        <v>194</v>
      </c>
      <c r="M2659" s="52">
        <v>0.73996005269644294</v>
      </c>
      <c r="N2659" s="27"/>
      <c r="O2659" s="27"/>
      <c r="P2659" s="27"/>
      <c r="Q2659" s="27"/>
      <c r="R2659" s="27"/>
      <c r="S2659" s="27"/>
      <c r="T2659" s="27"/>
      <c r="U2659" s="27"/>
      <c r="V2659" s="27"/>
      <c r="W2659" s="27"/>
      <c r="X2659" s="27"/>
      <c r="Y2659" s="27"/>
      <c r="Z2659" s="27"/>
      <c r="AA2659" s="27"/>
      <c r="AB2659" s="27"/>
      <c r="AC2659" s="27"/>
      <c r="AD2659" s="27"/>
      <c r="AE2659" s="27"/>
      <c r="AF2659" s="27"/>
      <c r="AG2659" s="27"/>
      <c r="AH2659" s="27"/>
      <c r="AI2659" s="27"/>
      <c r="AJ2659" s="27"/>
      <c r="AK2659" s="27"/>
      <c r="AL2659" s="27"/>
      <c r="AM2659" s="27"/>
      <c r="AN2659" s="27"/>
      <c r="AO2659" s="27"/>
      <c r="AP2659" s="27"/>
      <c r="AQ2659" s="27"/>
      <c r="AR2659" s="27"/>
      <c r="AS2659" s="27"/>
      <c r="AT2659" s="27"/>
      <c r="AU2659" s="27"/>
      <c r="AV2659" s="27"/>
      <c r="AW2659" s="27"/>
      <c r="AX2659" s="27"/>
      <c r="AY2659" s="27"/>
      <c r="AZ2659" s="27"/>
      <c r="BA2659" s="27"/>
      <c r="BB2659" s="27"/>
      <c r="BC2659" s="27"/>
      <c r="BD2659" s="27"/>
      <c r="BE2659" s="27"/>
      <c r="BF2659" s="27"/>
      <c r="BG2659" s="27"/>
      <c r="BH2659" s="27"/>
      <c r="BI2659" s="27"/>
      <c r="BJ2659" s="27"/>
      <c r="BK2659" s="27"/>
      <c r="BL2659" s="27"/>
      <c r="BM2659" s="27"/>
      <c r="BN2659" s="27"/>
      <c r="BO2659" s="27"/>
      <c r="BP2659" s="27"/>
      <c r="BQ2659" s="27"/>
      <c r="BR2659" s="27"/>
      <c r="BS2659" s="27"/>
      <c r="BT2659" s="27"/>
      <c r="BU2659" s="27"/>
      <c r="BV2659" s="27"/>
      <c r="BW2659" s="27"/>
      <c r="BX2659" s="27"/>
      <c r="BY2659" s="27"/>
      <c r="BZ2659" s="27"/>
      <c r="CA2659" s="27"/>
      <c r="CB2659" s="27"/>
      <c r="CC2659" s="27"/>
      <c r="CD2659" s="27"/>
      <c r="CE2659" s="27"/>
      <c r="CF2659" s="27"/>
      <c r="CG2659" s="27"/>
      <c r="CH2659" s="27"/>
      <c r="CI2659" s="27"/>
      <c r="CJ2659" s="27"/>
      <c r="CK2659" s="27"/>
      <c r="CL2659" s="27"/>
      <c r="CM2659" s="27"/>
      <c r="CN2659" s="27"/>
      <c r="CO2659" s="27"/>
      <c r="CP2659" s="27"/>
      <c r="CQ2659" s="27"/>
      <c r="CR2659" s="27"/>
      <c r="CS2659" s="27"/>
      <c r="CT2659" s="27"/>
      <c r="CU2659" s="27"/>
      <c r="CV2659" s="27"/>
      <c r="CW2659" s="27"/>
      <c r="CX2659" s="27"/>
      <c r="CY2659" s="27"/>
      <c r="CZ2659" s="27"/>
      <c r="DA2659" s="27"/>
      <c r="DB2659" s="27"/>
      <c r="DC2659" s="27"/>
      <c r="DD2659" s="27"/>
      <c r="DE2659" s="27"/>
      <c r="DF2659" s="27"/>
      <c r="DG2659" s="27"/>
      <c r="DH2659" s="27"/>
      <c r="DI2659" s="27"/>
      <c r="DJ2659" s="27"/>
      <c r="DK2659" s="27"/>
      <c r="DL2659" s="27"/>
      <c r="DM2659" s="27"/>
      <c r="DN2659" s="27"/>
      <c r="DO2659" s="27"/>
      <c r="DP2659" s="27"/>
      <c r="DQ2659" s="27"/>
      <c r="DR2659" s="27"/>
      <c r="DS2659" s="27"/>
      <c r="DT2659" s="27"/>
      <c r="DU2659" s="27"/>
      <c r="DV2659" s="27"/>
      <c r="DW2659" s="27"/>
      <c r="DX2659" s="27"/>
      <c r="DY2659" s="27"/>
      <c r="DZ2659" s="27"/>
      <c r="EA2659" s="27"/>
      <c r="EB2659" s="27"/>
      <c r="EC2659" s="27"/>
      <c r="ED2659" s="27"/>
      <c r="EE2659" s="27"/>
      <c r="EF2659" s="27"/>
      <c r="EG2659" s="27"/>
      <c r="EH2659" s="27"/>
      <c r="EI2659" s="27"/>
      <c r="EJ2659" s="27"/>
      <c r="EK2659" s="27"/>
      <c r="EL2659" s="27"/>
      <c r="EM2659" s="27"/>
      <c r="EN2659" s="27"/>
      <c r="EO2659" s="27"/>
      <c r="EP2659" s="27"/>
      <c r="EQ2659" s="27"/>
      <c r="ER2659" s="27"/>
      <c r="ES2659" s="27"/>
      <c r="ET2659" s="27"/>
      <c r="EU2659" s="27"/>
      <c r="EV2659" s="27"/>
      <c r="EW2659" s="27"/>
      <c r="EX2659" s="27"/>
      <c r="EY2659" s="27"/>
      <c r="EZ2659" s="27"/>
      <c r="FA2659" s="27"/>
      <c r="FB2659" s="27"/>
      <c r="FC2659" s="27"/>
      <c r="FD2659" s="27"/>
      <c r="FE2659" s="27"/>
      <c r="FF2659" s="27"/>
      <c r="FG2659" s="27"/>
      <c r="FH2659" s="27"/>
      <c r="FI2659" s="27"/>
      <c r="FJ2659" s="27"/>
      <c r="FK2659" s="27"/>
      <c r="FL2659" s="27"/>
      <c r="FM2659" s="27"/>
      <c r="FN2659" s="27"/>
      <c r="FO2659" s="27"/>
    </row>
    <row r="2660" spans="2:171" hidden="1" x14ac:dyDescent="0.25">
      <c r="B2660" s="54" t="s">
        <v>687</v>
      </c>
      <c r="C2660" s="54" t="s">
        <v>6</v>
      </c>
      <c r="D2660" s="55">
        <v>2019</v>
      </c>
      <c r="E2660" s="76" t="s">
        <v>136</v>
      </c>
      <c r="F2660" s="56" t="s">
        <v>709</v>
      </c>
      <c r="G2660" s="88"/>
      <c r="H2660" s="115">
        <v>10</v>
      </c>
      <c r="I2660" s="115">
        <v>38.036666666666669</v>
      </c>
      <c r="J2660" s="115">
        <v>29.832000000000004</v>
      </c>
      <c r="K2660" s="59">
        <v>0.27502905157772406</v>
      </c>
      <c r="L2660" s="59" t="s">
        <v>194</v>
      </c>
      <c r="M2660" s="52">
        <v>0.78429585487687326</v>
      </c>
      <c r="N2660" s="27"/>
      <c r="O2660" s="27"/>
      <c r="P2660" s="27"/>
      <c r="Q2660" s="27"/>
      <c r="R2660" s="27"/>
      <c r="S2660" s="27"/>
      <c r="T2660" s="27"/>
      <c r="U2660" s="27"/>
      <c r="V2660" s="27"/>
      <c r="W2660" s="27"/>
      <c r="X2660" s="27"/>
      <c r="Y2660" s="27"/>
      <c r="Z2660" s="27"/>
      <c r="AA2660" s="27"/>
      <c r="AB2660" s="27"/>
      <c r="AC2660" s="27"/>
      <c r="AD2660" s="27"/>
      <c r="AE2660" s="27"/>
      <c r="AF2660" s="27"/>
      <c r="AG2660" s="27"/>
      <c r="AH2660" s="27"/>
      <c r="AI2660" s="27"/>
      <c r="AJ2660" s="27"/>
      <c r="AK2660" s="27"/>
      <c r="AL2660" s="27"/>
      <c r="AM2660" s="27"/>
      <c r="AN2660" s="27"/>
      <c r="AO2660" s="27"/>
      <c r="AP2660" s="27"/>
      <c r="AQ2660" s="27"/>
      <c r="AR2660" s="27"/>
      <c r="AS2660" s="27"/>
      <c r="AT2660" s="27"/>
      <c r="AU2660" s="27"/>
      <c r="AV2660" s="27"/>
      <c r="AW2660" s="27"/>
      <c r="AX2660" s="27"/>
      <c r="AY2660" s="27"/>
      <c r="AZ2660" s="27"/>
      <c r="BA2660" s="27"/>
      <c r="BB2660" s="27"/>
      <c r="BC2660" s="27"/>
      <c r="BD2660" s="27"/>
      <c r="BE2660" s="27"/>
      <c r="BF2660" s="27"/>
      <c r="BG2660" s="27"/>
      <c r="BH2660" s="27"/>
      <c r="BI2660" s="27"/>
      <c r="BJ2660" s="27"/>
      <c r="BK2660" s="27"/>
      <c r="BL2660" s="27"/>
      <c r="BM2660" s="27"/>
      <c r="BN2660" s="27"/>
      <c r="BO2660" s="27"/>
      <c r="BP2660" s="27"/>
      <c r="BQ2660" s="27"/>
      <c r="BR2660" s="27"/>
      <c r="BS2660" s="27"/>
      <c r="BT2660" s="27"/>
      <c r="BU2660" s="27"/>
      <c r="BV2660" s="27"/>
      <c r="BW2660" s="27"/>
      <c r="BX2660" s="27"/>
      <c r="BY2660" s="27"/>
      <c r="BZ2660" s="27"/>
      <c r="CA2660" s="27"/>
      <c r="CB2660" s="27"/>
      <c r="CC2660" s="27"/>
      <c r="CD2660" s="27"/>
      <c r="CE2660" s="27"/>
      <c r="CF2660" s="27"/>
      <c r="CG2660" s="27"/>
      <c r="CH2660" s="27"/>
      <c r="CI2660" s="27"/>
      <c r="CJ2660" s="27"/>
      <c r="CK2660" s="27"/>
      <c r="CL2660" s="27"/>
      <c r="CM2660" s="27"/>
      <c r="CN2660" s="27"/>
      <c r="CO2660" s="27"/>
      <c r="CP2660" s="27"/>
      <c r="CQ2660" s="27"/>
      <c r="CR2660" s="27"/>
      <c r="CS2660" s="27"/>
      <c r="CT2660" s="27"/>
      <c r="CU2660" s="27"/>
      <c r="CV2660" s="27"/>
      <c r="CW2660" s="27"/>
      <c r="CX2660" s="27"/>
      <c r="CY2660" s="27"/>
      <c r="CZ2660" s="27"/>
      <c r="DA2660" s="27"/>
      <c r="DB2660" s="27"/>
      <c r="DC2660" s="27"/>
      <c r="DD2660" s="27"/>
      <c r="DE2660" s="27"/>
      <c r="DF2660" s="27"/>
      <c r="DG2660" s="27"/>
      <c r="DH2660" s="27"/>
      <c r="DI2660" s="27"/>
      <c r="DJ2660" s="27"/>
      <c r="DK2660" s="27"/>
      <c r="DL2660" s="27"/>
      <c r="DM2660" s="27"/>
      <c r="DN2660" s="27"/>
      <c r="DO2660" s="27"/>
      <c r="DP2660" s="27"/>
      <c r="DQ2660" s="27"/>
      <c r="DR2660" s="27"/>
      <c r="DS2660" s="27"/>
      <c r="DT2660" s="27"/>
      <c r="DU2660" s="27"/>
      <c r="DV2660" s="27"/>
      <c r="DW2660" s="27"/>
      <c r="DX2660" s="27"/>
      <c r="DY2660" s="27"/>
      <c r="DZ2660" s="27"/>
      <c r="EA2660" s="27"/>
      <c r="EB2660" s="27"/>
      <c r="EC2660" s="27"/>
      <c r="ED2660" s="27"/>
      <c r="EE2660" s="27"/>
      <c r="EF2660" s="27"/>
      <c r="EG2660" s="27"/>
      <c r="EH2660" s="27"/>
      <c r="EI2660" s="27"/>
      <c r="EJ2660" s="27"/>
      <c r="EK2660" s="27"/>
      <c r="EL2660" s="27"/>
      <c r="EM2660" s="27"/>
      <c r="EN2660" s="27"/>
      <c r="EO2660" s="27"/>
      <c r="EP2660" s="27"/>
      <c r="EQ2660" s="27"/>
      <c r="ER2660" s="27"/>
      <c r="ES2660" s="27"/>
      <c r="ET2660" s="27"/>
      <c r="EU2660" s="27"/>
      <c r="EV2660" s="27"/>
      <c r="EW2660" s="27"/>
      <c r="EX2660" s="27"/>
      <c r="EY2660" s="27"/>
      <c r="EZ2660" s="27"/>
      <c r="FA2660" s="27"/>
      <c r="FB2660" s="27"/>
      <c r="FC2660" s="27"/>
      <c r="FD2660" s="27"/>
      <c r="FE2660" s="27"/>
      <c r="FF2660" s="27"/>
      <c r="FG2660" s="27"/>
      <c r="FH2660" s="27"/>
      <c r="FI2660" s="27"/>
      <c r="FJ2660" s="27"/>
      <c r="FK2660" s="27"/>
      <c r="FL2660" s="27"/>
      <c r="FM2660" s="27"/>
      <c r="FN2660" s="27"/>
      <c r="FO2660" s="27"/>
    </row>
    <row r="2661" spans="2:171" hidden="1" x14ac:dyDescent="0.25">
      <c r="B2661" s="54" t="s">
        <v>687</v>
      </c>
      <c r="C2661" s="54" t="s">
        <v>6</v>
      </c>
      <c r="D2661" s="55">
        <v>2019</v>
      </c>
      <c r="E2661" s="76" t="s">
        <v>136</v>
      </c>
      <c r="F2661" s="56" t="s">
        <v>709</v>
      </c>
      <c r="G2661" s="88"/>
      <c r="H2661" s="115">
        <v>12</v>
      </c>
      <c r="I2661" s="115">
        <v>34.758333333333333</v>
      </c>
      <c r="J2661" s="115">
        <v>24.029166666666669</v>
      </c>
      <c r="K2661" s="59">
        <v>0.44650598231316097</v>
      </c>
      <c r="L2661" s="59" t="s">
        <v>194</v>
      </c>
      <c r="M2661" s="52">
        <v>0.69132102613282198</v>
      </c>
      <c r="N2661" s="27"/>
      <c r="O2661" s="27"/>
      <c r="P2661" s="27"/>
      <c r="Q2661" s="27"/>
      <c r="R2661" s="27"/>
      <c r="S2661" s="27"/>
      <c r="T2661" s="27"/>
      <c r="U2661" s="27"/>
      <c r="V2661" s="27"/>
      <c r="W2661" s="27"/>
      <c r="X2661" s="27"/>
      <c r="Y2661" s="27"/>
      <c r="Z2661" s="27"/>
      <c r="AA2661" s="27"/>
      <c r="AB2661" s="27"/>
      <c r="AC2661" s="27"/>
      <c r="AD2661" s="27"/>
      <c r="AE2661" s="27"/>
      <c r="AF2661" s="27"/>
      <c r="AG2661" s="27"/>
      <c r="AH2661" s="27"/>
      <c r="AI2661" s="27"/>
      <c r="AJ2661" s="27"/>
      <c r="AK2661" s="27"/>
      <c r="AL2661" s="27"/>
      <c r="AM2661" s="27"/>
      <c r="AN2661" s="27"/>
      <c r="AO2661" s="27"/>
      <c r="AP2661" s="27"/>
      <c r="AQ2661" s="27"/>
      <c r="AR2661" s="27"/>
      <c r="AS2661" s="27"/>
      <c r="AT2661" s="27"/>
      <c r="AU2661" s="27"/>
      <c r="AV2661" s="27"/>
      <c r="AW2661" s="27"/>
      <c r="AX2661" s="27"/>
      <c r="AY2661" s="27"/>
      <c r="AZ2661" s="27"/>
      <c r="BA2661" s="27"/>
      <c r="BB2661" s="27"/>
      <c r="BC2661" s="27"/>
      <c r="BD2661" s="27"/>
      <c r="BE2661" s="27"/>
      <c r="BF2661" s="27"/>
      <c r="BG2661" s="27"/>
      <c r="BH2661" s="27"/>
      <c r="BI2661" s="27"/>
      <c r="BJ2661" s="27"/>
      <c r="BK2661" s="27"/>
      <c r="BL2661" s="27"/>
      <c r="BM2661" s="27"/>
      <c r="BN2661" s="27"/>
      <c r="BO2661" s="27"/>
      <c r="BP2661" s="27"/>
      <c r="BQ2661" s="27"/>
      <c r="BR2661" s="27"/>
      <c r="BS2661" s="27"/>
      <c r="BT2661" s="27"/>
      <c r="BU2661" s="27"/>
      <c r="BV2661" s="27"/>
      <c r="BW2661" s="27"/>
      <c r="BX2661" s="27"/>
      <c r="BY2661" s="27"/>
      <c r="BZ2661" s="27"/>
      <c r="CA2661" s="27"/>
      <c r="CB2661" s="27"/>
      <c r="CC2661" s="27"/>
      <c r="CD2661" s="27"/>
      <c r="CE2661" s="27"/>
      <c r="CF2661" s="27"/>
      <c r="CG2661" s="27"/>
      <c r="CH2661" s="27"/>
      <c r="CI2661" s="27"/>
      <c r="CJ2661" s="27"/>
      <c r="CK2661" s="27"/>
      <c r="CL2661" s="27"/>
      <c r="CM2661" s="27"/>
      <c r="CN2661" s="27"/>
      <c r="CO2661" s="27"/>
      <c r="CP2661" s="27"/>
      <c r="CQ2661" s="27"/>
      <c r="CR2661" s="27"/>
      <c r="CS2661" s="27"/>
      <c r="CT2661" s="27"/>
      <c r="CU2661" s="27"/>
      <c r="CV2661" s="27"/>
      <c r="CW2661" s="27"/>
      <c r="CX2661" s="27"/>
      <c r="CY2661" s="27"/>
      <c r="CZ2661" s="27"/>
      <c r="DA2661" s="27"/>
      <c r="DB2661" s="27"/>
      <c r="DC2661" s="27"/>
      <c r="DD2661" s="27"/>
      <c r="DE2661" s="27"/>
      <c r="DF2661" s="27"/>
      <c r="DG2661" s="27"/>
      <c r="DH2661" s="27"/>
      <c r="DI2661" s="27"/>
      <c r="DJ2661" s="27"/>
      <c r="DK2661" s="27"/>
      <c r="DL2661" s="27"/>
      <c r="DM2661" s="27"/>
      <c r="DN2661" s="27"/>
      <c r="DO2661" s="27"/>
      <c r="DP2661" s="27"/>
      <c r="DQ2661" s="27"/>
      <c r="DR2661" s="27"/>
      <c r="DS2661" s="27"/>
      <c r="DT2661" s="27"/>
      <c r="DU2661" s="27"/>
      <c r="DV2661" s="27"/>
      <c r="DW2661" s="27"/>
      <c r="DX2661" s="27"/>
      <c r="DY2661" s="27"/>
      <c r="DZ2661" s="27"/>
      <c r="EA2661" s="27"/>
      <c r="EB2661" s="27"/>
      <c r="EC2661" s="27"/>
      <c r="ED2661" s="27"/>
      <c r="EE2661" s="27"/>
      <c r="EF2661" s="27"/>
      <c r="EG2661" s="27"/>
      <c r="EH2661" s="27"/>
      <c r="EI2661" s="27"/>
      <c r="EJ2661" s="27"/>
      <c r="EK2661" s="27"/>
      <c r="EL2661" s="27"/>
      <c r="EM2661" s="27"/>
      <c r="EN2661" s="27"/>
      <c r="EO2661" s="27"/>
      <c r="EP2661" s="27"/>
      <c r="EQ2661" s="27"/>
      <c r="ER2661" s="27"/>
      <c r="ES2661" s="27"/>
      <c r="ET2661" s="27"/>
      <c r="EU2661" s="27"/>
      <c r="EV2661" s="27"/>
      <c r="EW2661" s="27"/>
      <c r="EX2661" s="27"/>
      <c r="EY2661" s="27"/>
      <c r="EZ2661" s="27"/>
      <c r="FA2661" s="27"/>
      <c r="FB2661" s="27"/>
      <c r="FC2661" s="27"/>
      <c r="FD2661" s="27"/>
      <c r="FE2661" s="27"/>
      <c r="FF2661" s="27"/>
      <c r="FG2661" s="27"/>
      <c r="FH2661" s="27"/>
      <c r="FI2661" s="27"/>
      <c r="FJ2661" s="27"/>
      <c r="FK2661" s="27"/>
      <c r="FL2661" s="27"/>
      <c r="FM2661" s="27"/>
      <c r="FN2661" s="27"/>
      <c r="FO2661" s="27"/>
    </row>
    <row r="2662" spans="2:171" hidden="1" x14ac:dyDescent="0.25">
      <c r="B2662" s="54" t="s">
        <v>4</v>
      </c>
      <c r="C2662" s="54" t="s">
        <v>89</v>
      </c>
      <c r="D2662" s="55">
        <v>2019</v>
      </c>
      <c r="E2662" s="76" t="s">
        <v>136</v>
      </c>
      <c r="F2662" s="56" t="s">
        <v>382</v>
      </c>
      <c r="G2662" s="88"/>
      <c r="H2662" s="115">
        <v>12</v>
      </c>
      <c r="I2662" s="115">
        <v>40.378055555555555</v>
      </c>
      <c r="J2662" s="115">
        <v>33.366666666666667</v>
      </c>
      <c r="K2662" s="59">
        <v>0.2101315351315351</v>
      </c>
      <c r="L2662" s="59" t="s">
        <v>194</v>
      </c>
      <c r="M2662" s="52">
        <v>0.82635645049222284</v>
      </c>
      <c r="N2662" s="27"/>
      <c r="O2662" s="27"/>
      <c r="P2662" s="27"/>
      <c r="Q2662" s="27"/>
      <c r="R2662" s="27"/>
      <c r="S2662" s="27"/>
      <c r="T2662" s="27"/>
      <c r="U2662" s="27"/>
      <c r="V2662" s="27"/>
      <c r="W2662" s="27"/>
      <c r="X2662" s="27"/>
      <c r="Y2662" s="27"/>
      <c r="Z2662" s="27"/>
      <c r="AA2662" s="27"/>
      <c r="AB2662" s="27"/>
      <c r="AC2662" s="27"/>
      <c r="AD2662" s="27"/>
      <c r="AE2662" s="27"/>
      <c r="AF2662" s="27"/>
      <c r="AG2662" s="27"/>
      <c r="AH2662" s="27"/>
      <c r="AI2662" s="27"/>
      <c r="AJ2662" s="27"/>
      <c r="AK2662" s="27"/>
      <c r="AL2662" s="27"/>
      <c r="AM2662" s="27"/>
      <c r="AN2662" s="27"/>
      <c r="AO2662" s="27"/>
      <c r="AP2662" s="27"/>
      <c r="AQ2662" s="27"/>
      <c r="AR2662" s="27"/>
      <c r="AS2662" s="27"/>
      <c r="AT2662" s="27"/>
      <c r="AU2662" s="27"/>
      <c r="AV2662" s="27"/>
      <c r="AW2662" s="27"/>
      <c r="AX2662" s="27"/>
      <c r="AY2662" s="27"/>
      <c r="AZ2662" s="27"/>
      <c r="BA2662" s="27"/>
      <c r="BB2662" s="27"/>
      <c r="BC2662" s="27"/>
      <c r="BD2662" s="27"/>
      <c r="BE2662" s="27"/>
      <c r="BF2662" s="27"/>
      <c r="BG2662" s="27"/>
      <c r="BH2662" s="27"/>
      <c r="BI2662" s="27"/>
      <c r="BJ2662" s="27"/>
      <c r="BK2662" s="27"/>
      <c r="BL2662" s="27"/>
      <c r="BM2662" s="27"/>
      <c r="BN2662" s="27"/>
      <c r="BO2662" s="27"/>
      <c r="BP2662" s="27"/>
      <c r="BQ2662" s="27"/>
      <c r="BR2662" s="27"/>
      <c r="BS2662" s="27"/>
      <c r="BT2662" s="27"/>
      <c r="BU2662" s="27"/>
      <c r="BV2662" s="27"/>
      <c r="BW2662" s="27"/>
      <c r="BX2662" s="27"/>
      <c r="BY2662" s="27"/>
      <c r="BZ2662" s="27"/>
      <c r="CA2662" s="27"/>
      <c r="CB2662" s="27"/>
      <c r="CC2662" s="27"/>
      <c r="CD2662" s="27"/>
      <c r="CE2662" s="27"/>
      <c r="CF2662" s="27"/>
      <c r="CG2662" s="27"/>
      <c r="CH2662" s="27"/>
      <c r="CI2662" s="27"/>
      <c r="CJ2662" s="27"/>
      <c r="CK2662" s="27"/>
      <c r="CL2662" s="27"/>
      <c r="CM2662" s="27"/>
      <c r="CN2662" s="27"/>
      <c r="CO2662" s="27"/>
      <c r="CP2662" s="27"/>
      <c r="CQ2662" s="27"/>
      <c r="CR2662" s="27"/>
      <c r="CS2662" s="27"/>
      <c r="CT2662" s="27"/>
      <c r="CU2662" s="27"/>
      <c r="CV2662" s="27"/>
      <c r="CW2662" s="27"/>
      <c r="CX2662" s="27"/>
      <c r="CY2662" s="27"/>
      <c r="CZ2662" s="27"/>
      <c r="DA2662" s="27"/>
      <c r="DB2662" s="27"/>
      <c r="DC2662" s="27"/>
      <c r="DD2662" s="27"/>
      <c r="DE2662" s="27"/>
      <c r="DF2662" s="27"/>
      <c r="DG2662" s="27"/>
      <c r="DH2662" s="27"/>
      <c r="DI2662" s="27"/>
      <c r="DJ2662" s="27"/>
      <c r="DK2662" s="27"/>
      <c r="DL2662" s="27"/>
      <c r="DM2662" s="27"/>
      <c r="DN2662" s="27"/>
      <c r="DO2662" s="27"/>
      <c r="DP2662" s="27"/>
      <c r="DQ2662" s="27"/>
      <c r="DR2662" s="27"/>
      <c r="DS2662" s="27"/>
      <c r="DT2662" s="27"/>
      <c r="DU2662" s="27"/>
      <c r="DV2662" s="27"/>
      <c r="DW2662" s="27"/>
      <c r="DX2662" s="27"/>
      <c r="DY2662" s="27"/>
      <c r="DZ2662" s="27"/>
      <c r="EA2662" s="27"/>
      <c r="EB2662" s="27"/>
      <c r="EC2662" s="27"/>
      <c r="ED2662" s="27"/>
      <c r="EE2662" s="27"/>
      <c r="EF2662" s="27"/>
      <c r="EG2662" s="27"/>
      <c r="EH2662" s="27"/>
      <c r="EI2662" s="27"/>
      <c r="EJ2662" s="27"/>
      <c r="EK2662" s="27"/>
      <c r="EL2662" s="27"/>
      <c r="EM2662" s="27"/>
      <c r="EN2662" s="27"/>
      <c r="EO2662" s="27"/>
      <c r="EP2662" s="27"/>
      <c r="EQ2662" s="27"/>
      <c r="ER2662" s="27"/>
      <c r="ES2662" s="27"/>
      <c r="ET2662" s="27"/>
      <c r="EU2662" s="27"/>
      <c r="EV2662" s="27"/>
      <c r="EW2662" s="27"/>
      <c r="EX2662" s="27"/>
      <c r="EY2662" s="27"/>
      <c r="EZ2662" s="27"/>
      <c r="FA2662" s="27"/>
      <c r="FB2662" s="27"/>
      <c r="FC2662" s="27"/>
      <c r="FD2662" s="27"/>
      <c r="FE2662" s="27"/>
      <c r="FF2662" s="27"/>
      <c r="FG2662" s="27"/>
      <c r="FH2662" s="27"/>
      <c r="FI2662" s="27"/>
      <c r="FJ2662" s="27"/>
      <c r="FK2662" s="27"/>
      <c r="FL2662" s="27"/>
      <c r="FM2662" s="27"/>
      <c r="FN2662" s="27"/>
      <c r="FO2662" s="27"/>
    </row>
    <row r="2663" spans="2:171" hidden="1" x14ac:dyDescent="0.25">
      <c r="B2663" s="54" t="s">
        <v>4</v>
      </c>
      <c r="C2663" s="54" t="s">
        <v>89</v>
      </c>
      <c r="D2663" s="55">
        <v>2019</v>
      </c>
      <c r="E2663" s="76" t="s">
        <v>136</v>
      </c>
      <c r="F2663" s="56" t="s">
        <v>382</v>
      </c>
      <c r="G2663" s="88"/>
      <c r="H2663" s="115">
        <v>12</v>
      </c>
      <c r="I2663" s="115">
        <v>44.017222222222216</v>
      </c>
      <c r="J2663" s="115">
        <v>44.99083333333332</v>
      </c>
      <c r="K2663" s="59">
        <v>-2.1640210660196068E-2</v>
      </c>
      <c r="L2663" s="59" t="s">
        <v>194</v>
      </c>
      <c r="M2663" s="52">
        <v>1.0221188676149486</v>
      </c>
      <c r="N2663" s="27"/>
      <c r="O2663" s="27"/>
      <c r="P2663" s="27"/>
      <c r="Q2663" s="27"/>
      <c r="R2663" s="27"/>
      <c r="S2663" s="27"/>
      <c r="T2663" s="27"/>
      <c r="U2663" s="27"/>
      <c r="V2663" s="27"/>
      <c r="W2663" s="27"/>
      <c r="X2663" s="27"/>
      <c r="Y2663" s="27"/>
      <c r="Z2663" s="27"/>
      <c r="AA2663" s="27"/>
      <c r="AB2663" s="27"/>
      <c r="AC2663" s="27"/>
      <c r="AD2663" s="27"/>
      <c r="AE2663" s="27"/>
      <c r="AF2663" s="27"/>
      <c r="AG2663" s="27"/>
      <c r="AH2663" s="27"/>
      <c r="AI2663" s="27"/>
      <c r="AJ2663" s="27"/>
      <c r="AK2663" s="27"/>
      <c r="AL2663" s="27"/>
      <c r="AM2663" s="27"/>
      <c r="AN2663" s="27"/>
      <c r="AO2663" s="27"/>
      <c r="AP2663" s="27"/>
      <c r="AQ2663" s="27"/>
      <c r="AR2663" s="27"/>
      <c r="AS2663" s="27"/>
      <c r="AT2663" s="27"/>
      <c r="AU2663" s="27"/>
      <c r="AV2663" s="27"/>
      <c r="AW2663" s="27"/>
      <c r="AX2663" s="27"/>
      <c r="AY2663" s="27"/>
      <c r="AZ2663" s="27"/>
      <c r="BA2663" s="27"/>
      <c r="BB2663" s="27"/>
      <c r="BC2663" s="27"/>
      <c r="BD2663" s="27"/>
      <c r="BE2663" s="27"/>
      <c r="BF2663" s="27"/>
      <c r="BG2663" s="27"/>
      <c r="BH2663" s="27"/>
      <c r="BI2663" s="27"/>
      <c r="BJ2663" s="27"/>
      <c r="BK2663" s="27"/>
      <c r="BL2663" s="27"/>
      <c r="BM2663" s="27"/>
      <c r="BN2663" s="27"/>
      <c r="BO2663" s="27"/>
      <c r="BP2663" s="27"/>
      <c r="BQ2663" s="27"/>
      <c r="BR2663" s="27"/>
      <c r="BS2663" s="27"/>
      <c r="BT2663" s="27"/>
      <c r="BU2663" s="27"/>
      <c r="BV2663" s="27"/>
      <c r="BW2663" s="27"/>
      <c r="BX2663" s="27"/>
      <c r="BY2663" s="27"/>
      <c r="BZ2663" s="27"/>
      <c r="CA2663" s="27"/>
      <c r="CB2663" s="27"/>
      <c r="CC2663" s="27"/>
      <c r="CD2663" s="27"/>
      <c r="CE2663" s="27"/>
      <c r="CF2663" s="27"/>
      <c r="CG2663" s="27"/>
      <c r="CH2663" s="27"/>
      <c r="CI2663" s="27"/>
      <c r="CJ2663" s="27"/>
      <c r="CK2663" s="27"/>
      <c r="CL2663" s="27"/>
      <c r="CM2663" s="27"/>
      <c r="CN2663" s="27"/>
      <c r="CO2663" s="27"/>
      <c r="CP2663" s="27"/>
      <c r="CQ2663" s="27"/>
      <c r="CR2663" s="27"/>
      <c r="CS2663" s="27"/>
      <c r="CT2663" s="27"/>
      <c r="CU2663" s="27"/>
      <c r="CV2663" s="27"/>
      <c r="CW2663" s="27"/>
      <c r="CX2663" s="27"/>
      <c r="CY2663" s="27"/>
      <c r="CZ2663" s="27"/>
      <c r="DA2663" s="27"/>
      <c r="DB2663" s="27"/>
      <c r="DC2663" s="27"/>
      <c r="DD2663" s="27"/>
      <c r="DE2663" s="27"/>
      <c r="DF2663" s="27"/>
      <c r="DG2663" s="27"/>
      <c r="DH2663" s="27"/>
      <c r="DI2663" s="27"/>
      <c r="DJ2663" s="27"/>
      <c r="DK2663" s="27"/>
      <c r="DL2663" s="27"/>
      <c r="DM2663" s="27"/>
      <c r="DN2663" s="27"/>
      <c r="DO2663" s="27"/>
      <c r="DP2663" s="27"/>
      <c r="DQ2663" s="27"/>
      <c r="DR2663" s="27"/>
      <c r="DS2663" s="27"/>
      <c r="DT2663" s="27"/>
      <c r="DU2663" s="27"/>
      <c r="DV2663" s="27"/>
      <c r="DW2663" s="27"/>
      <c r="DX2663" s="27"/>
      <c r="DY2663" s="27"/>
      <c r="DZ2663" s="27"/>
      <c r="EA2663" s="27"/>
      <c r="EB2663" s="27"/>
      <c r="EC2663" s="27"/>
      <c r="ED2663" s="27"/>
      <c r="EE2663" s="27"/>
      <c r="EF2663" s="27"/>
      <c r="EG2663" s="27"/>
      <c r="EH2663" s="27"/>
      <c r="EI2663" s="27"/>
      <c r="EJ2663" s="27"/>
      <c r="EK2663" s="27"/>
      <c r="EL2663" s="27"/>
      <c r="EM2663" s="27"/>
      <c r="EN2663" s="27"/>
      <c r="EO2663" s="27"/>
      <c r="EP2663" s="27"/>
      <c r="EQ2663" s="27"/>
      <c r="ER2663" s="27"/>
      <c r="ES2663" s="27"/>
      <c r="ET2663" s="27"/>
      <c r="EU2663" s="27"/>
      <c r="EV2663" s="27"/>
      <c r="EW2663" s="27"/>
      <c r="EX2663" s="27"/>
      <c r="EY2663" s="27"/>
      <c r="EZ2663" s="27"/>
      <c r="FA2663" s="27"/>
      <c r="FB2663" s="27"/>
      <c r="FC2663" s="27"/>
      <c r="FD2663" s="27"/>
      <c r="FE2663" s="27"/>
      <c r="FF2663" s="27"/>
      <c r="FG2663" s="27"/>
      <c r="FH2663" s="27"/>
      <c r="FI2663" s="27"/>
      <c r="FJ2663" s="27"/>
      <c r="FK2663" s="27"/>
      <c r="FL2663" s="27"/>
      <c r="FM2663" s="27"/>
      <c r="FN2663" s="27"/>
      <c r="FO2663" s="27"/>
    </row>
    <row r="2664" spans="2:171" hidden="1" x14ac:dyDescent="0.25">
      <c r="B2664" s="54" t="s">
        <v>4</v>
      </c>
      <c r="C2664" s="54" t="s">
        <v>89</v>
      </c>
      <c r="D2664" s="55">
        <v>2019</v>
      </c>
      <c r="E2664" s="76" t="s">
        <v>136</v>
      </c>
      <c r="F2664" s="56" t="s">
        <v>382</v>
      </c>
      <c r="G2664" s="88"/>
      <c r="H2664" s="115">
        <v>12</v>
      </c>
      <c r="I2664" s="115">
        <v>27.920277777777773</v>
      </c>
      <c r="J2664" s="115">
        <v>26.498333333333335</v>
      </c>
      <c r="K2664" s="59">
        <v>5.3661655869341657E-2</v>
      </c>
      <c r="L2664" s="59" t="s">
        <v>194</v>
      </c>
      <c r="M2664" s="52">
        <v>0.9490712644135586</v>
      </c>
      <c r="N2664" s="27"/>
      <c r="O2664" s="27"/>
      <c r="P2664" s="27"/>
      <c r="Q2664" s="27"/>
      <c r="R2664" s="27"/>
      <c r="S2664" s="27"/>
      <c r="T2664" s="27"/>
      <c r="U2664" s="27"/>
      <c r="V2664" s="27"/>
      <c r="W2664" s="27"/>
      <c r="X2664" s="27"/>
      <c r="Y2664" s="27"/>
      <c r="Z2664" s="27"/>
      <c r="AA2664" s="27"/>
      <c r="AB2664" s="27"/>
      <c r="AC2664" s="27"/>
      <c r="AD2664" s="27"/>
      <c r="AE2664" s="27"/>
      <c r="AF2664" s="27"/>
      <c r="AG2664" s="27"/>
      <c r="AH2664" s="27"/>
      <c r="AI2664" s="27"/>
      <c r="AJ2664" s="27"/>
      <c r="AK2664" s="27"/>
      <c r="AL2664" s="27"/>
      <c r="AM2664" s="27"/>
      <c r="AN2664" s="27"/>
      <c r="AO2664" s="27"/>
      <c r="AP2664" s="27"/>
      <c r="AQ2664" s="27"/>
      <c r="AR2664" s="27"/>
      <c r="AS2664" s="27"/>
      <c r="AT2664" s="27"/>
      <c r="AU2664" s="27"/>
      <c r="AV2664" s="27"/>
      <c r="AW2664" s="27"/>
      <c r="AX2664" s="27"/>
      <c r="AY2664" s="27"/>
      <c r="AZ2664" s="27"/>
      <c r="BA2664" s="27"/>
      <c r="BB2664" s="27"/>
      <c r="BC2664" s="27"/>
      <c r="BD2664" s="27"/>
      <c r="BE2664" s="27"/>
      <c r="BF2664" s="27"/>
      <c r="BG2664" s="27"/>
      <c r="BH2664" s="27"/>
      <c r="BI2664" s="27"/>
      <c r="BJ2664" s="27"/>
      <c r="BK2664" s="27"/>
      <c r="BL2664" s="27"/>
      <c r="BM2664" s="27"/>
      <c r="BN2664" s="27"/>
      <c r="BO2664" s="27"/>
      <c r="BP2664" s="27"/>
      <c r="BQ2664" s="27"/>
      <c r="BR2664" s="27"/>
      <c r="BS2664" s="27"/>
      <c r="BT2664" s="27"/>
      <c r="BU2664" s="27"/>
      <c r="BV2664" s="27"/>
      <c r="BW2664" s="27"/>
      <c r="BX2664" s="27"/>
      <c r="BY2664" s="27"/>
      <c r="BZ2664" s="27"/>
      <c r="CA2664" s="27"/>
      <c r="CB2664" s="27"/>
      <c r="CC2664" s="27"/>
      <c r="CD2664" s="27"/>
      <c r="CE2664" s="27"/>
      <c r="CF2664" s="27"/>
      <c r="CG2664" s="27"/>
      <c r="CH2664" s="27"/>
      <c r="CI2664" s="27"/>
      <c r="CJ2664" s="27"/>
      <c r="CK2664" s="27"/>
      <c r="CL2664" s="27"/>
      <c r="CM2664" s="27"/>
      <c r="CN2664" s="27"/>
      <c r="CO2664" s="27"/>
      <c r="CP2664" s="27"/>
      <c r="CQ2664" s="27"/>
      <c r="CR2664" s="27"/>
      <c r="CS2664" s="27"/>
      <c r="CT2664" s="27"/>
      <c r="CU2664" s="27"/>
      <c r="CV2664" s="27"/>
      <c r="CW2664" s="27"/>
      <c r="CX2664" s="27"/>
      <c r="CY2664" s="27"/>
      <c r="CZ2664" s="27"/>
      <c r="DA2664" s="27"/>
      <c r="DB2664" s="27"/>
      <c r="DC2664" s="27"/>
      <c r="DD2664" s="27"/>
      <c r="DE2664" s="27"/>
      <c r="DF2664" s="27"/>
      <c r="DG2664" s="27"/>
      <c r="DH2664" s="27"/>
      <c r="DI2664" s="27"/>
      <c r="DJ2664" s="27"/>
      <c r="DK2664" s="27"/>
      <c r="DL2664" s="27"/>
      <c r="DM2664" s="27"/>
      <c r="DN2664" s="27"/>
      <c r="DO2664" s="27"/>
      <c r="DP2664" s="27"/>
      <c r="DQ2664" s="27"/>
      <c r="DR2664" s="27"/>
      <c r="DS2664" s="27"/>
      <c r="DT2664" s="27"/>
      <c r="DU2664" s="27"/>
      <c r="DV2664" s="27"/>
      <c r="DW2664" s="27"/>
      <c r="DX2664" s="27"/>
      <c r="DY2664" s="27"/>
      <c r="DZ2664" s="27"/>
      <c r="EA2664" s="27"/>
      <c r="EB2664" s="27"/>
      <c r="EC2664" s="27"/>
      <c r="ED2664" s="27"/>
      <c r="EE2664" s="27"/>
      <c r="EF2664" s="27"/>
      <c r="EG2664" s="27"/>
      <c r="EH2664" s="27"/>
      <c r="EI2664" s="27"/>
      <c r="EJ2664" s="27"/>
      <c r="EK2664" s="27"/>
      <c r="EL2664" s="27"/>
      <c r="EM2664" s="27"/>
      <c r="EN2664" s="27"/>
      <c r="EO2664" s="27"/>
      <c r="EP2664" s="27"/>
      <c r="EQ2664" s="27"/>
      <c r="ER2664" s="27"/>
      <c r="ES2664" s="27"/>
      <c r="ET2664" s="27"/>
      <c r="EU2664" s="27"/>
      <c r="EV2664" s="27"/>
      <c r="EW2664" s="27"/>
      <c r="EX2664" s="27"/>
      <c r="EY2664" s="27"/>
      <c r="EZ2664" s="27"/>
      <c r="FA2664" s="27"/>
      <c r="FB2664" s="27"/>
      <c r="FC2664" s="27"/>
      <c r="FD2664" s="27"/>
      <c r="FE2664" s="27"/>
      <c r="FF2664" s="27"/>
      <c r="FG2664" s="27"/>
      <c r="FH2664" s="27"/>
      <c r="FI2664" s="27"/>
      <c r="FJ2664" s="27"/>
      <c r="FK2664" s="27"/>
      <c r="FL2664" s="27"/>
      <c r="FM2664" s="27"/>
      <c r="FN2664" s="27"/>
      <c r="FO2664" s="27"/>
    </row>
    <row r="2665" spans="2:171" hidden="1" x14ac:dyDescent="0.25">
      <c r="B2665" s="54" t="s">
        <v>406</v>
      </c>
      <c r="C2665" s="54" t="s">
        <v>6</v>
      </c>
      <c r="D2665" s="55">
        <v>2019</v>
      </c>
      <c r="E2665" s="76" t="s">
        <v>136</v>
      </c>
      <c r="F2665" s="56" t="s">
        <v>81</v>
      </c>
      <c r="G2665" s="88"/>
      <c r="H2665" s="115">
        <v>11</v>
      </c>
      <c r="I2665" s="115">
        <v>33.484848484848484</v>
      </c>
      <c r="J2665" s="115">
        <v>32.924545454545459</v>
      </c>
      <c r="K2665" s="59">
        <v>1.7017790908505057E-2</v>
      </c>
      <c r="L2665" s="59" t="s">
        <v>194</v>
      </c>
      <c r="M2665" s="52">
        <v>0.98326696832579197</v>
      </c>
      <c r="N2665" s="27"/>
      <c r="O2665" s="27"/>
      <c r="P2665" s="27"/>
      <c r="Q2665" s="27"/>
      <c r="R2665" s="27"/>
      <c r="S2665" s="27"/>
      <c r="T2665" s="27"/>
      <c r="U2665" s="27"/>
      <c r="V2665" s="27"/>
      <c r="W2665" s="27"/>
      <c r="X2665" s="27"/>
      <c r="Y2665" s="27"/>
      <c r="Z2665" s="27"/>
      <c r="AA2665" s="27"/>
      <c r="AB2665" s="27"/>
      <c r="AC2665" s="27"/>
      <c r="AD2665" s="27"/>
      <c r="AE2665" s="27"/>
      <c r="AF2665" s="27"/>
      <c r="AG2665" s="27"/>
      <c r="AH2665" s="27"/>
      <c r="AI2665" s="27"/>
      <c r="AJ2665" s="27"/>
      <c r="AK2665" s="27"/>
      <c r="AL2665" s="27"/>
      <c r="AM2665" s="27"/>
      <c r="AN2665" s="27"/>
      <c r="AO2665" s="27"/>
      <c r="AP2665" s="27"/>
      <c r="AQ2665" s="27"/>
      <c r="AR2665" s="27"/>
      <c r="AS2665" s="27"/>
      <c r="AT2665" s="27"/>
      <c r="AU2665" s="27"/>
      <c r="AV2665" s="27"/>
      <c r="AW2665" s="27"/>
      <c r="AX2665" s="27"/>
      <c r="AY2665" s="27"/>
      <c r="AZ2665" s="27"/>
      <c r="BA2665" s="27"/>
      <c r="BB2665" s="27"/>
      <c r="BC2665" s="27"/>
      <c r="BD2665" s="27"/>
      <c r="BE2665" s="27"/>
      <c r="BF2665" s="27"/>
      <c r="BG2665" s="27"/>
      <c r="BH2665" s="27"/>
      <c r="BI2665" s="27"/>
      <c r="BJ2665" s="27"/>
      <c r="BK2665" s="27"/>
      <c r="BL2665" s="27"/>
      <c r="BM2665" s="27"/>
      <c r="BN2665" s="27"/>
      <c r="BO2665" s="27"/>
      <c r="BP2665" s="27"/>
      <c r="BQ2665" s="27"/>
      <c r="BR2665" s="27"/>
      <c r="BS2665" s="27"/>
      <c r="BT2665" s="27"/>
      <c r="BU2665" s="27"/>
      <c r="BV2665" s="27"/>
      <c r="BW2665" s="27"/>
      <c r="BX2665" s="27"/>
      <c r="BY2665" s="27"/>
      <c r="BZ2665" s="27"/>
      <c r="CA2665" s="27"/>
      <c r="CB2665" s="27"/>
      <c r="CC2665" s="27"/>
      <c r="CD2665" s="27"/>
      <c r="CE2665" s="27"/>
      <c r="CF2665" s="27"/>
      <c r="CG2665" s="27"/>
      <c r="CH2665" s="27"/>
      <c r="CI2665" s="27"/>
      <c r="CJ2665" s="27"/>
      <c r="CK2665" s="27"/>
      <c r="CL2665" s="27"/>
      <c r="CM2665" s="27"/>
      <c r="CN2665" s="27"/>
      <c r="CO2665" s="27"/>
      <c r="CP2665" s="27"/>
      <c r="CQ2665" s="27"/>
      <c r="CR2665" s="27"/>
      <c r="CS2665" s="27"/>
      <c r="CT2665" s="27"/>
      <c r="CU2665" s="27"/>
      <c r="CV2665" s="27"/>
      <c r="CW2665" s="27"/>
      <c r="CX2665" s="27"/>
      <c r="CY2665" s="27"/>
      <c r="CZ2665" s="27"/>
      <c r="DA2665" s="27"/>
      <c r="DB2665" s="27"/>
      <c r="DC2665" s="27"/>
      <c r="DD2665" s="27"/>
      <c r="DE2665" s="27"/>
      <c r="DF2665" s="27"/>
      <c r="DG2665" s="27"/>
      <c r="DH2665" s="27"/>
      <c r="DI2665" s="27"/>
      <c r="DJ2665" s="27"/>
      <c r="DK2665" s="27"/>
      <c r="DL2665" s="27"/>
      <c r="DM2665" s="27"/>
      <c r="DN2665" s="27"/>
      <c r="DO2665" s="27"/>
      <c r="DP2665" s="27"/>
      <c r="DQ2665" s="27"/>
      <c r="DR2665" s="27"/>
      <c r="DS2665" s="27"/>
      <c r="DT2665" s="27"/>
      <c r="DU2665" s="27"/>
      <c r="DV2665" s="27"/>
      <c r="DW2665" s="27"/>
      <c r="DX2665" s="27"/>
      <c r="DY2665" s="27"/>
      <c r="DZ2665" s="27"/>
      <c r="EA2665" s="27"/>
      <c r="EB2665" s="27"/>
      <c r="EC2665" s="27"/>
      <c r="ED2665" s="27"/>
      <c r="EE2665" s="27"/>
      <c r="EF2665" s="27"/>
      <c r="EG2665" s="27"/>
      <c r="EH2665" s="27"/>
      <c r="EI2665" s="27"/>
      <c r="EJ2665" s="27"/>
      <c r="EK2665" s="27"/>
      <c r="EL2665" s="27"/>
      <c r="EM2665" s="27"/>
      <c r="EN2665" s="27"/>
      <c r="EO2665" s="27"/>
      <c r="EP2665" s="27"/>
      <c r="EQ2665" s="27"/>
      <c r="ER2665" s="27"/>
      <c r="ES2665" s="27"/>
      <c r="ET2665" s="27"/>
      <c r="EU2665" s="27"/>
      <c r="EV2665" s="27"/>
      <c r="EW2665" s="27"/>
      <c r="EX2665" s="27"/>
      <c r="EY2665" s="27"/>
      <c r="EZ2665" s="27"/>
      <c r="FA2665" s="27"/>
      <c r="FB2665" s="27"/>
      <c r="FC2665" s="27"/>
      <c r="FD2665" s="27"/>
      <c r="FE2665" s="27"/>
      <c r="FF2665" s="27"/>
      <c r="FG2665" s="27"/>
      <c r="FH2665" s="27"/>
      <c r="FI2665" s="27"/>
      <c r="FJ2665" s="27"/>
      <c r="FK2665" s="27"/>
      <c r="FL2665" s="27"/>
      <c r="FM2665" s="27"/>
      <c r="FN2665" s="27"/>
      <c r="FO2665" s="27"/>
    </row>
    <row r="2666" spans="2:171" hidden="1" x14ac:dyDescent="0.25">
      <c r="B2666" s="54" t="s">
        <v>4</v>
      </c>
      <c r="C2666" s="54" t="s">
        <v>89</v>
      </c>
      <c r="D2666" s="55">
        <v>2019</v>
      </c>
      <c r="E2666" s="76" t="s">
        <v>137</v>
      </c>
      <c r="F2666" s="56" t="s">
        <v>367</v>
      </c>
      <c r="G2666" s="88"/>
      <c r="H2666" s="115">
        <v>12</v>
      </c>
      <c r="I2666" s="115">
        <v>30.319178682009923</v>
      </c>
      <c r="J2666" s="115">
        <v>27.92209243327223</v>
      </c>
      <c r="K2666" s="59">
        <v>8.5849090803857622E-2</v>
      </c>
      <c r="L2666" s="59" t="s">
        <v>194</v>
      </c>
      <c r="M2666" s="52">
        <v>0.92093828550309575</v>
      </c>
      <c r="N2666" s="27"/>
      <c r="O2666" s="27"/>
      <c r="P2666" s="27"/>
      <c r="Q2666" s="27"/>
      <c r="R2666" s="27"/>
      <c r="S2666" s="27"/>
      <c r="T2666" s="27"/>
      <c r="U2666" s="27"/>
      <c r="V2666" s="27"/>
      <c r="W2666" s="27"/>
      <c r="X2666" s="27"/>
      <c r="Y2666" s="27"/>
      <c r="Z2666" s="27"/>
      <c r="AA2666" s="27"/>
      <c r="AB2666" s="27"/>
      <c r="AC2666" s="27"/>
      <c r="AD2666" s="27"/>
      <c r="AE2666" s="27"/>
      <c r="AF2666" s="27"/>
      <c r="AG2666" s="27"/>
      <c r="AH2666" s="27"/>
      <c r="AI2666" s="27"/>
      <c r="AJ2666" s="27"/>
      <c r="AK2666" s="27"/>
      <c r="AL2666" s="27"/>
      <c r="AM2666" s="27"/>
      <c r="AN2666" s="27"/>
      <c r="AO2666" s="27"/>
      <c r="AP2666" s="27"/>
      <c r="AQ2666" s="27"/>
      <c r="AR2666" s="27"/>
      <c r="AS2666" s="27"/>
      <c r="AT2666" s="27"/>
      <c r="AU2666" s="27"/>
      <c r="AV2666" s="27"/>
      <c r="AW2666" s="27"/>
      <c r="AX2666" s="27"/>
      <c r="AY2666" s="27"/>
      <c r="AZ2666" s="27"/>
      <c r="BA2666" s="27"/>
      <c r="BB2666" s="27"/>
      <c r="BC2666" s="27"/>
      <c r="BD2666" s="27"/>
      <c r="BE2666" s="27"/>
      <c r="BF2666" s="27"/>
      <c r="BG2666" s="27"/>
      <c r="BH2666" s="27"/>
      <c r="BI2666" s="27"/>
      <c r="BJ2666" s="27"/>
      <c r="BK2666" s="27"/>
      <c r="BL2666" s="27"/>
      <c r="BM2666" s="27"/>
      <c r="BN2666" s="27"/>
      <c r="BO2666" s="27"/>
      <c r="BP2666" s="27"/>
      <c r="BQ2666" s="27"/>
      <c r="BR2666" s="27"/>
      <c r="BS2666" s="27"/>
      <c r="BT2666" s="27"/>
      <c r="BU2666" s="27"/>
      <c r="BV2666" s="27"/>
      <c r="BW2666" s="27"/>
      <c r="BX2666" s="27"/>
      <c r="BY2666" s="27"/>
      <c r="BZ2666" s="27"/>
      <c r="CA2666" s="27"/>
      <c r="CB2666" s="27"/>
      <c r="CC2666" s="27"/>
      <c r="CD2666" s="27"/>
      <c r="CE2666" s="27"/>
      <c r="CF2666" s="27"/>
      <c r="CG2666" s="27"/>
      <c r="CH2666" s="27"/>
      <c r="CI2666" s="27"/>
      <c r="CJ2666" s="27"/>
      <c r="CK2666" s="27"/>
      <c r="CL2666" s="27"/>
      <c r="CM2666" s="27"/>
      <c r="CN2666" s="27"/>
      <c r="CO2666" s="27"/>
      <c r="CP2666" s="27"/>
      <c r="CQ2666" s="27"/>
      <c r="CR2666" s="27"/>
      <c r="CS2666" s="27"/>
      <c r="CT2666" s="27"/>
      <c r="CU2666" s="27"/>
      <c r="CV2666" s="27"/>
      <c r="CW2666" s="27"/>
      <c r="CX2666" s="27"/>
      <c r="CY2666" s="27"/>
      <c r="CZ2666" s="27"/>
      <c r="DA2666" s="27"/>
      <c r="DB2666" s="27"/>
      <c r="DC2666" s="27"/>
      <c r="DD2666" s="27"/>
      <c r="DE2666" s="27"/>
      <c r="DF2666" s="27"/>
      <c r="DG2666" s="27"/>
      <c r="DH2666" s="27"/>
      <c r="DI2666" s="27"/>
      <c r="DJ2666" s="27"/>
      <c r="DK2666" s="27"/>
      <c r="DL2666" s="27"/>
      <c r="DM2666" s="27"/>
      <c r="DN2666" s="27"/>
      <c r="DO2666" s="27"/>
      <c r="DP2666" s="27"/>
      <c r="DQ2666" s="27"/>
      <c r="DR2666" s="27"/>
      <c r="DS2666" s="27"/>
      <c r="DT2666" s="27"/>
      <c r="DU2666" s="27"/>
      <c r="DV2666" s="27"/>
      <c r="DW2666" s="27"/>
      <c r="DX2666" s="27"/>
      <c r="DY2666" s="27"/>
      <c r="DZ2666" s="27"/>
      <c r="EA2666" s="27"/>
      <c r="EB2666" s="27"/>
      <c r="EC2666" s="27"/>
      <c r="ED2666" s="27"/>
      <c r="EE2666" s="27"/>
      <c r="EF2666" s="27"/>
      <c r="EG2666" s="27"/>
      <c r="EH2666" s="27"/>
      <c r="EI2666" s="27"/>
      <c r="EJ2666" s="27"/>
      <c r="EK2666" s="27"/>
      <c r="EL2666" s="27"/>
      <c r="EM2666" s="27"/>
      <c r="EN2666" s="27"/>
      <c r="EO2666" s="27"/>
      <c r="EP2666" s="27"/>
      <c r="EQ2666" s="27"/>
      <c r="ER2666" s="27"/>
      <c r="ES2666" s="27"/>
      <c r="ET2666" s="27"/>
      <c r="EU2666" s="27"/>
      <c r="EV2666" s="27"/>
      <c r="EW2666" s="27"/>
      <c r="EX2666" s="27"/>
      <c r="EY2666" s="27"/>
      <c r="EZ2666" s="27"/>
      <c r="FA2666" s="27"/>
      <c r="FB2666" s="27"/>
      <c r="FC2666" s="27"/>
      <c r="FD2666" s="27"/>
      <c r="FE2666" s="27"/>
      <c r="FF2666" s="27"/>
      <c r="FG2666" s="27"/>
      <c r="FH2666" s="27"/>
      <c r="FI2666" s="27"/>
      <c r="FJ2666" s="27"/>
      <c r="FK2666" s="27"/>
      <c r="FL2666" s="27"/>
      <c r="FM2666" s="27"/>
      <c r="FN2666" s="27"/>
      <c r="FO2666" s="27"/>
    </row>
    <row r="2667" spans="2:171" hidden="1" x14ac:dyDescent="0.25">
      <c r="B2667" s="54" t="s">
        <v>406</v>
      </c>
      <c r="C2667" s="54" t="s">
        <v>6</v>
      </c>
      <c r="D2667" s="55">
        <v>2019</v>
      </c>
      <c r="E2667" s="76" t="s">
        <v>390</v>
      </c>
      <c r="F2667" s="56" t="s">
        <v>400</v>
      </c>
      <c r="G2667" s="88"/>
      <c r="H2667" s="115">
        <v>10</v>
      </c>
      <c r="I2667" s="115">
        <v>23</v>
      </c>
      <c r="J2667" s="115">
        <v>30.589999999999996</v>
      </c>
      <c r="K2667" s="59">
        <v>-0.2481203007518796</v>
      </c>
      <c r="L2667" s="59" t="s">
        <v>194</v>
      </c>
      <c r="M2667" s="52">
        <v>1.3299999999999998</v>
      </c>
      <c r="N2667" s="27"/>
      <c r="O2667" s="27"/>
      <c r="P2667" s="27"/>
      <c r="Q2667" s="27"/>
      <c r="R2667" s="27"/>
      <c r="S2667" s="27"/>
      <c r="T2667" s="27"/>
      <c r="U2667" s="27"/>
      <c r="V2667" s="27"/>
      <c r="W2667" s="27"/>
      <c r="X2667" s="27"/>
      <c r="Y2667" s="27"/>
      <c r="Z2667" s="27"/>
      <c r="AA2667" s="27"/>
      <c r="AB2667" s="27"/>
      <c r="AC2667" s="27"/>
      <c r="AD2667" s="27"/>
      <c r="AE2667" s="27"/>
      <c r="AF2667" s="27"/>
      <c r="AG2667" s="27"/>
      <c r="AH2667" s="27"/>
      <c r="AI2667" s="27"/>
      <c r="AJ2667" s="27"/>
      <c r="AK2667" s="27"/>
      <c r="AL2667" s="27"/>
      <c r="AM2667" s="27"/>
      <c r="AN2667" s="27"/>
      <c r="AO2667" s="27"/>
      <c r="AP2667" s="27"/>
      <c r="AQ2667" s="27"/>
      <c r="AR2667" s="27"/>
      <c r="AS2667" s="27"/>
      <c r="AT2667" s="27"/>
      <c r="AU2667" s="27"/>
      <c r="AV2667" s="27"/>
      <c r="AW2667" s="27"/>
      <c r="AX2667" s="27"/>
      <c r="AY2667" s="27"/>
      <c r="AZ2667" s="27"/>
      <c r="BA2667" s="27"/>
      <c r="BB2667" s="27"/>
      <c r="BC2667" s="27"/>
      <c r="BD2667" s="27"/>
      <c r="BE2667" s="27"/>
      <c r="BF2667" s="27"/>
      <c r="BG2667" s="27"/>
      <c r="BH2667" s="27"/>
      <c r="BI2667" s="27"/>
      <c r="BJ2667" s="27"/>
      <c r="BK2667" s="27"/>
      <c r="BL2667" s="27"/>
      <c r="BM2667" s="27"/>
      <c r="BN2667" s="27"/>
      <c r="BO2667" s="27"/>
      <c r="BP2667" s="27"/>
      <c r="BQ2667" s="27"/>
      <c r="BR2667" s="27"/>
      <c r="BS2667" s="27"/>
      <c r="BT2667" s="27"/>
      <c r="BU2667" s="27"/>
      <c r="BV2667" s="27"/>
      <c r="BW2667" s="27"/>
      <c r="BX2667" s="27"/>
      <c r="BY2667" s="27"/>
      <c r="BZ2667" s="27"/>
      <c r="CA2667" s="27"/>
      <c r="CB2667" s="27"/>
      <c r="CC2667" s="27"/>
      <c r="CD2667" s="27"/>
      <c r="CE2667" s="27"/>
      <c r="CF2667" s="27"/>
      <c r="CG2667" s="27"/>
      <c r="CH2667" s="27"/>
      <c r="CI2667" s="27"/>
      <c r="CJ2667" s="27"/>
      <c r="CK2667" s="27"/>
      <c r="CL2667" s="27"/>
      <c r="CM2667" s="27"/>
      <c r="CN2667" s="27"/>
      <c r="CO2667" s="27"/>
      <c r="CP2667" s="27"/>
      <c r="CQ2667" s="27"/>
      <c r="CR2667" s="27"/>
      <c r="CS2667" s="27"/>
      <c r="CT2667" s="27"/>
      <c r="CU2667" s="27"/>
      <c r="CV2667" s="27"/>
      <c r="CW2667" s="27"/>
      <c r="CX2667" s="27"/>
      <c r="CY2667" s="27"/>
      <c r="CZ2667" s="27"/>
      <c r="DA2667" s="27"/>
      <c r="DB2667" s="27"/>
      <c r="DC2667" s="27"/>
      <c r="DD2667" s="27"/>
      <c r="DE2667" s="27"/>
      <c r="DF2667" s="27"/>
      <c r="DG2667" s="27"/>
      <c r="DH2667" s="27"/>
      <c r="DI2667" s="27"/>
      <c r="DJ2667" s="27"/>
      <c r="DK2667" s="27"/>
      <c r="DL2667" s="27"/>
      <c r="DM2667" s="27"/>
      <c r="DN2667" s="27"/>
      <c r="DO2667" s="27"/>
      <c r="DP2667" s="27"/>
      <c r="DQ2667" s="27"/>
      <c r="DR2667" s="27"/>
      <c r="DS2667" s="27"/>
      <c r="DT2667" s="27"/>
      <c r="DU2667" s="27"/>
      <c r="DV2667" s="27"/>
      <c r="DW2667" s="27"/>
      <c r="DX2667" s="27"/>
      <c r="DY2667" s="27"/>
      <c r="DZ2667" s="27"/>
      <c r="EA2667" s="27"/>
      <c r="EB2667" s="27"/>
      <c r="EC2667" s="27"/>
      <c r="ED2667" s="27"/>
      <c r="EE2667" s="27"/>
      <c r="EF2667" s="27"/>
      <c r="EG2667" s="27"/>
      <c r="EH2667" s="27"/>
      <c r="EI2667" s="27"/>
      <c r="EJ2667" s="27"/>
      <c r="EK2667" s="27"/>
      <c r="EL2667" s="27"/>
      <c r="EM2667" s="27"/>
      <c r="EN2667" s="27"/>
      <c r="EO2667" s="27"/>
      <c r="EP2667" s="27"/>
      <c r="EQ2667" s="27"/>
      <c r="ER2667" s="27"/>
      <c r="ES2667" s="27"/>
      <c r="ET2667" s="27"/>
      <c r="EU2667" s="27"/>
      <c r="EV2667" s="27"/>
      <c r="EW2667" s="27"/>
      <c r="EX2667" s="27"/>
      <c r="EY2667" s="27"/>
      <c r="EZ2667" s="27"/>
      <c r="FA2667" s="27"/>
      <c r="FB2667" s="27"/>
      <c r="FC2667" s="27"/>
      <c r="FD2667" s="27"/>
      <c r="FE2667" s="27"/>
      <c r="FF2667" s="27"/>
      <c r="FG2667" s="27"/>
      <c r="FH2667" s="27"/>
      <c r="FI2667" s="27"/>
      <c r="FJ2667" s="27"/>
      <c r="FK2667" s="27"/>
      <c r="FL2667" s="27"/>
      <c r="FM2667" s="27"/>
      <c r="FN2667" s="27"/>
      <c r="FO2667" s="27"/>
    </row>
    <row r="2668" spans="2:171" hidden="1" x14ac:dyDescent="0.25">
      <c r="B2668" s="54" t="s">
        <v>687</v>
      </c>
      <c r="C2668" s="54" t="s">
        <v>6</v>
      </c>
      <c r="D2668" s="55">
        <v>2019</v>
      </c>
      <c r="E2668" s="76" t="s">
        <v>426</v>
      </c>
      <c r="F2668" s="56" t="s">
        <v>650</v>
      </c>
      <c r="G2668" s="88"/>
      <c r="H2668" s="115">
        <v>12</v>
      </c>
      <c r="I2668" s="115">
        <v>90.388888888888872</v>
      </c>
      <c r="J2668" s="115">
        <v>63.462770699083329</v>
      </c>
      <c r="K2668" s="59">
        <v>0.42428210891514812</v>
      </c>
      <c r="L2668" s="59" t="s">
        <v>194</v>
      </c>
      <c r="M2668" s="52">
        <v>0.70210809624062698</v>
      </c>
      <c r="N2668" s="27"/>
      <c r="O2668" s="27"/>
      <c r="P2668" s="27"/>
      <c r="Q2668" s="27"/>
      <c r="R2668" s="27"/>
      <c r="S2668" s="27"/>
      <c r="T2668" s="27"/>
      <c r="U2668" s="27"/>
      <c r="V2668" s="27"/>
      <c r="W2668" s="27"/>
      <c r="X2668" s="27"/>
      <c r="Y2668" s="27"/>
      <c r="Z2668" s="27"/>
      <c r="AA2668" s="27"/>
      <c r="AB2668" s="27"/>
      <c r="AC2668" s="27"/>
      <c r="AD2668" s="27"/>
      <c r="AE2668" s="27"/>
      <c r="AF2668" s="27"/>
      <c r="AG2668" s="27"/>
      <c r="AH2668" s="27"/>
      <c r="AI2668" s="27"/>
      <c r="AJ2668" s="27"/>
      <c r="AK2668" s="27"/>
      <c r="AL2668" s="27"/>
      <c r="AM2668" s="27"/>
      <c r="AN2668" s="27"/>
      <c r="AO2668" s="27"/>
      <c r="AP2668" s="27"/>
      <c r="AQ2668" s="27"/>
      <c r="AR2668" s="27"/>
      <c r="AS2668" s="27"/>
      <c r="AT2668" s="27"/>
      <c r="AU2668" s="27"/>
      <c r="AV2668" s="27"/>
      <c r="AW2668" s="27"/>
      <c r="AX2668" s="27"/>
      <c r="AY2668" s="27"/>
      <c r="AZ2668" s="27"/>
      <c r="BA2668" s="27"/>
      <c r="BB2668" s="27"/>
      <c r="BC2668" s="27"/>
      <c r="BD2668" s="27"/>
      <c r="BE2668" s="27"/>
      <c r="BF2668" s="27"/>
      <c r="BG2668" s="27"/>
      <c r="BH2668" s="27"/>
      <c r="BI2668" s="27"/>
      <c r="BJ2668" s="27"/>
      <c r="BK2668" s="27"/>
      <c r="BL2668" s="27"/>
      <c r="BM2668" s="27"/>
      <c r="BN2668" s="27"/>
      <c r="BO2668" s="27"/>
      <c r="BP2668" s="27"/>
      <c r="BQ2668" s="27"/>
      <c r="BR2668" s="27"/>
      <c r="BS2668" s="27"/>
      <c r="BT2668" s="27"/>
      <c r="BU2668" s="27"/>
      <c r="BV2668" s="27"/>
      <c r="BW2668" s="27"/>
      <c r="BX2668" s="27"/>
      <c r="BY2668" s="27"/>
      <c r="BZ2668" s="27"/>
      <c r="CA2668" s="27"/>
      <c r="CB2668" s="27"/>
      <c r="CC2668" s="27"/>
      <c r="CD2668" s="27"/>
      <c r="CE2668" s="27"/>
      <c r="CF2668" s="27"/>
      <c r="CG2668" s="27"/>
      <c r="CH2668" s="27"/>
      <c r="CI2668" s="27"/>
      <c r="CJ2668" s="27"/>
      <c r="CK2668" s="27"/>
      <c r="CL2668" s="27"/>
      <c r="CM2668" s="27"/>
      <c r="CN2668" s="27"/>
      <c r="CO2668" s="27"/>
      <c r="CP2668" s="27"/>
      <c r="CQ2668" s="27"/>
      <c r="CR2668" s="27"/>
      <c r="CS2668" s="27"/>
      <c r="CT2668" s="27"/>
      <c r="CU2668" s="27"/>
      <c r="CV2668" s="27"/>
      <c r="CW2668" s="27"/>
      <c r="CX2668" s="27"/>
      <c r="CY2668" s="27"/>
      <c r="CZ2668" s="27"/>
      <c r="DA2668" s="27"/>
      <c r="DB2668" s="27"/>
      <c r="DC2668" s="27"/>
      <c r="DD2668" s="27"/>
      <c r="DE2668" s="27"/>
      <c r="DF2668" s="27"/>
      <c r="DG2668" s="27"/>
      <c r="DH2668" s="27"/>
      <c r="DI2668" s="27"/>
      <c r="DJ2668" s="27"/>
      <c r="DK2668" s="27"/>
      <c r="DL2668" s="27"/>
      <c r="DM2668" s="27"/>
      <c r="DN2668" s="27"/>
      <c r="DO2668" s="27"/>
      <c r="DP2668" s="27"/>
      <c r="DQ2668" s="27"/>
      <c r="DR2668" s="27"/>
      <c r="DS2668" s="27"/>
      <c r="DT2668" s="27"/>
      <c r="DU2668" s="27"/>
      <c r="DV2668" s="27"/>
      <c r="DW2668" s="27"/>
      <c r="DX2668" s="27"/>
      <c r="DY2668" s="27"/>
      <c r="DZ2668" s="27"/>
      <c r="EA2668" s="27"/>
      <c r="EB2668" s="27"/>
      <c r="EC2668" s="27"/>
      <c r="ED2668" s="27"/>
      <c r="EE2668" s="27"/>
      <c r="EF2668" s="27"/>
      <c r="EG2668" s="27"/>
      <c r="EH2668" s="27"/>
      <c r="EI2668" s="27"/>
      <c r="EJ2668" s="27"/>
      <c r="EK2668" s="27"/>
      <c r="EL2668" s="27"/>
      <c r="EM2668" s="27"/>
      <c r="EN2668" s="27"/>
      <c r="EO2668" s="27"/>
      <c r="EP2668" s="27"/>
      <c r="EQ2668" s="27"/>
      <c r="ER2668" s="27"/>
      <c r="ES2668" s="27"/>
      <c r="ET2668" s="27"/>
      <c r="EU2668" s="27"/>
      <c r="EV2668" s="27"/>
      <c r="EW2668" s="27"/>
      <c r="EX2668" s="27"/>
      <c r="EY2668" s="27"/>
      <c r="EZ2668" s="27"/>
      <c r="FA2668" s="27"/>
      <c r="FB2668" s="27"/>
      <c r="FC2668" s="27"/>
      <c r="FD2668" s="27"/>
      <c r="FE2668" s="27"/>
      <c r="FF2668" s="27"/>
      <c r="FG2668" s="27"/>
      <c r="FH2668" s="27"/>
      <c r="FI2668" s="27"/>
      <c r="FJ2668" s="27"/>
      <c r="FK2668" s="27"/>
      <c r="FL2668" s="27"/>
      <c r="FM2668" s="27"/>
      <c r="FN2668" s="27"/>
      <c r="FO2668" s="27"/>
    </row>
    <row r="2669" spans="2:171" hidden="1" x14ac:dyDescent="0.25">
      <c r="B2669" s="54" t="s">
        <v>687</v>
      </c>
      <c r="C2669" s="54" t="s">
        <v>6</v>
      </c>
      <c r="D2669" s="55">
        <v>2019</v>
      </c>
      <c r="E2669" s="76" t="s">
        <v>136</v>
      </c>
      <c r="F2669" s="56" t="s">
        <v>650</v>
      </c>
      <c r="G2669" s="88"/>
      <c r="H2669" s="115">
        <v>11</v>
      </c>
      <c r="I2669" s="115">
        <v>41.727272727272734</v>
      </c>
      <c r="J2669" s="115">
        <v>27.086649183636361</v>
      </c>
      <c r="K2669" s="59">
        <v>0.54051069382480488</v>
      </c>
      <c r="L2669" s="59" t="s">
        <v>194</v>
      </c>
      <c r="M2669" s="52">
        <v>0.64913538348583866</v>
      </c>
      <c r="N2669" s="27"/>
      <c r="O2669" s="27"/>
      <c r="P2669" s="27"/>
      <c r="Q2669" s="27"/>
      <c r="R2669" s="27"/>
      <c r="S2669" s="27"/>
      <c r="T2669" s="27"/>
      <c r="U2669" s="27"/>
      <c r="V2669" s="27"/>
      <c r="W2669" s="27"/>
      <c r="X2669" s="27"/>
      <c r="Y2669" s="27"/>
      <c r="Z2669" s="27"/>
      <c r="AA2669" s="27"/>
      <c r="AB2669" s="27"/>
      <c r="AC2669" s="27"/>
      <c r="AD2669" s="27"/>
      <c r="AE2669" s="27"/>
      <c r="AF2669" s="27"/>
      <c r="AG2669" s="27"/>
      <c r="AH2669" s="27"/>
      <c r="AI2669" s="27"/>
      <c r="AJ2669" s="27"/>
      <c r="AK2669" s="27"/>
      <c r="AL2669" s="27"/>
      <c r="AM2669" s="27"/>
      <c r="AN2669" s="27"/>
      <c r="AO2669" s="27"/>
      <c r="AP2669" s="27"/>
      <c r="AQ2669" s="27"/>
      <c r="AR2669" s="27"/>
      <c r="AS2669" s="27"/>
      <c r="AT2669" s="27"/>
      <c r="AU2669" s="27"/>
      <c r="AV2669" s="27"/>
      <c r="AW2669" s="27"/>
      <c r="AX2669" s="27"/>
      <c r="AY2669" s="27"/>
      <c r="AZ2669" s="27"/>
      <c r="BA2669" s="27"/>
      <c r="BB2669" s="27"/>
      <c r="BC2669" s="27"/>
      <c r="BD2669" s="27"/>
      <c r="BE2669" s="27"/>
      <c r="BF2669" s="27"/>
      <c r="BG2669" s="27"/>
      <c r="BH2669" s="27"/>
      <c r="BI2669" s="27"/>
      <c r="BJ2669" s="27"/>
      <c r="BK2669" s="27"/>
      <c r="BL2669" s="27"/>
      <c r="BM2669" s="27"/>
      <c r="BN2669" s="27"/>
      <c r="BO2669" s="27"/>
      <c r="BP2669" s="27"/>
      <c r="BQ2669" s="27"/>
      <c r="BR2669" s="27"/>
      <c r="BS2669" s="27"/>
      <c r="BT2669" s="27"/>
      <c r="BU2669" s="27"/>
      <c r="BV2669" s="27"/>
      <c r="BW2669" s="27"/>
      <c r="BX2669" s="27"/>
      <c r="BY2669" s="27"/>
      <c r="BZ2669" s="27"/>
      <c r="CA2669" s="27"/>
      <c r="CB2669" s="27"/>
      <c r="CC2669" s="27"/>
      <c r="CD2669" s="27"/>
      <c r="CE2669" s="27"/>
      <c r="CF2669" s="27"/>
      <c r="CG2669" s="27"/>
      <c r="CH2669" s="27"/>
      <c r="CI2669" s="27"/>
      <c r="CJ2669" s="27"/>
      <c r="CK2669" s="27"/>
      <c r="CL2669" s="27"/>
      <c r="CM2669" s="27"/>
      <c r="CN2669" s="27"/>
      <c r="CO2669" s="27"/>
      <c r="CP2669" s="27"/>
      <c r="CQ2669" s="27"/>
      <c r="CR2669" s="27"/>
      <c r="CS2669" s="27"/>
      <c r="CT2669" s="27"/>
      <c r="CU2669" s="27"/>
      <c r="CV2669" s="27"/>
      <c r="CW2669" s="27"/>
      <c r="CX2669" s="27"/>
      <c r="CY2669" s="27"/>
      <c r="CZ2669" s="27"/>
      <c r="DA2669" s="27"/>
      <c r="DB2669" s="27"/>
      <c r="DC2669" s="27"/>
      <c r="DD2669" s="27"/>
      <c r="DE2669" s="27"/>
      <c r="DF2669" s="27"/>
      <c r="DG2669" s="27"/>
      <c r="DH2669" s="27"/>
      <c r="DI2669" s="27"/>
      <c r="DJ2669" s="27"/>
      <c r="DK2669" s="27"/>
      <c r="DL2669" s="27"/>
      <c r="DM2669" s="27"/>
      <c r="DN2669" s="27"/>
      <c r="DO2669" s="27"/>
      <c r="DP2669" s="27"/>
      <c r="DQ2669" s="27"/>
      <c r="DR2669" s="27"/>
      <c r="DS2669" s="27"/>
      <c r="DT2669" s="27"/>
      <c r="DU2669" s="27"/>
      <c r="DV2669" s="27"/>
      <c r="DW2669" s="27"/>
      <c r="DX2669" s="27"/>
      <c r="DY2669" s="27"/>
      <c r="DZ2669" s="27"/>
      <c r="EA2669" s="27"/>
      <c r="EB2669" s="27"/>
      <c r="EC2669" s="27"/>
      <c r="ED2669" s="27"/>
      <c r="EE2669" s="27"/>
      <c r="EF2669" s="27"/>
      <c r="EG2669" s="27"/>
      <c r="EH2669" s="27"/>
      <c r="EI2669" s="27"/>
      <c r="EJ2669" s="27"/>
      <c r="EK2669" s="27"/>
      <c r="EL2669" s="27"/>
      <c r="EM2669" s="27"/>
      <c r="EN2669" s="27"/>
      <c r="EO2669" s="27"/>
      <c r="EP2669" s="27"/>
      <c r="EQ2669" s="27"/>
      <c r="ER2669" s="27"/>
      <c r="ES2669" s="27"/>
      <c r="ET2669" s="27"/>
      <c r="EU2669" s="27"/>
      <c r="EV2669" s="27"/>
      <c r="EW2669" s="27"/>
      <c r="EX2669" s="27"/>
      <c r="EY2669" s="27"/>
      <c r="EZ2669" s="27"/>
      <c r="FA2669" s="27"/>
      <c r="FB2669" s="27"/>
      <c r="FC2669" s="27"/>
      <c r="FD2669" s="27"/>
      <c r="FE2669" s="27"/>
      <c r="FF2669" s="27"/>
      <c r="FG2669" s="27"/>
      <c r="FH2669" s="27"/>
      <c r="FI2669" s="27"/>
      <c r="FJ2669" s="27"/>
      <c r="FK2669" s="27"/>
      <c r="FL2669" s="27"/>
      <c r="FM2669" s="27"/>
      <c r="FN2669" s="27"/>
      <c r="FO2669" s="27"/>
    </row>
    <row r="2670" spans="2:171" hidden="1" x14ac:dyDescent="0.25">
      <c r="B2670" s="54" t="s">
        <v>687</v>
      </c>
      <c r="C2670" s="54" t="s">
        <v>6</v>
      </c>
      <c r="D2670" s="55">
        <v>2019</v>
      </c>
      <c r="E2670" s="76" t="s">
        <v>426</v>
      </c>
      <c r="F2670" s="56" t="s">
        <v>650</v>
      </c>
      <c r="G2670" s="88"/>
      <c r="H2670" s="115">
        <v>11</v>
      </c>
      <c r="I2670" s="115">
        <v>34.484848484848477</v>
      </c>
      <c r="J2670" s="115">
        <v>24.364169190909092</v>
      </c>
      <c r="K2670" s="59">
        <v>0.41539193126748092</v>
      </c>
      <c r="L2670" s="59" t="s">
        <v>194</v>
      </c>
      <c r="M2670" s="52">
        <v>0.70651808725834819</v>
      </c>
      <c r="N2670" s="27"/>
      <c r="O2670" s="27"/>
      <c r="P2670" s="27"/>
      <c r="Q2670" s="27"/>
      <c r="R2670" s="27"/>
      <c r="S2670" s="27"/>
      <c r="T2670" s="27"/>
      <c r="U2670" s="27"/>
      <c r="V2670" s="27"/>
      <c r="W2670" s="27"/>
      <c r="X2670" s="27"/>
      <c r="Y2670" s="27"/>
      <c r="Z2670" s="27"/>
      <c r="AA2670" s="27"/>
      <c r="AB2670" s="27"/>
      <c r="AC2670" s="27"/>
      <c r="AD2670" s="27"/>
      <c r="AE2670" s="27"/>
      <c r="AF2670" s="27"/>
      <c r="AG2670" s="27"/>
      <c r="AH2670" s="27"/>
      <c r="AI2670" s="27"/>
      <c r="AJ2670" s="27"/>
      <c r="AK2670" s="27"/>
      <c r="AL2670" s="27"/>
      <c r="AM2670" s="27"/>
      <c r="AN2670" s="27"/>
      <c r="AO2670" s="27"/>
      <c r="AP2670" s="27"/>
      <c r="AQ2670" s="27"/>
      <c r="AR2670" s="27"/>
      <c r="AS2670" s="27"/>
      <c r="AT2670" s="27"/>
      <c r="AU2670" s="27"/>
      <c r="AV2670" s="27"/>
      <c r="AW2670" s="27"/>
      <c r="AX2670" s="27"/>
      <c r="AY2670" s="27"/>
      <c r="AZ2670" s="27"/>
      <c r="BA2670" s="27"/>
      <c r="BB2670" s="27"/>
      <c r="BC2670" s="27"/>
      <c r="BD2670" s="27"/>
      <c r="BE2670" s="27"/>
      <c r="BF2670" s="27"/>
      <c r="BG2670" s="27"/>
      <c r="BH2670" s="27"/>
      <c r="BI2670" s="27"/>
      <c r="BJ2670" s="27"/>
      <c r="BK2670" s="27"/>
      <c r="BL2670" s="27"/>
      <c r="BM2670" s="27"/>
      <c r="BN2670" s="27"/>
      <c r="BO2670" s="27"/>
      <c r="BP2670" s="27"/>
      <c r="BQ2670" s="27"/>
      <c r="BR2670" s="27"/>
      <c r="BS2670" s="27"/>
      <c r="BT2670" s="27"/>
      <c r="BU2670" s="27"/>
      <c r="BV2670" s="27"/>
      <c r="BW2670" s="27"/>
      <c r="BX2670" s="27"/>
      <c r="BY2670" s="27"/>
      <c r="BZ2670" s="27"/>
      <c r="CA2670" s="27"/>
      <c r="CB2670" s="27"/>
      <c r="CC2670" s="27"/>
      <c r="CD2670" s="27"/>
      <c r="CE2670" s="27"/>
      <c r="CF2670" s="27"/>
      <c r="CG2670" s="27"/>
      <c r="CH2670" s="27"/>
      <c r="CI2670" s="27"/>
      <c r="CJ2670" s="27"/>
      <c r="CK2670" s="27"/>
      <c r="CL2670" s="27"/>
      <c r="CM2670" s="27"/>
      <c r="CN2670" s="27"/>
      <c r="CO2670" s="27"/>
      <c r="CP2670" s="27"/>
      <c r="CQ2670" s="27"/>
      <c r="CR2670" s="27"/>
      <c r="CS2670" s="27"/>
      <c r="CT2670" s="27"/>
      <c r="CU2670" s="27"/>
      <c r="CV2670" s="27"/>
      <c r="CW2670" s="27"/>
      <c r="CX2670" s="27"/>
      <c r="CY2670" s="27"/>
      <c r="CZ2670" s="27"/>
      <c r="DA2670" s="27"/>
      <c r="DB2670" s="27"/>
      <c r="DC2670" s="27"/>
      <c r="DD2670" s="27"/>
      <c r="DE2670" s="27"/>
      <c r="DF2670" s="27"/>
      <c r="DG2670" s="27"/>
      <c r="DH2670" s="27"/>
      <c r="DI2670" s="27"/>
      <c r="DJ2670" s="27"/>
      <c r="DK2670" s="27"/>
      <c r="DL2670" s="27"/>
      <c r="DM2670" s="27"/>
      <c r="DN2670" s="27"/>
      <c r="DO2670" s="27"/>
      <c r="DP2670" s="27"/>
      <c r="DQ2670" s="27"/>
      <c r="DR2670" s="27"/>
      <c r="DS2670" s="27"/>
      <c r="DT2670" s="27"/>
      <c r="DU2670" s="27"/>
      <c r="DV2670" s="27"/>
      <c r="DW2670" s="27"/>
      <c r="DX2670" s="27"/>
      <c r="DY2670" s="27"/>
      <c r="DZ2670" s="27"/>
      <c r="EA2670" s="27"/>
      <c r="EB2670" s="27"/>
      <c r="EC2670" s="27"/>
      <c r="ED2670" s="27"/>
      <c r="EE2670" s="27"/>
      <c r="EF2670" s="27"/>
      <c r="EG2670" s="27"/>
      <c r="EH2670" s="27"/>
      <c r="EI2670" s="27"/>
      <c r="EJ2670" s="27"/>
      <c r="EK2670" s="27"/>
      <c r="EL2670" s="27"/>
      <c r="EM2670" s="27"/>
      <c r="EN2670" s="27"/>
      <c r="EO2670" s="27"/>
      <c r="EP2670" s="27"/>
      <c r="EQ2670" s="27"/>
      <c r="ER2670" s="27"/>
      <c r="ES2670" s="27"/>
      <c r="ET2670" s="27"/>
      <c r="EU2670" s="27"/>
      <c r="EV2670" s="27"/>
      <c r="EW2670" s="27"/>
      <c r="EX2670" s="27"/>
      <c r="EY2670" s="27"/>
      <c r="EZ2670" s="27"/>
      <c r="FA2670" s="27"/>
      <c r="FB2670" s="27"/>
      <c r="FC2670" s="27"/>
      <c r="FD2670" s="27"/>
      <c r="FE2670" s="27"/>
      <c r="FF2670" s="27"/>
      <c r="FG2670" s="27"/>
      <c r="FH2670" s="27"/>
      <c r="FI2670" s="27"/>
      <c r="FJ2670" s="27"/>
      <c r="FK2670" s="27"/>
      <c r="FL2670" s="27"/>
      <c r="FM2670" s="27"/>
      <c r="FN2670" s="27"/>
      <c r="FO2670" s="27"/>
    </row>
    <row r="2671" spans="2:171" hidden="1" x14ac:dyDescent="0.25">
      <c r="B2671" s="54" t="s">
        <v>687</v>
      </c>
      <c r="C2671" s="54" t="s">
        <v>6</v>
      </c>
      <c r="D2671" s="55">
        <v>2019</v>
      </c>
      <c r="E2671" s="76" t="s">
        <v>136</v>
      </c>
      <c r="F2671" s="56" t="s">
        <v>384</v>
      </c>
      <c r="G2671" s="88"/>
      <c r="H2671" s="115">
        <v>11</v>
      </c>
      <c r="I2671" s="115">
        <v>41.657575757575749</v>
      </c>
      <c r="J2671" s="115">
        <v>28.318718961727267</v>
      </c>
      <c r="K2671" s="59">
        <v>0.47102613694764722</v>
      </c>
      <c r="L2671" s="59" t="s">
        <v>194</v>
      </c>
      <c r="M2671" s="52">
        <v>0.67979757455226597</v>
      </c>
      <c r="N2671" s="27"/>
      <c r="O2671" s="27"/>
      <c r="P2671" s="27"/>
      <c r="Q2671" s="27"/>
      <c r="R2671" s="27"/>
      <c r="S2671" s="27"/>
      <c r="T2671" s="27"/>
      <c r="U2671" s="27"/>
      <c r="V2671" s="27"/>
      <c r="W2671" s="27"/>
      <c r="X2671" s="27"/>
      <c r="Y2671" s="27"/>
      <c r="Z2671" s="27"/>
      <c r="AA2671" s="27"/>
      <c r="AB2671" s="27"/>
      <c r="AC2671" s="27"/>
      <c r="AD2671" s="27"/>
      <c r="AE2671" s="27"/>
      <c r="AF2671" s="27"/>
      <c r="AG2671" s="27"/>
      <c r="AH2671" s="27"/>
      <c r="AI2671" s="27"/>
      <c r="AJ2671" s="27"/>
      <c r="AK2671" s="27"/>
      <c r="AL2671" s="27"/>
      <c r="AM2671" s="27"/>
      <c r="AN2671" s="27"/>
      <c r="AO2671" s="27"/>
      <c r="AP2671" s="27"/>
      <c r="AQ2671" s="27"/>
      <c r="AR2671" s="27"/>
      <c r="AS2671" s="27"/>
      <c r="AT2671" s="27"/>
      <c r="AU2671" s="27"/>
      <c r="AV2671" s="27"/>
      <c r="AW2671" s="27"/>
      <c r="AX2671" s="27"/>
      <c r="AY2671" s="27"/>
      <c r="AZ2671" s="27"/>
      <c r="BA2671" s="27"/>
      <c r="BB2671" s="27"/>
      <c r="BC2671" s="27"/>
      <c r="BD2671" s="27"/>
      <c r="BE2671" s="27"/>
      <c r="BF2671" s="27"/>
      <c r="BG2671" s="27"/>
      <c r="BH2671" s="27"/>
      <c r="BI2671" s="27"/>
      <c r="BJ2671" s="27"/>
      <c r="BK2671" s="27"/>
      <c r="BL2671" s="27"/>
      <c r="BM2671" s="27"/>
      <c r="BN2671" s="27"/>
      <c r="BO2671" s="27"/>
      <c r="BP2671" s="27"/>
      <c r="BQ2671" s="27"/>
      <c r="BR2671" s="27"/>
      <c r="BS2671" s="27"/>
      <c r="BT2671" s="27"/>
      <c r="BU2671" s="27"/>
      <c r="BV2671" s="27"/>
      <c r="BW2671" s="27"/>
      <c r="BX2671" s="27"/>
      <c r="BY2671" s="27"/>
      <c r="BZ2671" s="27"/>
      <c r="CA2671" s="27"/>
      <c r="CB2671" s="27"/>
      <c r="CC2671" s="27"/>
      <c r="CD2671" s="27"/>
      <c r="CE2671" s="27"/>
      <c r="CF2671" s="27"/>
      <c r="CG2671" s="27"/>
      <c r="CH2671" s="27"/>
      <c r="CI2671" s="27"/>
      <c r="CJ2671" s="27"/>
      <c r="CK2671" s="27"/>
      <c r="CL2671" s="27"/>
      <c r="CM2671" s="27"/>
      <c r="CN2671" s="27"/>
      <c r="CO2671" s="27"/>
      <c r="CP2671" s="27"/>
      <c r="CQ2671" s="27"/>
      <c r="CR2671" s="27"/>
      <c r="CS2671" s="27"/>
      <c r="CT2671" s="27"/>
      <c r="CU2671" s="27"/>
      <c r="CV2671" s="27"/>
      <c r="CW2671" s="27"/>
      <c r="CX2671" s="27"/>
      <c r="CY2671" s="27"/>
      <c r="CZ2671" s="27"/>
      <c r="DA2671" s="27"/>
      <c r="DB2671" s="27"/>
      <c r="DC2671" s="27"/>
      <c r="DD2671" s="27"/>
      <c r="DE2671" s="27"/>
      <c r="DF2671" s="27"/>
      <c r="DG2671" s="27"/>
      <c r="DH2671" s="27"/>
      <c r="DI2671" s="27"/>
      <c r="DJ2671" s="27"/>
      <c r="DK2671" s="27"/>
      <c r="DL2671" s="27"/>
      <c r="DM2671" s="27"/>
      <c r="DN2671" s="27"/>
      <c r="DO2671" s="27"/>
      <c r="DP2671" s="27"/>
      <c r="DQ2671" s="27"/>
      <c r="DR2671" s="27"/>
      <c r="DS2671" s="27"/>
      <c r="DT2671" s="27"/>
      <c r="DU2671" s="27"/>
      <c r="DV2671" s="27"/>
      <c r="DW2671" s="27"/>
      <c r="DX2671" s="27"/>
      <c r="DY2671" s="27"/>
      <c r="DZ2671" s="27"/>
      <c r="EA2671" s="27"/>
      <c r="EB2671" s="27"/>
      <c r="EC2671" s="27"/>
      <c r="ED2671" s="27"/>
      <c r="EE2671" s="27"/>
      <c r="EF2671" s="27"/>
      <c r="EG2671" s="27"/>
      <c r="EH2671" s="27"/>
      <c r="EI2671" s="27"/>
      <c r="EJ2671" s="27"/>
      <c r="EK2671" s="27"/>
      <c r="EL2671" s="27"/>
      <c r="EM2671" s="27"/>
      <c r="EN2671" s="27"/>
      <c r="EO2671" s="27"/>
      <c r="EP2671" s="27"/>
      <c r="EQ2671" s="27"/>
      <c r="ER2671" s="27"/>
      <c r="ES2671" s="27"/>
      <c r="ET2671" s="27"/>
      <c r="EU2671" s="27"/>
      <c r="EV2671" s="27"/>
      <c r="EW2671" s="27"/>
      <c r="EX2671" s="27"/>
      <c r="EY2671" s="27"/>
      <c r="EZ2671" s="27"/>
      <c r="FA2671" s="27"/>
      <c r="FB2671" s="27"/>
      <c r="FC2671" s="27"/>
      <c r="FD2671" s="27"/>
      <c r="FE2671" s="27"/>
      <c r="FF2671" s="27"/>
      <c r="FG2671" s="27"/>
      <c r="FH2671" s="27"/>
      <c r="FI2671" s="27"/>
      <c r="FJ2671" s="27"/>
      <c r="FK2671" s="27"/>
      <c r="FL2671" s="27"/>
      <c r="FM2671" s="27"/>
      <c r="FN2671" s="27"/>
      <c r="FO2671" s="27"/>
    </row>
    <row r="2672" spans="2:171" hidden="1" x14ac:dyDescent="0.25">
      <c r="B2672" s="54" t="s">
        <v>4</v>
      </c>
      <c r="C2672" s="54" t="s">
        <v>89</v>
      </c>
      <c r="D2672" s="55">
        <v>2019</v>
      </c>
      <c r="E2672" s="76" t="s">
        <v>137</v>
      </c>
      <c r="F2672" s="56" t="s">
        <v>433</v>
      </c>
      <c r="G2672" s="88"/>
      <c r="H2672" s="115">
        <v>12</v>
      </c>
      <c r="I2672" s="115">
        <v>19.77688705117485</v>
      </c>
      <c r="J2672" s="115">
        <v>19.450000000000003</v>
      </c>
      <c r="K2672" s="59">
        <v>1.6806532194079522E-2</v>
      </c>
      <c r="L2672" s="59" t="s">
        <v>194</v>
      </c>
      <c r="M2672" s="52">
        <v>0.98347125862988494</v>
      </c>
      <c r="N2672" s="27"/>
      <c r="O2672" s="27"/>
      <c r="P2672" s="27"/>
      <c r="Q2672" s="27"/>
      <c r="R2672" s="27"/>
      <c r="S2672" s="27"/>
      <c r="T2672" s="27"/>
      <c r="U2672" s="27"/>
      <c r="V2672" s="27"/>
      <c r="W2672" s="27"/>
      <c r="X2672" s="27"/>
      <c r="Y2672" s="27"/>
      <c r="Z2672" s="27"/>
      <c r="AA2672" s="27"/>
      <c r="AB2672" s="27"/>
      <c r="AC2672" s="27"/>
      <c r="AD2672" s="27"/>
      <c r="AE2672" s="27"/>
      <c r="AF2672" s="27"/>
      <c r="AG2672" s="27"/>
      <c r="AH2672" s="27"/>
      <c r="AI2672" s="27"/>
      <c r="AJ2672" s="27"/>
      <c r="AK2672" s="27"/>
      <c r="AL2672" s="27"/>
      <c r="AM2672" s="27"/>
      <c r="AN2672" s="27"/>
      <c r="AO2672" s="27"/>
      <c r="AP2672" s="27"/>
      <c r="AQ2672" s="27"/>
      <c r="AR2672" s="27"/>
      <c r="AS2672" s="27"/>
      <c r="AT2672" s="27"/>
      <c r="AU2672" s="27"/>
      <c r="AV2672" s="27"/>
      <c r="AW2672" s="27"/>
      <c r="AX2672" s="27"/>
      <c r="AY2672" s="27"/>
      <c r="AZ2672" s="27"/>
      <c r="BA2672" s="27"/>
      <c r="BB2672" s="27"/>
      <c r="BC2672" s="27"/>
      <c r="BD2672" s="27"/>
      <c r="BE2672" s="27"/>
      <c r="BF2672" s="27"/>
      <c r="BG2672" s="27"/>
      <c r="BH2672" s="27"/>
      <c r="BI2672" s="27"/>
      <c r="BJ2672" s="27"/>
      <c r="BK2672" s="27"/>
      <c r="BL2672" s="27"/>
      <c r="BM2672" s="27"/>
      <c r="BN2672" s="27"/>
      <c r="BO2672" s="27"/>
      <c r="BP2672" s="27"/>
      <c r="BQ2672" s="27"/>
      <c r="BR2672" s="27"/>
      <c r="BS2672" s="27"/>
      <c r="BT2672" s="27"/>
      <c r="BU2672" s="27"/>
      <c r="BV2672" s="27"/>
      <c r="BW2672" s="27"/>
      <c r="BX2672" s="27"/>
      <c r="BY2672" s="27"/>
      <c r="BZ2672" s="27"/>
      <c r="CA2672" s="27"/>
      <c r="CB2672" s="27"/>
      <c r="CC2672" s="27"/>
      <c r="CD2672" s="27"/>
      <c r="CE2672" s="27"/>
      <c r="CF2672" s="27"/>
      <c r="CG2672" s="27"/>
      <c r="CH2672" s="27"/>
      <c r="CI2672" s="27"/>
      <c r="CJ2672" s="27"/>
      <c r="CK2672" s="27"/>
      <c r="CL2672" s="27"/>
      <c r="CM2672" s="27"/>
      <c r="CN2672" s="27"/>
      <c r="CO2672" s="27"/>
      <c r="CP2672" s="27"/>
      <c r="CQ2672" s="27"/>
      <c r="CR2672" s="27"/>
      <c r="CS2672" s="27"/>
      <c r="CT2672" s="27"/>
      <c r="CU2672" s="27"/>
      <c r="CV2672" s="27"/>
      <c r="CW2672" s="27"/>
      <c r="CX2672" s="27"/>
      <c r="CY2672" s="27"/>
      <c r="CZ2672" s="27"/>
      <c r="DA2672" s="27"/>
      <c r="DB2672" s="27"/>
      <c r="DC2672" s="27"/>
      <c r="DD2672" s="27"/>
      <c r="DE2672" s="27"/>
      <c r="DF2672" s="27"/>
      <c r="DG2672" s="27"/>
      <c r="DH2672" s="27"/>
      <c r="DI2672" s="27"/>
      <c r="DJ2672" s="27"/>
      <c r="DK2672" s="27"/>
      <c r="DL2672" s="27"/>
      <c r="DM2672" s="27"/>
      <c r="DN2672" s="27"/>
      <c r="DO2672" s="27"/>
      <c r="DP2672" s="27"/>
      <c r="DQ2672" s="27"/>
      <c r="DR2672" s="27"/>
      <c r="DS2672" s="27"/>
      <c r="DT2672" s="27"/>
      <c r="DU2672" s="27"/>
      <c r="DV2672" s="27"/>
      <c r="DW2672" s="27"/>
      <c r="DX2672" s="27"/>
      <c r="DY2672" s="27"/>
      <c r="DZ2672" s="27"/>
      <c r="EA2672" s="27"/>
      <c r="EB2672" s="27"/>
      <c r="EC2672" s="27"/>
      <c r="ED2672" s="27"/>
      <c r="EE2672" s="27"/>
      <c r="EF2672" s="27"/>
      <c r="EG2672" s="27"/>
      <c r="EH2672" s="27"/>
      <c r="EI2672" s="27"/>
      <c r="EJ2672" s="27"/>
      <c r="EK2672" s="27"/>
      <c r="EL2672" s="27"/>
      <c r="EM2672" s="27"/>
      <c r="EN2672" s="27"/>
      <c r="EO2672" s="27"/>
      <c r="EP2672" s="27"/>
      <c r="EQ2672" s="27"/>
      <c r="ER2672" s="27"/>
      <c r="ES2672" s="27"/>
      <c r="ET2672" s="27"/>
      <c r="EU2672" s="27"/>
      <c r="EV2672" s="27"/>
      <c r="EW2672" s="27"/>
      <c r="EX2672" s="27"/>
      <c r="EY2672" s="27"/>
      <c r="EZ2672" s="27"/>
      <c r="FA2672" s="27"/>
      <c r="FB2672" s="27"/>
      <c r="FC2672" s="27"/>
      <c r="FD2672" s="27"/>
      <c r="FE2672" s="27"/>
      <c r="FF2672" s="27"/>
      <c r="FG2672" s="27"/>
      <c r="FH2672" s="27"/>
      <c r="FI2672" s="27"/>
      <c r="FJ2672" s="27"/>
      <c r="FK2672" s="27"/>
      <c r="FL2672" s="27"/>
      <c r="FM2672" s="27"/>
      <c r="FN2672" s="27"/>
      <c r="FO2672" s="27"/>
    </row>
    <row r="2673" spans="2:171" hidden="1" x14ac:dyDescent="0.25">
      <c r="B2673" s="54" t="s">
        <v>4</v>
      </c>
      <c r="C2673" s="54" t="s">
        <v>6</v>
      </c>
      <c r="D2673" s="55">
        <v>2019</v>
      </c>
      <c r="E2673" s="76" t="s">
        <v>137</v>
      </c>
      <c r="F2673" s="56" t="s">
        <v>572</v>
      </c>
      <c r="G2673" s="88"/>
      <c r="H2673" s="115">
        <v>12</v>
      </c>
      <c r="I2673" s="115">
        <v>19.725555555555555</v>
      </c>
      <c r="J2673" s="115">
        <v>16.116666666666671</v>
      </c>
      <c r="K2673" s="59">
        <v>0.22392278524646642</v>
      </c>
      <c r="L2673" s="59" t="s">
        <v>194</v>
      </c>
      <c r="M2673" s="52">
        <v>0.81704500647777867</v>
      </c>
      <c r="N2673" s="27"/>
      <c r="O2673" s="27"/>
      <c r="P2673" s="27"/>
      <c r="Q2673" s="27"/>
      <c r="R2673" s="27"/>
      <c r="S2673" s="27"/>
      <c r="T2673" s="27"/>
      <c r="U2673" s="27"/>
      <c r="V2673" s="27"/>
      <c r="W2673" s="27"/>
      <c r="X2673" s="27"/>
      <c r="Y2673" s="27"/>
      <c r="Z2673" s="27"/>
      <c r="AA2673" s="27"/>
      <c r="AB2673" s="27"/>
      <c r="AC2673" s="27"/>
      <c r="AD2673" s="27"/>
      <c r="AE2673" s="27"/>
      <c r="AF2673" s="27"/>
      <c r="AG2673" s="27"/>
      <c r="AH2673" s="27"/>
      <c r="AI2673" s="27"/>
      <c r="AJ2673" s="27"/>
      <c r="AK2673" s="27"/>
      <c r="AL2673" s="27"/>
      <c r="AM2673" s="27"/>
      <c r="AN2673" s="27"/>
      <c r="AO2673" s="27"/>
      <c r="AP2673" s="27"/>
      <c r="AQ2673" s="27"/>
      <c r="AR2673" s="27"/>
      <c r="AS2673" s="27"/>
      <c r="AT2673" s="27"/>
      <c r="AU2673" s="27"/>
      <c r="AV2673" s="27"/>
      <c r="AW2673" s="27"/>
      <c r="AX2673" s="27"/>
      <c r="AY2673" s="27"/>
      <c r="AZ2673" s="27"/>
      <c r="BA2673" s="27"/>
      <c r="BB2673" s="27"/>
      <c r="BC2673" s="27"/>
      <c r="BD2673" s="27"/>
      <c r="BE2673" s="27"/>
      <c r="BF2673" s="27"/>
      <c r="BG2673" s="27"/>
      <c r="BH2673" s="27"/>
      <c r="BI2673" s="27"/>
      <c r="BJ2673" s="27"/>
      <c r="BK2673" s="27"/>
      <c r="BL2673" s="27"/>
      <c r="BM2673" s="27"/>
      <c r="BN2673" s="27"/>
      <c r="BO2673" s="27"/>
      <c r="BP2673" s="27"/>
      <c r="BQ2673" s="27"/>
      <c r="BR2673" s="27"/>
      <c r="BS2673" s="27"/>
      <c r="BT2673" s="27"/>
      <c r="BU2673" s="27"/>
      <c r="BV2673" s="27"/>
      <c r="BW2673" s="27"/>
      <c r="BX2673" s="27"/>
      <c r="BY2673" s="27"/>
      <c r="BZ2673" s="27"/>
      <c r="CA2673" s="27"/>
      <c r="CB2673" s="27"/>
      <c r="CC2673" s="27"/>
      <c r="CD2673" s="27"/>
      <c r="CE2673" s="27"/>
      <c r="CF2673" s="27"/>
      <c r="CG2673" s="27"/>
      <c r="CH2673" s="27"/>
      <c r="CI2673" s="27"/>
      <c r="CJ2673" s="27"/>
      <c r="CK2673" s="27"/>
      <c r="CL2673" s="27"/>
      <c r="CM2673" s="27"/>
      <c r="CN2673" s="27"/>
      <c r="CO2673" s="27"/>
      <c r="CP2673" s="27"/>
      <c r="CQ2673" s="27"/>
      <c r="CR2673" s="27"/>
      <c r="CS2673" s="27"/>
      <c r="CT2673" s="27"/>
      <c r="CU2673" s="27"/>
      <c r="CV2673" s="27"/>
      <c r="CW2673" s="27"/>
      <c r="CX2673" s="27"/>
      <c r="CY2673" s="27"/>
      <c r="CZ2673" s="27"/>
      <c r="DA2673" s="27"/>
      <c r="DB2673" s="27"/>
      <c r="DC2673" s="27"/>
      <c r="DD2673" s="27"/>
      <c r="DE2673" s="27"/>
      <c r="DF2673" s="27"/>
      <c r="DG2673" s="27"/>
      <c r="DH2673" s="27"/>
      <c r="DI2673" s="27"/>
      <c r="DJ2673" s="27"/>
      <c r="DK2673" s="27"/>
      <c r="DL2673" s="27"/>
      <c r="DM2673" s="27"/>
      <c r="DN2673" s="27"/>
      <c r="DO2673" s="27"/>
      <c r="DP2673" s="27"/>
      <c r="DQ2673" s="27"/>
      <c r="DR2673" s="27"/>
      <c r="DS2673" s="27"/>
      <c r="DT2673" s="27"/>
      <c r="DU2673" s="27"/>
      <c r="DV2673" s="27"/>
      <c r="DW2673" s="27"/>
      <c r="DX2673" s="27"/>
      <c r="DY2673" s="27"/>
      <c r="DZ2673" s="27"/>
      <c r="EA2673" s="27"/>
      <c r="EB2673" s="27"/>
      <c r="EC2673" s="27"/>
      <c r="ED2673" s="27"/>
      <c r="EE2673" s="27"/>
      <c r="EF2673" s="27"/>
      <c r="EG2673" s="27"/>
      <c r="EH2673" s="27"/>
      <c r="EI2673" s="27"/>
      <c r="EJ2673" s="27"/>
      <c r="EK2673" s="27"/>
      <c r="EL2673" s="27"/>
      <c r="EM2673" s="27"/>
      <c r="EN2673" s="27"/>
      <c r="EO2673" s="27"/>
      <c r="EP2673" s="27"/>
      <c r="EQ2673" s="27"/>
      <c r="ER2673" s="27"/>
      <c r="ES2673" s="27"/>
      <c r="ET2673" s="27"/>
      <c r="EU2673" s="27"/>
      <c r="EV2673" s="27"/>
      <c r="EW2673" s="27"/>
      <c r="EX2673" s="27"/>
      <c r="EY2673" s="27"/>
      <c r="EZ2673" s="27"/>
      <c r="FA2673" s="27"/>
      <c r="FB2673" s="27"/>
      <c r="FC2673" s="27"/>
      <c r="FD2673" s="27"/>
      <c r="FE2673" s="27"/>
      <c r="FF2673" s="27"/>
      <c r="FG2673" s="27"/>
      <c r="FH2673" s="27"/>
      <c r="FI2673" s="27"/>
      <c r="FJ2673" s="27"/>
      <c r="FK2673" s="27"/>
      <c r="FL2673" s="27"/>
      <c r="FM2673" s="27"/>
      <c r="FN2673" s="27"/>
      <c r="FO2673" s="27"/>
    </row>
    <row r="2674" spans="2:171" hidden="1" x14ac:dyDescent="0.25">
      <c r="B2674" s="54" t="s">
        <v>4</v>
      </c>
      <c r="C2674" s="54" t="s">
        <v>6</v>
      </c>
      <c r="D2674" s="55">
        <v>2019</v>
      </c>
      <c r="E2674" s="76" t="s">
        <v>137</v>
      </c>
      <c r="F2674" s="56" t="s">
        <v>403</v>
      </c>
      <c r="G2674" s="88"/>
      <c r="H2674" s="115">
        <v>12</v>
      </c>
      <c r="I2674" s="115">
        <v>14.099166666666664</v>
      </c>
      <c r="J2674" s="115">
        <v>13.108333333333333</v>
      </c>
      <c r="K2674" s="59">
        <v>7.5588048315320872E-2</v>
      </c>
      <c r="L2674" s="59" t="s">
        <v>194</v>
      </c>
      <c r="M2674" s="52">
        <v>0.9297239789585674</v>
      </c>
      <c r="N2674" s="27"/>
      <c r="O2674" s="27"/>
      <c r="P2674" s="27"/>
      <c r="Q2674" s="27"/>
      <c r="R2674" s="27"/>
      <c r="S2674" s="27"/>
      <c r="T2674" s="27"/>
      <c r="U2674" s="27"/>
      <c r="V2674" s="27"/>
      <c r="W2674" s="27"/>
      <c r="X2674" s="27"/>
      <c r="Y2674" s="27"/>
      <c r="Z2674" s="27"/>
      <c r="AA2674" s="27"/>
      <c r="AB2674" s="27"/>
      <c r="AC2674" s="27"/>
      <c r="AD2674" s="27"/>
      <c r="AE2674" s="27"/>
      <c r="AF2674" s="27"/>
      <c r="AG2674" s="27"/>
      <c r="AH2674" s="27"/>
      <c r="AI2674" s="27"/>
      <c r="AJ2674" s="27"/>
      <c r="AK2674" s="27"/>
      <c r="AL2674" s="27"/>
      <c r="AM2674" s="27"/>
      <c r="AN2674" s="27"/>
      <c r="AO2674" s="27"/>
      <c r="AP2674" s="27"/>
      <c r="AQ2674" s="27"/>
      <c r="AR2674" s="27"/>
      <c r="AS2674" s="27"/>
      <c r="AT2674" s="27"/>
      <c r="AU2674" s="27"/>
      <c r="AV2674" s="27"/>
      <c r="AW2674" s="27"/>
      <c r="AX2674" s="27"/>
      <c r="AY2674" s="27"/>
      <c r="AZ2674" s="27"/>
      <c r="BA2674" s="27"/>
      <c r="BB2674" s="27"/>
      <c r="BC2674" s="27"/>
      <c r="BD2674" s="27"/>
      <c r="BE2674" s="27"/>
      <c r="BF2674" s="27"/>
      <c r="BG2674" s="27"/>
      <c r="BH2674" s="27"/>
      <c r="BI2674" s="27"/>
      <c r="BJ2674" s="27"/>
      <c r="BK2674" s="27"/>
      <c r="BL2674" s="27"/>
      <c r="BM2674" s="27"/>
      <c r="BN2674" s="27"/>
      <c r="BO2674" s="27"/>
      <c r="BP2674" s="27"/>
      <c r="BQ2674" s="27"/>
      <c r="BR2674" s="27"/>
      <c r="BS2674" s="27"/>
      <c r="BT2674" s="27"/>
      <c r="BU2674" s="27"/>
      <c r="BV2674" s="27"/>
      <c r="BW2674" s="27"/>
      <c r="BX2674" s="27"/>
      <c r="BY2674" s="27"/>
      <c r="BZ2674" s="27"/>
      <c r="CA2674" s="27"/>
      <c r="CB2674" s="27"/>
      <c r="CC2674" s="27"/>
      <c r="CD2674" s="27"/>
      <c r="CE2674" s="27"/>
      <c r="CF2674" s="27"/>
      <c r="CG2674" s="27"/>
      <c r="CH2674" s="27"/>
      <c r="CI2674" s="27"/>
      <c r="CJ2674" s="27"/>
      <c r="CK2674" s="27"/>
      <c r="CL2674" s="27"/>
      <c r="CM2674" s="27"/>
      <c r="CN2674" s="27"/>
      <c r="CO2674" s="27"/>
      <c r="CP2674" s="27"/>
      <c r="CQ2674" s="27"/>
      <c r="CR2674" s="27"/>
      <c r="CS2674" s="27"/>
      <c r="CT2674" s="27"/>
      <c r="CU2674" s="27"/>
      <c r="CV2674" s="27"/>
      <c r="CW2674" s="27"/>
      <c r="CX2674" s="27"/>
      <c r="CY2674" s="27"/>
      <c r="CZ2674" s="27"/>
      <c r="DA2674" s="27"/>
      <c r="DB2674" s="27"/>
      <c r="DC2674" s="27"/>
      <c r="DD2674" s="27"/>
      <c r="DE2674" s="27"/>
      <c r="DF2674" s="27"/>
      <c r="DG2674" s="27"/>
      <c r="DH2674" s="27"/>
      <c r="DI2674" s="27"/>
      <c r="DJ2674" s="27"/>
      <c r="DK2674" s="27"/>
      <c r="DL2674" s="27"/>
      <c r="DM2674" s="27"/>
      <c r="DN2674" s="27"/>
      <c r="DO2674" s="27"/>
      <c r="DP2674" s="27"/>
      <c r="DQ2674" s="27"/>
      <c r="DR2674" s="27"/>
      <c r="DS2674" s="27"/>
      <c r="DT2674" s="27"/>
      <c r="DU2674" s="27"/>
      <c r="DV2674" s="27"/>
      <c r="DW2674" s="27"/>
      <c r="DX2674" s="27"/>
      <c r="DY2674" s="27"/>
      <c r="DZ2674" s="27"/>
      <c r="EA2674" s="27"/>
      <c r="EB2674" s="27"/>
      <c r="EC2674" s="27"/>
      <c r="ED2674" s="27"/>
      <c r="EE2674" s="27"/>
      <c r="EF2674" s="27"/>
      <c r="EG2674" s="27"/>
      <c r="EH2674" s="27"/>
      <c r="EI2674" s="27"/>
      <c r="EJ2674" s="27"/>
      <c r="EK2674" s="27"/>
      <c r="EL2674" s="27"/>
      <c r="EM2674" s="27"/>
      <c r="EN2674" s="27"/>
      <c r="EO2674" s="27"/>
      <c r="EP2674" s="27"/>
      <c r="EQ2674" s="27"/>
      <c r="ER2674" s="27"/>
      <c r="ES2674" s="27"/>
      <c r="ET2674" s="27"/>
      <c r="EU2674" s="27"/>
      <c r="EV2674" s="27"/>
      <c r="EW2674" s="27"/>
      <c r="EX2674" s="27"/>
      <c r="EY2674" s="27"/>
      <c r="EZ2674" s="27"/>
      <c r="FA2674" s="27"/>
      <c r="FB2674" s="27"/>
      <c r="FC2674" s="27"/>
      <c r="FD2674" s="27"/>
      <c r="FE2674" s="27"/>
      <c r="FF2674" s="27"/>
      <c r="FG2674" s="27"/>
      <c r="FH2674" s="27"/>
      <c r="FI2674" s="27"/>
      <c r="FJ2674" s="27"/>
      <c r="FK2674" s="27"/>
      <c r="FL2674" s="27"/>
      <c r="FM2674" s="27"/>
      <c r="FN2674" s="27"/>
      <c r="FO2674" s="27"/>
    </row>
    <row r="2675" spans="2:171" hidden="1" x14ac:dyDescent="0.25">
      <c r="B2675" s="54" t="s">
        <v>4</v>
      </c>
      <c r="C2675" s="54" t="s">
        <v>6</v>
      </c>
      <c r="D2675" s="55">
        <v>2019</v>
      </c>
      <c r="E2675" s="76" t="s">
        <v>136</v>
      </c>
      <c r="F2675" s="56" t="s">
        <v>653</v>
      </c>
      <c r="G2675" s="88"/>
      <c r="H2675" s="115">
        <v>12</v>
      </c>
      <c r="I2675" s="115">
        <v>34.264851016718815</v>
      </c>
      <c r="J2675" s="115">
        <v>32.4</v>
      </c>
      <c r="K2675" s="59">
        <v>5.7557130145642482E-2</v>
      </c>
      <c r="L2675" s="59" t="s">
        <v>194</v>
      </c>
      <c r="M2675" s="52">
        <v>0.9455753939858399</v>
      </c>
      <c r="N2675" s="27"/>
      <c r="O2675" s="27"/>
      <c r="P2675" s="27"/>
      <c r="Q2675" s="27"/>
      <c r="R2675" s="27"/>
      <c r="S2675" s="27"/>
      <c r="T2675" s="27"/>
      <c r="U2675" s="27"/>
      <c r="V2675" s="27"/>
      <c r="W2675" s="27"/>
      <c r="X2675" s="27"/>
      <c r="Y2675" s="27"/>
      <c r="Z2675" s="27"/>
      <c r="AA2675" s="27"/>
      <c r="AB2675" s="27"/>
      <c r="AC2675" s="27"/>
      <c r="AD2675" s="27"/>
      <c r="AE2675" s="27"/>
      <c r="AF2675" s="27"/>
      <c r="AG2675" s="27"/>
      <c r="AH2675" s="27"/>
      <c r="AI2675" s="27"/>
      <c r="AJ2675" s="27"/>
      <c r="AK2675" s="27"/>
      <c r="AL2675" s="27"/>
      <c r="AM2675" s="27"/>
      <c r="AN2675" s="27"/>
      <c r="AO2675" s="27"/>
      <c r="AP2675" s="27"/>
      <c r="AQ2675" s="27"/>
      <c r="AR2675" s="27"/>
      <c r="AS2675" s="27"/>
      <c r="AT2675" s="27"/>
      <c r="AU2675" s="27"/>
      <c r="AV2675" s="27"/>
      <c r="AW2675" s="27"/>
      <c r="AX2675" s="27"/>
      <c r="AY2675" s="27"/>
      <c r="AZ2675" s="27"/>
      <c r="BA2675" s="27"/>
      <c r="BB2675" s="27"/>
      <c r="BC2675" s="27"/>
      <c r="BD2675" s="27"/>
      <c r="BE2675" s="27"/>
      <c r="BF2675" s="27"/>
      <c r="BG2675" s="27"/>
      <c r="BH2675" s="27"/>
      <c r="BI2675" s="27"/>
      <c r="BJ2675" s="27"/>
      <c r="BK2675" s="27"/>
      <c r="BL2675" s="27"/>
      <c r="BM2675" s="27"/>
      <c r="BN2675" s="27"/>
      <c r="BO2675" s="27"/>
      <c r="BP2675" s="27"/>
      <c r="BQ2675" s="27"/>
      <c r="BR2675" s="27"/>
      <c r="BS2675" s="27"/>
      <c r="BT2675" s="27"/>
      <c r="BU2675" s="27"/>
      <c r="BV2675" s="27"/>
      <c r="BW2675" s="27"/>
      <c r="BX2675" s="27"/>
      <c r="BY2675" s="27"/>
      <c r="BZ2675" s="27"/>
      <c r="CA2675" s="27"/>
      <c r="CB2675" s="27"/>
      <c r="CC2675" s="27"/>
      <c r="CD2675" s="27"/>
      <c r="CE2675" s="27"/>
      <c r="CF2675" s="27"/>
      <c r="CG2675" s="27"/>
      <c r="CH2675" s="27"/>
      <c r="CI2675" s="27"/>
      <c r="CJ2675" s="27"/>
      <c r="CK2675" s="27"/>
      <c r="CL2675" s="27"/>
      <c r="CM2675" s="27"/>
      <c r="CN2675" s="27"/>
      <c r="CO2675" s="27"/>
      <c r="CP2675" s="27"/>
      <c r="CQ2675" s="27"/>
      <c r="CR2675" s="27"/>
      <c r="CS2675" s="27"/>
      <c r="CT2675" s="27"/>
      <c r="CU2675" s="27"/>
      <c r="CV2675" s="27"/>
      <c r="CW2675" s="27"/>
      <c r="CX2675" s="27"/>
      <c r="CY2675" s="27"/>
      <c r="CZ2675" s="27"/>
      <c r="DA2675" s="27"/>
      <c r="DB2675" s="27"/>
      <c r="DC2675" s="27"/>
      <c r="DD2675" s="27"/>
      <c r="DE2675" s="27"/>
      <c r="DF2675" s="27"/>
      <c r="DG2675" s="27"/>
      <c r="DH2675" s="27"/>
      <c r="DI2675" s="27"/>
      <c r="DJ2675" s="27"/>
      <c r="DK2675" s="27"/>
      <c r="DL2675" s="27"/>
      <c r="DM2675" s="27"/>
      <c r="DN2675" s="27"/>
      <c r="DO2675" s="27"/>
      <c r="DP2675" s="27"/>
      <c r="DQ2675" s="27"/>
      <c r="DR2675" s="27"/>
      <c r="DS2675" s="27"/>
      <c r="DT2675" s="27"/>
      <c r="DU2675" s="27"/>
      <c r="DV2675" s="27"/>
      <c r="DW2675" s="27"/>
      <c r="DX2675" s="27"/>
      <c r="DY2675" s="27"/>
      <c r="DZ2675" s="27"/>
      <c r="EA2675" s="27"/>
      <c r="EB2675" s="27"/>
      <c r="EC2675" s="27"/>
      <c r="ED2675" s="27"/>
      <c r="EE2675" s="27"/>
      <c r="EF2675" s="27"/>
      <c r="EG2675" s="27"/>
      <c r="EH2675" s="27"/>
      <c r="EI2675" s="27"/>
      <c r="EJ2675" s="27"/>
      <c r="EK2675" s="27"/>
      <c r="EL2675" s="27"/>
      <c r="EM2675" s="27"/>
      <c r="EN2675" s="27"/>
      <c r="EO2675" s="27"/>
      <c r="EP2675" s="27"/>
      <c r="EQ2675" s="27"/>
      <c r="ER2675" s="27"/>
      <c r="ES2675" s="27"/>
      <c r="ET2675" s="27"/>
      <c r="EU2675" s="27"/>
      <c r="EV2675" s="27"/>
      <c r="EW2675" s="27"/>
      <c r="EX2675" s="27"/>
      <c r="EY2675" s="27"/>
      <c r="EZ2675" s="27"/>
      <c r="FA2675" s="27"/>
      <c r="FB2675" s="27"/>
      <c r="FC2675" s="27"/>
      <c r="FD2675" s="27"/>
      <c r="FE2675" s="27"/>
      <c r="FF2675" s="27"/>
      <c r="FG2675" s="27"/>
      <c r="FH2675" s="27"/>
      <c r="FI2675" s="27"/>
      <c r="FJ2675" s="27"/>
      <c r="FK2675" s="27"/>
      <c r="FL2675" s="27"/>
      <c r="FM2675" s="27"/>
      <c r="FN2675" s="27"/>
      <c r="FO2675" s="27"/>
    </row>
    <row r="2676" spans="2:171" hidden="1" x14ac:dyDescent="0.25">
      <c r="B2676" s="54" t="s">
        <v>4</v>
      </c>
      <c r="C2676" s="54" t="s">
        <v>6</v>
      </c>
      <c r="D2676" s="55">
        <v>2019</v>
      </c>
      <c r="E2676" s="76" t="s">
        <v>136</v>
      </c>
      <c r="F2676" s="56" t="s">
        <v>653</v>
      </c>
      <c r="G2676" s="88"/>
      <c r="H2676" s="115">
        <v>12</v>
      </c>
      <c r="I2676" s="115">
        <v>37.557767618271221</v>
      </c>
      <c r="J2676" s="115">
        <v>35.225000000000001</v>
      </c>
      <c r="K2676" s="59">
        <v>6.6224772697550588E-2</v>
      </c>
      <c r="L2676" s="59" t="s">
        <v>194</v>
      </c>
      <c r="M2676" s="52">
        <v>0.93788854433572966</v>
      </c>
      <c r="N2676" s="27"/>
      <c r="O2676" s="27"/>
      <c r="P2676" s="27"/>
      <c r="Q2676" s="27"/>
      <c r="R2676" s="27"/>
      <c r="S2676" s="27"/>
      <c r="T2676" s="27"/>
      <c r="U2676" s="27"/>
      <c r="V2676" s="27"/>
      <c r="W2676" s="27"/>
      <c r="X2676" s="27"/>
      <c r="Y2676" s="27"/>
      <c r="Z2676" s="27"/>
      <c r="AA2676" s="27"/>
      <c r="AB2676" s="27"/>
      <c r="AC2676" s="27"/>
      <c r="AD2676" s="27"/>
      <c r="AE2676" s="27"/>
      <c r="AF2676" s="27"/>
      <c r="AG2676" s="27"/>
      <c r="AH2676" s="27"/>
      <c r="AI2676" s="27"/>
      <c r="AJ2676" s="27"/>
      <c r="AK2676" s="27"/>
      <c r="AL2676" s="27"/>
      <c r="AM2676" s="27"/>
      <c r="AN2676" s="27"/>
      <c r="AO2676" s="27"/>
      <c r="AP2676" s="27"/>
      <c r="AQ2676" s="27"/>
      <c r="AR2676" s="27"/>
      <c r="AS2676" s="27"/>
      <c r="AT2676" s="27"/>
      <c r="AU2676" s="27"/>
      <c r="AV2676" s="27"/>
      <c r="AW2676" s="27"/>
      <c r="AX2676" s="27"/>
      <c r="AY2676" s="27"/>
      <c r="AZ2676" s="27"/>
      <c r="BA2676" s="27"/>
      <c r="BB2676" s="27"/>
      <c r="BC2676" s="27"/>
      <c r="BD2676" s="27"/>
      <c r="BE2676" s="27"/>
      <c r="BF2676" s="27"/>
      <c r="BG2676" s="27"/>
      <c r="BH2676" s="27"/>
      <c r="BI2676" s="27"/>
      <c r="BJ2676" s="27"/>
      <c r="BK2676" s="27"/>
      <c r="BL2676" s="27"/>
      <c r="BM2676" s="27"/>
      <c r="BN2676" s="27"/>
      <c r="BO2676" s="27"/>
      <c r="BP2676" s="27"/>
      <c r="BQ2676" s="27"/>
      <c r="BR2676" s="27"/>
      <c r="BS2676" s="27"/>
      <c r="BT2676" s="27"/>
      <c r="BU2676" s="27"/>
      <c r="BV2676" s="27"/>
      <c r="BW2676" s="27"/>
      <c r="BX2676" s="27"/>
      <c r="BY2676" s="27"/>
      <c r="BZ2676" s="27"/>
      <c r="CA2676" s="27"/>
      <c r="CB2676" s="27"/>
      <c r="CC2676" s="27"/>
      <c r="CD2676" s="27"/>
      <c r="CE2676" s="27"/>
      <c r="CF2676" s="27"/>
      <c r="CG2676" s="27"/>
      <c r="CH2676" s="27"/>
      <c r="CI2676" s="27"/>
      <c r="CJ2676" s="27"/>
      <c r="CK2676" s="27"/>
      <c r="CL2676" s="27"/>
      <c r="CM2676" s="27"/>
      <c r="CN2676" s="27"/>
      <c r="CO2676" s="27"/>
      <c r="CP2676" s="27"/>
      <c r="CQ2676" s="27"/>
      <c r="CR2676" s="27"/>
      <c r="CS2676" s="27"/>
      <c r="CT2676" s="27"/>
      <c r="CU2676" s="27"/>
      <c r="CV2676" s="27"/>
      <c r="CW2676" s="27"/>
      <c r="CX2676" s="27"/>
      <c r="CY2676" s="27"/>
      <c r="CZ2676" s="27"/>
      <c r="DA2676" s="27"/>
      <c r="DB2676" s="27"/>
      <c r="DC2676" s="27"/>
      <c r="DD2676" s="27"/>
      <c r="DE2676" s="27"/>
      <c r="DF2676" s="27"/>
      <c r="DG2676" s="27"/>
      <c r="DH2676" s="27"/>
      <c r="DI2676" s="27"/>
      <c r="DJ2676" s="27"/>
      <c r="DK2676" s="27"/>
      <c r="DL2676" s="27"/>
      <c r="DM2676" s="27"/>
      <c r="DN2676" s="27"/>
      <c r="DO2676" s="27"/>
      <c r="DP2676" s="27"/>
      <c r="DQ2676" s="27"/>
      <c r="DR2676" s="27"/>
      <c r="DS2676" s="27"/>
      <c r="DT2676" s="27"/>
      <c r="DU2676" s="27"/>
      <c r="DV2676" s="27"/>
      <c r="DW2676" s="27"/>
      <c r="DX2676" s="27"/>
      <c r="DY2676" s="27"/>
      <c r="DZ2676" s="27"/>
      <c r="EA2676" s="27"/>
      <c r="EB2676" s="27"/>
      <c r="EC2676" s="27"/>
      <c r="ED2676" s="27"/>
      <c r="EE2676" s="27"/>
      <c r="EF2676" s="27"/>
      <c r="EG2676" s="27"/>
      <c r="EH2676" s="27"/>
      <c r="EI2676" s="27"/>
      <c r="EJ2676" s="27"/>
      <c r="EK2676" s="27"/>
      <c r="EL2676" s="27"/>
      <c r="EM2676" s="27"/>
      <c r="EN2676" s="27"/>
      <c r="EO2676" s="27"/>
      <c r="EP2676" s="27"/>
      <c r="EQ2676" s="27"/>
      <c r="ER2676" s="27"/>
      <c r="ES2676" s="27"/>
      <c r="ET2676" s="27"/>
      <c r="EU2676" s="27"/>
      <c r="EV2676" s="27"/>
      <c r="EW2676" s="27"/>
      <c r="EX2676" s="27"/>
      <c r="EY2676" s="27"/>
      <c r="EZ2676" s="27"/>
      <c r="FA2676" s="27"/>
      <c r="FB2676" s="27"/>
      <c r="FC2676" s="27"/>
      <c r="FD2676" s="27"/>
      <c r="FE2676" s="27"/>
      <c r="FF2676" s="27"/>
      <c r="FG2676" s="27"/>
      <c r="FH2676" s="27"/>
      <c r="FI2676" s="27"/>
      <c r="FJ2676" s="27"/>
      <c r="FK2676" s="27"/>
      <c r="FL2676" s="27"/>
      <c r="FM2676" s="27"/>
      <c r="FN2676" s="27"/>
      <c r="FO2676" s="27"/>
    </row>
    <row r="2677" spans="2:171" hidden="1" x14ac:dyDescent="0.25">
      <c r="B2677" s="54" t="s">
        <v>31</v>
      </c>
      <c r="C2677" s="54" t="s">
        <v>6</v>
      </c>
      <c r="D2677" s="55">
        <v>2019</v>
      </c>
      <c r="E2677" s="76" t="s">
        <v>137</v>
      </c>
      <c r="F2677" s="56" t="s">
        <v>601</v>
      </c>
      <c r="G2677" s="88"/>
      <c r="H2677" s="115">
        <v>12</v>
      </c>
      <c r="I2677" s="115">
        <v>32.416666666666671</v>
      </c>
      <c r="J2677" s="115">
        <v>33.360000000000007</v>
      </c>
      <c r="K2677" s="59">
        <v>-2.8277378097522031E-2</v>
      </c>
      <c r="L2677" s="59" t="s">
        <v>194</v>
      </c>
      <c r="M2677" s="52">
        <v>1.0291002570694088</v>
      </c>
      <c r="N2677" s="27"/>
      <c r="O2677" s="27"/>
      <c r="P2677" s="27"/>
      <c r="Q2677" s="27"/>
      <c r="R2677" s="27"/>
      <c r="S2677" s="27"/>
      <c r="T2677" s="27"/>
      <c r="U2677" s="27"/>
      <c r="V2677" s="27"/>
      <c r="W2677" s="27"/>
      <c r="X2677" s="27"/>
      <c r="Y2677" s="27"/>
      <c r="Z2677" s="27"/>
      <c r="AA2677" s="27"/>
      <c r="AB2677" s="27"/>
      <c r="AC2677" s="27"/>
      <c r="AD2677" s="27"/>
      <c r="AE2677" s="27"/>
      <c r="AF2677" s="27"/>
      <c r="AG2677" s="27"/>
      <c r="AH2677" s="27"/>
      <c r="AI2677" s="27"/>
      <c r="AJ2677" s="27"/>
      <c r="AK2677" s="27"/>
      <c r="AL2677" s="27"/>
      <c r="AM2677" s="27"/>
      <c r="AN2677" s="27"/>
      <c r="AO2677" s="27"/>
      <c r="AP2677" s="27"/>
      <c r="AQ2677" s="27"/>
      <c r="AR2677" s="27"/>
      <c r="AS2677" s="27"/>
      <c r="AT2677" s="27"/>
      <c r="AU2677" s="27"/>
      <c r="AV2677" s="27"/>
      <c r="AW2677" s="27"/>
      <c r="AX2677" s="27"/>
      <c r="AY2677" s="27"/>
      <c r="AZ2677" s="27"/>
      <c r="BA2677" s="27"/>
      <c r="BB2677" s="27"/>
      <c r="BC2677" s="27"/>
      <c r="BD2677" s="27"/>
      <c r="BE2677" s="27"/>
      <c r="BF2677" s="27"/>
      <c r="BG2677" s="27"/>
      <c r="BH2677" s="27"/>
      <c r="BI2677" s="27"/>
      <c r="BJ2677" s="27"/>
      <c r="BK2677" s="27"/>
      <c r="BL2677" s="27"/>
      <c r="BM2677" s="27"/>
      <c r="BN2677" s="27"/>
      <c r="BO2677" s="27"/>
      <c r="BP2677" s="27"/>
      <c r="BQ2677" s="27"/>
      <c r="BR2677" s="27"/>
      <c r="BS2677" s="27"/>
      <c r="BT2677" s="27"/>
      <c r="BU2677" s="27"/>
      <c r="BV2677" s="27"/>
      <c r="BW2677" s="27"/>
      <c r="BX2677" s="27"/>
      <c r="BY2677" s="27"/>
      <c r="BZ2677" s="27"/>
      <c r="CA2677" s="27"/>
      <c r="CB2677" s="27"/>
      <c r="CC2677" s="27"/>
      <c r="CD2677" s="27"/>
      <c r="CE2677" s="27"/>
      <c r="CF2677" s="27"/>
      <c r="CG2677" s="27"/>
      <c r="CH2677" s="27"/>
      <c r="CI2677" s="27"/>
      <c r="CJ2677" s="27"/>
      <c r="CK2677" s="27"/>
      <c r="CL2677" s="27"/>
      <c r="CM2677" s="27"/>
      <c r="CN2677" s="27"/>
      <c r="CO2677" s="27"/>
      <c r="CP2677" s="27"/>
      <c r="CQ2677" s="27"/>
      <c r="CR2677" s="27"/>
      <c r="CS2677" s="27"/>
      <c r="CT2677" s="27"/>
      <c r="CU2677" s="27"/>
      <c r="CV2677" s="27"/>
      <c r="CW2677" s="27"/>
      <c r="CX2677" s="27"/>
      <c r="CY2677" s="27"/>
      <c r="CZ2677" s="27"/>
      <c r="DA2677" s="27"/>
      <c r="DB2677" s="27"/>
      <c r="DC2677" s="27"/>
      <c r="DD2677" s="27"/>
      <c r="DE2677" s="27"/>
      <c r="DF2677" s="27"/>
      <c r="DG2677" s="27"/>
      <c r="DH2677" s="27"/>
      <c r="DI2677" s="27"/>
      <c r="DJ2677" s="27"/>
      <c r="DK2677" s="27"/>
      <c r="DL2677" s="27"/>
      <c r="DM2677" s="27"/>
      <c r="DN2677" s="27"/>
      <c r="DO2677" s="27"/>
      <c r="DP2677" s="27"/>
      <c r="DQ2677" s="27"/>
      <c r="DR2677" s="27"/>
      <c r="DS2677" s="27"/>
      <c r="DT2677" s="27"/>
      <c r="DU2677" s="27"/>
      <c r="DV2677" s="27"/>
      <c r="DW2677" s="27"/>
      <c r="DX2677" s="27"/>
      <c r="DY2677" s="27"/>
      <c r="DZ2677" s="27"/>
      <c r="EA2677" s="27"/>
      <c r="EB2677" s="27"/>
      <c r="EC2677" s="27"/>
      <c r="ED2677" s="27"/>
      <c r="EE2677" s="27"/>
      <c r="EF2677" s="27"/>
      <c r="EG2677" s="27"/>
      <c r="EH2677" s="27"/>
      <c r="EI2677" s="27"/>
      <c r="EJ2677" s="27"/>
      <c r="EK2677" s="27"/>
      <c r="EL2677" s="27"/>
      <c r="EM2677" s="27"/>
      <c r="EN2677" s="27"/>
      <c r="EO2677" s="27"/>
      <c r="EP2677" s="27"/>
      <c r="EQ2677" s="27"/>
      <c r="ER2677" s="27"/>
      <c r="ES2677" s="27"/>
      <c r="ET2677" s="27"/>
      <c r="EU2677" s="27"/>
      <c r="EV2677" s="27"/>
      <c r="EW2677" s="27"/>
      <c r="EX2677" s="27"/>
      <c r="EY2677" s="27"/>
      <c r="EZ2677" s="27"/>
      <c r="FA2677" s="27"/>
      <c r="FB2677" s="27"/>
      <c r="FC2677" s="27"/>
      <c r="FD2677" s="27"/>
      <c r="FE2677" s="27"/>
      <c r="FF2677" s="27"/>
      <c r="FG2677" s="27"/>
      <c r="FH2677" s="27"/>
      <c r="FI2677" s="27"/>
      <c r="FJ2677" s="27"/>
      <c r="FK2677" s="27"/>
      <c r="FL2677" s="27"/>
      <c r="FM2677" s="27"/>
      <c r="FN2677" s="27"/>
      <c r="FO2677" s="27"/>
    </row>
    <row r="2678" spans="2:171" hidden="1" x14ac:dyDescent="0.25">
      <c r="B2678" s="54" t="s">
        <v>31</v>
      </c>
      <c r="C2678" s="54" t="s">
        <v>6</v>
      </c>
      <c r="D2678" s="55">
        <v>2019</v>
      </c>
      <c r="E2678" s="76" t="s">
        <v>137</v>
      </c>
      <c r="F2678" s="56" t="s">
        <v>601</v>
      </c>
      <c r="G2678" s="88"/>
      <c r="H2678" s="115">
        <v>9</v>
      </c>
      <c r="I2678" s="115">
        <v>29.555555555555557</v>
      </c>
      <c r="J2678" s="115">
        <v>27.04952805309642</v>
      </c>
      <c r="K2678" s="59">
        <v>9.2645886373321273E-2</v>
      </c>
      <c r="L2678" s="59" t="s">
        <v>194</v>
      </c>
      <c r="M2678" s="52">
        <v>0.91520959578145777</v>
      </c>
      <c r="N2678" s="27"/>
      <c r="O2678" s="27"/>
      <c r="P2678" s="27"/>
      <c r="Q2678" s="27"/>
      <c r="R2678" s="27"/>
      <c r="S2678" s="27"/>
      <c r="T2678" s="27"/>
      <c r="U2678" s="27"/>
      <c r="V2678" s="27"/>
      <c r="W2678" s="27"/>
      <c r="X2678" s="27"/>
      <c r="Y2678" s="27"/>
      <c r="Z2678" s="27"/>
      <c r="AA2678" s="27"/>
      <c r="AB2678" s="27"/>
      <c r="AC2678" s="27"/>
      <c r="AD2678" s="27"/>
      <c r="AE2678" s="27"/>
      <c r="AF2678" s="27"/>
      <c r="AG2678" s="27"/>
      <c r="AH2678" s="27"/>
      <c r="AI2678" s="27"/>
      <c r="AJ2678" s="27"/>
      <c r="AK2678" s="27"/>
      <c r="AL2678" s="27"/>
      <c r="AM2678" s="27"/>
      <c r="AN2678" s="27"/>
      <c r="AO2678" s="27"/>
      <c r="AP2678" s="27"/>
      <c r="AQ2678" s="27"/>
      <c r="AR2678" s="27"/>
      <c r="AS2678" s="27"/>
      <c r="AT2678" s="27"/>
      <c r="AU2678" s="27"/>
      <c r="AV2678" s="27"/>
      <c r="AW2678" s="27"/>
      <c r="AX2678" s="27"/>
      <c r="AY2678" s="27"/>
      <c r="AZ2678" s="27"/>
      <c r="BA2678" s="27"/>
      <c r="BB2678" s="27"/>
      <c r="BC2678" s="27"/>
      <c r="BD2678" s="27"/>
      <c r="BE2678" s="27"/>
      <c r="BF2678" s="27"/>
      <c r="BG2678" s="27"/>
      <c r="BH2678" s="27"/>
      <c r="BI2678" s="27"/>
      <c r="BJ2678" s="27"/>
      <c r="BK2678" s="27"/>
      <c r="BL2678" s="27"/>
      <c r="BM2678" s="27"/>
      <c r="BN2678" s="27"/>
      <c r="BO2678" s="27"/>
      <c r="BP2678" s="27"/>
      <c r="BQ2678" s="27"/>
      <c r="BR2678" s="27"/>
      <c r="BS2678" s="27"/>
      <c r="BT2678" s="27"/>
      <c r="BU2678" s="27"/>
      <c r="BV2678" s="27"/>
      <c r="BW2678" s="27"/>
      <c r="BX2678" s="27"/>
      <c r="BY2678" s="27"/>
      <c r="BZ2678" s="27"/>
      <c r="CA2678" s="27"/>
      <c r="CB2678" s="27"/>
      <c r="CC2678" s="27"/>
      <c r="CD2678" s="27"/>
      <c r="CE2678" s="27"/>
      <c r="CF2678" s="27"/>
      <c r="CG2678" s="27"/>
      <c r="CH2678" s="27"/>
      <c r="CI2678" s="27"/>
      <c r="CJ2678" s="27"/>
      <c r="CK2678" s="27"/>
      <c r="CL2678" s="27"/>
      <c r="CM2678" s="27"/>
      <c r="CN2678" s="27"/>
      <c r="CO2678" s="27"/>
      <c r="CP2678" s="27"/>
      <c r="CQ2678" s="27"/>
      <c r="CR2678" s="27"/>
      <c r="CS2678" s="27"/>
      <c r="CT2678" s="27"/>
      <c r="CU2678" s="27"/>
      <c r="CV2678" s="27"/>
      <c r="CW2678" s="27"/>
      <c r="CX2678" s="27"/>
      <c r="CY2678" s="27"/>
      <c r="CZ2678" s="27"/>
      <c r="DA2678" s="27"/>
      <c r="DB2678" s="27"/>
      <c r="DC2678" s="27"/>
      <c r="DD2678" s="27"/>
      <c r="DE2678" s="27"/>
      <c r="DF2678" s="27"/>
      <c r="DG2678" s="27"/>
      <c r="DH2678" s="27"/>
      <c r="DI2678" s="27"/>
      <c r="DJ2678" s="27"/>
      <c r="DK2678" s="27"/>
      <c r="DL2678" s="27"/>
      <c r="DM2678" s="27"/>
      <c r="DN2678" s="27"/>
      <c r="DO2678" s="27"/>
      <c r="DP2678" s="27"/>
      <c r="DQ2678" s="27"/>
      <c r="DR2678" s="27"/>
      <c r="DS2678" s="27"/>
      <c r="DT2678" s="27"/>
      <c r="DU2678" s="27"/>
      <c r="DV2678" s="27"/>
      <c r="DW2678" s="27"/>
      <c r="DX2678" s="27"/>
      <c r="DY2678" s="27"/>
      <c r="DZ2678" s="27"/>
      <c r="EA2678" s="27"/>
      <c r="EB2678" s="27"/>
      <c r="EC2678" s="27"/>
      <c r="ED2678" s="27"/>
      <c r="EE2678" s="27"/>
      <c r="EF2678" s="27"/>
      <c r="EG2678" s="27"/>
      <c r="EH2678" s="27"/>
      <c r="EI2678" s="27"/>
      <c r="EJ2678" s="27"/>
      <c r="EK2678" s="27"/>
      <c r="EL2678" s="27"/>
      <c r="EM2678" s="27"/>
      <c r="EN2678" s="27"/>
      <c r="EO2678" s="27"/>
      <c r="EP2678" s="27"/>
      <c r="EQ2678" s="27"/>
      <c r="ER2678" s="27"/>
      <c r="ES2678" s="27"/>
      <c r="ET2678" s="27"/>
      <c r="EU2678" s="27"/>
      <c r="EV2678" s="27"/>
      <c r="EW2678" s="27"/>
      <c r="EX2678" s="27"/>
      <c r="EY2678" s="27"/>
      <c r="EZ2678" s="27"/>
      <c r="FA2678" s="27"/>
      <c r="FB2678" s="27"/>
      <c r="FC2678" s="27"/>
      <c r="FD2678" s="27"/>
      <c r="FE2678" s="27"/>
      <c r="FF2678" s="27"/>
      <c r="FG2678" s="27"/>
      <c r="FH2678" s="27"/>
      <c r="FI2678" s="27"/>
      <c r="FJ2678" s="27"/>
      <c r="FK2678" s="27"/>
      <c r="FL2678" s="27"/>
      <c r="FM2678" s="27"/>
      <c r="FN2678" s="27"/>
      <c r="FO2678" s="27"/>
    </row>
    <row r="2679" spans="2:171" hidden="1" x14ac:dyDescent="0.25">
      <c r="B2679" s="54" t="s">
        <v>476</v>
      </c>
      <c r="C2679" s="54" t="s">
        <v>89</v>
      </c>
      <c r="D2679" s="55">
        <v>2019</v>
      </c>
      <c r="E2679" s="76" t="s">
        <v>136</v>
      </c>
      <c r="F2679" s="56" t="s">
        <v>278</v>
      </c>
      <c r="G2679" s="88"/>
      <c r="H2679" s="115">
        <v>13</v>
      </c>
      <c r="I2679" s="115">
        <v>36.07692307692308</v>
      </c>
      <c r="J2679" s="115">
        <v>31.124615384615382</v>
      </c>
      <c r="K2679" s="59">
        <v>0.15911225347239408</v>
      </c>
      <c r="L2679" s="59" t="s">
        <v>194</v>
      </c>
      <c r="M2679" s="52">
        <v>0.86272921108741984</v>
      </c>
      <c r="N2679" s="27"/>
      <c r="O2679" s="27"/>
      <c r="P2679" s="27"/>
      <c r="Q2679" s="27"/>
      <c r="R2679" s="27"/>
      <c r="S2679" s="27"/>
      <c r="T2679" s="27"/>
      <c r="U2679" s="27"/>
      <c r="V2679" s="27"/>
      <c r="W2679" s="27"/>
      <c r="X2679" s="27"/>
      <c r="Y2679" s="27"/>
      <c r="Z2679" s="27"/>
      <c r="AA2679" s="27"/>
      <c r="AB2679" s="27"/>
      <c r="AC2679" s="27"/>
      <c r="AD2679" s="27"/>
      <c r="AE2679" s="27"/>
      <c r="AF2679" s="27"/>
      <c r="AG2679" s="27"/>
      <c r="AH2679" s="27"/>
      <c r="AI2679" s="27"/>
      <c r="AJ2679" s="27"/>
      <c r="AK2679" s="27"/>
      <c r="AL2679" s="27"/>
      <c r="AM2679" s="27"/>
      <c r="AN2679" s="27"/>
      <c r="AO2679" s="27"/>
      <c r="AP2679" s="27"/>
      <c r="AQ2679" s="27"/>
      <c r="AR2679" s="27"/>
      <c r="AS2679" s="27"/>
      <c r="AT2679" s="27"/>
      <c r="AU2679" s="27"/>
      <c r="AV2679" s="27"/>
      <c r="AW2679" s="27"/>
      <c r="AX2679" s="27"/>
      <c r="AY2679" s="27"/>
      <c r="AZ2679" s="27"/>
      <c r="BA2679" s="27"/>
      <c r="BB2679" s="27"/>
      <c r="BC2679" s="27"/>
      <c r="BD2679" s="27"/>
      <c r="BE2679" s="27"/>
      <c r="BF2679" s="27"/>
      <c r="BG2679" s="27"/>
      <c r="BH2679" s="27"/>
      <c r="BI2679" s="27"/>
      <c r="BJ2679" s="27"/>
      <c r="BK2679" s="27"/>
      <c r="BL2679" s="27"/>
      <c r="BM2679" s="27"/>
      <c r="BN2679" s="27"/>
      <c r="BO2679" s="27"/>
      <c r="BP2679" s="27"/>
      <c r="BQ2679" s="27"/>
      <c r="BR2679" s="27"/>
      <c r="BS2679" s="27"/>
      <c r="BT2679" s="27"/>
      <c r="BU2679" s="27"/>
      <c r="BV2679" s="27"/>
      <c r="BW2679" s="27"/>
      <c r="BX2679" s="27"/>
      <c r="BY2679" s="27"/>
      <c r="BZ2679" s="27"/>
      <c r="CA2679" s="27"/>
      <c r="CB2679" s="27"/>
      <c r="CC2679" s="27"/>
      <c r="CD2679" s="27"/>
      <c r="CE2679" s="27"/>
      <c r="CF2679" s="27"/>
      <c r="CG2679" s="27"/>
      <c r="CH2679" s="27"/>
      <c r="CI2679" s="27"/>
      <c r="CJ2679" s="27"/>
      <c r="CK2679" s="27"/>
      <c r="CL2679" s="27"/>
      <c r="CM2679" s="27"/>
      <c r="CN2679" s="27"/>
      <c r="CO2679" s="27"/>
      <c r="CP2679" s="27"/>
      <c r="CQ2679" s="27"/>
      <c r="CR2679" s="27"/>
      <c r="CS2679" s="27"/>
      <c r="CT2679" s="27"/>
      <c r="CU2679" s="27"/>
      <c r="CV2679" s="27"/>
      <c r="CW2679" s="27"/>
      <c r="CX2679" s="27"/>
      <c r="CY2679" s="27"/>
      <c r="CZ2679" s="27"/>
      <c r="DA2679" s="27"/>
      <c r="DB2679" s="27"/>
      <c r="DC2679" s="27"/>
      <c r="DD2679" s="27"/>
      <c r="DE2679" s="27"/>
      <c r="DF2679" s="27"/>
      <c r="DG2679" s="27"/>
      <c r="DH2679" s="27"/>
      <c r="DI2679" s="27"/>
      <c r="DJ2679" s="27"/>
      <c r="DK2679" s="27"/>
      <c r="DL2679" s="27"/>
      <c r="DM2679" s="27"/>
      <c r="DN2679" s="27"/>
      <c r="DO2679" s="27"/>
      <c r="DP2679" s="27"/>
      <c r="DQ2679" s="27"/>
      <c r="DR2679" s="27"/>
      <c r="DS2679" s="27"/>
      <c r="DT2679" s="27"/>
      <c r="DU2679" s="27"/>
      <c r="DV2679" s="27"/>
      <c r="DW2679" s="27"/>
      <c r="DX2679" s="27"/>
      <c r="DY2679" s="27"/>
      <c r="DZ2679" s="27"/>
      <c r="EA2679" s="27"/>
      <c r="EB2679" s="27"/>
      <c r="EC2679" s="27"/>
      <c r="ED2679" s="27"/>
      <c r="EE2679" s="27"/>
      <c r="EF2679" s="27"/>
      <c r="EG2679" s="27"/>
      <c r="EH2679" s="27"/>
      <c r="EI2679" s="27"/>
      <c r="EJ2679" s="27"/>
      <c r="EK2679" s="27"/>
      <c r="EL2679" s="27"/>
      <c r="EM2679" s="27"/>
      <c r="EN2679" s="27"/>
      <c r="EO2679" s="27"/>
      <c r="EP2679" s="27"/>
      <c r="EQ2679" s="27"/>
      <c r="ER2679" s="27"/>
      <c r="ES2679" s="27"/>
      <c r="ET2679" s="27"/>
      <c r="EU2679" s="27"/>
      <c r="EV2679" s="27"/>
      <c r="EW2679" s="27"/>
      <c r="EX2679" s="27"/>
      <c r="EY2679" s="27"/>
      <c r="EZ2679" s="27"/>
      <c r="FA2679" s="27"/>
      <c r="FB2679" s="27"/>
      <c r="FC2679" s="27"/>
      <c r="FD2679" s="27"/>
      <c r="FE2679" s="27"/>
      <c r="FF2679" s="27"/>
      <c r="FG2679" s="27"/>
      <c r="FH2679" s="27"/>
      <c r="FI2679" s="27"/>
      <c r="FJ2679" s="27"/>
      <c r="FK2679" s="27"/>
      <c r="FL2679" s="27"/>
      <c r="FM2679" s="27"/>
      <c r="FN2679" s="27"/>
      <c r="FO2679" s="27"/>
    </row>
    <row r="2680" spans="2:171" hidden="1" x14ac:dyDescent="0.25">
      <c r="B2680" s="54" t="s">
        <v>476</v>
      </c>
      <c r="C2680" s="54" t="s">
        <v>89</v>
      </c>
      <c r="D2680" s="55">
        <v>2019</v>
      </c>
      <c r="E2680" s="76" t="s">
        <v>137</v>
      </c>
      <c r="F2680" s="56" t="s">
        <v>278</v>
      </c>
      <c r="G2680" s="88"/>
      <c r="H2680" s="115">
        <v>13</v>
      </c>
      <c r="I2680" s="115">
        <v>33.615384615384613</v>
      </c>
      <c r="J2680" s="115">
        <v>30.259384615384612</v>
      </c>
      <c r="K2680" s="59">
        <v>0.11090774127289188</v>
      </c>
      <c r="L2680" s="59" t="s">
        <v>194</v>
      </c>
      <c r="M2680" s="52">
        <v>0.90016475972540044</v>
      </c>
      <c r="N2680" s="27"/>
      <c r="O2680" s="27"/>
      <c r="P2680" s="27"/>
      <c r="Q2680" s="27"/>
      <c r="R2680" s="27"/>
      <c r="S2680" s="27"/>
      <c r="T2680" s="27"/>
      <c r="U2680" s="27"/>
      <c r="V2680" s="27"/>
      <c r="W2680" s="27"/>
      <c r="X2680" s="27"/>
      <c r="Y2680" s="27"/>
      <c r="Z2680" s="27"/>
      <c r="AA2680" s="27"/>
      <c r="AB2680" s="27"/>
      <c r="AC2680" s="27"/>
      <c r="AD2680" s="27"/>
      <c r="AE2680" s="27"/>
      <c r="AF2680" s="27"/>
      <c r="AG2680" s="27"/>
      <c r="AH2680" s="27"/>
      <c r="AI2680" s="27"/>
      <c r="AJ2680" s="27"/>
      <c r="AK2680" s="27"/>
      <c r="AL2680" s="27"/>
      <c r="AM2680" s="27"/>
      <c r="AN2680" s="27"/>
      <c r="AO2680" s="27"/>
      <c r="AP2680" s="27"/>
      <c r="AQ2680" s="27"/>
      <c r="AR2680" s="27"/>
      <c r="AS2680" s="27"/>
      <c r="AT2680" s="27"/>
      <c r="AU2680" s="27"/>
      <c r="AV2680" s="27"/>
      <c r="AW2680" s="27"/>
      <c r="AX2680" s="27"/>
      <c r="AY2680" s="27"/>
      <c r="AZ2680" s="27"/>
      <c r="BA2680" s="27"/>
      <c r="BB2680" s="27"/>
      <c r="BC2680" s="27"/>
      <c r="BD2680" s="27"/>
      <c r="BE2680" s="27"/>
      <c r="BF2680" s="27"/>
      <c r="BG2680" s="27"/>
      <c r="BH2680" s="27"/>
      <c r="BI2680" s="27"/>
      <c r="BJ2680" s="27"/>
      <c r="BK2680" s="27"/>
      <c r="BL2680" s="27"/>
      <c r="BM2680" s="27"/>
      <c r="BN2680" s="27"/>
      <c r="BO2680" s="27"/>
      <c r="BP2680" s="27"/>
      <c r="BQ2680" s="27"/>
      <c r="BR2680" s="27"/>
      <c r="BS2680" s="27"/>
      <c r="BT2680" s="27"/>
      <c r="BU2680" s="27"/>
      <c r="BV2680" s="27"/>
      <c r="BW2680" s="27"/>
      <c r="BX2680" s="27"/>
      <c r="BY2680" s="27"/>
      <c r="BZ2680" s="27"/>
      <c r="CA2680" s="27"/>
      <c r="CB2680" s="27"/>
      <c r="CC2680" s="27"/>
      <c r="CD2680" s="27"/>
      <c r="CE2680" s="27"/>
      <c r="CF2680" s="27"/>
      <c r="CG2680" s="27"/>
      <c r="CH2680" s="27"/>
      <c r="CI2680" s="27"/>
      <c r="CJ2680" s="27"/>
      <c r="CK2680" s="27"/>
      <c r="CL2680" s="27"/>
      <c r="CM2680" s="27"/>
      <c r="CN2680" s="27"/>
      <c r="CO2680" s="27"/>
      <c r="CP2680" s="27"/>
      <c r="CQ2680" s="27"/>
      <c r="CR2680" s="27"/>
      <c r="CS2680" s="27"/>
      <c r="CT2680" s="27"/>
      <c r="CU2680" s="27"/>
      <c r="CV2680" s="27"/>
      <c r="CW2680" s="27"/>
      <c r="CX2680" s="27"/>
      <c r="CY2680" s="27"/>
      <c r="CZ2680" s="27"/>
      <c r="DA2680" s="27"/>
      <c r="DB2680" s="27"/>
      <c r="DC2680" s="27"/>
      <c r="DD2680" s="27"/>
      <c r="DE2680" s="27"/>
      <c r="DF2680" s="27"/>
      <c r="DG2680" s="27"/>
      <c r="DH2680" s="27"/>
      <c r="DI2680" s="27"/>
      <c r="DJ2680" s="27"/>
      <c r="DK2680" s="27"/>
      <c r="DL2680" s="27"/>
      <c r="DM2680" s="27"/>
      <c r="DN2680" s="27"/>
      <c r="DO2680" s="27"/>
      <c r="DP2680" s="27"/>
      <c r="DQ2680" s="27"/>
      <c r="DR2680" s="27"/>
      <c r="DS2680" s="27"/>
      <c r="DT2680" s="27"/>
      <c r="DU2680" s="27"/>
      <c r="DV2680" s="27"/>
      <c r="DW2680" s="27"/>
      <c r="DX2680" s="27"/>
      <c r="DY2680" s="27"/>
      <c r="DZ2680" s="27"/>
      <c r="EA2680" s="27"/>
      <c r="EB2680" s="27"/>
      <c r="EC2680" s="27"/>
      <c r="ED2680" s="27"/>
      <c r="EE2680" s="27"/>
      <c r="EF2680" s="27"/>
      <c r="EG2680" s="27"/>
      <c r="EH2680" s="27"/>
      <c r="EI2680" s="27"/>
      <c r="EJ2680" s="27"/>
      <c r="EK2680" s="27"/>
      <c r="EL2680" s="27"/>
      <c r="EM2680" s="27"/>
      <c r="EN2680" s="27"/>
      <c r="EO2680" s="27"/>
      <c r="EP2680" s="27"/>
      <c r="EQ2680" s="27"/>
      <c r="ER2680" s="27"/>
      <c r="ES2680" s="27"/>
      <c r="ET2680" s="27"/>
      <c r="EU2680" s="27"/>
      <c r="EV2680" s="27"/>
      <c r="EW2680" s="27"/>
      <c r="EX2680" s="27"/>
      <c r="EY2680" s="27"/>
      <c r="EZ2680" s="27"/>
      <c r="FA2680" s="27"/>
      <c r="FB2680" s="27"/>
      <c r="FC2680" s="27"/>
      <c r="FD2680" s="27"/>
      <c r="FE2680" s="27"/>
      <c r="FF2680" s="27"/>
      <c r="FG2680" s="27"/>
      <c r="FH2680" s="27"/>
      <c r="FI2680" s="27"/>
      <c r="FJ2680" s="27"/>
      <c r="FK2680" s="27"/>
      <c r="FL2680" s="27"/>
      <c r="FM2680" s="27"/>
      <c r="FN2680" s="27"/>
      <c r="FO2680" s="27"/>
    </row>
    <row r="2681" spans="2:171" hidden="1" x14ac:dyDescent="0.25">
      <c r="B2681" s="54" t="s">
        <v>31</v>
      </c>
      <c r="C2681" s="54" t="s">
        <v>6</v>
      </c>
      <c r="D2681" s="55">
        <v>2019</v>
      </c>
      <c r="E2681" s="76" t="s">
        <v>136</v>
      </c>
      <c r="F2681" s="56" t="s">
        <v>682</v>
      </c>
      <c r="G2681" s="88"/>
      <c r="H2681" s="115">
        <v>12</v>
      </c>
      <c r="I2681" s="115">
        <v>39.083333333333336</v>
      </c>
      <c r="J2681" s="115">
        <v>41.175000000000004</v>
      </c>
      <c r="K2681" s="59">
        <v>-5.0799433313094555E-2</v>
      </c>
      <c r="L2681" s="59" t="s">
        <v>194</v>
      </c>
      <c r="M2681" s="52">
        <v>1.0535181236673774</v>
      </c>
      <c r="N2681" s="27"/>
      <c r="O2681" s="27"/>
      <c r="P2681" s="27"/>
      <c r="Q2681" s="27"/>
      <c r="R2681" s="27"/>
      <c r="S2681" s="27"/>
      <c r="T2681" s="27"/>
      <c r="U2681" s="27"/>
      <c r="V2681" s="27"/>
      <c r="W2681" s="27"/>
      <c r="X2681" s="27"/>
      <c r="Y2681" s="27"/>
      <c r="Z2681" s="27"/>
      <c r="AA2681" s="27"/>
      <c r="AB2681" s="27"/>
      <c r="AC2681" s="27"/>
      <c r="AD2681" s="27"/>
      <c r="AE2681" s="27"/>
      <c r="AF2681" s="27"/>
      <c r="AG2681" s="27"/>
      <c r="AH2681" s="27"/>
      <c r="AI2681" s="27"/>
      <c r="AJ2681" s="27"/>
      <c r="AK2681" s="27"/>
      <c r="AL2681" s="27"/>
      <c r="AM2681" s="27"/>
      <c r="AN2681" s="27"/>
      <c r="AO2681" s="27"/>
      <c r="AP2681" s="27"/>
      <c r="AQ2681" s="27"/>
      <c r="AR2681" s="27"/>
      <c r="AS2681" s="27"/>
      <c r="AT2681" s="27"/>
      <c r="AU2681" s="27"/>
      <c r="AV2681" s="27"/>
      <c r="AW2681" s="27"/>
      <c r="AX2681" s="27"/>
      <c r="AY2681" s="27"/>
      <c r="AZ2681" s="27"/>
      <c r="BA2681" s="27"/>
      <c r="BB2681" s="27"/>
      <c r="BC2681" s="27"/>
      <c r="BD2681" s="27"/>
      <c r="BE2681" s="27"/>
      <c r="BF2681" s="27"/>
      <c r="BG2681" s="27"/>
      <c r="BH2681" s="27"/>
      <c r="BI2681" s="27"/>
      <c r="BJ2681" s="27"/>
      <c r="BK2681" s="27"/>
      <c r="BL2681" s="27"/>
      <c r="BM2681" s="27"/>
      <c r="BN2681" s="27"/>
      <c r="BO2681" s="27"/>
      <c r="BP2681" s="27"/>
      <c r="BQ2681" s="27"/>
      <c r="BR2681" s="27"/>
      <c r="BS2681" s="27"/>
      <c r="BT2681" s="27"/>
      <c r="BU2681" s="27"/>
      <c r="BV2681" s="27"/>
      <c r="BW2681" s="27"/>
      <c r="BX2681" s="27"/>
      <c r="BY2681" s="27"/>
      <c r="BZ2681" s="27"/>
      <c r="CA2681" s="27"/>
      <c r="CB2681" s="27"/>
      <c r="CC2681" s="27"/>
      <c r="CD2681" s="27"/>
      <c r="CE2681" s="27"/>
      <c r="CF2681" s="27"/>
      <c r="CG2681" s="27"/>
      <c r="CH2681" s="27"/>
      <c r="CI2681" s="27"/>
      <c r="CJ2681" s="27"/>
      <c r="CK2681" s="27"/>
      <c r="CL2681" s="27"/>
      <c r="CM2681" s="27"/>
      <c r="CN2681" s="27"/>
      <c r="CO2681" s="27"/>
      <c r="CP2681" s="27"/>
      <c r="CQ2681" s="27"/>
      <c r="CR2681" s="27"/>
      <c r="CS2681" s="27"/>
      <c r="CT2681" s="27"/>
      <c r="CU2681" s="27"/>
      <c r="CV2681" s="27"/>
      <c r="CW2681" s="27"/>
      <c r="CX2681" s="27"/>
      <c r="CY2681" s="27"/>
      <c r="CZ2681" s="27"/>
      <c r="DA2681" s="27"/>
      <c r="DB2681" s="27"/>
      <c r="DC2681" s="27"/>
      <c r="DD2681" s="27"/>
      <c r="DE2681" s="27"/>
      <c r="DF2681" s="27"/>
      <c r="DG2681" s="27"/>
      <c r="DH2681" s="27"/>
      <c r="DI2681" s="27"/>
      <c r="DJ2681" s="27"/>
      <c r="DK2681" s="27"/>
      <c r="DL2681" s="27"/>
      <c r="DM2681" s="27"/>
      <c r="DN2681" s="27"/>
      <c r="DO2681" s="27"/>
      <c r="DP2681" s="27"/>
      <c r="DQ2681" s="27"/>
      <c r="DR2681" s="27"/>
      <c r="DS2681" s="27"/>
      <c r="DT2681" s="27"/>
      <c r="DU2681" s="27"/>
      <c r="DV2681" s="27"/>
      <c r="DW2681" s="27"/>
      <c r="DX2681" s="27"/>
      <c r="DY2681" s="27"/>
      <c r="DZ2681" s="27"/>
      <c r="EA2681" s="27"/>
      <c r="EB2681" s="27"/>
      <c r="EC2681" s="27"/>
      <c r="ED2681" s="27"/>
      <c r="EE2681" s="27"/>
      <c r="EF2681" s="27"/>
      <c r="EG2681" s="27"/>
      <c r="EH2681" s="27"/>
      <c r="EI2681" s="27"/>
      <c r="EJ2681" s="27"/>
      <c r="EK2681" s="27"/>
      <c r="EL2681" s="27"/>
      <c r="EM2681" s="27"/>
      <c r="EN2681" s="27"/>
      <c r="EO2681" s="27"/>
      <c r="EP2681" s="27"/>
      <c r="EQ2681" s="27"/>
      <c r="ER2681" s="27"/>
      <c r="ES2681" s="27"/>
      <c r="ET2681" s="27"/>
      <c r="EU2681" s="27"/>
      <c r="EV2681" s="27"/>
      <c r="EW2681" s="27"/>
      <c r="EX2681" s="27"/>
      <c r="EY2681" s="27"/>
      <c r="EZ2681" s="27"/>
      <c r="FA2681" s="27"/>
      <c r="FB2681" s="27"/>
      <c r="FC2681" s="27"/>
      <c r="FD2681" s="27"/>
      <c r="FE2681" s="27"/>
      <c r="FF2681" s="27"/>
      <c r="FG2681" s="27"/>
      <c r="FH2681" s="27"/>
      <c r="FI2681" s="27"/>
      <c r="FJ2681" s="27"/>
      <c r="FK2681" s="27"/>
      <c r="FL2681" s="27"/>
      <c r="FM2681" s="27"/>
      <c r="FN2681" s="27"/>
      <c r="FO2681" s="27"/>
    </row>
    <row r="2682" spans="2:171" hidden="1" x14ac:dyDescent="0.25">
      <c r="B2682" s="54" t="s">
        <v>31</v>
      </c>
      <c r="C2682" s="54" t="s">
        <v>6</v>
      </c>
      <c r="D2682" s="55">
        <v>2019</v>
      </c>
      <c r="E2682" s="76" t="s">
        <v>136</v>
      </c>
      <c r="F2682" s="56" t="s">
        <v>682</v>
      </c>
      <c r="G2682" s="88"/>
      <c r="H2682" s="115">
        <v>12</v>
      </c>
      <c r="I2682" s="115">
        <v>32.972222222222221</v>
      </c>
      <c r="J2682" s="115">
        <v>30.916666666666668</v>
      </c>
      <c r="K2682" s="59">
        <v>6.6486972147349443E-2</v>
      </c>
      <c r="L2682" s="59" t="s">
        <v>194</v>
      </c>
      <c r="M2682" s="52">
        <v>0.93765796124684087</v>
      </c>
      <c r="N2682" s="27"/>
      <c r="O2682" s="27"/>
      <c r="P2682" s="27"/>
      <c r="Q2682" s="27"/>
      <c r="R2682" s="27"/>
      <c r="S2682" s="27"/>
      <c r="T2682" s="27"/>
      <c r="U2682" s="27"/>
      <c r="V2682" s="27"/>
      <c r="W2682" s="27"/>
      <c r="X2682" s="27"/>
      <c r="Y2682" s="27"/>
      <c r="Z2682" s="27"/>
      <c r="AA2682" s="27"/>
      <c r="AB2682" s="27"/>
      <c r="AC2682" s="27"/>
      <c r="AD2682" s="27"/>
      <c r="AE2682" s="27"/>
      <c r="AF2682" s="27"/>
      <c r="AG2682" s="27"/>
      <c r="AH2682" s="27"/>
      <c r="AI2682" s="27"/>
      <c r="AJ2682" s="27"/>
      <c r="AK2682" s="27"/>
      <c r="AL2682" s="27"/>
      <c r="AM2682" s="27"/>
      <c r="AN2682" s="27"/>
      <c r="AO2682" s="27"/>
      <c r="AP2682" s="27"/>
      <c r="AQ2682" s="27"/>
      <c r="AR2682" s="27"/>
      <c r="AS2682" s="27"/>
      <c r="AT2682" s="27"/>
      <c r="AU2682" s="27"/>
      <c r="AV2682" s="27"/>
      <c r="AW2682" s="27"/>
      <c r="AX2682" s="27"/>
      <c r="AY2682" s="27"/>
      <c r="AZ2682" s="27"/>
      <c r="BA2682" s="27"/>
      <c r="BB2682" s="27"/>
      <c r="BC2682" s="27"/>
      <c r="BD2682" s="27"/>
      <c r="BE2682" s="27"/>
      <c r="BF2682" s="27"/>
      <c r="BG2682" s="27"/>
      <c r="BH2682" s="27"/>
      <c r="BI2682" s="27"/>
      <c r="BJ2682" s="27"/>
      <c r="BK2682" s="27"/>
      <c r="BL2682" s="27"/>
      <c r="BM2682" s="27"/>
      <c r="BN2682" s="27"/>
      <c r="BO2682" s="27"/>
      <c r="BP2682" s="27"/>
      <c r="BQ2682" s="27"/>
      <c r="BR2682" s="27"/>
      <c r="BS2682" s="27"/>
      <c r="BT2682" s="27"/>
      <c r="BU2682" s="27"/>
      <c r="BV2682" s="27"/>
      <c r="BW2682" s="27"/>
      <c r="BX2682" s="27"/>
      <c r="BY2682" s="27"/>
      <c r="BZ2682" s="27"/>
      <c r="CA2682" s="27"/>
      <c r="CB2682" s="27"/>
      <c r="CC2682" s="27"/>
      <c r="CD2682" s="27"/>
      <c r="CE2682" s="27"/>
      <c r="CF2682" s="27"/>
      <c r="CG2682" s="27"/>
      <c r="CH2682" s="27"/>
      <c r="CI2682" s="27"/>
      <c r="CJ2682" s="27"/>
      <c r="CK2682" s="27"/>
      <c r="CL2682" s="27"/>
      <c r="CM2682" s="27"/>
      <c r="CN2682" s="27"/>
      <c r="CO2682" s="27"/>
      <c r="CP2682" s="27"/>
      <c r="CQ2682" s="27"/>
      <c r="CR2682" s="27"/>
      <c r="CS2682" s="27"/>
      <c r="CT2682" s="27"/>
      <c r="CU2682" s="27"/>
      <c r="CV2682" s="27"/>
      <c r="CW2682" s="27"/>
      <c r="CX2682" s="27"/>
      <c r="CY2682" s="27"/>
      <c r="CZ2682" s="27"/>
      <c r="DA2682" s="27"/>
      <c r="DB2682" s="27"/>
      <c r="DC2682" s="27"/>
      <c r="DD2682" s="27"/>
      <c r="DE2682" s="27"/>
      <c r="DF2682" s="27"/>
      <c r="DG2682" s="27"/>
      <c r="DH2682" s="27"/>
      <c r="DI2682" s="27"/>
      <c r="DJ2682" s="27"/>
      <c r="DK2682" s="27"/>
      <c r="DL2682" s="27"/>
      <c r="DM2682" s="27"/>
      <c r="DN2682" s="27"/>
      <c r="DO2682" s="27"/>
      <c r="DP2682" s="27"/>
      <c r="DQ2682" s="27"/>
      <c r="DR2682" s="27"/>
      <c r="DS2682" s="27"/>
      <c r="DT2682" s="27"/>
      <c r="DU2682" s="27"/>
      <c r="DV2682" s="27"/>
      <c r="DW2682" s="27"/>
      <c r="DX2682" s="27"/>
      <c r="DY2682" s="27"/>
      <c r="DZ2682" s="27"/>
      <c r="EA2682" s="27"/>
      <c r="EB2682" s="27"/>
      <c r="EC2682" s="27"/>
      <c r="ED2682" s="27"/>
      <c r="EE2682" s="27"/>
      <c r="EF2682" s="27"/>
      <c r="EG2682" s="27"/>
      <c r="EH2682" s="27"/>
      <c r="EI2682" s="27"/>
      <c r="EJ2682" s="27"/>
      <c r="EK2682" s="27"/>
      <c r="EL2682" s="27"/>
      <c r="EM2682" s="27"/>
      <c r="EN2682" s="27"/>
      <c r="EO2682" s="27"/>
      <c r="EP2682" s="27"/>
      <c r="EQ2682" s="27"/>
      <c r="ER2682" s="27"/>
      <c r="ES2682" s="27"/>
      <c r="ET2682" s="27"/>
      <c r="EU2682" s="27"/>
      <c r="EV2682" s="27"/>
      <c r="EW2682" s="27"/>
      <c r="EX2682" s="27"/>
      <c r="EY2682" s="27"/>
      <c r="EZ2682" s="27"/>
      <c r="FA2682" s="27"/>
      <c r="FB2682" s="27"/>
      <c r="FC2682" s="27"/>
      <c r="FD2682" s="27"/>
      <c r="FE2682" s="27"/>
      <c r="FF2682" s="27"/>
      <c r="FG2682" s="27"/>
      <c r="FH2682" s="27"/>
      <c r="FI2682" s="27"/>
      <c r="FJ2682" s="27"/>
      <c r="FK2682" s="27"/>
      <c r="FL2682" s="27"/>
      <c r="FM2682" s="27"/>
      <c r="FN2682" s="27"/>
      <c r="FO2682" s="27"/>
    </row>
    <row r="2683" spans="2:171" hidden="1" x14ac:dyDescent="0.25">
      <c r="B2683" s="54" t="s">
        <v>31</v>
      </c>
      <c r="C2683" s="54" t="s">
        <v>6</v>
      </c>
      <c r="D2683" s="55">
        <v>2019</v>
      </c>
      <c r="E2683" s="76" t="s">
        <v>141</v>
      </c>
      <c r="F2683" s="56" t="s">
        <v>711</v>
      </c>
      <c r="G2683" s="88"/>
      <c r="H2683" s="115">
        <v>12</v>
      </c>
      <c r="I2683" s="115">
        <v>16.305555555555554</v>
      </c>
      <c r="J2683" s="115">
        <v>15.093170255583901</v>
      </c>
      <c r="K2683" s="59">
        <v>8.0326749081964119E-2</v>
      </c>
      <c r="L2683" s="59" t="s">
        <v>194</v>
      </c>
      <c r="M2683" s="52">
        <v>0.92564587598129555</v>
      </c>
      <c r="N2683" s="27"/>
      <c r="O2683" s="27"/>
      <c r="P2683" s="27"/>
      <c r="Q2683" s="27"/>
      <c r="R2683" s="27"/>
      <c r="S2683" s="27"/>
      <c r="T2683" s="27"/>
      <c r="U2683" s="27"/>
      <c r="V2683" s="27"/>
      <c r="W2683" s="27"/>
      <c r="X2683" s="27"/>
      <c r="Y2683" s="27"/>
      <c r="Z2683" s="27"/>
      <c r="AA2683" s="27"/>
      <c r="AB2683" s="27"/>
      <c r="AC2683" s="27"/>
      <c r="AD2683" s="27"/>
      <c r="AE2683" s="27"/>
      <c r="AF2683" s="27"/>
      <c r="AG2683" s="27"/>
      <c r="AH2683" s="27"/>
      <c r="AI2683" s="27"/>
      <c r="AJ2683" s="27"/>
      <c r="AK2683" s="27"/>
      <c r="AL2683" s="27"/>
      <c r="AM2683" s="27"/>
      <c r="AN2683" s="27"/>
      <c r="AO2683" s="27"/>
      <c r="AP2683" s="27"/>
      <c r="AQ2683" s="27"/>
      <c r="AR2683" s="27"/>
      <c r="AS2683" s="27"/>
      <c r="AT2683" s="27"/>
      <c r="AU2683" s="27"/>
      <c r="AV2683" s="27"/>
      <c r="AW2683" s="27"/>
      <c r="AX2683" s="27"/>
      <c r="AY2683" s="27"/>
      <c r="AZ2683" s="27"/>
      <c r="BA2683" s="27"/>
      <c r="BB2683" s="27"/>
      <c r="BC2683" s="27"/>
      <c r="BD2683" s="27"/>
      <c r="BE2683" s="27"/>
      <c r="BF2683" s="27"/>
      <c r="BG2683" s="27"/>
      <c r="BH2683" s="27"/>
      <c r="BI2683" s="27"/>
      <c r="BJ2683" s="27"/>
      <c r="BK2683" s="27"/>
      <c r="BL2683" s="27"/>
      <c r="BM2683" s="27"/>
      <c r="BN2683" s="27"/>
      <c r="BO2683" s="27"/>
      <c r="BP2683" s="27"/>
      <c r="BQ2683" s="27"/>
      <c r="BR2683" s="27"/>
      <c r="BS2683" s="27"/>
      <c r="BT2683" s="27"/>
      <c r="BU2683" s="27"/>
      <c r="BV2683" s="27"/>
      <c r="BW2683" s="27"/>
      <c r="BX2683" s="27"/>
      <c r="BY2683" s="27"/>
      <c r="BZ2683" s="27"/>
      <c r="CA2683" s="27"/>
      <c r="CB2683" s="27"/>
      <c r="CC2683" s="27"/>
      <c r="CD2683" s="27"/>
      <c r="CE2683" s="27"/>
      <c r="CF2683" s="27"/>
      <c r="CG2683" s="27"/>
      <c r="CH2683" s="27"/>
      <c r="CI2683" s="27"/>
      <c r="CJ2683" s="27"/>
      <c r="CK2683" s="27"/>
      <c r="CL2683" s="27"/>
      <c r="CM2683" s="27"/>
      <c r="CN2683" s="27"/>
      <c r="CO2683" s="27"/>
      <c r="CP2683" s="27"/>
      <c r="CQ2683" s="27"/>
      <c r="CR2683" s="27"/>
      <c r="CS2683" s="27"/>
      <c r="CT2683" s="27"/>
      <c r="CU2683" s="27"/>
      <c r="CV2683" s="27"/>
      <c r="CW2683" s="27"/>
      <c r="CX2683" s="27"/>
      <c r="CY2683" s="27"/>
      <c r="CZ2683" s="27"/>
      <c r="DA2683" s="27"/>
      <c r="DB2683" s="27"/>
      <c r="DC2683" s="27"/>
      <c r="DD2683" s="27"/>
      <c r="DE2683" s="27"/>
      <c r="DF2683" s="27"/>
      <c r="DG2683" s="27"/>
      <c r="DH2683" s="27"/>
      <c r="DI2683" s="27"/>
      <c r="DJ2683" s="27"/>
      <c r="DK2683" s="27"/>
      <c r="DL2683" s="27"/>
      <c r="DM2683" s="27"/>
      <c r="DN2683" s="27"/>
      <c r="DO2683" s="27"/>
      <c r="DP2683" s="27"/>
      <c r="DQ2683" s="27"/>
      <c r="DR2683" s="27"/>
      <c r="DS2683" s="27"/>
      <c r="DT2683" s="27"/>
      <c r="DU2683" s="27"/>
      <c r="DV2683" s="27"/>
      <c r="DW2683" s="27"/>
      <c r="DX2683" s="27"/>
      <c r="DY2683" s="27"/>
      <c r="DZ2683" s="27"/>
      <c r="EA2683" s="27"/>
      <c r="EB2683" s="27"/>
      <c r="EC2683" s="27"/>
      <c r="ED2683" s="27"/>
      <c r="EE2683" s="27"/>
      <c r="EF2683" s="27"/>
      <c r="EG2683" s="27"/>
      <c r="EH2683" s="27"/>
      <c r="EI2683" s="27"/>
      <c r="EJ2683" s="27"/>
      <c r="EK2683" s="27"/>
      <c r="EL2683" s="27"/>
      <c r="EM2683" s="27"/>
      <c r="EN2683" s="27"/>
      <c r="EO2683" s="27"/>
      <c r="EP2683" s="27"/>
      <c r="EQ2683" s="27"/>
      <c r="ER2683" s="27"/>
      <c r="ES2683" s="27"/>
      <c r="ET2683" s="27"/>
      <c r="EU2683" s="27"/>
      <c r="EV2683" s="27"/>
      <c r="EW2683" s="27"/>
      <c r="EX2683" s="27"/>
      <c r="EY2683" s="27"/>
      <c r="EZ2683" s="27"/>
      <c r="FA2683" s="27"/>
      <c r="FB2683" s="27"/>
      <c r="FC2683" s="27"/>
      <c r="FD2683" s="27"/>
      <c r="FE2683" s="27"/>
      <c r="FF2683" s="27"/>
      <c r="FG2683" s="27"/>
      <c r="FH2683" s="27"/>
      <c r="FI2683" s="27"/>
      <c r="FJ2683" s="27"/>
      <c r="FK2683" s="27"/>
      <c r="FL2683" s="27"/>
      <c r="FM2683" s="27"/>
      <c r="FN2683" s="27"/>
      <c r="FO2683" s="27"/>
    </row>
    <row r="2684" spans="2:171" hidden="1" x14ac:dyDescent="0.25">
      <c r="B2684" s="54" t="s">
        <v>31</v>
      </c>
      <c r="C2684" s="54" t="s">
        <v>6</v>
      </c>
      <c r="D2684" s="55">
        <v>2019</v>
      </c>
      <c r="E2684" s="76" t="s">
        <v>390</v>
      </c>
      <c r="F2684" s="56" t="s">
        <v>712</v>
      </c>
      <c r="G2684" s="88"/>
      <c r="H2684" s="115">
        <v>12</v>
      </c>
      <c r="I2684" s="115">
        <v>24.749999999999996</v>
      </c>
      <c r="J2684" s="115">
        <v>19.162629405862535</v>
      </c>
      <c r="K2684" s="59">
        <v>0.29157640508499755</v>
      </c>
      <c r="L2684" s="59" t="s">
        <v>194</v>
      </c>
      <c r="M2684" s="52">
        <v>0.77424765276212271</v>
      </c>
      <c r="N2684" s="27"/>
      <c r="O2684" s="27"/>
      <c r="P2684" s="27"/>
      <c r="Q2684" s="27"/>
      <c r="R2684" s="27"/>
      <c r="S2684" s="27"/>
      <c r="T2684" s="27"/>
      <c r="U2684" s="27"/>
      <c r="V2684" s="27"/>
      <c r="W2684" s="27"/>
      <c r="X2684" s="27"/>
      <c r="Y2684" s="27"/>
      <c r="Z2684" s="27"/>
      <c r="AA2684" s="27"/>
      <c r="AB2684" s="27"/>
      <c r="AC2684" s="27"/>
      <c r="AD2684" s="27"/>
      <c r="AE2684" s="27"/>
      <c r="AF2684" s="27"/>
      <c r="AG2684" s="27"/>
      <c r="AH2684" s="27"/>
      <c r="AI2684" s="27"/>
      <c r="AJ2684" s="27"/>
      <c r="AK2684" s="27"/>
      <c r="AL2684" s="27"/>
      <c r="AM2684" s="27"/>
      <c r="AN2684" s="27"/>
      <c r="AO2684" s="27"/>
      <c r="AP2684" s="27"/>
      <c r="AQ2684" s="27"/>
      <c r="AR2684" s="27"/>
      <c r="AS2684" s="27"/>
      <c r="AT2684" s="27"/>
      <c r="AU2684" s="27"/>
      <c r="AV2684" s="27"/>
      <c r="AW2684" s="27"/>
      <c r="AX2684" s="27"/>
      <c r="AY2684" s="27"/>
      <c r="AZ2684" s="27"/>
      <c r="BA2684" s="27"/>
      <c r="BB2684" s="27"/>
      <c r="BC2684" s="27"/>
      <c r="BD2684" s="27"/>
      <c r="BE2684" s="27"/>
      <c r="BF2684" s="27"/>
      <c r="BG2684" s="27"/>
      <c r="BH2684" s="27"/>
      <c r="BI2684" s="27"/>
      <c r="BJ2684" s="27"/>
      <c r="BK2684" s="27"/>
      <c r="BL2684" s="27"/>
      <c r="BM2684" s="27"/>
      <c r="BN2684" s="27"/>
      <c r="BO2684" s="27"/>
      <c r="BP2684" s="27"/>
      <c r="BQ2684" s="27"/>
      <c r="BR2684" s="27"/>
      <c r="BS2684" s="27"/>
      <c r="BT2684" s="27"/>
      <c r="BU2684" s="27"/>
      <c r="BV2684" s="27"/>
      <c r="BW2684" s="27"/>
      <c r="BX2684" s="27"/>
      <c r="BY2684" s="27"/>
      <c r="BZ2684" s="27"/>
      <c r="CA2684" s="27"/>
      <c r="CB2684" s="27"/>
      <c r="CC2684" s="27"/>
      <c r="CD2684" s="27"/>
      <c r="CE2684" s="27"/>
      <c r="CF2684" s="27"/>
      <c r="CG2684" s="27"/>
      <c r="CH2684" s="27"/>
      <c r="CI2684" s="27"/>
      <c r="CJ2684" s="27"/>
      <c r="CK2684" s="27"/>
      <c r="CL2684" s="27"/>
      <c r="CM2684" s="27"/>
      <c r="CN2684" s="27"/>
      <c r="CO2684" s="27"/>
      <c r="CP2684" s="27"/>
      <c r="CQ2684" s="27"/>
      <c r="CR2684" s="27"/>
      <c r="CS2684" s="27"/>
      <c r="CT2684" s="27"/>
      <c r="CU2684" s="27"/>
      <c r="CV2684" s="27"/>
      <c r="CW2684" s="27"/>
      <c r="CX2684" s="27"/>
      <c r="CY2684" s="27"/>
      <c r="CZ2684" s="27"/>
      <c r="DA2684" s="27"/>
      <c r="DB2684" s="27"/>
      <c r="DC2684" s="27"/>
      <c r="DD2684" s="27"/>
      <c r="DE2684" s="27"/>
      <c r="DF2684" s="27"/>
      <c r="DG2684" s="27"/>
      <c r="DH2684" s="27"/>
      <c r="DI2684" s="27"/>
      <c r="DJ2684" s="27"/>
      <c r="DK2684" s="27"/>
      <c r="DL2684" s="27"/>
      <c r="DM2684" s="27"/>
      <c r="DN2684" s="27"/>
      <c r="DO2684" s="27"/>
      <c r="DP2684" s="27"/>
      <c r="DQ2684" s="27"/>
      <c r="DR2684" s="27"/>
      <c r="DS2684" s="27"/>
      <c r="DT2684" s="27"/>
      <c r="DU2684" s="27"/>
      <c r="DV2684" s="27"/>
      <c r="DW2684" s="27"/>
      <c r="DX2684" s="27"/>
      <c r="DY2684" s="27"/>
      <c r="DZ2684" s="27"/>
      <c r="EA2684" s="27"/>
      <c r="EB2684" s="27"/>
      <c r="EC2684" s="27"/>
      <c r="ED2684" s="27"/>
      <c r="EE2684" s="27"/>
      <c r="EF2684" s="27"/>
      <c r="EG2684" s="27"/>
      <c r="EH2684" s="27"/>
      <c r="EI2684" s="27"/>
      <c r="EJ2684" s="27"/>
      <c r="EK2684" s="27"/>
      <c r="EL2684" s="27"/>
      <c r="EM2684" s="27"/>
      <c r="EN2684" s="27"/>
      <c r="EO2684" s="27"/>
      <c r="EP2684" s="27"/>
      <c r="EQ2684" s="27"/>
      <c r="ER2684" s="27"/>
      <c r="ES2684" s="27"/>
      <c r="ET2684" s="27"/>
      <c r="EU2684" s="27"/>
      <c r="EV2684" s="27"/>
      <c r="EW2684" s="27"/>
      <c r="EX2684" s="27"/>
      <c r="EY2684" s="27"/>
      <c r="EZ2684" s="27"/>
      <c r="FA2684" s="27"/>
      <c r="FB2684" s="27"/>
      <c r="FC2684" s="27"/>
      <c r="FD2684" s="27"/>
      <c r="FE2684" s="27"/>
      <c r="FF2684" s="27"/>
      <c r="FG2684" s="27"/>
      <c r="FH2684" s="27"/>
      <c r="FI2684" s="27"/>
      <c r="FJ2684" s="27"/>
      <c r="FK2684" s="27"/>
      <c r="FL2684" s="27"/>
      <c r="FM2684" s="27"/>
      <c r="FN2684" s="27"/>
      <c r="FO2684" s="27"/>
    </row>
    <row r="2685" spans="2:171" hidden="1" x14ac:dyDescent="0.25">
      <c r="B2685" s="54" t="s">
        <v>31</v>
      </c>
      <c r="C2685" s="54" t="s">
        <v>6</v>
      </c>
      <c r="D2685" s="55">
        <v>2019</v>
      </c>
      <c r="E2685" s="76" t="s">
        <v>390</v>
      </c>
      <c r="F2685" s="56" t="s">
        <v>713</v>
      </c>
      <c r="G2685" s="88"/>
      <c r="H2685" s="115">
        <v>12</v>
      </c>
      <c r="I2685" s="115">
        <v>26.916666666666668</v>
      </c>
      <c r="J2685" s="115">
        <v>24.306079165109107</v>
      </c>
      <c r="K2685" s="59">
        <v>0.1074047148379656</v>
      </c>
      <c r="L2685" s="59" t="s">
        <v>194</v>
      </c>
      <c r="M2685" s="52">
        <v>0.90301222904430112</v>
      </c>
      <c r="N2685" s="27"/>
      <c r="O2685" s="27"/>
      <c r="P2685" s="27"/>
      <c r="Q2685" s="27"/>
      <c r="R2685" s="27"/>
      <c r="S2685" s="27"/>
      <c r="T2685" s="27"/>
      <c r="U2685" s="27"/>
      <c r="V2685" s="27"/>
      <c r="W2685" s="27"/>
      <c r="X2685" s="27"/>
      <c r="Y2685" s="27"/>
      <c r="Z2685" s="27"/>
      <c r="AA2685" s="27"/>
      <c r="AB2685" s="27"/>
      <c r="AC2685" s="27"/>
      <c r="AD2685" s="27"/>
      <c r="AE2685" s="27"/>
      <c r="AF2685" s="27"/>
      <c r="AG2685" s="27"/>
      <c r="AH2685" s="27"/>
      <c r="AI2685" s="27"/>
      <c r="AJ2685" s="27"/>
      <c r="AK2685" s="27"/>
      <c r="AL2685" s="27"/>
      <c r="AM2685" s="27"/>
      <c r="AN2685" s="27"/>
      <c r="AO2685" s="27"/>
      <c r="AP2685" s="27"/>
      <c r="AQ2685" s="27"/>
      <c r="AR2685" s="27"/>
      <c r="AS2685" s="27"/>
      <c r="AT2685" s="27"/>
      <c r="AU2685" s="27"/>
      <c r="AV2685" s="27"/>
      <c r="AW2685" s="27"/>
      <c r="AX2685" s="27"/>
      <c r="AY2685" s="27"/>
      <c r="AZ2685" s="27"/>
      <c r="BA2685" s="27"/>
      <c r="BB2685" s="27"/>
      <c r="BC2685" s="27"/>
      <c r="BD2685" s="27"/>
      <c r="BE2685" s="27"/>
      <c r="BF2685" s="27"/>
      <c r="BG2685" s="27"/>
      <c r="BH2685" s="27"/>
      <c r="BI2685" s="27"/>
      <c r="BJ2685" s="27"/>
      <c r="BK2685" s="27"/>
      <c r="BL2685" s="27"/>
      <c r="BM2685" s="27"/>
      <c r="BN2685" s="27"/>
      <c r="BO2685" s="27"/>
      <c r="BP2685" s="27"/>
      <c r="BQ2685" s="27"/>
      <c r="BR2685" s="27"/>
      <c r="BS2685" s="27"/>
      <c r="BT2685" s="27"/>
      <c r="BU2685" s="27"/>
      <c r="BV2685" s="27"/>
      <c r="BW2685" s="27"/>
      <c r="BX2685" s="27"/>
      <c r="BY2685" s="27"/>
      <c r="BZ2685" s="27"/>
      <c r="CA2685" s="27"/>
      <c r="CB2685" s="27"/>
      <c r="CC2685" s="27"/>
      <c r="CD2685" s="27"/>
      <c r="CE2685" s="27"/>
      <c r="CF2685" s="27"/>
      <c r="CG2685" s="27"/>
      <c r="CH2685" s="27"/>
      <c r="CI2685" s="27"/>
      <c r="CJ2685" s="27"/>
      <c r="CK2685" s="27"/>
      <c r="CL2685" s="27"/>
      <c r="CM2685" s="27"/>
      <c r="CN2685" s="27"/>
      <c r="CO2685" s="27"/>
      <c r="CP2685" s="27"/>
      <c r="CQ2685" s="27"/>
      <c r="CR2685" s="27"/>
      <c r="CS2685" s="27"/>
      <c r="CT2685" s="27"/>
      <c r="CU2685" s="27"/>
      <c r="CV2685" s="27"/>
      <c r="CW2685" s="27"/>
      <c r="CX2685" s="27"/>
      <c r="CY2685" s="27"/>
      <c r="CZ2685" s="27"/>
      <c r="DA2685" s="27"/>
      <c r="DB2685" s="27"/>
      <c r="DC2685" s="27"/>
      <c r="DD2685" s="27"/>
      <c r="DE2685" s="27"/>
      <c r="DF2685" s="27"/>
      <c r="DG2685" s="27"/>
      <c r="DH2685" s="27"/>
      <c r="DI2685" s="27"/>
      <c r="DJ2685" s="27"/>
      <c r="DK2685" s="27"/>
      <c r="DL2685" s="27"/>
      <c r="DM2685" s="27"/>
      <c r="DN2685" s="27"/>
      <c r="DO2685" s="27"/>
      <c r="DP2685" s="27"/>
      <c r="DQ2685" s="27"/>
      <c r="DR2685" s="27"/>
      <c r="DS2685" s="27"/>
      <c r="DT2685" s="27"/>
      <c r="DU2685" s="27"/>
      <c r="DV2685" s="27"/>
      <c r="DW2685" s="27"/>
      <c r="DX2685" s="27"/>
      <c r="DY2685" s="27"/>
      <c r="DZ2685" s="27"/>
      <c r="EA2685" s="27"/>
      <c r="EB2685" s="27"/>
      <c r="EC2685" s="27"/>
      <c r="ED2685" s="27"/>
      <c r="EE2685" s="27"/>
      <c r="EF2685" s="27"/>
      <c r="EG2685" s="27"/>
      <c r="EH2685" s="27"/>
      <c r="EI2685" s="27"/>
      <c r="EJ2685" s="27"/>
      <c r="EK2685" s="27"/>
      <c r="EL2685" s="27"/>
      <c r="EM2685" s="27"/>
      <c r="EN2685" s="27"/>
      <c r="EO2685" s="27"/>
      <c r="EP2685" s="27"/>
      <c r="EQ2685" s="27"/>
      <c r="ER2685" s="27"/>
      <c r="ES2685" s="27"/>
      <c r="ET2685" s="27"/>
      <c r="EU2685" s="27"/>
      <c r="EV2685" s="27"/>
      <c r="EW2685" s="27"/>
      <c r="EX2685" s="27"/>
      <c r="EY2685" s="27"/>
      <c r="EZ2685" s="27"/>
      <c r="FA2685" s="27"/>
      <c r="FB2685" s="27"/>
      <c r="FC2685" s="27"/>
      <c r="FD2685" s="27"/>
      <c r="FE2685" s="27"/>
      <c r="FF2685" s="27"/>
      <c r="FG2685" s="27"/>
      <c r="FH2685" s="27"/>
      <c r="FI2685" s="27"/>
      <c r="FJ2685" s="27"/>
      <c r="FK2685" s="27"/>
      <c r="FL2685" s="27"/>
      <c r="FM2685" s="27"/>
      <c r="FN2685" s="27"/>
      <c r="FO2685" s="27"/>
    </row>
    <row r="2686" spans="2:171" hidden="1" x14ac:dyDescent="0.25">
      <c r="B2686" s="54" t="s">
        <v>4</v>
      </c>
      <c r="C2686" s="54" t="s">
        <v>89</v>
      </c>
      <c r="D2686" s="55">
        <v>2019</v>
      </c>
      <c r="E2686" s="76" t="s">
        <v>136</v>
      </c>
      <c r="F2686" s="56" t="s">
        <v>565</v>
      </c>
      <c r="G2686" s="88"/>
      <c r="H2686" s="115">
        <v>12</v>
      </c>
      <c r="I2686" s="115">
        <v>33.360277777777775</v>
      </c>
      <c r="J2686" s="115">
        <v>25.450000000000003</v>
      </c>
      <c r="K2686" s="59">
        <v>0.31081641562977491</v>
      </c>
      <c r="L2686" s="59" t="s">
        <v>194</v>
      </c>
      <c r="M2686" s="52">
        <v>0.76288333597009095</v>
      </c>
      <c r="N2686" s="27"/>
      <c r="O2686" s="27"/>
      <c r="P2686" s="27"/>
      <c r="Q2686" s="27"/>
      <c r="R2686" s="27"/>
      <c r="S2686" s="27"/>
      <c r="T2686" s="27"/>
      <c r="U2686" s="27"/>
      <c r="V2686" s="27"/>
      <c r="W2686" s="27"/>
      <c r="X2686" s="27"/>
      <c r="Y2686" s="27"/>
      <c r="Z2686" s="27"/>
      <c r="AA2686" s="27"/>
      <c r="AB2686" s="27"/>
      <c r="AC2686" s="27"/>
      <c r="AD2686" s="27"/>
      <c r="AE2686" s="27"/>
      <c r="AF2686" s="27"/>
      <c r="AG2686" s="27"/>
      <c r="AH2686" s="27"/>
      <c r="AI2686" s="27"/>
      <c r="AJ2686" s="27"/>
      <c r="AK2686" s="27"/>
      <c r="AL2686" s="27"/>
      <c r="AM2686" s="27"/>
      <c r="AN2686" s="27"/>
      <c r="AO2686" s="27"/>
      <c r="AP2686" s="27"/>
      <c r="AQ2686" s="27"/>
      <c r="AR2686" s="27"/>
      <c r="AS2686" s="27"/>
      <c r="AT2686" s="27"/>
      <c r="AU2686" s="27"/>
      <c r="AV2686" s="27"/>
      <c r="AW2686" s="27"/>
      <c r="AX2686" s="27"/>
      <c r="AY2686" s="27"/>
      <c r="AZ2686" s="27"/>
      <c r="BA2686" s="27"/>
      <c r="BB2686" s="27"/>
      <c r="BC2686" s="27"/>
      <c r="BD2686" s="27"/>
      <c r="BE2686" s="27"/>
      <c r="BF2686" s="27"/>
      <c r="BG2686" s="27"/>
      <c r="BH2686" s="27"/>
      <c r="BI2686" s="27"/>
      <c r="BJ2686" s="27"/>
      <c r="BK2686" s="27"/>
      <c r="BL2686" s="27"/>
      <c r="BM2686" s="27"/>
      <c r="BN2686" s="27"/>
      <c r="BO2686" s="27"/>
      <c r="BP2686" s="27"/>
      <c r="BQ2686" s="27"/>
      <c r="BR2686" s="27"/>
      <c r="BS2686" s="27"/>
      <c r="BT2686" s="27"/>
      <c r="BU2686" s="27"/>
      <c r="BV2686" s="27"/>
      <c r="BW2686" s="27"/>
      <c r="BX2686" s="27"/>
      <c r="BY2686" s="27"/>
      <c r="BZ2686" s="27"/>
      <c r="CA2686" s="27"/>
      <c r="CB2686" s="27"/>
      <c r="CC2686" s="27"/>
      <c r="CD2686" s="27"/>
      <c r="CE2686" s="27"/>
      <c r="CF2686" s="27"/>
      <c r="CG2686" s="27"/>
      <c r="CH2686" s="27"/>
      <c r="CI2686" s="27"/>
      <c r="CJ2686" s="27"/>
      <c r="CK2686" s="27"/>
      <c r="CL2686" s="27"/>
      <c r="CM2686" s="27"/>
      <c r="CN2686" s="27"/>
      <c r="CO2686" s="27"/>
      <c r="CP2686" s="27"/>
      <c r="CQ2686" s="27"/>
      <c r="CR2686" s="27"/>
      <c r="CS2686" s="27"/>
      <c r="CT2686" s="27"/>
      <c r="CU2686" s="27"/>
      <c r="CV2686" s="27"/>
      <c r="CW2686" s="27"/>
      <c r="CX2686" s="27"/>
      <c r="CY2686" s="27"/>
      <c r="CZ2686" s="27"/>
      <c r="DA2686" s="27"/>
      <c r="DB2686" s="27"/>
      <c r="DC2686" s="27"/>
      <c r="DD2686" s="27"/>
      <c r="DE2686" s="27"/>
      <c r="DF2686" s="27"/>
      <c r="DG2686" s="27"/>
      <c r="DH2686" s="27"/>
      <c r="DI2686" s="27"/>
      <c r="DJ2686" s="27"/>
      <c r="DK2686" s="27"/>
      <c r="DL2686" s="27"/>
      <c r="DM2686" s="27"/>
      <c r="DN2686" s="27"/>
      <c r="DO2686" s="27"/>
      <c r="DP2686" s="27"/>
      <c r="DQ2686" s="27"/>
      <c r="DR2686" s="27"/>
      <c r="DS2686" s="27"/>
      <c r="DT2686" s="27"/>
      <c r="DU2686" s="27"/>
      <c r="DV2686" s="27"/>
      <c r="DW2686" s="27"/>
      <c r="DX2686" s="27"/>
      <c r="DY2686" s="27"/>
      <c r="DZ2686" s="27"/>
      <c r="EA2686" s="27"/>
      <c r="EB2686" s="27"/>
      <c r="EC2686" s="27"/>
      <c r="ED2686" s="27"/>
      <c r="EE2686" s="27"/>
      <c r="EF2686" s="27"/>
      <c r="EG2686" s="27"/>
      <c r="EH2686" s="27"/>
      <c r="EI2686" s="27"/>
      <c r="EJ2686" s="27"/>
      <c r="EK2686" s="27"/>
      <c r="EL2686" s="27"/>
      <c r="EM2686" s="27"/>
      <c r="EN2686" s="27"/>
      <c r="EO2686" s="27"/>
      <c r="EP2686" s="27"/>
      <c r="EQ2686" s="27"/>
      <c r="ER2686" s="27"/>
      <c r="ES2686" s="27"/>
      <c r="ET2686" s="27"/>
      <c r="EU2686" s="27"/>
      <c r="EV2686" s="27"/>
      <c r="EW2686" s="27"/>
      <c r="EX2686" s="27"/>
      <c r="EY2686" s="27"/>
      <c r="EZ2686" s="27"/>
      <c r="FA2686" s="27"/>
      <c r="FB2686" s="27"/>
      <c r="FC2686" s="27"/>
      <c r="FD2686" s="27"/>
      <c r="FE2686" s="27"/>
      <c r="FF2686" s="27"/>
      <c r="FG2686" s="27"/>
      <c r="FH2686" s="27"/>
      <c r="FI2686" s="27"/>
      <c r="FJ2686" s="27"/>
      <c r="FK2686" s="27"/>
      <c r="FL2686" s="27"/>
      <c r="FM2686" s="27"/>
      <c r="FN2686" s="27"/>
      <c r="FO2686" s="27"/>
    </row>
    <row r="2687" spans="2:171" hidden="1" x14ac:dyDescent="0.25">
      <c r="B2687" s="54" t="s">
        <v>4</v>
      </c>
      <c r="C2687" s="54" t="s">
        <v>6</v>
      </c>
      <c r="D2687" s="55">
        <v>2019</v>
      </c>
      <c r="E2687" s="76" t="s">
        <v>137</v>
      </c>
      <c r="F2687" s="56" t="s">
        <v>714</v>
      </c>
      <c r="G2687" s="88"/>
      <c r="H2687" s="115">
        <v>11</v>
      </c>
      <c r="I2687" s="115">
        <v>38.387140100035481</v>
      </c>
      <c r="J2687" s="115">
        <v>31.562824648793594</v>
      </c>
      <c r="K2687" s="59">
        <v>0.21621371113572779</v>
      </c>
      <c r="L2687" s="59" t="s">
        <v>194</v>
      </c>
      <c r="M2687" s="52">
        <v>0.82222391578382836</v>
      </c>
      <c r="N2687" s="27"/>
      <c r="O2687" s="27"/>
      <c r="P2687" s="27"/>
      <c r="Q2687" s="27"/>
      <c r="R2687" s="27"/>
      <c r="S2687" s="27"/>
      <c r="T2687" s="27"/>
      <c r="U2687" s="27"/>
      <c r="V2687" s="27"/>
      <c r="W2687" s="27"/>
      <c r="X2687" s="27"/>
      <c r="Y2687" s="27"/>
      <c r="Z2687" s="27"/>
      <c r="AA2687" s="27"/>
      <c r="AB2687" s="27"/>
      <c r="AC2687" s="27"/>
      <c r="AD2687" s="27"/>
      <c r="AE2687" s="27"/>
      <c r="AF2687" s="27"/>
      <c r="AG2687" s="27"/>
      <c r="AH2687" s="27"/>
      <c r="AI2687" s="27"/>
      <c r="AJ2687" s="27"/>
      <c r="AK2687" s="27"/>
      <c r="AL2687" s="27"/>
      <c r="AM2687" s="27"/>
      <c r="AN2687" s="27"/>
      <c r="AO2687" s="27"/>
      <c r="AP2687" s="27"/>
      <c r="AQ2687" s="27"/>
      <c r="AR2687" s="27"/>
      <c r="AS2687" s="27"/>
      <c r="AT2687" s="27"/>
      <c r="AU2687" s="27"/>
      <c r="AV2687" s="27"/>
      <c r="AW2687" s="27"/>
      <c r="AX2687" s="27"/>
      <c r="AY2687" s="27"/>
      <c r="AZ2687" s="27"/>
      <c r="BA2687" s="27"/>
      <c r="BB2687" s="27"/>
      <c r="BC2687" s="27"/>
      <c r="BD2687" s="27"/>
      <c r="BE2687" s="27"/>
      <c r="BF2687" s="27"/>
      <c r="BG2687" s="27"/>
      <c r="BH2687" s="27"/>
      <c r="BI2687" s="27"/>
      <c r="BJ2687" s="27"/>
      <c r="BK2687" s="27"/>
      <c r="BL2687" s="27"/>
      <c r="BM2687" s="27"/>
      <c r="BN2687" s="27"/>
      <c r="BO2687" s="27"/>
      <c r="BP2687" s="27"/>
      <c r="BQ2687" s="27"/>
      <c r="BR2687" s="27"/>
      <c r="BS2687" s="27"/>
      <c r="BT2687" s="27"/>
      <c r="BU2687" s="27"/>
      <c r="BV2687" s="27"/>
      <c r="BW2687" s="27"/>
      <c r="BX2687" s="27"/>
      <c r="BY2687" s="27"/>
      <c r="BZ2687" s="27"/>
      <c r="CA2687" s="27"/>
      <c r="CB2687" s="27"/>
      <c r="CC2687" s="27"/>
      <c r="CD2687" s="27"/>
      <c r="CE2687" s="27"/>
      <c r="CF2687" s="27"/>
      <c r="CG2687" s="27"/>
      <c r="CH2687" s="27"/>
      <c r="CI2687" s="27"/>
      <c r="CJ2687" s="27"/>
      <c r="CK2687" s="27"/>
      <c r="CL2687" s="27"/>
      <c r="CM2687" s="27"/>
      <c r="CN2687" s="27"/>
      <c r="CO2687" s="27"/>
      <c r="CP2687" s="27"/>
      <c r="CQ2687" s="27"/>
      <c r="CR2687" s="27"/>
      <c r="CS2687" s="27"/>
      <c r="CT2687" s="27"/>
      <c r="CU2687" s="27"/>
      <c r="CV2687" s="27"/>
      <c r="CW2687" s="27"/>
      <c r="CX2687" s="27"/>
      <c r="CY2687" s="27"/>
      <c r="CZ2687" s="27"/>
      <c r="DA2687" s="27"/>
      <c r="DB2687" s="27"/>
      <c r="DC2687" s="27"/>
      <c r="DD2687" s="27"/>
      <c r="DE2687" s="27"/>
      <c r="DF2687" s="27"/>
      <c r="DG2687" s="27"/>
      <c r="DH2687" s="27"/>
      <c r="DI2687" s="27"/>
      <c r="DJ2687" s="27"/>
      <c r="DK2687" s="27"/>
      <c r="DL2687" s="27"/>
      <c r="DM2687" s="27"/>
      <c r="DN2687" s="27"/>
      <c r="DO2687" s="27"/>
      <c r="DP2687" s="27"/>
      <c r="DQ2687" s="27"/>
      <c r="DR2687" s="27"/>
      <c r="DS2687" s="27"/>
      <c r="DT2687" s="27"/>
      <c r="DU2687" s="27"/>
      <c r="DV2687" s="27"/>
      <c r="DW2687" s="27"/>
      <c r="DX2687" s="27"/>
      <c r="DY2687" s="27"/>
      <c r="DZ2687" s="27"/>
      <c r="EA2687" s="27"/>
      <c r="EB2687" s="27"/>
      <c r="EC2687" s="27"/>
      <c r="ED2687" s="27"/>
      <c r="EE2687" s="27"/>
      <c r="EF2687" s="27"/>
      <c r="EG2687" s="27"/>
      <c r="EH2687" s="27"/>
      <c r="EI2687" s="27"/>
      <c r="EJ2687" s="27"/>
      <c r="EK2687" s="27"/>
      <c r="EL2687" s="27"/>
      <c r="EM2687" s="27"/>
      <c r="EN2687" s="27"/>
      <c r="EO2687" s="27"/>
      <c r="EP2687" s="27"/>
      <c r="EQ2687" s="27"/>
      <c r="ER2687" s="27"/>
      <c r="ES2687" s="27"/>
      <c r="ET2687" s="27"/>
      <c r="EU2687" s="27"/>
      <c r="EV2687" s="27"/>
      <c r="EW2687" s="27"/>
      <c r="EX2687" s="27"/>
      <c r="EY2687" s="27"/>
      <c r="EZ2687" s="27"/>
      <c r="FA2687" s="27"/>
      <c r="FB2687" s="27"/>
      <c r="FC2687" s="27"/>
      <c r="FD2687" s="27"/>
      <c r="FE2687" s="27"/>
      <c r="FF2687" s="27"/>
      <c r="FG2687" s="27"/>
      <c r="FH2687" s="27"/>
      <c r="FI2687" s="27"/>
      <c r="FJ2687" s="27"/>
      <c r="FK2687" s="27"/>
      <c r="FL2687" s="27"/>
      <c r="FM2687" s="27"/>
      <c r="FN2687" s="27"/>
      <c r="FO2687" s="27"/>
    </row>
    <row r="2688" spans="2:171" hidden="1" x14ac:dyDescent="0.25">
      <c r="B2688" s="54" t="s">
        <v>4</v>
      </c>
      <c r="C2688" s="54" t="s">
        <v>6</v>
      </c>
      <c r="D2688" s="55">
        <v>2019</v>
      </c>
      <c r="E2688" s="76" t="s">
        <v>426</v>
      </c>
      <c r="F2688" s="56" t="s">
        <v>715</v>
      </c>
      <c r="G2688" s="88"/>
      <c r="H2688" s="115">
        <v>11</v>
      </c>
      <c r="I2688" s="115">
        <v>50.316377752164726</v>
      </c>
      <c r="J2688" s="115">
        <v>43.306511350929675</v>
      </c>
      <c r="K2688" s="59">
        <v>0.16186633793776067</v>
      </c>
      <c r="L2688" s="59" t="s">
        <v>194</v>
      </c>
      <c r="M2688" s="52">
        <v>0.86068420036588444</v>
      </c>
      <c r="N2688" s="27"/>
      <c r="O2688" s="27"/>
      <c r="P2688" s="27"/>
      <c r="Q2688" s="27"/>
      <c r="R2688" s="27"/>
      <c r="S2688" s="27"/>
      <c r="T2688" s="27"/>
      <c r="U2688" s="27"/>
      <c r="V2688" s="27"/>
      <c r="W2688" s="27"/>
      <c r="X2688" s="27"/>
      <c r="Y2688" s="27"/>
      <c r="Z2688" s="27"/>
      <c r="AA2688" s="27"/>
      <c r="AB2688" s="27"/>
      <c r="AC2688" s="27"/>
      <c r="AD2688" s="27"/>
      <c r="AE2688" s="27"/>
      <c r="AF2688" s="27"/>
      <c r="AG2688" s="27"/>
      <c r="AH2688" s="27"/>
      <c r="AI2688" s="27"/>
      <c r="AJ2688" s="27"/>
      <c r="AK2688" s="27"/>
      <c r="AL2688" s="27"/>
      <c r="AM2688" s="27"/>
      <c r="AN2688" s="27"/>
      <c r="AO2688" s="27"/>
      <c r="AP2688" s="27"/>
      <c r="AQ2688" s="27"/>
      <c r="AR2688" s="27"/>
      <c r="AS2688" s="27"/>
      <c r="AT2688" s="27"/>
      <c r="AU2688" s="27"/>
      <c r="AV2688" s="27"/>
      <c r="AW2688" s="27"/>
      <c r="AX2688" s="27"/>
      <c r="AY2688" s="27"/>
      <c r="AZ2688" s="27"/>
      <c r="BA2688" s="27"/>
      <c r="BB2688" s="27"/>
      <c r="BC2688" s="27"/>
      <c r="BD2688" s="27"/>
      <c r="BE2688" s="27"/>
      <c r="BF2688" s="27"/>
      <c r="BG2688" s="27"/>
      <c r="BH2688" s="27"/>
      <c r="BI2688" s="27"/>
      <c r="BJ2688" s="27"/>
      <c r="BK2688" s="27"/>
      <c r="BL2688" s="27"/>
      <c r="BM2688" s="27"/>
      <c r="BN2688" s="27"/>
      <c r="BO2688" s="27"/>
      <c r="BP2688" s="27"/>
      <c r="BQ2688" s="27"/>
      <c r="BR2688" s="27"/>
      <c r="BS2688" s="27"/>
      <c r="BT2688" s="27"/>
      <c r="BU2688" s="27"/>
      <c r="BV2688" s="27"/>
      <c r="BW2688" s="27"/>
      <c r="BX2688" s="27"/>
      <c r="BY2688" s="27"/>
      <c r="BZ2688" s="27"/>
      <c r="CA2688" s="27"/>
      <c r="CB2688" s="27"/>
      <c r="CC2688" s="27"/>
      <c r="CD2688" s="27"/>
      <c r="CE2688" s="27"/>
      <c r="CF2688" s="27"/>
      <c r="CG2688" s="27"/>
      <c r="CH2688" s="27"/>
      <c r="CI2688" s="27"/>
      <c r="CJ2688" s="27"/>
      <c r="CK2688" s="27"/>
      <c r="CL2688" s="27"/>
      <c r="CM2688" s="27"/>
      <c r="CN2688" s="27"/>
      <c r="CO2688" s="27"/>
      <c r="CP2688" s="27"/>
      <c r="CQ2688" s="27"/>
      <c r="CR2688" s="27"/>
      <c r="CS2688" s="27"/>
      <c r="CT2688" s="27"/>
      <c r="CU2688" s="27"/>
      <c r="CV2688" s="27"/>
      <c r="CW2688" s="27"/>
      <c r="CX2688" s="27"/>
      <c r="CY2688" s="27"/>
      <c r="CZ2688" s="27"/>
      <c r="DA2688" s="27"/>
      <c r="DB2688" s="27"/>
      <c r="DC2688" s="27"/>
      <c r="DD2688" s="27"/>
      <c r="DE2688" s="27"/>
      <c r="DF2688" s="27"/>
      <c r="DG2688" s="27"/>
      <c r="DH2688" s="27"/>
      <c r="DI2688" s="27"/>
      <c r="DJ2688" s="27"/>
      <c r="DK2688" s="27"/>
      <c r="DL2688" s="27"/>
      <c r="DM2688" s="27"/>
      <c r="DN2688" s="27"/>
      <c r="DO2688" s="27"/>
      <c r="DP2688" s="27"/>
      <c r="DQ2688" s="27"/>
      <c r="DR2688" s="27"/>
      <c r="DS2688" s="27"/>
      <c r="DT2688" s="27"/>
      <c r="DU2688" s="27"/>
      <c r="DV2688" s="27"/>
      <c r="DW2688" s="27"/>
      <c r="DX2688" s="27"/>
      <c r="DY2688" s="27"/>
      <c r="DZ2688" s="27"/>
      <c r="EA2688" s="27"/>
      <c r="EB2688" s="27"/>
      <c r="EC2688" s="27"/>
      <c r="ED2688" s="27"/>
      <c r="EE2688" s="27"/>
      <c r="EF2688" s="27"/>
      <c r="EG2688" s="27"/>
      <c r="EH2688" s="27"/>
      <c r="EI2688" s="27"/>
      <c r="EJ2688" s="27"/>
      <c r="EK2688" s="27"/>
      <c r="EL2688" s="27"/>
      <c r="EM2688" s="27"/>
      <c r="EN2688" s="27"/>
      <c r="EO2688" s="27"/>
      <c r="EP2688" s="27"/>
      <c r="EQ2688" s="27"/>
      <c r="ER2688" s="27"/>
      <c r="ES2688" s="27"/>
      <c r="ET2688" s="27"/>
      <c r="EU2688" s="27"/>
      <c r="EV2688" s="27"/>
      <c r="EW2688" s="27"/>
      <c r="EX2688" s="27"/>
      <c r="EY2688" s="27"/>
      <c r="EZ2688" s="27"/>
      <c r="FA2688" s="27"/>
      <c r="FB2688" s="27"/>
      <c r="FC2688" s="27"/>
      <c r="FD2688" s="27"/>
      <c r="FE2688" s="27"/>
      <c r="FF2688" s="27"/>
      <c r="FG2688" s="27"/>
      <c r="FH2688" s="27"/>
      <c r="FI2688" s="27"/>
      <c r="FJ2688" s="27"/>
      <c r="FK2688" s="27"/>
      <c r="FL2688" s="27"/>
      <c r="FM2688" s="27"/>
      <c r="FN2688" s="27"/>
      <c r="FO2688" s="27"/>
    </row>
    <row r="2689" spans="2:171" hidden="1" x14ac:dyDescent="0.25">
      <c r="B2689" s="54" t="s">
        <v>4</v>
      </c>
      <c r="C2689" s="54" t="s">
        <v>6</v>
      </c>
      <c r="D2689" s="55">
        <v>2019</v>
      </c>
      <c r="E2689" s="76" t="s">
        <v>136</v>
      </c>
      <c r="F2689" s="56" t="s">
        <v>715</v>
      </c>
      <c r="G2689" s="88"/>
      <c r="H2689" s="115">
        <v>11</v>
      </c>
      <c r="I2689" s="115">
        <v>53.360272422965359</v>
      </c>
      <c r="J2689" s="115">
        <v>44.288027901896385</v>
      </c>
      <c r="K2689" s="59">
        <v>0.20484643256559423</v>
      </c>
      <c r="L2689" s="59" t="s">
        <v>194</v>
      </c>
      <c r="M2689" s="52">
        <v>0.82998129302719914</v>
      </c>
      <c r="N2689" s="27"/>
      <c r="O2689" s="27"/>
      <c r="P2689" s="27"/>
      <c r="Q2689" s="27"/>
      <c r="R2689" s="27"/>
      <c r="S2689" s="27"/>
      <c r="T2689" s="27"/>
      <c r="U2689" s="27"/>
      <c r="V2689" s="27"/>
      <c r="W2689" s="27"/>
      <c r="X2689" s="27"/>
      <c r="Y2689" s="27"/>
      <c r="Z2689" s="27"/>
      <c r="AA2689" s="27"/>
      <c r="AB2689" s="27"/>
      <c r="AC2689" s="27"/>
      <c r="AD2689" s="27"/>
      <c r="AE2689" s="27"/>
      <c r="AF2689" s="27"/>
      <c r="AG2689" s="27"/>
      <c r="AH2689" s="27"/>
      <c r="AI2689" s="27"/>
      <c r="AJ2689" s="27"/>
      <c r="AK2689" s="27"/>
      <c r="AL2689" s="27"/>
      <c r="AM2689" s="27"/>
      <c r="AN2689" s="27"/>
      <c r="AO2689" s="27"/>
      <c r="AP2689" s="27"/>
      <c r="AQ2689" s="27"/>
      <c r="AR2689" s="27"/>
      <c r="AS2689" s="27"/>
      <c r="AT2689" s="27"/>
      <c r="AU2689" s="27"/>
      <c r="AV2689" s="27"/>
      <c r="AW2689" s="27"/>
      <c r="AX2689" s="27"/>
      <c r="AY2689" s="27"/>
      <c r="AZ2689" s="27"/>
      <c r="BA2689" s="27"/>
      <c r="BB2689" s="27"/>
      <c r="BC2689" s="27"/>
      <c r="BD2689" s="27"/>
      <c r="BE2689" s="27"/>
      <c r="BF2689" s="27"/>
      <c r="BG2689" s="27"/>
      <c r="BH2689" s="27"/>
      <c r="BI2689" s="27"/>
      <c r="BJ2689" s="27"/>
      <c r="BK2689" s="27"/>
      <c r="BL2689" s="27"/>
      <c r="BM2689" s="27"/>
      <c r="BN2689" s="27"/>
      <c r="BO2689" s="27"/>
      <c r="BP2689" s="27"/>
      <c r="BQ2689" s="27"/>
      <c r="BR2689" s="27"/>
      <c r="BS2689" s="27"/>
      <c r="BT2689" s="27"/>
      <c r="BU2689" s="27"/>
      <c r="BV2689" s="27"/>
      <c r="BW2689" s="27"/>
      <c r="BX2689" s="27"/>
      <c r="BY2689" s="27"/>
      <c r="BZ2689" s="27"/>
      <c r="CA2689" s="27"/>
      <c r="CB2689" s="27"/>
      <c r="CC2689" s="27"/>
      <c r="CD2689" s="27"/>
      <c r="CE2689" s="27"/>
      <c r="CF2689" s="27"/>
      <c r="CG2689" s="27"/>
      <c r="CH2689" s="27"/>
      <c r="CI2689" s="27"/>
      <c r="CJ2689" s="27"/>
      <c r="CK2689" s="27"/>
      <c r="CL2689" s="27"/>
      <c r="CM2689" s="27"/>
      <c r="CN2689" s="27"/>
      <c r="CO2689" s="27"/>
      <c r="CP2689" s="27"/>
      <c r="CQ2689" s="27"/>
      <c r="CR2689" s="27"/>
      <c r="CS2689" s="27"/>
      <c r="CT2689" s="27"/>
      <c r="CU2689" s="27"/>
      <c r="CV2689" s="27"/>
      <c r="CW2689" s="27"/>
      <c r="CX2689" s="27"/>
      <c r="CY2689" s="27"/>
      <c r="CZ2689" s="27"/>
      <c r="DA2689" s="27"/>
      <c r="DB2689" s="27"/>
      <c r="DC2689" s="27"/>
      <c r="DD2689" s="27"/>
      <c r="DE2689" s="27"/>
      <c r="DF2689" s="27"/>
      <c r="DG2689" s="27"/>
      <c r="DH2689" s="27"/>
      <c r="DI2689" s="27"/>
      <c r="DJ2689" s="27"/>
      <c r="DK2689" s="27"/>
      <c r="DL2689" s="27"/>
      <c r="DM2689" s="27"/>
      <c r="DN2689" s="27"/>
      <c r="DO2689" s="27"/>
      <c r="DP2689" s="27"/>
      <c r="DQ2689" s="27"/>
      <c r="DR2689" s="27"/>
      <c r="DS2689" s="27"/>
      <c r="DT2689" s="27"/>
      <c r="DU2689" s="27"/>
      <c r="DV2689" s="27"/>
      <c r="DW2689" s="27"/>
      <c r="DX2689" s="27"/>
      <c r="DY2689" s="27"/>
      <c r="DZ2689" s="27"/>
      <c r="EA2689" s="27"/>
      <c r="EB2689" s="27"/>
      <c r="EC2689" s="27"/>
      <c r="ED2689" s="27"/>
      <c r="EE2689" s="27"/>
      <c r="EF2689" s="27"/>
      <c r="EG2689" s="27"/>
      <c r="EH2689" s="27"/>
      <c r="EI2689" s="27"/>
      <c r="EJ2689" s="27"/>
      <c r="EK2689" s="27"/>
      <c r="EL2689" s="27"/>
      <c r="EM2689" s="27"/>
      <c r="EN2689" s="27"/>
      <c r="EO2689" s="27"/>
      <c r="EP2689" s="27"/>
      <c r="EQ2689" s="27"/>
      <c r="ER2689" s="27"/>
      <c r="ES2689" s="27"/>
      <c r="ET2689" s="27"/>
      <c r="EU2689" s="27"/>
      <c r="EV2689" s="27"/>
      <c r="EW2689" s="27"/>
      <c r="EX2689" s="27"/>
      <c r="EY2689" s="27"/>
      <c r="EZ2689" s="27"/>
      <c r="FA2689" s="27"/>
      <c r="FB2689" s="27"/>
      <c r="FC2689" s="27"/>
      <c r="FD2689" s="27"/>
      <c r="FE2689" s="27"/>
      <c r="FF2689" s="27"/>
      <c r="FG2689" s="27"/>
      <c r="FH2689" s="27"/>
      <c r="FI2689" s="27"/>
      <c r="FJ2689" s="27"/>
      <c r="FK2689" s="27"/>
      <c r="FL2689" s="27"/>
      <c r="FM2689" s="27"/>
      <c r="FN2689" s="27"/>
      <c r="FO2689" s="27"/>
    </row>
    <row r="2690" spans="2:171" hidden="1" x14ac:dyDescent="0.25">
      <c r="B2690" s="54" t="s">
        <v>4</v>
      </c>
      <c r="C2690" s="54" t="s">
        <v>89</v>
      </c>
      <c r="D2690" s="55">
        <v>2019</v>
      </c>
      <c r="E2690" s="76" t="s">
        <v>136</v>
      </c>
      <c r="F2690" s="56" t="s">
        <v>617</v>
      </c>
      <c r="G2690" s="88"/>
      <c r="H2690" s="115">
        <v>12</v>
      </c>
      <c r="I2690" s="115">
        <v>24.878704831269243</v>
      </c>
      <c r="J2690" s="115">
        <v>25.724753056589019</v>
      </c>
      <c r="K2690" s="59">
        <v>-3.2888487732366155E-2</v>
      </c>
      <c r="L2690" s="59" t="s">
        <v>194</v>
      </c>
      <c r="M2690" s="52">
        <v>1.0340069240363512</v>
      </c>
      <c r="N2690" s="27"/>
      <c r="O2690" s="27"/>
      <c r="P2690" s="27"/>
      <c r="Q2690" s="27"/>
      <c r="R2690" s="27"/>
      <c r="S2690" s="27"/>
      <c r="T2690" s="27"/>
      <c r="U2690" s="27"/>
      <c r="V2690" s="27"/>
      <c r="W2690" s="27"/>
      <c r="X2690" s="27"/>
      <c r="Y2690" s="27"/>
      <c r="Z2690" s="27"/>
      <c r="AA2690" s="27"/>
      <c r="AB2690" s="27"/>
      <c r="AC2690" s="27"/>
      <c r="AD2690" s="27"/>
      <c r="AE2690" s="27"/>
      <c r="AF2690" s="27"/>
      <c r="AG2690" s="27"/>
      <c r="AH2690" s="27"/>
      <c r="AI2690" s="27"/>
      <c r="AJ2690" s="27"/>
      <c r="AK2690" s="27"/>
      <c r="AL2690" s="27"/>
      <c r="AM2690" s="27"/>
      <c r="AN2690" s="27"/>
      <c r="AO2690" s="27"/>
      <c r="AP2690" s="27"/>
      <c r="AQ2690" s="27"/>
      <c r="AR2690" s="27"/>
      <c r="AS2690" s="27"/>
      <c r="AT2690" s="27"/>
      <c r="AU2690" s="27"/>
      <c r="AV2690" s="27"/>
      <c r="AW2690" s="27"/>
      <c r="AX2690" s="27"/>
      <c r="AY2690" s="27"/>
      <c r="AZ2690" s="27"/>
      <c r="BA2690" s="27"/>
      <c r="BB2690" s="27"/>
      <c r="BC2690" s="27"/>
      <c r="BD2690" s="27"/>
      <c r="BE2690" s="27"/>
      <c r="BF2690" s="27"/>
      <c r="BG2690" s="27"/>
      <c r="BH2690" s="27"/>
      <c r="BI2690" s="27"/>
      <c r="BJ2690" s="27"/>
      <c r="BK2690" s="27"/>
      <c r="BL2690" s="27"/>
      <c r="BM2690" s="27"/>
      <c r="BN2690" s="27"/>
      <c r="BO2690" s="27"/>
      <c r="BP2690" s="27"/>
      <c r="BQ2690" s="27"/>
      <c r="BR2690" s="27"/>
      <c r="BS2690" s="27"/>
      <c r="BT2690" s="27"/>
      <c r="BU2690" s="27"/>
      <c r="BV2690" s="27"/>
      <c r="BW2690" s="27"/>
      <c r="BX2690" s="27"/>
      <c r="BY2690" s="27"/>
      <c r="BZ2690" s="27"/>
      <c r="CA2690" s="27"/>
      <c r="CB2690" s="27"/>
      <c r="CC2690" s="27"/>
      <c r="CD2690" s="27"/>
      <c r="CE2690" s="27"/>
      <c r="CF2690" s="27"/>
      <c r="CG2690" s="27"/>
      <c r="CH2690" s="27"/>
      <c r="CI2690" s="27"/>
      <c r="CJ2690" s="27"/>
      <c r="CK2690" s="27"/>
      <c r="CL2690" s="27"/>
      <c r="CM2690" s="27"/>
      <c r="CN2690" s="27"/>
      <c r="CO2690" s="27"/>
      <c r="CP2690" s="27"/>
      <c r="CQ2690" s="27"/>
      <c r="CR2690" s="27"/>
      <c r="CS2690" s="27"/>
      <c r="CT2690" s="27"/>
      <c r="CU2690" s="27"/>
      <c r="CV2690" s="27"/>
      <c r="CW2690" s="27"/>
      <c r="CX2690" s="27"/>
      <c r="CY2690" s="27"/>
      <c r="CZ2690" s="27"/>
      <c r="DA2690" s="27"/>
      <c r="DB2690" s="27"/>
      <c r="DC2690" s="27"/>
      <c r="DD2690" s="27"/>
      <c r="DE2690" s="27"/>
      <c r="DF2690" s="27"/>
      <c r="DG2690" s="27"/>
      <c r="DH2690" s="27"/>
      <c r="DI2690" s="27"/>
      <c r="DJ2690" s="27"/>
      <c r="DK2690" s="27"/>
      <c r="DL2690" s="27"/>
      <c r="DM2690" s="27"/>
      <c r="DN2690" s="27"/>
      <c r="DO2690" s="27"/>
      <c r="DP2690" s="27"/>
      <c r="DQ2690" s="27"/>
      <c r="DR2690" s="27"/>
      <c r="DS2690" s="27"/>
      <c r="DT2690" s="27"/>
      <c r="DU2690" s="27"/>
      <c r="DV2690" s="27"/>
      <c r="DW2690" s="27"/>
      <c r="DX2690" s="27"/>
      <c r="DY2690" s="27"/>
      <c r="DZ2690" s="27"/>
      <c r="EA2690" s="27"/>
      <c r="EB2690" s="27"/>
      <c r="EC2690" s="27"/>
      <c r="ED2690" s="27"/>
      <c r="EE2690" s="27"/>
      <c r="EF2690" s="27"/>
      <c r="EG2690" s="27"/>
      <c r="EH2690" s="27"/>
      <c r="EI2690" s="27"/>
      <c r="EJ2690" s="27"/>
      <c r="EK2690" s="27"/>
      <c r="EL2690" s="27"/>
      <c r="EM2690" s="27"/>
      <c r="EN2690" s="27"/>
      <c r="EO2690" s="27"/>
      <c r="EP2690" s="27"/>
      <c r="EQ2690" s="27"/>
      <c r="ER2690" s="27"/>
      <c r="ES2690" s="27"/>
      <c r="ET2690" s="27"/>
      <c r="EU2690" s="27"/>
      <c r="EV2690" s="27"/>
      <c r="EW2690" s="27"/>
      <c r="EX2690" s="27"/>
      <c r="EY2690" s="27"/>
      <c r="EZ2690" s="27"/>
      <c r="FA2690" s="27"/>
      <c r="FB2690" s="27"/>
      <c r="FC2690" s="27"/>
      <c r="FD2690" s="27"/>
      <c r="FE2690" s="27"/>
      <c r="FF2690" s="27"/>
      <c r="FG2690" s="27"/>
      <c r="FH2690" s="27"/>
      <c r="FI2690" s="27"/>
      <c r="FJ2690" s="27"/>
      <c r="FK2690" s="27"/>
      <c r="FL2690" s="27"/>
      <c r="FM2690" s="27"/>
      <c r="FN2690" s="27"/>
      <c r="FO2690" s="27"/>
    </row>
    <row r="2691" spans="2:171" hidden="1" x14ac:dyDescent="0.25">
      <c r="B2691" s="54" t="s">
        <v>36</v>
      </c>
      <c r="C2691" s="54" t="s">
        <v>89</v>
      </c>
      <c r="D2691" s="55">
        <v>2019</v>
      </c>
      <c r="E2691" s="76" t="s">
        <v>136</v>
      </c>
      <c r="F2691" s="56" t="s">
        <v>331</v>
      </c>
      <c r="G2691" s="88"/>
      <c r="H2691" s="115">
        <v>12</v>
      </c>
      <c r="I2691" s="115">
        <v>43.67777777777777</v>
      </c>
      <c r="J2691" s="115">
        <v>34.674999999999997</v>
      </c>
      <c r="K2691" s="59">
        <v>0.25963310101738352</v>
      </c>
      <c r="L2691" s="59" t="s">
        <v>194</v>
      </c>
      <c r="M2691" s="52">
        <v>0.79388196387687615</v>
      </c>
      <c r="N2691" s="27"/>
      <c r="O2691" s="27"/>
      <c r="P2691" s="27"/>
      <c r="Q2691" s="27"/>
      <c r="R2691" s="27"/>
      <c r="S2691" s="27"/>
      <c r="T2691" s="27"/>
      <c r="U2691" s="27"/>
      <c r="V2691" s="27"/>
      <c r="W2691" s="27"/>
      <c r="X2691" s="27"/>
      <c r="Y2691" s="27"/>
      <c r="Z2691" s="27"/>
      <c r="AA2691" s="27"/>
      <c r="AB2691" s="27"/>
      <c r="AC2691" s="27"/>
      <c r="AD2691" s="27"/>
      <c r="AE2691" s="27"/>
      <c r="AF2691" s="27"/>
      <c r="AG2691" s="27"/>
      <c r="AH2691" s="27"/>
      <c r="AI2691" s="27"/>
      <c r="AJ2691" s="27"/>
      <c r="AK2691" s="27"/>
      <c r="AL2691" s="27"/>
      <c r="AM2691" s="27"/>
      <c r="AN2691" s="27"/>
      <c r="AO2691" s="27"/>
      <c r="AP2691" s="27"/>
      <c r="AQ2691" s="27"/>
      <c r="AR2691" s="27"/>
      <c r="AS2691" s="27"/>
      <c r="AT2691" s="27"/>
      <c r="AU2691" s="27"/>
      <c r="AV2691" s="27"/>
      <c r="AW2691" s="27"/>
      <c r="AX2691" s="27"/>
      <c r="AY2691" s="27"/>
      <c r="AZ2691" s="27"/>
      <c r="BA2691" s="27"/>
      <c r="BB2691" s="27"/>
      <c r="BC2691" s="27"/>
      <c r="BD2691" s="27"/>
      <c r="BE2691" s="27"/>
      <c r="BF2691" s="27"/>
      <c r="BG2691" s="27"/>
      <c r="BH2691" s="27"/>
      <c r="BI2691" s="27"/>
      <c r="BJ2691" s="27"/>
      <c r="BK2691" s="27"/>
      <c r="BL2691" s="27"/>
      <c r="BM2691" s="27"/>
      <c r="BN2691" s="27"/>
      <c r="BO2691" s="27"/>
      <c r="BP2691" s="27"/>
      <c r="BQ2691" s="27"/>
      <c r="BR2691" s="27"/>
      <c r="BS2691" s="27"/>
      <c r="BT2691" s="27"/>
      <c r="BU2691" s="27"/>
      <c r="BV2691" s="27"/>
      <c r="BW2691" s="27"/>
      <c r="BX2691" s="27"/>
      <c r="BY2691" s="27"/>
      <c r="BZ2691" s="27"/>
      <c r="CA2691" s="27"/>
      <c r="CB2691" s="27"/>
      <c r="CC2691" s="27"/>
      <c r="CD2691" s="27"/>
      <c r="CE2691" s="27"/>
      <c r="CF2691" s="27"/>
      <c r="CG2691" s="27"/>
      <c r="CH2691" s="27"/>
      <c r="CI2691" s="27"/>
      <c r="CJ2691" s="27"/>
      <c r="CK2691" s="27"/>
      <c r="CL2691" s="27"/>
      <c r="CM2691" s="27"/>
      <c r="CN2691" s="27"/>
      <c r="CO2691" s="27"/>
      <c r="CP2691" s="27"/>
      <c r="CQ2691" s="27"/>
      <c r="CR2691" s="27"/>
      <c r="CS2691" s="27"/>
      <c r="CT2691" s="27"/>
      <c r="CU2691" s="27"/>
      <c r="CV2691" s="27"/>
      <c r="CW2691" s="27"/>
      <c r="CX2691" s="27"/>
      <c r="CY2691" s="27"/>
      <c r="CZ2691" s="27"/>
      <c r="DA2691" s="27"/>
      <c r="DB2691" s="27"/>
      <c r="DC2691" s="27"/>
      <c r="DD2691" s="27"/>
      <c r="DE2691" s="27"/>
      <c r="DF2691" s="27"/>
      <c r="DG2691" s="27"/>
      <c r="DH2691" s="27"/>
      <c r="DI2691" s="27"/>
      <c r="DJ2691" s="27"/>
      <c r="DK2691" s="27"/>
      <c r="DL2691" s="27"/>
      <c r="DM2691" s="27"/>
      <c r="DN2691" s="27"/>
      <c r="DO2691" s="27"/>
      <c r="DP2691" s="27"/>
      <c r="DQ2691" s="27"/>
      <c r="DR2691" s="27"/>
      <c r="DS2691" s="27"/>
      <c r="DT2691" s="27"/>
      <c r="DU2691" s="27"/>
      <c r="DV2691" s="27"/>
      <c r="DW2691" s="27"/>
      <c r="DX2691" s="27"/>
      <c r="DY2691" s="27"/>
      <c r="DZ2691" s="27"/>
      <c r="EA2691" s="27"/>
      <c r="EB2691" s="27"/>
      <c r="EC2691" s="27"/>
      <c r="ED2691" s="27"/>
      <c r="EE2691" s="27"/>
      <c r="EF2691" s="27"/>
      <c r="EG2691" s="27"/>
      <c r="EH2691" s="27"/>
      <c r="EI2691" s="27"/>
      <c r="EJ2691" s="27"/>
      <c r="EK2691" s="27"/>
      <c r="EL2691" s="27"/>
      <c r="EM2691" s="27"/>
      <c r="EN2691" s="27"/>
      <c r="EO2691" s="27"/>
      <c r="EP2691" s="27"/>
      <c r="EQ2691" s="27"/>
      <c r="ER2691" s="27"/>
      <c r="ES2691" s="27"/>
      <c r="ET2691" s="27"/>
      <c r="EU2691" s="27"/>
      <c r="EV2691" s="27"/>
      <c r="EW2691" s="27"/>
      <c r="EX2691" s="27"/>
      <c r="EY2691" s="27"/>
      <c r="EZ2691" s="27"/>
      <c r="FA2691" s="27"/>
      <c r="FB2691" s="27"/>
      <c r="FC2691" s="27"/>
      <c r="FD2691" s="27"/>
      <c r="FE2691" s="27"/>
      <c r="FF2691" s="27"/>
      <c r="FG2691" s="27"/>
      <c r="FH2691" s="27"/>
      <c r="FI2691" s="27"/>
      <c r="FJ2691" s="27"/>
      <c r="FK2691" s="27"/>
      <c r="FL2691" s="27"/>
      <c r="FM2691" s="27"/>
      <c r="FN2691" s="27"/>
      <c r="FO2691" s="27"/>
    </row>
    <row r="2692" spans="2:171" hidden="1" x14ac:dyDescent="0.25">
      <c r="B2692" s="54" t="s">
        <v>36</v>
      </c>
      <c r="C2692" s="54" t="s">
        <v>89</v>
      </c>
      <c r="D2692" s="55">
        <v>2019</v>
      </c>
      <c r="E2692" s="76" t="s">
        <v>136</v>
      </c>
      <c r="F2692" s="56" t="s">
        <v>331</v>
      </c>
      <c r="G2692" s="88"/>
      <c r="H2692" s="115">
        <v>10</v>
      </c>
      <c r="I2692" s="115">
        <v>32.608333333333334</v>
      </c>
      <c r="J2692" s="115">
        <v>29.579999999999995</v>
      </c>
      <c r="K2692" s="59">
        <v>0.10237773270227654</v>
      </c>
      <c r="L2692" s="59" t="s">
        <v>194</v>
      </c>
      <c r="M2692" s="52">
        <v>0.90713007922310229</v>
      </c>
      <c r="N2692" s="27"/>
      <c r="O2692" s="27"/>
      <c r="P2692" s="27"/>
      <c r="Q2692" s="27"/>
      <c r="R2692" s="27"/>
      <c r="S2692" s="27"/>
      <c r="T2692" s="27"/>
      <c r="U2692" s="27"/>
      <c r="V2692" s="27"/>
      <c r="W2692" s="27"/>
      <c r="X2692" s="27"/>
      <c r="Y2692" s="27"/>
      <c r="Z2692" s="27"/>
      <c r="AA2692" s="27"/>
      <c r="AB2692" s="27"/>
      <c r="AC2692" s="27"/>
      <c r="AD2692" s="27"/>
      <c r="AE2692" s="27"/>
      <c r="AF2692" s="27"/>
      <c r="AG2692" s="27"/>
      <c r="AH2692" s="27"/>
      <c r="AI2692" s="27"/>
      <c r="AJ2692" s="27"/>
      <c r="AK2692" s="27"/>
      <c r="AL2692" s="27"/>
      <c r="AM2692" s="27"/>
      <c r="AN2692" s="27"/>
      <c r="AO2692" s="27"/>
      <c r="AP2692" s="27"/>
      <c r="AQ2692" s="27"/>
      <c r="AR2692" s="27"/>
      <c r="AS2692" s="27"/>
      <c r="AT2692" s="27"/>
      <c r="AU2692" s="27"/>
      <c r="AV2692" s="27"/>
      <c r="AW2692" s="27"/>
      <c r="AX2692" s="27"/>
      <c r="AY2692" s="27"/>
      <c r="AZ2692" s="27"/>
      <c r="BA2692" s="27"/>
      <c r="BB2692" s="27"/>
      <c r="BC2692" s="27"/>
      <c r="BD2692" s="27"/>
      <c r="BE2692" s="27"/>
      <c r="BF2692" s="27"/>
      <c r="BG2692" s="27"/>
      <c r="BH2692" s="27"/>
      <c r="BI2692" s="27"/>
      <c r="BJ2692" s="27"/>
      <c r="BK2692" s="27"/>
      <c r="BL2692" s="27"/>
      <c r="BM2692" s="27"/>
      <c r="BN2692" s="27"/>
      <c r="BO2692" s="27"/>
      <c r="BP2692" s="27"/>
      <c r="BQ2692" s="27"/>
      <c r="BR2692" s="27"/>
      <c r="BS2692" s="27"/>
      <c r="BT2692" s="27"/>
      <c r="BU2692" s="27"/>
      <c r="BV2692" s="27"/>
      <c r="BW2692" s="27"/>
      <c r="BX2692" s="27"/>
      <c r="BY2692" s="27"/>
      <c r="BZ2692" s="27"/>
      <c r="CA2692" s="27"/>
      <c r="CB2692" s="27"/>
      <c r="CC2692" s="27"/>
      <c r="CD2692" s="27"/>
      <c r="CE2692" s="27"/>
      <c r="CF2692" s="27"/>
      <c r="CG2692" s="27"/>
      <c r="CH2692" s="27"/>
      <c r="CI2692" s="27"/>
      <c r="CJ2692" s="27"/>
      <c r="CK2692" s="27"/>
      <c r="CL2692" s="27"/>
      <c r="CM2692" s="27"/>
      <c r="CN2692" s="27"/>
      <c r="CO2692" s="27"/>
      <c r="CP2692" s="27"/>
      <c r="CQ2692" s="27"/>
      <c r="CR2692" s="27"/>
      <c r="CS2692" s="27"/>
      <c r="CT2692" s="27"/>
      <c r="CU2692" s="27"/>
      <c r="CV2692" s="27"/>
      <c r="CW2692" s="27"/>
      <c r="CX2692" s="27"/>
      <c r="CY2692" s="27"/>
      <c r="CZ2692" s="27"/>
      <c r="DA2692" s="27"/>
      <c r="DB2692" s="27"/>
      <c r="DC2692" s="27"/>
      <c r="DD2692" s="27"/>
      <c r="DE2692" s="27"/>
      <c r="DF2692" s="27"/>
      <c r="DG2692" s="27"/>
      <c r="DH2692" s="27"/>
      <c r="DI2692" s="27"/>
      <c r="DJ2692" s="27"/>
      <c r="DK2692" s="27"/>
      <c r="DL2692" s="27"/>
      <c r="DM2692" s="27"/>
      <c r="DN2692" s="27"/>
      <c r="DO2692" s="27"/>
      <c r="DP2692" s="27"/>
      <c r="DQ2692" s="27"/>
      <c r="DR2692" s="27"/>
      <c r="DS2692" s="27"/>
      <c r="DT2692" s="27"/>
      <c r="DU2692" s="27"/>
      <c r="DV2692" s="27"/>
      <c r="DW2692" s="27"/>
      <c r="DX2692" s="27"/>
      <c r="DY2692" s="27"/>
      <c r="DZ2692" s="27"/>
      <c r="EA2692" s="27"/>
      <c r="EB2692" s="27"/>
      <c r="EC2692" s="27"/>
      <c r="ED2692" s="27"/>
      <c r="EE2692" s="27"/>
      <c r="EF2692" s="27"/>
      <c r="EG2692" s="27"/>
      <c r="EH2692" s="27"/>
      <c r="EI2692" s="27"/>
      <c r="EJ2692" s="27"/>
      <c r="EK2692" s="27"/>
      <c r="EL2692" s="27"/>
      <c r="EM2692" s="27"/>
      <c r="EN2692" s="27"/>
      <c r="EO2692" s="27"/>
      <c r="EP2692" s="27"/>
      <c r="EQ2692" s="27"/>
      <c r="ER2692" s="27"/>
      <c r="ES2692" s="27"/>
      <c r="ET2692" s="27"/>
      <c r="EU2692" s="27"/>
      <c r="EV2692" s="27"/>
      <c r="EW2692" s="27"/>
      <c r="EX2692" s="27"/>
      <c r="EY2692" s="27"/>
      <c r="EZ2692" s="27"/>
      <c r="FA2692" s="27"/>
      <c r="FB2692" s="27"/>
      <c r="FC2692" s="27"/>
      <c r="FD2692" s="27"/>
      <c r="FE2692" s="27"/>
      <c r="FF2692" s="27"/>
      <c r="FG2692" s="27"/>
      <c r="FH2692" s="27"/>
      <c r="FI2692" s="27"/>
      <c r="FJ2692" s="27"/>
      <c r="FK2692" s="27"/>
      <c r="FL2692" s="27"/>
      <c r="FM2692" s="27"/>
      <c r="FN2692" s="27"/>
      <c r="FO2692" s="27"/>
    </row>
    <row r="2693" spans="2:171" hidden="1" x14ac:dyDescent="0.25">
      <c r="B2693" s="54" t="s">
        <v>36</v>
      </c>
      <c r="C2693" s="54" t="s">
        <v>89</v>
      </c>
      <c r="D2693" s="55">
        <v>2019</v>
      </c>
      <c r="E2693" s="76" t="s">
        <v>136</v>
      </c>
      <c r="F2693" s="56" t="s">
        <v>331</v>
      </c>
      <c r="G2693" s="88"/>
      <c r="H2693" s="115">
        <v>12</v>
      </c>
      <c r="I2693" s="115">
        <v>36.31388888888889</v>
      </c>
      <c r="J2693" s="115">
        <v>29.583333333333332</v>
      </c>
      <c r="K2693" s="59">
        <v>0.22751173708920197</v>
      </c>
      <c r="L2693" s="59" t="s">
        <v>194</v>
      </c>
      <c r="M2693" s="52">
        <v>0.81465616155434861</v>
      </c>
      <c r="N2693" s="27"/>
      <c r="O2693" s="27"/>
      <c r="P2693" s="27"/>
      <c r="Q2693" s="27"/>
      <c r="R2693" s="27"/>
      <c r="S2693" s="27"/>
      <c r="T2693" s="27"/>
      <c r="U2693" s="27"/>
      <c r="V2693" s="27"/>
      <c r="W2693" s="27"/>
      <c r="X2693" s="27"/>
      <c r="Y2693" s="27"/>
      <c r="Z2693" s="27"/>
      <c r="AA2693" s="27"/>
      <c r="AB2693" s="27"/>
      <c r="AC2693" s="27"/>
      <c r="AD2693" s="27"/>
      <c r="AE2693" s="27"/>
      <c r="AF2693" s="27"/>
      <c r="AG2693" s="27"/>
      <c r="AH2693" s="27"/>
      <c r="AI2693" s="27"/>
      <c r="AJ2693" s="27"/>
      <c r="AK2693" s="27"/>
      <c r="AL2693" s="27"/>
      <c r="AM2693" s="27"/>
      <c r="AN2693" s="27"/>
      <c r="AO2693" s="27"/>
      <c r="AP2693" s="27"/>
      <c r="AQ2693" s="27"/>
      <c r="AR2693" s="27"/>
      <c r="AS2693" s="27"/>
      <c r="AT2693" s="27"/>
      <c r="AU2693" s="27"/>
      <c r="AV2693" s="27"/>
      <c r="AW2693" s="27"/>
      <c r="AX2693" s="27"/>
      <c r="AY2693" s="27"/>
      <c r="AZ2693" s="27"/>
      <c r="BA2693" s="27"/>
      <c r="BB2693" s="27"/>
      <c r="BC2693" s="27"/>
      <c r="BD2693" s="27"/>
      <c r="BE2693" s="27"/>
      <c r="BF2693" s="27"/>
      <c r="BG2693" s="27"/>
      <c r="BH2693" s="27"/>
      <c r="BI2693" s="27"/>
      <c r="BJ2693" s="27"/>
      <c r="BK2693" s="27"/>
      <c r="BL2693" s="27"/>
      <c r="BM2693" s="27"/>
      <c r="BN2693" s="27"/>
      <c r="BO2693" s="27"/>
      <c r="BP2693" s="27"/>
      <c r="BQ2693" s="27"/>
      <c r="BR2693" s="27"/>
      <c r="BS2693" s="27"/>
      <c r="BT2693" s="27"/>
      <c r="BU2693" s="27"/>
      <c r="BV2693" s="27"/>
      <c r="BW2693" s="27"/>
      <c r="BX2693" s="27"/>
      <c r="BY2693" s="27"/>
      <c r="BZ2693" s="27"/>
      <c r="CA2693" s="27"/>
      <c r="CB2693" s="27"/>
      <c r="CC2693" s="27"/>
      <c r="CD2693" s="27"/>
      <c r="CE2693" s="27"/>
      <c r="CF2693" s="27"/>
      <c r="CG2693" s="27"/>
      <c r="CH2693" s="27"/>
      <c r="CI2693" s="27"/>
      <c r="CJ2693" s="27"/>
      <c r="CK2693" s="27"/>
      <c r="CL2693" s="27"/>
      <c r="CM2693" s="27"/>
      <c r="CN2693" s="27"/>
      <c r="CO2693" s="27"/>
      <c r="CP2693" s="27"/>
      <c r="CQ2693" s="27"/>
      <c r="CR2693" s="27"/>
      <c r="CS2693" s="27"/>
      <c r="CT2693" s="27"/>
      <c r="CU2693" s="27"/>
      <c r="CV2693" s="27"/>
      <c r="CW2693" s="27"/>
      <c r="CX2693" s="27"/>
      <c r="CY2693" s="27"/>
      <c r="CZ2693" s="27"/>
      <c r="DA2693" s="27"/>
      <c r="DB2693" s="27"/>
      <c r="DC2693" s="27"/>
      <c r="DD2693" s="27"/>
      <c r="DE2693" s="27"/>
      <c r="DF2693" s="27"/>
      <c r="DG2693" s="27"/>
      <c r="DH2693" s="27"/>
      <c r="DI2693" s="27"/>
      <c r="DJ2693" s="27"/>
      <c r="DK2693" s="27"/>
      <c r="DL2693" s="27"/>
      <c r="DM2693" s="27"/>
      <c r="DN2693" s="27"/>
      <c r="DO2693" s="27"/>
      <c r="DP2693" s="27"/>
      <c r="DQ2693" s="27"/>
      <c r="DR2693" s="27"/>
      <c r="DS2693" s="27"/>
      <c r="DT2693" s="27"/>
      <c r="DU2693" s="27"/>
      <c r="DV2693" s="27"/>
      <c r="DW2693" s="27"/>
      <c r="DX2693" s="27"/>
      <c r="DY2693" s="27"/>
      <c r="DZ2693" s="27"/>
      <c r="EA2693" s="27"/>
      <c r="EB2693" s="27"/>
      <c r="EC2693" s="27"/>
      <c r="ED2693" s="27"/>
      <c r="EE2693" s="27"/>
      <c r="EF2693" s="27"/>
      <c r="EG2693" s="27"/>
      <c r="EH2693" s="27"/>
      <c r="EI2693" s="27"/>
      <c r="EJ2693" s="27"/>
      <c r="EK2693" s="27"/>
      <c r="EL2693" s="27"/>
      <c r="EM2693" s="27"/>
      <c r="EN2693" s="27"/>
      <c r="EO2693" s="27"/>
      <c r="EP2693" s="27"/>
      <c r="EQ2693" s="27"/>
      <c r="ER2693" s="27"/>
      <c r="ES2693" s="27"/>
      <c r="ET2693" s="27"/>
      <c r="EU2693" s="27"/>
      <c r="EV2693" s="27"/>
      <c r="EW2693" s="27"/>
      <c r="EX2693" s="27"/>
      <c r="EY2693" s="27"/>
      <c r="EZ2693" s="27"/>
      <c r="FA2693" s="27"/>
      <c r="FB2693" s="27"/>
      <c r="FC2693" s="27"/>
      <c r="FD2693" s="27"/>
      <c r="FE2693" s="27"/>
      <c r="FF2693" s="27"/>
      <c r="FG2693" s="27"/>
      <c r="FH2693" s="27"/>
      <c r="FI2693" s="27"/>
      <c r="FJ2693" s="27"/>
      <c r="FK2693" s="27"/>
      <c r="FL2693" s="27"/>
      <c r="FM2693" s="27"/>
      <c r="FN2693" s="27"/>
      <c r="FO2693" s="27"/>
    </row>
    <row r="2694" spans="2:171" hidden="1" x14ac:dyDescent="0.25">
      <c r="B2694" s="54" t="s">
        <v>36</v>
      </c>
      <c r="C2694" s="54" t="s">
        <v>89</v>
      </c>
      <c r="D2694" s="55">
        <v>2019</v>
      </c>
      <c r="E2694" s="76" t="s">
        <v>426</v>
      </c>
      <c r="F2694" s="56" t="s">
        <v>331</v>
      </c>
      <c r="G2694" s="88"/>
      <c r="H2694" s="115">
        <v>12</v>
      </c>
      <c r="I2694" s="115">
        <v>64.870833333333337</v>
      </c>
      <c r="J2694" s="115">
        <v>55.900000000000013</v>
      </c>
      <c r="K2694" s="59">
        <v>0.16048002385211668</v>
      </c>
      <c r="L2694" s="59" t="s">
        <v>194</v>
      </c>
      <c r="M2694" s="52">
        <v>0.86171237715974069</v>
      </c>
      <c r="N2694" s="27"/>
      <c r="O2694" s="27"/>
      <c r="P2694" s="27"/>
      <c r="Q2694" s="27"/>
      <c r="R2694" s="27"/>
      <c r="S2694" s="27"/>
      <c r="T2694" s="27"/>
      <c r="U2694" s="27"/>
      <c r="V2694" s="27"/>
      <c r="W2694" s="27"/>
      <c r="X2694" s="27"/>
      <c r="Y2694" s="27"/>
      <c r="Z2694" s="27"/>
      <c r="AA2694" s="27"/>
      <c r="AB2694" s="27"/>
      <c r="AC2694" s="27"/>
      <c r="AD2694" s="27"/>
      <c r="AE2694" s="27"/>
      <c r="AF2694" s="27"/>
      <c r="AG2694" s="27"/>
      <c r="AH2694" s="27"/>
      <c r="AI2694" s="27"/>
      <c r="AJ2694" s="27"/>
      <c r="AK2694" s="27"/>
      <c r="AL2694" s="27"/>
      <c r="AM2694" s="27"/>
      <c r="AN2694" s="27"/>
      <c r="AO2694" s="27"/>
      <c r="AP2694" s="27"/>
      <c r="AQ2694" s="27"/>
      <c r="AR2694" s="27"/>
      <c r="AS2694" s="27"/>
      <c r="AT2694" s="27"/>
      <c r="AU2694" s="27"/>
      <c r="AV2694" s="27"/>
      <c r="AW2694" s="27"/>
      <c r="AX2694" s="27"/>
      <c r="AY2694" s="27"/>
      <c r="AZ2694" s="27"/>
      <c r="BA2694" s="27"/>
      <c r="BB2694" s="27"/>
      <c r="BC2694" s="27"/>
      <c r="BD2694" s="27"/>
      <c r="BE2694" s="27"/>
      <c r="BF2694" s="27"/>
      <c r="BG2694" s="27"/>
      <c r="BH2694" s="27"/>
      <c r="BI2694" s="27"/>
      <c r="BJ2694" s="27"/>
      <c r="BK2694" s="27"/>
      <c r="BL2694" s="27"/>
      <c r="BM2694" s="27"/>
      <c r="BN2694" s="27"/>
      <c r="BO2694" s="27"/>
      <c r="BP2694" s="27"/>
      <c r="BQ2694" s="27"/>
      <c r="BR2694" s="27"/>
      <c r="BS2694" s="27"/>
      <c r="BT2694" s="27"/>
      <c r="BU2694" s="27"/>
      <c r="BV2694" s="27"/>
      <c r="BW2694" s="27"/>
      <c r="BX2694" s="27"/>
      <c r="BY2694" s="27"/>
      <c r="BZ2694" s="27"/>
      <c r="CA2694" s="27"/>
      <c r="CB2694" s="27"/>
      <c r="CC2694" s="27"/>
      <c r="CD2694" s="27"/>
      <c r="CE2694" s="27"/>
      <c r="CF2694" s="27"/>
      <c r="CG2694" s="27"/>
      <c r="CH2694" s="27"/>
      <c r="CI2694" s="27"/>
      <c r="CJ2694" s="27"/>
      <c r="CK2694" s="27"/>
      <c r="CL2694" s="27"/>
      <c r="CM2694" s="27"/>
      <c r="CN2694" s="27"/>
      <c r="CO2694" s="27"/>
      <c r="CP2694" s="27"/>
      <c r="CQ2694" s="27"/>
      <c r="CR2694" s="27"/>
      <c r="CS2694" s="27"/>
      <c r="CT2694" s="27"/>
      <c r="CU2694" s="27"/>
      <c r="CV2694" s="27"/>
      <c r="CW2694" s="27"/>
      <c r="CX2694" s="27"/>
      <c r="CY2694" s="27"/>
      <c r="CZ2694" s="27"/>
      <c r="DA2694" s="27"/>
      <c r="DB2694" s="27"/>
      <c r="DC2694" s="27"/>
      <c r="DD2694" s="27"/>
      <c r="DE2694" s="27"/>
      <c r="DF2694" s="27"/>
      <c r="DG2694" s="27"/>
      <c r="DH2694" s="27"/>
      <c r="DI2694" s="27"/>
      <c r="DJ2694" s="27"/>
      <c r="DK2694" s="27"/>
      <c r="DL2694" s="27"/>
      <c r="DM2694" s="27"/>
      <c r="DN2694" s="27"/>
      <c r="DO2694" s="27"/>
      <c r="DP2694" s="27"/>
      <c r="DQ2694" s="27"/>
      <c r="DR2694" s="27"/>
      <c r="DS2694" s="27"/>
      <c r="DT2694" s="27"/>
      <c r="DU2694" s="27"/>
      <c r="DV2694" s="27"/>
      <c r="DW2694" s="27"/>
      <c r="DX2694" s="27"/>
      <c r="DY2694" s="27"/>
      <c r="DZ2694" s="27"/>
      <c r="EA2694" s="27"/>
      <c r="EB2694" s="27"/>
      <c r="EC2694" s="27"/>
      <c r="ED2694" s="27"/>
      <c r="EE2694" s="27"/>
      <c r="EF2694" s="27"/>
      <c r="EG2694" s="27"/>
      <c r="EH2694" s="27"/>
      <c r="EI2694" s="27"/>
      <c r="EJ2694" s="27"/>
      <c r="EK2694" s="27"/>
      <c r="EL2694" s="27"/>
      <c r="EM2694" s="27"/>
      <c r="EN2694" s="27"/>
      <c r="EO2694" s="27"/>
      <c r="EP2694" s="27"/>
      <c r="EQ2694" s="27"/>
      <c r="ER2694" s="27"/>
      <c r="ES2694" s="27"/>
      <c r="ET2694" s="27"/>
      <c r="EU2694" s="27"/>
      <c r="EV2694" s="27"/>
      <c r="EW2694" s="27"/>
      <c r="EX2694" s="27"/>
      <c r="EY2694" s="27"/>
      <c r="EZ2694" s="27"/>
      <c r="FA2694" s="27"/>
      <c r="FB2694" s="27"/>
      <c r="FC2694" s="27"/>
      <c r="FD2694" s="27"/>
      <c r="FE2694" s="27"/>
      <c r="FF2694" s="27"/>
      <c r="FG2694" s="27"/>
      <c r="FH2694" s="27"/>
      <c r="FI2694" s="27"/>
      <c r="FJ2694" s="27"/>
      <c r="FK2694" s="27"/>
      <c r="FL2694" s="27"/>
      <c r="FM2694" s="27"/>
      <c r="FN2694" s="27"/>
      <c r="FO2694" s="27"/>
    </row>
    <row r="2695" spans="2:171" hidden="1" x14ac:dyDescent="0.25">
      <c r="B2695" s="54" t="s">
        <v>36</v>
      </c>
      <c r="C2695" s="54" t="s">
        <v>89</v>
      </c>
      <c r="D2695" s="55">
        <v>2019</v>
      </c>
      <c r="E2695" s="76" t="s">
        <v>137</v>
      </c>
      <c r="F2695" s="56" t="s">
        <v>331</v>
      </c>
      <c r="G2695" s="88"/>
      <c r="H2695" s="115">
        <v>12</v>
      </c>
      <c r="I2695" s="115">
        <v>28.555555555555557</v>
      </c>
      <c r="J2695" s="115">
        <v>24.091666666666669</v>
      </c>
      <c r="K2695" s="59">
        <v>0.18528767439179059</v>
      </c>
      <c r="L2695" s="59" t="s">
        <v>194</v>
      </c>
      <c r="M2695" s="52">
        <v>0.84367704280155642</v>
      </c>
      <c r="N2695" s="27"/>
      <c r="O2695" s="27"/>
      <c r="P2695" s="27"/>
      <c r="Q2695" s="27"/>
      <c r="R2695" s="27"/>
      <c r="S2695" s="27"/>
      <c r="T2695" s="27"/>
      <c r="U2695" s="27"/>
      <c r="V2695" s="27"/>
      <c r="W2695" s="27"/>
      <c r="X2695" s="27"/>
      <c r="Y2695" s="27"/>
      <c r="Z2695" s="27"/>
      <c r="AA2695" s="27"/>
      <c r="AB2695" s="27"/>
      <c r="AC2695" s="27"/>
      <c r="AD2695" s="27"/>
      <c r="AE2695" s="27"/>
      <c r="AF2695" s="27"/>
      <c r="AG2695" s="27"/>
      <c r="AH2695" s="27"/>
      <c r="AI2695" s="27"/>
      <c r="AJ2695" s="27"/>
      <c r="AK2695" s="27"/>
      <c r="AL2695" s="27"/>
      <c r="AM2695" s="27"/>
      <c r="AN2695" s="27"/>
      <c r="AO2695" s="27"/>
      <c r="AP2695" s="27"/>
      <c r="AQ2695" s="27"/>
      <c r="AR2695" s="27"/>
      <c r="AS2695" s="27"/>
      <c r="AT2695" s="27"/>
      <c r="AU2695" s="27"/>
      <c r="AV2695" s="27"/>
      <c r="AW2695" s="27"/>
      <c r="AX2695" s="27"/>
      <c r="AY2695" s="27"/>
      <c r="AZ2695" s="27"/>
      <c r="BA2695" s="27"/>
      <c r="BB2695" s="27"/>
      <c r="BC2695" s="27"/>
      <c r="BD2695" s="27"/>
      <c r="BE2695" s="27"/>
      <c r="BF2695" s="27"/>
      <c r="BG2695" s="27"/>
      <c r="BH2695" s="27"/>
      <c r="BI2695" s="27"/>
      <c r="BJ2695" s="27"/>
      <c r="BK2695" s="27"/>
      <c r="BL2695" s="27"/>
      <c r="BM2695" s="27"/>
      <c r="BN2695" s="27"/>
      <c r="BO2695" s="27"/>
      <c r="BP2695" s="27"/>
      <c r="BQ2695" s="27"/>
      <c r="BR2695" s="27"/>
      <c r="BS2695" s="27"/>
      <c r="BT2695" s="27"/>
      <c r="BU2695" s="27"/>
      <c r="BV2695" s="27"/>
      <c r="BW2695" s="27"/>
      <c r="BX2695" s="27"/>
      <c r="BY2695" s="27"/>
      <c r="BZ2695" s="27"/>
      <c r="CA2695" s="27"/>
      <c r="CB2695" s="27"/>
      <c r="CC2695" s="27"/>
      <c r="CD2695" s="27"/>
      <c r="CE2695" s="27"/>
      <c r="CF2695" s="27"/>
      <c r="CG2695" s="27"/>
      <c r="CH2695" s="27"/>
      <c r="CI2695" s="27"/>
      <c r="CJ2695" s="27"/>
      <c r="CK2695" s="27"/>
      <c r="CL2695" s="27"/>
      <c r="CM2695" s="27"/>
      <c r="CN2695" s="27"/>
      <c r="CO2695" s="27"/>
      <c r="CP2695" s="27"/>
      <c r="CQ2695" s="27"/>
      <c r="CR2695" s="27"/>
      <c r="CS2695" s="27"/>
      <c r="CT2695" s="27"/>
      <c r="CU2695" s="27"/>
      <c r="CV2695" s="27"/>
      <c r="CW2695" s="27"/>
      <c r="CX2695" s="27"/>
      <c r="CY2695" s="27"/>
      <c r="CZ2695" s="27"/>
      <c r="DA2695" s="27"/>
      <c r="DB2695" s="27"/>
      <c r="DC2695" s="27"/>
      <c r="DD2695" s="27"/>
      <c r="DE2695" s="27"/>
      <c r="DF2695" s="27"/>
      <c r="DG2695" s="27"/>
      <c r="DH2695" s="27"/>
      <c r="DI2695" s="27"/>
      <c r="DJ2695" s="27"/>
      <c r="DK2695" s="27"/>
      <c r="DL2695" s="27"/>
      <c r="DM2695" s="27"/>
      <c r="DN2695" s="27"/>
      <c r="DO2695" s="27"/>
      <c r="DP2695" s="27"/>
      <c r="DQ2695" s="27"/>
      <c r="DR2695" s="27"/>
      <c r="DS2695" s="27"/>
      <c r="DT2695" s="27"/>
      <c r="DU2695" s="27"/>
      <c r="DV2695" s="27"/>
      <c r="DW2695" s="27"/>
      <c r="DX2695" s="27"/>
      <c r="DY2695" s="27"/>
      <c r="DZ2695" s="27"/>
      <c r="EA2695" s="27"/>
      <c r="EB2695" s="27"/>
      <c r="EC2695" s="27"/>
      <c r="ED2695" s="27"/>
      <c r="EE2695" s="27"/>
      <c r="EF2695" s="27"/>
      <c r="EG2695" s="27"/>
      <c r="EH2695" s="27"/>
      <c r="EI2695" s="27"/>
      <c r="EJ2695" s="27"/>
      <c r="EK2695" s="27"/>
      <c r="EL2695" s="27"/>
      <c r="EM2695" s="27"/>
      <c r="EN2695" s="27"/>
      <c r="EO2695" s="27"/>
      <c r="EP2695" s="27"/>
      <c r="EQ2695" s="27"/>
      <c r="ER2695" s="27"/>
      <c r="ES2695" s="27"/>
      <c r="ET2695" s="27"/>
      <c r="EU2695" s="27"/>
      <c r="EV2695" s="27"/>
      <c r="EW2695" s="27"/>
      <c r="EX2695" s="27"/>
      <c r="EY2695" s="27"/>
      <c r="EZ2695" s="27"/>
      <c r="FA2695" s="27"/>
      <c r="FB2695" s="27"/>
      <c r="FC2695" s="27"/>
      <c r="FD2695" s="27"/>
      <c r="FE2695" s="27"/>
      <c r="FF2695" s="27"/>
      <c r="FG2695" s="27"/>
      <c r="FH2695" s="27"/>
      <c r="FI2695" s="27"/>
      <c r="FJ2695" s="27"/>
      <c r="FK2695" s="27"/>
      <c r="FL2695" s="27"/>
      <c r="FM2695" s="27"/>
      <c r="FN2695" s="27"/>
      <c r="FO2695" s="27"/>
    </row>
    <row r="2696" spans="2:171" hidden="1" x14ac:dyDescent="0.25">
      <c r="B2696" s="54" t="s">
        <v>4</v>
      </c>
      <c r="C2696" s="54" t="s">
        <v>6</v>
      </c>
      <c r="D2696" s="55">
        <v>2019</v>
      </c>
      <c r="E2696" s="76" t="s">
        <v>390</v>
      </c>
      <c r="F2696" s="56" t="s">
        <v>716</v>
      </c>
      <c r="G2696" s="88"/>
      <c r="H2696" s="115">
        <v>12</v>
      </c>
      <c r="I2696" s="115">
        <v>20.216693897454437</v>
      </c>
      <c r="J2696" s="115">
        <v>17.272128049021941</v>
      </c>
      <c r="K2696" s="59">
        <v>0.17048077921117757</v>
      </c>
      <c r="L2696" s="59" t="s">
        <v>194</v>
      </c>
      <c r="M2696" s="52">
        <v>0.85434978323516797</v>
      </c>
      <c r="N2696" s="27"/>
      <c r="O2696" s="27"/>
      <c r="P2696" s="27"/>
      <c r="Q2696" s="27"/>
      <c r="R2696" s="27"/>
      <c r="S2696" s="27"/>
      <c r="T2696" s="27"/>
      <c r="U2696" s="27"/>
      <c r="V2696" s="27"/>
      <c r="W2696" s="27"/>
      <c r="X2696" s="27"/>
      <c r="Y2696" s="27"/>
      <c r="Z2696" s="27"/>
      <c r="AA2696" s="27"/>
      <c r="AB2696" s="27"/>
      <c r="AC2696" s="27"/>
      <c r="AD2696" s="27"/>
      <c r="AE2696" s="27"/>
      <c r="AF2696" s="27"/>
      <c r="AG2696" s="27"/>
      <c r="AH2696" s="27"/>
      <c r="AI2696" s="27"/>
      <c r="AJ2696" s="27"/>
      <c r="AK2696" s="27"/>
      <c r="AL2696" s="27"/>
      <c r="AM2696" s="27"/>
      <c r="AN2696" s="27"/>
      <c r="AO2696" s="27"/>
      <c r="AP2696" s="27"/>
      <c r="AQ2696" s="27"/>
      <c r="AR2696" s="27"/>
      <c r="AS2696" s="27"/>
      <c r="AT2696" s="27"/>
      <c r="AU2696" s="27"/>
      <c r="AV2696" s="27"/>
      <c r="AW2696" s="27"/>
      <c r="AX2696" s="27"/>
      <c r="AY2696" s="27"/>
      <c r="AZ2696" s="27"/>
      <c r="BA2696" s="27"/>
      <c r="BB2696" s="27"/>
      <c r="BC2696" s="27"/>
      <c r="BD2696" s="27"/>
      <c r="BE2696" s="27"/>
      <c r="BF2696" s="27"/>
      <c r="BG2696" s="27"/>
      <c r="BH2696" s="27"/>
      <c r="BI2696" s="27"/>
      <c r="BJ2696" s="27"/>
      <c r="BK2696" s="27"/>
      <c r="BL2696" s="27"/>
      <c r="BM2696" s="27"/>
      <c r="BN2696" s="27"/>
      <c r="BO2696" s="27"/>
      <c r="BP2696" s="27"/>
      <c r="BQ2696" s="27"/>
      <c r="BR2696" s="27"/>
      <c r="BS2696" s="27"/>
      <c r="BT2696" s="27"/>
      <c r="BU2696" s="27"/>
      <c r="BV2696" s="27"/>
      <c r="BW2696" s="27"/>
      <c r="BX2696" s="27"/>
      <c r="BY2696" s="27"/>
      <c r="BZ2696" s="27"/>
      <c r="CA2696" s="27"/>
      <c r="CB2696" s="27"/>
      <c r="CC2696" s="27"/>
      <c r="CD2696" s="27"/>
      <c r="CE2696" s="27"/>
      <c r="CF2696" s="27"/>
      <c r="CG2696" s="27"/>
      <c r="CH2696" s="27"/>
      <c r="CI2696" s="27"/>
      <c r="CJ2696" s="27"/>
      <c r="CK2696" s="27"/>
      <c r="CL2696" s="27"/>
      <c r="CM2696" s="27"/>
      <c r="CN2696" s="27"/>
      <c r="CO2696" s="27"/>
      <c r="CP2696" s="27"/>
      <c r="CQ2696" s="27"/>
      <c r="CR2696" s="27"/>
      <c r="CS2696" s="27"/>
      <c r="CT2696" s="27"/>
      <c r="CU2696" s="27"/>
      <c r="CV2696" s="27"/>
      <c r="CW2696" s="27"/>
      <c r="CX2696" s="27"/>
      <c r="CY2696" s="27"/>
      <c r="CZ2696" s="27"/>
      <c r="DA2696" s="27"/>
      <c r="DB2696" s="27"/>
      <c r="DC2696" s="27"/>
      <c r="DD2696" s="27"/>
      <c r="DE2696" s="27"/>
      <c r="DF2696" s="27"/>
      <c r="DG2696" s="27"/>
      <c r="DH2696" s="27"/>
      <c r="DI2696" s="27"/>
      <c r="DJ2696" s="27"/>
      <c r="DK2696" s="27"/>
      <c r="DL2696" s="27"/>
      <c r="DM2696" s="27"/>
      <c r="DN2696" s="27"/>
      <c r="DO2696" s="27"/>
      <c r="DP2696" s="27"/>
      <c r="DQ2696" s="27"/>
      <c r="DR2696" s="27"/>
      <c r="DS2696" s="27"/>
      <c r="DT2696" s="27"/>
      <c r="DU2696" s="27"/>
      <c r="DV2696" s="27"/>
      <c r="DW2696" s="27"/>
      <c r="DX2696" s="27"/>
      <c r="DY2696" s="27"/>
      <c r="DZ2696" s="27"/>
      <c r="EA2696" s="27"/>
      <c r="EB2696" s="27"/>
      <c r="EC2696" s="27"/>
      <c r="ED2696" s="27"/>
      <c r="EE2696" s="27"/>
      <c r="EF2696" s="27"/>
      <c r="EG2696" s="27"/>
      <c r="EH2696" s="27"/>
      <c r="EI2696" s="27"/>
      <c r="EJ2696" s="27"/>
      <c r="EK2696" s="27"/>
      <c r="EL2696" s="27"/>
      <c r="EM2696" s="27"/>
      <c r="EN2696" s="27"/>
      <c r="EO2696" s="27"/>
      <c r="EP2696" s="27"/>
      <c r="EQ2696" s="27"/>
      <c r="ER2696" s="27"/>
      <c r="ES2696" s="27"/>
      <c r="ET2696" s="27"/>
      <c r="EU2696" s="27"/>
      <c r="EV2696" s="27"/>
      <c r="EW2696" s="27"/>
      <c r="EX2696" s="27"/>
      <c r="EY2696" s="27"/>
      <c r="EZ2696" s="27"/>
      <c r="FA2696" s="27"/>
      <c r="FB2696" s="27"/>
      <c r="FC2696" s="27"/>
      <c r="FD2696" s="27"/>
      <c r="FE2696" s="27"/>
      <c r="FF2696" s="27"/>
      <c r="FG2696" s="27"/>
      <c r="FH2696" s="27"/>
      <c r="FI2696" s="27"/>
      <c r="FJ2696" s="27"/>
      <c r="FK2696" s="27"/>
      <c r="FL2696" s="27"/>
      <c r="FM2696" s="27"/>
      <c r="FN2696" s="27"/>
      <c r="FO2696" s="27"/>
    </row>
    <row r="2697" spans="2:171" hidden="1" x14ac:dyDescent="0.25">
      <c r="B2697" s="54" t="s">
        <v>4</v>
      </c>
      <c r="C2697" s="54" t="s">
        <v>6</v>
      </c>
      <c r="D2697" s="55">
        <v>2019</v>
      </c>
      <c r="E2697" s="76" t="s">
        <v>136</v>
      </c>
      <c r="F2697" s="56" t="s">
        <v>716</v>
      </c>
      <c r="G2697" s="88"/>
      <c r="H2697" s="115">
        <v>12</v>
      </c>
      <c r="I2697" s="115">
        <v>60.113261026849038</v>
      </c>
      <c r="J2697" s="115">
        <v>52.598564877289938</v>
      </c>
      <c r="K2697" s="59">
        <v>0.14286884380002657</v>
      </c>
      <c r="L2697" s="59" t="s">
        <v>194</v>
      </c>
      <c r="M2697" s="52">
        <v>0.8749910415573241</v>
      </c>
      <c r="N2697" s="27"/>
      <c r="O2697" s="27"/>
      <c r="P2697" s="27"/>
      <c r="Q2697" s="27"/>
      <c r="R2697" s="27"/>
      <c r="S2697" s="27"/>
      <c r="T2697" s="27"/>
      <c r="U2697" s="27"/>
      <c r="V2697" s="27"/>
      <c r="W2697" s="27"/>
      <c r="X2697" s="27"/>
      <c r="Y2697" s="27"/>
      <c r="Z2697" s="27"/>
      <c r="AA2697" s="27"/>
      <c r="AB2697" s="27"/>
      <c r="AC2697" s="27"/>
      <c r="AD2697" s="27"/>
      <c r="AE2697" s="27"/>
      <c r="AF2697" s="27"/>
      <c r="AG2697" s="27"/>
      <c r="AH2697" s="27"/>
      <c r="AI2697" s="27"/>
      <c r="AJ2697" s="27"/>
      <c r="AK2697" s="27"/>
      <c r="AL2697" s="27"/>
      <c r="AM2697" s="27"/>
      <c r="AN2697" s="27"/>
      <c r="AO2697" s="27"/>
      <c r="AP2697" s="27"/>
      <c r="AQ2697" s="27"/>
      <c r="AR2697" s="27"/>
      <c r="AS2697" s="27"/>
      <c r="AT2697" s="27"/>
      <c r="AU2697" s="27"/>
      <c r="AV2697" s="27"/>
      <c r="AW2697" s="27"/>
      <c r="AX2697" s="27"/>
      <c r="AY2697" s="27"/>
      <c r="AZ2697" s="27"/>
      <c r="BA2697" s="27"/>
      <c r="BB2697" s="27"/>
      <c r="BC2697" s="27"/>
      <c r="BD2697" s="27"/>
      <c r="BE2697" s="27"/>
      <c r="BF2697" s="27"/>
      <c r="BG2697" s="27"/>
      <c r="BH2697" s="27"/>
      <c r="BI2697" s="27"/>
      <c r="BJ2697" s="27"/>
      <c r="BK2697" s="27"/>
      <c r="BL2697" s="27"/>
      <c r="BM2697" s="27"/>
      <c r="BN2697" s="27"/>
      <c r="BO2697" s="27"/>
      <c r="BP2697" s="27"/>
      <c r="BQ2697" s="27"/>
      <c r="BR2697" s="27"/>
      <c r="BS2697" s="27"/>
      <c r="BT2697" s="27"/>
      <c r="BU2697" s="27"/>
      <c r="BV2697" s="27"/>
      <c r="BW2697" s="27"/>
      <c r="BX2697" s="27"/>
      <c r="BY2697" s="27"/>
      <c r="BZ2697" s="27"/>
      <c r="CA2697" s="27"/>
      <c r="CB2697" s="27"/>
      <c r="CC2697" s="27"/>
      <c r="CD2697" s="27"/>
      <c r="CE2697" s="27"/>
      <c r="CF2697" s="27"/>
      <c r="CG2697" s="27"/>
      <c r="CH2697" s="27"/>
      <c r="CI2697" s="27"/>
      <c r="CJ2697" s="27"/>
      <c r="CK2697" s="27"/>
      <c r="CL2697" s="27"/>
      <c r="CM2697" s="27"/>
      <c r="CN2697" s="27"/>
      <c r="CO2697" s="27"/>
      <c r="CP2697" s="27"/>
      <c r="CQ2697" s="27"/>
      <c r="CR2697" s="27"/>
      <c r="CS2697" s="27"/>
      <c r="CT2697" s="27"/>
      <c r="CU2697" s="27"/>
      <c r="CV2697" s="27"/>
      <c r="CW2697" s="27"/>
      <c r="CX2697" s="27"/>
      <c r="CY2697" s="27"/>
      <c r="CZ2697" s="27"/>
      <c r="DA2697" s="27"/>
      <c r="DB2697" s="27"/>
      <c r="DC2697" s="27"/>
      <c r="DD2697" s="27"/>
      <c r="DE2697" s="27"/>
      <c r="DF2697" s="27"/>
      <c r="DG2697" s="27"/>
      <c r="DH2697" s="27"/>
      <c r="DI2697" s="27"/>
      <c r="DJ2697" s="27"/>
      <c r="DK2697" s="27"/>
      <c r="DL2697" s="27"/>
      <c r="DM2697" s="27"/>
      <c r="DN2697" s="27"/>
      <c r="DO2697" s="27"/>
      <c r="DP2697" s="27"/>
      <c r="DQ2697" s="27"/>
      <c r="DR2697" s="27"/>
      <c r="DS2697" s="27"/>
      <c r="DT2697" s="27"/>
      <c r="DU2697" s="27"/>
      <c r="DV2697" s="27"/>
      <c r="DW2697" s="27"/>
      <c r="DX2697" s="27"/>
      <c r="DY2697" s="27"/>
      <c r="DZ2697" s="27"/>
      <c r="EA2697" s="27"/>
      <c r="EB2697" s="27"/>
      <c r="EC2697" s="27"/>
      <c r="ED2697" s="27"/>
      <c r="EE2697" s="27"/>
      <c r="EF2697" s="27"/>
      <c r="EG2697" s="27"/>
      <c r="EH2697" s="27"/>
      <c r="EI2697" s="27"/>
      <c r="EJ2697" s="27"/>
      <c r="EK2697" s="27"/>
      <c r="EL2697" s="27"/>
      <c r="EM2697" s="27"/>
      <c r="EN2697" s="27"/>
      <c r="EO2697" s="27"/>
      <c r="EP2697" s="27"/>
      <c r="EQ2697" s="27"/>
      <c r="ER2697" s="27"/>
      <c r="ES2697" s="27"/>
      <c r="ET2697" s="27"/>
      <c r="EU2697" s="27"/>
      <c r="EV2697" s="27"/>
      <c r="EW2697" s="27"/>
      <c r="EX2697" s="27"/>
      <c r="EY2697" s="27"/>
      <c r="EZ2697" s="27"/>
      <c r="FA2697" s="27"/>
      <c r="FB2697" s="27"/>
      <c r="FC2697" s="27"/>
      <c r="FD2697" s="27"/>
      <c r="FE2697" s="27"/>
      <c r="FF2697" s="27"/>
      <c r="FG2697" s="27"/>
      <c r="FH2697" s="27"/>
      <c r="FI2697" s="27"/>
      <c r="FJ2697" s="27"/>
      <c r="FK2697" s="27"/>
      <c r="FL2697" s="27"/>
      <c r="FM2697" s="27"/>
      <c r="FN2697" s="27"/>
      <c r="FO2697" s="27"/>
    </row>
    <row r="2698" spans="2:171" hidden="1" x14ac:dyDescent="0.25">
      <c r="B2698" s="54" t="s">
        <v>4</v>
      </c>
      <c r="C2698" s="54" t="s">
        <v>6</v>
      </c>
      <c r="D2698" s="55">
        <v>2019</v>
      </c>
      <c r="E2698" s="76" t="s">
        <v>136</v>
      </c>
      <c r="F2698" s="56" t="s">
        <v>716</v>
      </c>
      <c r="G2698" s="88"/>
      <c r="H2698" s="115">
        <v>12</v>
      </c>
      <c r="I2698" s="115">
        <v>44.336447303532765</v>
      </c>
      <c r="J2698" s="115">
        <v>35.574005737646907</v>
      </c>
      <c r="K2698" s="59">
        <v>0.24631585294351116</v>
      </c>
      <c r="L2698" s="59" t="s">
        <v>194</v>
      </c>
      <c r="M2698" s="52">
        <v>0.8023648240036666</v>
      </c>
      <c r="N2698" s="27"/>
      <c r="O2698" s="27"/>
      <c r="P2698" s="27"/>
      <c r="Q2698" s="27"/>
      <c r="R2698" s="27"/>
      <c r="S2698" s="27"/>
      <c r="T2698" s="27"/>
      <c r="U2698" s="27"/>
      <c r="V2698" s="27"/>
      <c r="W2698" s="27"/>
      <c r="X2698" s="27"/>
      <c r="Y2698" s="27"/>
      <c r="Z2698" s="27"/>
      <c r="AA2698" s="27"/>
      <c r="AB2698" s="27"/>
      <c r="AC2698" s="27"/>
      <c r="AD2698" s="27"/>
      <c r="AE2698" s="27"/>
      <c r="AF2698" s="27"/>
      <c r="AG2698" s="27"/>
      <c r="AH2698" s="27"/>
      <c r="AI2698" s="27"/>
      <c r="AJ2698" s="27"/>
      <c r="AK2698" s="27"/>
      <c r="AL2698" s="27"/>
      <c r="AM2698" s="27"/>
      <c r="AN2698" s="27"/>
      <c r="AO2698" s="27"/>
      <c r="AP2698" s="27"/>
      <c r="AQ2698" s="27"/>
      <c r="AR2698" s="27"/>
      <c r="AS2698" s="27"/>
      <c r="AT2698" s="27"/>
      <c r="AU2698" s="27"/>
      <c r="AV2698" s="27"/>
      <c r="AW2698" s="27"/>
      <c r="AX2698" s="27"/>
      <c r="AY2698" s="27"/>
      <c r="AZ2698" s="27"/>
      <c r="BA2698" s="27"/>
      <c r="BB2698" s="27"/>
      <c r="BC2698" s="27"/>
      <c r="BD2698" s="27"/>
      <c r="BE2698" s="27"/>
      <c r="BF2698" s="27"/>
      <c r="BG2698" s="27"/>
      <c r="BH2698" s="27"/>
      <c r="BI2698" s="27"/>
      <c r="BJ2698" s="27"/>
      <c r="BK2698" s="27"/>
      <c r="BL2698" s="27"/>
      <c r="BM2698" s="27"/>
      <c r="BN2698" s="27"/>
      <c r="BO2698" s="27"/>
      <c r="BP2698" s="27"/>
      <c r="BQ2698" s="27"/>
      <c r="BR2698" s="27"/>
      <c r="BS2698" s="27"/>
      <c r="BT2698" s="27"/>
      <c r="BU2698" s="27"/>
      <c r="BV2698" s="27"/>
      <c r="BW2698" s="27"/>
      <c r="BX2698" s="27"/>
      <c r="BY2698" s="27"/>
      <c r="BZ2698" s="27"/>
      <c r="CA2698" s="27"/>
      <c r="CB2698" s="27"/>
      <c r="CC2698" s="27"/>
      <c r="CD2698" s="27"/>
      <c r="CE2698" s="27"/>
      <c r="CF2698" s="27"/>
      <c r="CG2698" s="27"/>
      <c r="CH2698" s="27"/>
      <c r="CI2698" s="27"/>
      <c r="CJ2698" s="27"/>
      <c r="CK2698" s="27"/>
      <c r="CL2698" s="27"/>
      <c r="CM2698" s="27"/>
      <c r="CN2698" s="27"/>
      <c r="CO2698" s="27"/>
      <c r="CP2698" s="27"/>
      <c r="CQ2698" s="27"/>
      <c r="CR2698" s="27"/>
      <c r="CS2698" s="27"/>
      <c r="CT2698" s="27"/>
      <c r="CU2698" s="27"/>
      <c r="CV2698" s="27"/>
      <c r="CW2698" s="27"/>
      <c r="CX2698" s="27"/>
      <c r="CY2698" s="27"/>
      <c r="CZ2698" s="27"/>
      <c r="DA2698" s="27"/>
      <c r="DB2698" s="27"/>
      <c r="DC2698" s="27"/>
      <c r="DD2698" s="27"/>
      <c r="DE2698" s="27"/>
      <c r="DF2698" s="27"/>
      <c r="DG2698" s="27"/>
      <c r="DH2698" s="27"/>
      <c r="DI2698" s="27"/>
      <c r="DJ2698" s="27"/>
      <c r="DK2698" s="27"/>
      <c r="DL2698" s="27"/>
      <c r="DM2698" s="27"/>
      <c r="DN2698" s="27"/>
      <c r="DO2698" s="27"/>
      <c r="DP2698" s="27"/>
      <c r="DQ2698" s="27"/>
      <c r="DR2698" s="27"/>
      <c r="DS2698" s="27"/>
      <c r="DT2698" s="27"/>
      <c r="DU2698" s="27"/>
      <c r="DV2698" s="27"/>
      <c r="DW2698" s="27"/>
      <c r="DX2698" s="27"/>
      <c r="DY2698" s="27"/>
      <c r="DZ2698" s="27"/>
      <c r="EA2698" s="27"/>
      <c r="EB2698" s="27"/>
      <c r="EC2698" s="27"/>
      <c r="ED2698" s="27"/>
      <c r="EE2698" s="27"/>
      <c r="EF2698" s="27"/>
      <c r="EG2698" s="27"/>
      <c r="EH2698" s="27"/>
      <c r="EI2698" s="27"/>
      <c r="EJ2698" s="27"/>
      <c r="EK2698" s="27"/>
      <c r="EL2698" s="27"/>
      <c r="EM2698" s="27"/>
      <c r="EN2698" s="27"/>
      <c r="EO2698" s="27"/>
      <c r="EP2698" s="27"/>
      <c r="EQ2698" s="27"/>
      <c r="ER2698" s="27"/>
      <c r="ES2698" s="27"/>
      <c r="ET2698" s="27"/>
      <c r="EU2698" s="27"/>
      <c r="EV2698" s="27"/>
      <c r="EW2698" s="27"/>
      <c r="EX2698" s="27"/>
      <c r="EY2698" s="27"/>
      <c r="EZ2698" s="27"/>
      <c r="FA2698" s="27"/>
      <c r="FB2698" s="27"/>
      <c r="FC2698" s="27"/>
      <c r="FD2698" s="27"/>
      <c r="FE2698" s="27"/>
      <c r="FF2698" s="27"/>
      <c r="FG2698" s="27"/>
      <c r="FH2698" s="27"/>
      <c r="FI2698" s="27"/>
      <c r="FJ2698" s="27"/>
      <c r="FK2698" s="27"/>
      <c r="FL2698" s="27"/>
      <c r="FM2698" s="27"/>
      <c r="FN2698" s="27"/>
      <c r="FO2698" s="27"/>
    </row>
    <row r="2699" spans="2:171" hidden="1" x14ac:dyDescent="0.25">
      <c r="B2699" s="54" t="s">
        <v>4</v>
      </c>
      <c r="C2699" s="54" t="s">
        <v>6</v>
      </c>
      <c r="D2699" s="55">
        <v>2019</v>
      </c>
      <c r="E2699" s="76" t="s">
        <v>136</v>
      </c>
      <c r="F2699" s="56" t="s">
        <v>716</v>
      </c>
      <c r="G2699" s="88"/>
      <c r="H2699" s="115">
        <v>12</v>
      </c>
      <c r="I2699" s="115">
        <v>40.730353846120103</v>
      </c>
      <c r="J2699" s="115">
        <v>38.503163875124095</v>
      </c>
      <c r="K2699" s="59">
        <v>5.7844336590607774E-2</v>
      </c>
      <c r="L2699" s="59" t="s">
        <v>194</v>
      </c>
      <c r="M2699" s="52">
        <v>0.94531866874001724</v>
      </c>
      <c r="N2699" s="27"/>
      <c r="O2699" s="27"/>
      <c r="P2699" s="27"/>
      <c r="Q2699" s="27"/>
      <c r="R2699" s="27"/>
      <c r="S2699" s="27"/>
      <c r="T2699" s="27"/>
      <c r="U2699" s="27"/>
      <c r="V2699" s="27"/>
      <c r="W2699" s="27"/>
      <c r="X2699" s="27"/>
      <c r="Y2699" s="27"/>
      <c r="Z2699" s="27"/>
      <c r="AA2699" s="27"/>
      <c r="AB2699" s="27"/>
      <c r="AC2699" s="27"/>
      <c r="AD2699" s="27"/>
      <c r="AE2699" s="27"/>
      <c r="AF2699" s="27"/>
      <c r="AG2699" s="27"/>
      <c r="AH2699" s="27"/>
      <c r="AI2699" s="27"/>
      <c r="AJ2699" s="27"/>
      <c r="AK2699" s="27"/>
      <c r="AL2699" s="27"/>
      <c r="AM2699" s="27"/>
      <c r="AN2699" s="27"/>
      <c r="AO2699" s="27"/>
      <c r="AP2699" s="27"/>
      <c r="AQ2699" s="27"/>
      <c r="AR2699" s="27"/>
      <c r="AS2699" s="27"/>
      <c r="AT2699" s="27"/>
      <c r="AU2699" s="27"/>
      <c r="AV2699" s="27"/>
      <c r="AW2699" s="27"/>
      <c r="AX2699" s="27"/>
      <c r="AY2699" s="27"/>
      <c r="AZ2699" s="27"/>
      <c r="BA2699" s="27"/>
      <c r="BB2699" s="27"/>
      <c r="BC2699" s="27"/>
      <c r="BD2699" s="27"/>
      <c r="BE2699" s="27"/>
      <c r="BF2699" s="27"/>
      <c r="BG2699" s="27"/>
      <c r="BH2699" s="27"/>
      <c r="BI2699" s="27"/>
      <c r="BJ2699" s="27"/>
      <c r="BK2699" s="27"/>
      <c r="BL2699" s="27"/>
      <c r="BM2699" s="27"/>
      <c r="BN2699" s="27"/>
      <c r="BO2699" s="27"/>
      <c r="BP2699" s="27"/>
      <c r="BQ2699" s="27"/>
      <c r="BR2699" s="27"/>
      <c r="BS2699" s="27"/>
      <c r="BT2699" s="27"/>
      <c r="BU2699" s="27"/>
      <c r="BV2699" s="27"/>
      <c r="BW2699" s="27"/>
      <c r="BX2699" s="27"/>
      <c r="BY2699" s="27"/>
      <c r="BZ2699" s="27"/>
      <c r="CA2699" s="27"/>
      <c r="CB2699" s="27"/>
      <c r="CC2699" s="27"/>
      <c r="CD2699" s="27"/>
      <c r="CE2699" s="27"/>
      <c r="CF2699" s="27"/>
      <c r="CG2699" s="27"/>
      <c r="CH2699" s="27"/>
      <c r="CI2699" s="27"/>
      <c r="CJ2699" s="27"/>
      <c r="CK2699" s="27"/>
      <c r="CL2699" s="27"/>
      <c r="CM2699" s="27"/>
      <c r="CN2699" s="27"/>
      <c r="CO2699" s="27"/>
      <c r="CP2699" s="27"/>
      <c r="CQ2699" s="27"/>
      <c r="CR2699" s="27"/>
      <c r="CS2699" s="27"/>
      <c r="CT2699" s="27"/>
      <c r="CU2699" s="27"/>
      <c r="CV2699" s="27"/>
      <c r="CW2699" s="27"/>
      <c r="CX2699" s="27"/>
      <c r="CY2699" s="27"/>
      <c r="CZ2699" s="27"/>
      <c r="DA2699" s="27"/>
      <c r="DB2699" s="27"/>
      <c r="DC2699" s="27"/>
      <c r="DD2699" s="27"/>
      <c r="DE2699" s="27"/>
      <c r="DF2699" s="27"/>
      <c r="DG2699" s="27"/>
      <c r="DH2699" s="27"/>
      <c r="DI2699" s="27"/>
      <c r="DJ2699" s="27"/>
      <c r="DK2699" s="27"/>
      <c r="DL2699" s="27"/>
      <c r="DM2699" s="27"/>
      <c r="DN2699" s="27"/>
      <c r="DO2699" s="27"/>
      <c r="DP2699" s="27"/>
      <c r="DQ2699" s="27"/>
      <c r="DR2699" s="27"/>
      <c r="DS2699" s="27"/>
      <c r="DT2699" s="27"/>
      <c r="DU2699" s="27"/>
      <c r="DV2699" s="27"/>
      <c r="DW2699" s="27"/>
      <c r="DX2699" s="27"/>
      <c r="DY2699" s="27"/>
      <c r="DZ2699" s="27"/>
      <c r="EA2699" s="27"/>
      <c r="EB2699" s="27"/>
      <c r="EC2699" s="27"/>
      <c r="ED2699" s="27"/>
      <c r="EE2699" s="27"/>
      <c r="EF2699" s="27"/>
      <c r="EG2699" s="27"/>
      <c r="EH2699" s="27"/>
      <c r="EI2699" s="27"/>
      <c r="EJ2699" s="27"/>
      <c r="EK2699" s="27"/>
      <c r="EL2699" s="27"/>
      <c r="EM2699" s="27"/>
      <c r="EN2699" s="27"/>
      <c r="EO2699" s="27"/>
      <c r="EP2699" s="27"/>
      <c r="EQ2699" s="27"/>
      <c r="ER2699" s="27"/>
      <c r="ES2699" s="27"/>
      <c r="ET2699" s="27"/>
      <c r="EU2699" s="27"/>
      <c r="EV2699" s="27"/>
      <c r="EW2699" s="27"/>
      <c r="EX2699" s="27"/>
      <c r="EY2699" s="27"/>
      <c r="EZ2699" s="27"/>
      <c r="FA2699" s="27"/>
      <c r="FB2699" s="27"/>
      <c r="FC2699" s="27"/>
      <c r="FD2699" s="27"/>
      <c r="FE2699" s="27"/>
      <c r="FF2699" s="27"/>
      <c r="FG2699" s="27"/>
      <c r="FH2699" s="27"/>
      <c r="FI2699" s="27"/>
      <c r="FJ2699" s="27"/>
      <c r="FK2699" s="27"/>
      <c r="FL2699" s="27"/>
      <c r="FM2699" s="27"/>
      <c r="FN2699" s="27"/>
      <c r="FO2699" s="27"/>
    </row>
    <row r="2700" spans="2:171" hidden="1" x14ac:dyDescent="0.25">
      <c r="B2700" s="54" t="s">
        <v>4</v>
      </c>
      <c r="C2700" s="54" t="s">
        <v>6</v>
      </c>
      <c r="D2700" s="55">
        <v>2019</v>
      </c>
      <c r="E2700" s="76" t="s">
        <v>136</v>
      </c>
      <c r="F2700" s="56" t="s">
        <v>716</v>
      </c>
      <c r="G2700" s="88"/>
      <c r="H2700" s="115">
        <v>12</v>
      </c>
      <c r="I2700" s="115">
        <v>37.485281149625912</v>
      </c>
      <c r="J2700" s="115">
        <v>33.843052909344742</v>
      </c>
      <c r="K2700" s="59">
        <v>0.10762114901506059</v>
      </c>
      <c r="L2700" s="59" t="s">
        <v>194</v>
      </c>
      <c r="M2700" s="52">
        <v>0.90283577637465529</v>
      </c>
      <c r="N2700" s="27"/>
      <c r="O2700" s="27"/>
      <c r="P2700" s="27"/>
      <c r="Q2700" s="27"/>
      <c r="R2700" s="27"/>
      <c r="S2700" s="27"/>
      <c r="T2700" s="27"/>
      <c r="U2700" s="27"/>
      <c r="V2700" s="27"/>
      <c r="W2700" s="27"/>
      <c r="X2700" s="27"/>
      <c r="Y2700" s="27"/>
      <c r="Z2700" s="27"/>
      <c r="AA2700" s="27"/>
      <c r="AB2700" s="27"/>
      <c r="AC2700" s="27"/>
      <c r="AD2700" s="27"/>
      <c r="AE2700" s="27"/>
      <c r="AF2700" s="27"/>
      <c r="AG2700" s="27"/>
      <c r="AH2700" s="27"/>
      <c r="AI2700" s="27"/>
      <c r="AJ2700" s="27"/>
      <c r="AK2700" s="27"/>
      <c r="AL2700" s="27"/>
      <c r="AM2700" s="27"/>
      <c r="AN2700" s="27"/>
      <c r="AO2700" s="27"/>
      <c r="AP2700" s="27"/>
      <c r="AQ2700" s="27"/>
      <c r="AR2700" s="27"/>
      <c r="AS2700" s="27"/>
      <c r="AT2700" s="27"/>
      <c r="AU2700" s="27"/>
      <c r="AV2700" s="27"/>
      <c r="AW2700" s="27"/>
      <c r="AX2700" s="27"/>
      <c r="AY2700" s="27"/>
      <c r="AZ2700" s="27"/>
      <c r="BA2700" s="27"/>
      <c r="BB2700" s="27"/>
      <c r="BC2700" s="27"/>
      <c r="BD2700" s="27"/>
      <c r="BE2700" s="27"/>
      <c r="BF2700" s="27"/>
      <c r="BG2700" s="27"/>
      <c r="BH2700" s="27"/>
      <c r="BI2700" s="27"/>
      <c r="BJ2700" s="27"/>
      <c r="BK2700" s="27"/>
      <c r="BL2700" s="27"/>
      <c r="BM2700" s="27"/>
      <c r="BN2700" s="27"/>
      <c r="BO2700" s="27"/>
      <c r="BP2700" s="27"/>
      <c r="BQ2700" s="27"/>
      <c r="BR2700" s="27"/>
      <c r="BS2700" s="27"/>
      <c r="BT2700" s="27"/>
      <c r="BU2700" s="27"/>
      <c r="BV2700" s="27"/>
      <c r="BW2700" s="27"/>
      <c r="BX2700" s="27"/>
      <c r="BY2700" s="27"/>
      <c r="BZ2700" s="27"/>
      <c r="CA2700" s="27"/>
      <c r="CB2700" s="27"/>
      <c r="CC2700" s="27"/>
      <c r="CD2700" s="27"/>
      <c r="CE2700" s="27"/>
      <c r="CF2700" s="27"/>
      <c r="CG2700" s="27"/>
      <c r="CH2700" s="27"/>
      <c r="CI2700" s="27"/>
      <c r="CJ2700" s="27"/>
      <c r="CK2700" s="27"/>
      <c r="CL2700" s="27"/>
      <c r="CM2700" s="27"/>
      <c r="CN2700" s="27"/>
      <c r="CO2700" s="27"/>
      <c r="CP2700" s="27"/>
      <c r="CQ2700" s="27"/>
      <c r="CR2700" s="27"/>
      <c r="CS2700" s="27"/>
      <c r="CT2700" s="27"/>
      <c r="CU2700" s="27"/>
      <c r="CV2700" s="27"/>
      <c r="CW2700" s="27"/>
      <c r="CX2700" s="27"/>
      <c r="CY2700" s="27"/>
      <c r="CZ2700" s="27"/>
      <c r="DA2700" s="27"/>
      <c r="DB2700" s="27"/>
      <c r="DC2700" s="27"/>
      <c r="DD2700" s="27"/>
      <c r="DE2700" s="27"/>
      <c r="DF2700" s="27"/>
      <c r="DG2700" s="27"/>
      <c r="DH2700" s="27"/>
      <c r="DI2700" s="27"/>
      <c r="DJ2700" s="27"/>
      <c r="DK2700" s="27"/>
      <c r="DL2700" s="27"/>
      <c r="DM2700" s="27"/>
      <c r="DN2700" s="27"/>
      <c r="DO2700" s="27"/>
      <c r="DP2700" s="27"/>
      <c r="DQ2700" s="27"/>
      <c r="DR2700" s="27"/>
      <c r="DS2700" s="27"/>
      <c r="DT2700" s="27"/>
      <c r="DU2700" s="27"/>
      <c r="DV2700" s="27"/>
      <c r="DW2700" s="27"/>
      <c r="DX2700" s="27"/>
      <c r="DY2700" s="27"/>
      <c r="DZ2700" s="27"/>
      <c r="EA2700" s="27"/>
      <c r="EB2700" s="27"/>
      <c r="EC2700" s="27"/>
      <c r="ED2700" s="27"/>
      <c r="EE2700" s="27"/>
      <c r="EF2700" s="27"/>
      <c r="EG2700" s="27"/>
      <c r="EH2700" s="27"/>
      <c r="EI2700" s="27"/>
      <c r="EJ2700" s="27"/>
      <c r="EK2700" s="27"/>
      <c r="EL2700" s="27"/>
      <c r="EM2700" s="27"/>
      <c r="EN2700" s="27"/>
      <c r="EO2700" s="27"/>
      <c r="EP2700" s="27"/>
      <c r="EQ2700" s="27"/>
      <c r="ER2700" s="27"/>
      <c r="ES2700" s="27"/>
      <c r="ET2700" s="27"/>
      <c r="EU2700" s="27"/>
      <c r="EV2700" s="27"/>
      <c r="EW2700" s="27"/>
      <c r="EX2700" s="27"/>
      <c r="EY2700" s="27"/>
      <c r="EZ2700" s="27"/>
      <c r="FA2700" s="27"/>
      <c r="FB2700" s="27"/>
      <c r="FC2700" s="27"/>
      <c r="FD2700" s="27"/>
      <c r="FE2700" s="27"/>
      <c r="FF2700" s="27"/>
      <c r="FG2700" s="27"/>
      <c r="FH2700" s="27"/>
      <c r="FI2700" s="27"/>
      <c r="FJ2700" s="27"/>
      <c r="FK2700" s="27"/>
      <c r="FL2700" s="27"/>
      <c r="FM2700" s="27"/>
      <c r="FN2700" s="27"/>
      <c r="FO2700" s="27"/>
    </row>
    <row r="2701" spans="2:171" hidden="1" x14ac:dyDescent="0.25">
      <c r="B2701" s="54" t="s">
        <v>4</v>
      </c>
      <c r="C2701" s="54" t="s">
        <v>6</v>
      </c>
      <c r="D2701" s="55">
        <v>2019</v>
      </c>
      <c r="E2701" s="76" t="s">
        <v>136</v>
      </c>
      <c r="F2701" s="56" t="s">
        <v>716</v>
      </c>
      <c r="G2701" s="88"/>
      <c r="H2701" s="115">
        <v>12</v>
      </c>
      <c r="I2701" s="115">
        <v>32.657302129684048</v>
      </c>
      <c r="J2701" s="115">
        <v>32.62594001629521</v>
      </c>
      <c r="K2701" s="59">
        <v>9.612631351977463E-4</v>
      </c>
      <c r="L2701" s="59" t="s">
        <v>194</v>
      </c>
      <c r="M2701" s="52">
        <v>0.99903966000423738</v>
      </c>
      <c r="N2701" s="27"/>
      <c r="O2701" s="27"/>
      <c r="P2701" s="27"/>
      <c r="Q2701" s="27"/>
      <c r="R2701" s="27"/>
      <c r="S2701" s="27"/>
      <c r="T2701" s="27"/>
      <c r="U2701" s="27"/>
      <c r="V2701" s="27"/>
      <c r="W2701" s="27"/>
      <c r="X2701" s="27"/>
      <c r="Y2701" s="27"/>
      <c r="Z2701" s="27"/>
      <c r="AA2701" s="27"/>
      <c r="AB2701" s="27"/>
      <c r="AC2701" s="27"/>
      <c r="AD2701" s="27"/>
      <c r="AE2701" s="27"/>
      <c r="AF2701" s="27"/>
      <c r="AG2701" s="27"/>
      <c r="AH2701" s="27"/>
      <c r="AI2701" s="27"/>
      <c r="AJ2701" s="27"/>
      <c r="AK2701" s="27"/>
      <c r="AL2701" s="27"/>
      <c r="AM2701" s="27"/>
      <c r="AN2701" s="27"/>
      <c r="AO2701" s="27"/>
      <c r="AP2701" s="27"/>
      <c r="AQ2701" s="27"/>
      <c r="AR2701" s="27"/>
      <c r="AS2701" s="27"/>
      <c r="AT2701" s="27"/>
      <c r="AU2701" s="27"/>
      <c r="AV2701" s="27"/>
      <c r="AW2701" s="27"/>
      <c r="AX2701" s="27"/>
      <c r="AY2701" s="27"/>
      <c r="AZ2701" s="27"/>
      <c r="BA2701" s="27"/>
      <c r="BB2701" s="27"/>
      <c r="BC2701" s="27"/>
      <c r="BD2701" s="27"/>
      <c r="BE2701" s="27"/>
      <c r="BF2701" s="27"/>
      <c r="BG2701" s="27"/>
      <c r="BH2701" s="27"/>
      <c r="BI2701" s="27"/>
      <c r="BJ2701" s="27"/>
      <c r="BK2701" s="27"/>
      <c r="BL2701" s="27"/>
      <c r="BM2701" s="27"/>
      <c r="BN2701" s="27"/>
      <c r="BO2701" s="27"/>
      <c r="BP2701" s="27"/>
      <c r="BQ2701" s="27"/>
      <c r="BR2701" s="27"/>
      <c r="BS2701" s="27"/>
      <c r="BT2701" s="27"/>
      <c r="BU2701" s="27"/>
      <c r="BV2701" s="27"/>
      <c r="BW2701" s="27"/>
      <c r="BX2701" s="27"/>
      <c r="BY2701" s="27"/>
      <c r="BZ2701" s="27"/>
      <c r="CA2701" s="27"/>
      <c r="CB2701" s="27"/>
      <c r="CC2701" s="27"/>
      <c r="CD2701" s="27"/>
      <c r="CE2701" s="27"/>
      <c r="CF2701" s="27"/>
      <c r="CG2701" s="27"/>
      <c r="CH2701" s="27"/>
      <c r="CI2701" s="27"/>
      <c r="CJ2701" s="27"/>
      <c r="CK2701" s="27"/>
      <c r="CL2701" s="27"/>
      <c r="CM2701" s="27"/>
      <c r="CN2701" s="27"/>
      <c r="CO2701" s="27"/>
      <c r="CP2701" s="27"/>
      <c r="CQ2701" s="27"/>
      <c r="CR2701" s="27"/>
      <c r="CS2701" s="27"/>
      <c r="CT2701" s="27"/>
      <c r="CU2701" s="27"/>
      <c r="CV2701" s="27"/>
      <c r="CW2701" s="27"/>
      <c r="CX2701" s="27"/>
      <c r="CY2701" s="27"/>
      <c r="CZ2701" s="27"/>
      <c r="DA2701" s="27"/>
      <c r="DB2701" s="27"/>
      <c r="DC2701" s="27"/>
      <c r="DD2701" s="27"/>
      <c r="DE2701" s="27"/>
      <c r="DF2701" s="27"/>
      <c r="DG2701" s="27"/>
      <c r="DH2701" s="27"/>
      <c r="DI2701" s="27"/>
      <c r="DJ2701" s="27"/>
      <c r="DK2701" s="27"/>
      <c r="DL2701" s="27"/>
      <c r="DM2701" s="27"/>
      <c r="DN2701" s="27"/>
      <c r="DO2701" s="27"/>
      <c r="DP2701" s="27"/>
      <c r="DQ2701" s="27"/>
      <c r="DR2701" s="27"/>
      <c r="DS2701" s="27"/>
      <c r="DT2701" s="27"/>
      <c r="DU2701" s="27"/>
      <c r="DV2701" s="27"/>
      <c r="DW2701" s="27"/>
      <c r="DX2701" s="27"/>
      <c r="DY2701" s="27"/>
      <c r="DZ2701" s="27"/>
      <c r="EA2701" s="27"/>
      <c r="EB2701" s="27"/>
      <c r="EC2701" s="27"/>
      <c r="ED2701" s="27"/>
      <c r="EE2701" s="27"/>
      <c r="EF2701" s="27"/>
      <c r="EG2701" s="27"/>
      <c r="EH2701" s="27"/>
      <c r="EI2701" s="27"/>
      <c r="EJ2701" s="27"/>
      <c r="EK2701" s="27"/>
      <c r="EL2701" s="27"/>
      <c r="EM2701" s="27"/>
      <c r="EN2701" s="27"/>
      <c r="EO2701" s="27"/>
      <c r="EP2701" s="27"/>
      <c r="EQ2701" s="27"/>
      <c r="ER2701" s="27"/>
      <c r="ES2701" s="27"/>
      <c r="ET2701" s="27"/>
      <c r="EU2701" s="27"/>
      <c r="EV2701" s="27"/>
      <c r="EW2701" s="27"/>
      <c r="EX2701" s="27"/>
      <c r="EY2701" s="27"/>
      <c r="EZ2701" s="27"/>
      <c r="FA2701" s="27"/>
      <c r="FB2701" s="27"/>
      <c r="FC2701" s="27"/>
      <c r="FD2701" s="27"/>
      <c r="FE2701" s="27"/>
      <c r="FF2701" s="27"/>
      <c r="FG2701" s="27"/>
      <c r="FH2701" s="27"/>
      <c r="FI2701" s="27"/>
      <c r="FJ2701" s="27"/>
      <c r="FK2701" s="27"/>
      <c r="FL2701" s="27"/>
      <c r="FM2701" s="27"/>
      <c r="FN2701" s="27"/>
      <c r="FO2701" s="27"/>
    </row>
    <row r="2702" spans="2:171" hidden="1" x14ac:dyDescent="0.25">
      <c r="B2702" s="54" t="s">
        <v>4</v>
      </c>
      <c r="C2702" s="54" t="s">
        <v>6</v>
      </c>
      <c r="D2702" s="55">
        <v>2019</v>
      </c>
      <c r="E2702" s="76" t="s">
        <v>136</v>
      </c>
      <c r="F2702" s="56" t="s">
        <v>716</v>
      </c>
      <c r="G2702" s="88"/>
      <c r="H2702" s="115">
        <v>12</v>
      </c>
      <c r="I2702" s="115">
        <v>36.458014173735648</v>
      </c>
      <c r="J2702" s="115">
        <v>33.218434008382026</v>
      </c>
      <c r="K2702" s="59">
        <v>9.7523566720098168E-2</v>
      </c>
      <c r="L2702" s="59" t="s">
        <v>194</v>
      </c>
      <c r="M2702" s="52">
        <v>0.91114216616637844</v>
      </c>
      <c r="N2702" s="27"/>
      <c r="O2702" s="27"/>
      <c r="P2702" s="27"/>
      <c r="Q2702" s="27"/>
      <c r="R2702" s="27"/>
      <c r="S2702" s="27"/>
      <c r="T2702" s="27"/>
      <c r="U2702" s="27"/>
      <c r="V2702" s="27"/>
      <c r="W2702" s="27"/>
      <c r="X2702" s="27"/>
      <c r="Y2702" s="27"/>
      <c r="Z2702" s="27"/>
      <c r="AA2702" s="27"/>
      <c r="AB2702" s="27"/>
      <c r="AC2702" s="27"/>
      <c r="AD2702" s="27"/>
      <c r="AE2702" s="27"/>
      <c r="AF2702" s="27"/>
      <c r="AG2702" s="27"/>
      <c r="AH2702" s="27"/>
      <c r="AI2702" s="27"/>
      <c r="AJ2702" s="27"/>
      <c r="AK2702" s="27"/>
      <c r="AL2702" s="27"/>
      <c r="AM2702" s="27"/>
      <c r="AN2702" s="27"/>
      <c r="AO2702" s="27"/>
      <c r="AP2702" s="27"/>
      <c r="AQ2702" s="27"/>
      <c r="AR2702" s="27"/>
      <c r="AS2702" s="27"/>
      <c r="AT2702" s="27"/>
      <c r="AU2702" s="27"/>
      <c r="AV2702" s="27"/>
      <c r="AW2702" s="27"/>
      <c r="AX2702" s="27"/>
      <c r="AY2702" s="27"/>
      <c r="AZ2702" s="27"/>
      <c r="BA2702" s="27"/>
      <c r="BB2702" s="27"/>
      <c r="BC2702" s="27"/>
      <c r="BD2702" s="27"/>
      <c r="BE2702" s="27"/>
      <c r="BF2702" s="27"/>
      <c r="BG2702" s="27"/>
      <c r="BH2702" s="27"/>
      <c r="BI2702" s="27"/>
      <c r="BJ2702" s="27"/>
      <c r="BK2702" s="27"/>
      <c r="BL2702" s="27"/>
      <c r="BM2702" s="27"/>
      <c r="BN2702" s="27"/>
      <c r="BO2702" s="27"/>
      <c r="BP2702" s="27"/>
      <c r="BQ2702" s="27"/>
      <c r="BR2702" s="27"/>
      <c r="BS2702" s="27"/>
      <c r="BT2702" s="27"/>
      <c r="BU2702" s="27"/>
      <c r="BV2702" s="27"/>
      <c r="BW2702" s="27"/>
      <c r="BX2702" s="27"/>
      <c r="BY2702" s="27"/>
      <c r="BZ2702" s="27"/>
      <c r="CA2702" s="27"/>
      <c r="CB2702" s="27"/>
      <c r="CC2702" s="27"/>
      <c r="CD2702" s="27"/>
      <c r="CE2702" s="27"/>
      <c r="CF2702" s="27"/>
      <c r="CG2702" s="27"/>
      <c r="CH2702" s="27"/>
      <c r="CI2702" s="27"/>
      <c r="CJ2702" s="27"/>
      <c r="CK2702" s="27"/>
      <c r="CL2702" s="27"/>
      <c r="CM2702" s="27"/>
      <c r="CN2702" s="27"/>
      <c r="CO2702" s="27"/>
      <c r="CP2702" s="27"/>
      <c r="CQ2702" s="27"/>
      <c r="CR2702" s="27"/>
      <c r="CS2702" s="27"/>
      <c r="CT2702" s="27"/>
      <c r="CU2702" s="27"/>
      <c r="CV2702" s="27"/>
      <c r="CW2702" s="27"/>
      <c r="CX2702" s="27"/>
      <c r="CY2702" s="27"/>
      <c r="CZ2702" s="27"/>
      <c r="DA2702" s="27"/>
      <c r="DB2702" s="27"/>
      <c r="DC2702" s="27"/>
      <c r="DD2702" s="27"/>
      <c r="DE2702" s="27"/>
      <c r="DF2702" s="27"/>
      <c r="DG2702" s="27"/>
      <c r="DH2702" s="27"/>
      <c r="DI2702" s="27"/>
      <c r="DJ2702" s="27"/>
      <c r="DK2702" s="27"/>
      <c r="DL2702" s="27"/>
      <c r="DM2702" s="27"/>
      <c r="DN2702" s="27"/>
      <c r="DO2702" s="27"/>
      <c r="DP2702" s="27"/>
      <c r="DQ2702" s="27"/>
      <c r="DR2702" s="27"/>
      <c r="DS2702" s="27"/>
      <c r="DT2702" s="27"/>
      <c r="DU2702" s="27"/>
      <c r="DV2702" s="27"/>
      <c r="DW2702" s="27"/>
      <c r="DX2702" s="27"/>
      <c r="DY2702" s="27"/>
      <c r="DZ2702" s="27"/>
      <c r="EA2702" s="27"/>
      <c r="EB2702" s="27"/>
      <c r="EC2702" s="27"/>
      <c r="ED2702" s="27"/>
      <c r="EE2702" s="27"/>
      <c r="EF2702" s="27"/>
      <c r="EG2702" s="27"/>
      <c r="EH2702" s="27"/>
      <c r="EI2702" s="27"/>
      <c r="EJ2702" s="27"/>
      <c r="EK2702" s="27"/>
      <c r="EL2702" s="27"/>
      <c r="EM2702" s="27"/>
      <c r="EN2702" s="27"/>
      <c r="EO2702" s="27"/>
      <c r="EP2702" s="27"/>
      <c r="EQ2702" s="27"/>
      <c r="ER2702" s="27"/>
      <c r="ES2702" s="27"/>
      <c r="ET2702" s="27"/>
      <c r="EU2702" s="27"/>
      <c r="EV2702" s="27"/>
      <c r="EW2702" s="27"/>
      <c r="EX2702" s="27"/>
      <c r="EY2702" s="27"/>
      <c r="EZ2702" s="27"/>
      <c r="FA2702" s="27"/>
      <c r="FB2702" s="27"/>
      <c r="FC2702" s="27"/>
      <c r="FD2702" s="27"/>
      <c r="FE2702" s="27"/>
      <c r="FF2702" s="27"/>
      <c r="FG2702" s="27"/>
      <c r="FH2702" s="27"/>
      <c r="FI2702" s="27"/>
      <c r="FJ2702" s="27"/>
      <c r="FK2702" s="27"/>
      <c r="FL2702" s="27"/>
      <c r="FM2702" s="27"/>
      <c r="FN2702" s="27"/>
      <c r="FO2702" s="27"/>
    </row>
    <row r="2703" spans="2:171" hidden="1" x14ac:dyDescent="0.25">
      <c r="B2703" s="54" t="s">
        <v>4</v>
      </c>
      <c r="C2703" s="54" t="s">
        <v>6</v>
      </c>
      <c r="D2703" s="55">
        <v>2019</v>
      </c>
      <c r="E2703" s="76" t="s">
        <v>136</v>
      </c>
      <c r="F2703" s="56" t="s">
        <v>186</v>
      </c>
      <c r="G2703" s="88"/>
      <c r="H2703" s="115">
        <v>11</v>
      </c>
      <c r="I2703" s="115">
        <v>57.000987888869695</v>
      </c>
      <c r="J2703" s="115">
        <v>58.352823699451115</v>
      </c>
      <c r="K2703" s="59">
        <v>-2.3166587748077321E-2</v>
      </c>
      <c r="L2703" s="59" t="s">
        <v>194</v>
      </c>
      <c r="M2703" s="52">
        <v>1.0237160066982871</v>
      </c>
      <c r="N2703" s="27"/>
      <c r="O2703" s="27"/>
      <c r="P2703" s="27"/>
      <c r="Q2703" s="27"/>
      <c r="R2703" s="27"/>
      <c r="S2703" s="27"/>
      <c r="T2703" s="27"/>
      <c r="U2703" s="27"/>
      <c r="V2703" s="27"/>
      <c r="W2703" s="27"/>
      <c r="X2703" s="27"/>
      <c r="Y2703" s="27"/>
      <c r="Z2703" s="27"/>
      <c r="AA2703" s="27"/>
      <c r="AB2703" s="27"/>
      <c r="AC2703" s="27"/>
      <c r="AD2703" s="27"/>
      <c r="AE2703" s="27"/>
      <c r="AF2703" s="27"/>
      <c r="AG2703" s="27"/>
      <c r="AH2703" s="27"/>
      <c r="AI2703" s="27"/>
      <c r="AJ2703" s="27"/>
      <c r="AK2703" s="27"/>
      <c r="AL2703" s="27"/>
      <c r="AM2703" s="27"/>
      <c r="AN2703" s="27"/>
      <c r="AO2703" s="27"/>
      <c r="AP2703" s="27"/>
      <c r="AQ2703" s="27"/>
      <c r="AR2703" s="27"/>
      <c r="AS2703" s="27"/>
      <c r="AT2703" s="27"/>
      <c r="AU2703" s="27"/>
      <c r="AV2703" s="27"/>
      <c r="AW2703" s="27"/>
      <c r="AX2703" s="27"/>
      <c r="AY2703" s="27"/>
      <c r="AZ2703" s="27"/>
      <c r="BA2703" s="27"/>
      <c r="BB2703" s="27"/>
      <c r="BC2703" s="27"/>
      <c r="BD2703" s="27"/>
      <c r="BE2703" s="27"/>
      <c r="BF2703" s="27"/>
      <c r="BG2703" s="27"/>
      <c r="BH2703" s="27"/>
      <c r="BI2703" s="27"/>
      <c r="BJ2703" s="27"/>
      <c r="BK2703" s="27"/>
      <c r="BL2703" s="27"/>
      <c r="BM2703" s="27"/>
      <c r="BN2703" s="27"/>
      <c r="BO2703" s="27"/>
      <c r="BP2703" s="27"/>
      <c r="BQ2703" s="27"/>
      <c r="BR2703" s="27"/>
      <c r="BS2703" s="27"/>
      <c r="BT2703" s="27"/>
      <c r="BU2703" s="27"/>
      <c r="BV2703" s="27"/>
      <c r="BW2703" s="27"/>
      <c r="BX2703" s="27"/>
      <c r="BY2703" s="27"/>
      <c r="BZ2703" s="27"/>
      <c r="CA2703" s="27"/>
      <c r="CB2703" s="27"/>
      <c r="CC2703" s="27"/>
      <c r="CD2703" s="27"/>
      <c r="CE2703" s="27"/>
      <c r="CF2703" s="27"/>
      <c r="CG2703" s="27"/>
      <c r="CH2703" s="27"/>
      <c r="CI2703" s="27"/>
      <c r="CJ2703" s="27"/>
      <c r="CK2703" s="27"/>
      <c r="CL2703" s="27"/>
      <c r="CM2703" s="27"/>
      <c r="CN2703" s="27"/>
      <c r="CO2703" s="27"/>
      <c r="CP2703" s="27"/>
      <c r="CQ2703" s="27"/>
      <c r="CR2703" s="27"/>
      <c r="CS2703" s="27"/>
      <c r="CT2703" s="27"/>
      <c r="CU2703" s="27"/>
      <c r="CV2703" s="27"/>
      <c r="CW2703" s="27"/>
      <c r="CX2703" s="27"/>
      <c r="CY2703" s="27"/>
      <c r="CZ2703" s="27"/>
      <c r="DA2703" s="27"/>
      <c r="DB2703" s="27"/>
      <c r="DC2703" s="27"/>
      <c r="DD2703" s="27"/>
      <c r="DE2703" s="27"/>
      <c r="DF2703" s="27"/>
      <c r="DG2703" s="27"/>
      <c r="DH2703" s="27"/>
      <c r="DI2703" s="27"/>
      <c r="DJ2703" s="27"/>
      <c r="DK2703" s="27"/>
      <c r="DL2703" s="27"/>
      <c r="DM2703" s="27"/>
      <c r="DN2703" s="27"/>
      <c r="DO2703" s="27"/>
      <c r="DP2703" s="27"/>
      <c r="DQ2703" s="27"/>
      <c r="DR2703" s="27"/>
      <c r="DS2703" s="27"/>
      <c r="DT2703" s="27"/>
      <c r="DU2703" s="27"/>
      <c r="DV2703" s="27"/>
      <c r="DW2703" s="27"/>
      <c r="DX2703" s="27"/>
      <c r="DY2703" s="27"/>
      <c r="DZ2703" s="27"/>
      <c r="EA2703" s="27"/>
      <c r="EB2703" s="27"/>
      <c r="EC2703" s="27"/>
      <c r="ED2703" s="27"/>
      <c r="EE2703" s="27"/>
      <c r="EF2703" s="27"/>
      <c r="EG2703" s="27"/>
      <c r="EH2703" s="27"/>
      <c r="EI2703" s="27"/>
      <c r="EJ2703" s="27"/>
      <c r="EK2703" s="27"/>
      <c r="EL2703" s="27"/>
      <c r="EM2703" s="27"/>
      <c r="EN2703" s="27"/>
      <c r="EO2703" s="27"/>
      <c r="EP2703" s="27"/>
      <c r="EQ2703" s="27"/>
      <c r="ER2703" s="27"/>
      <c r="ES2703" s="27"/>
      <c r="ET2703" s="27"/>
      <c r="EU2703" s="27"/>
      <c r="EV2703" s="27"/>
      <c r="EW2703" s="27"/>
      <c r="EX2703" s="27"/>
      <c r="EY2703" s="27"/>
      <c r="EZ2703" s="27"/>
      <c r="FA2703" s="27"/>
      <c r="FB2703" s="27"/>
      <c r="FC2703" s="27"/>
      <c r="FD2703" s="27"/>
      <c r="FE2703" s="27"/>
      <c r="FF2703" s="27"/>
      <c r="FG2703" s="27"/>
      <c r="FH2703" s="27"/>
      <c r="FI2703" s="27"/>
      <c r="FJ2703" s="27"/>
      <c r="FK2703" s="27"/>
      <c r="FL2703" s="27"/>
      <c r="FM2703" s="27"/>
      <c r="FN2703" s="27"/>
      <c r="FO2703" s="27"/>
    </row>
    <row r="2704" spans="2:171" hidden="1" x14ac:dyDescent="0.25">
      <c r="B2704" s="54" t="s">
        <v>4</v>
      </c>
      <c r="C2704" s="54" t="s">
        <v>89</v>
      </c>
      <c r="D2704" s="55">
        <v>2019</v>
      </c>
      <c r="E2704" s="76" t="s">
        <v>136</v>
      </c>
      <c r="F2704" s="56" t="s">
        <v>568</v>
      </c>
      <c r="G2704" s="88"/>
      <c r="H2704" s="115">
        <v>12</v>
      </c>
      <c r="I2704" s="115">
        <v>28.23416666666667</v>
      </c>
      <c r="J2704" s="115">
        <v>22.000000000000004</v>
      </c>
      <c r="K2704" s="59">
        <v>0.28337121212121208</v>
      </c>
      <c r="L2704" s="59" t="s">
        <v>194</v>
      </c>
      <c r="M2704" s="52">
        <v>0.77919778046692834</v>
      </c>
      <c r="N2704" s="27"/>
      <c r="O2704" s="27"/>
      <c r="P2704" s="27"/>
      <c r="Q2704" s="27"/>
      <c r="R2704" s="27"/>
      <c r="S2704" s="27"/>
      <c r="T2704" s="27"/>
      <c r="U2704" s="27"/>
      <c r="V2704" s="27"/>
      <c r="W2704" s="27"/>
      <c r="X2704" s="27"/>
      <c r="Y2704" s="27"/>
      <c r="Z2704" s="27"/>
      <c r="AA2704" s="27"/>
      <c r="AB2704" s="27"/>
      <c r="AC2704" s="27"/>
      <c r="AD2704" s="27"/>
      <c r="AE2704" s="27"/>
      <c r="AF2704" s="27"/>
      <c r="AG2704" s="27"/>
      <c r="AH2704" s="27"/>
      <c r="AI2704" s="27"/>
      <c r="AJ2704" s="27"/>
      <c r="AK2704" s="27"/>
      <c r="AL2704" s="27"/>
      <c r="AM2704" s="27"/>
      <c r="AN2704" s="27"/>
      <c r="AO2704" s="27"/>
      <c r="AP2704" s="27"/>
      <c r="AQ2704" s="27"/>
      <c r="AR2704" s="27"/>
      <c r="AS2704" s="27"/>
      <c r="AT2704" s="27"/>
      <c r="AU2704" s="27"/>
      <c r="AV2704" s="27"/>
      <c r="AW2704" s="27"/>
      <c r="AX2704" s="27"/>
      <c r="AY2704" s="27"/>
      <c r="AZ2704" s="27"/>
      <c r="BA2704" s="27"/>
      <c r="BB2704" s="27"/>
      <c r="BC2704" s="27"/>
      <c r="BD2704" s="27"/>
      <c r="BE2704" s="27"/>
      <c r="BF2704" s="27"/>
      <c r="BG2704" s="27"/>
      <c r="BH2704" s="27"/>
      <c r="BI2704" s="27"/>
      <c r="BJ2704" s="27"/>
      <c r="BK2704" s="27"/>
      <c r="BL2704" s="27"/>
      <c r="BM2704" s="27"/>
      <c r="BN2704" s="27"/>
      <c r="BO2704" s="27"/>
      <c r="BP2704" s="27"/>
      <c r="BQ2704" s="27"/>
      <c r="BR2704" s="27"/>
      <c r="BS2704" s="27"/>
      <c r="BT2704" s="27"/>
      <c r="BU2704" s="27"/>
      <c r="BV2704" s="27"/>
      <c r="BW2704" s="27"/>
      <c r="BX2704" s="27"/>
      <c r="BY2704" s="27"/>
      <c r="BZ2704" s="27"/>
      <c r="CA2704" s="27"/>
      <c r="CB2704" s="27"/>
      <c r="CC2704" s="27"/>
      <c r="CD2704" s="27"/>
      <c r="CE2704" s="27"/>
      <c r="CF2704" s="27"/>
      <c r="CG2704" s="27"/>
      <c r="CH2704" s="27"/>
      <c r="CI2704" s="27"/>
      <c r="CJ2704" s="27"/>
      <c r="CK2704" s="27"/>
      <c r="CL2704" s="27"/>
      <c r="CM2704" s="27"/>
      <c r="CN2704" s="27"/>
      <c r="CO2704" s="27"/>
      <c r="CP2704" s="27"/>
      <c r="CQ2704" s="27"/>
      <c r="CR2704" s="27"/>
      <c r="CS2704" s="27"/>
      <c r="CT2704" s="27"/>
      <c r="CU2704" s="27"/>
      <c r="CV2704" s="27"/>
      <c r="CW2704" s="27"/>
      <c r="CX2704" s="27"/>
      <c r="CY2704" s="27"/>
      <c r="CZ2704" s="27"/>
      <c r="DA2704" s="27"/>
      <c r="DB2704" s="27"/>
      <c r="DC2704" s="27"/>
      <c r="DD2704" s="27"/>
      <c r="DE2704" s="27"/>
      <c r="DF2704" s="27"/>
      <c r="DG2704" s="27"/>
      <c r="DH2704" s="27"/>
      <c r="DI2704" s="27"/>
      <c r="DJ2704" s="27"/>
      <c r="DK2704" s="27"/>
      <c r="DL2704" s="27"/>
      <c r="DM2704" s="27"/>
      <c r="DN2704" s="27"/>
      <c r="DO2704" s="27"/>
      <c r="DP2704" s="27"/>
      <c r="DQ2704" s="27"/>
      <c r="DR2704" s="27"/>
      <c r="DS2704" s="27"/>
      <c r="DT2704" s="27"/>
      <c r="DU2704" s="27"/>
      <c r="DV2704" s="27"/>
      <c r="DW2704" s="27"/>
      <c r="DX2704" s="27"/>
      <c r="DY2704" s="27"/>
      <c r="DZ2704" s="27"/>
      <c r="EA2704" s="27"/>
      <c r="EB2704" s="27"/>
      <c r="EC2704" s="27"/>
      <c r="ED2704" s="27"/>
      <c r="EE2704" s="27"/>
      <c r="EF2704" s="27"/>
      <c r="EG2704" s="27"/>
      <c r="EH2704" s="27"/>
      <c r="EI2704" s="27"/>
      <c r="EJ2704" s="27"/>
      <c r="EK2704" s="27"/>
      <c r="EL2704" s="27"/>
      <c r="EM2704" s="27"/>
      <c r="EN2704" s="27"/>
      <c r="EO2704" s="27"/>
      <c r="EP2704" s="27"/>
      <c r="EQ2704" s="27"/>
      <c r="ER2704" s="27"/>
      <c r="ES2704" s="27"/>
      <c r="ET2704" s="27"/>
      <c r="EU2704" s="27"/>
      <c r="EV2704" s="27"/>
      <c r="EW2704" s="27"/>
      <c r="EX2704" s="27"/>
      <c r="EY2704" s="27"/>
      <c r="EZ2704" s="27"/>
      <c r="FA2704" s="27"/>
      <c r="FB2704" s="27"/>
      <c r="FC2704" s="27"/>
      <c r="FD2704" s="27"/>
      <c r="FE2704" s="27"/>
      <c r="FF2704" s="27"/>
      <c r="FG2704" s="27"/>
      <c r="FH2704" s="27"/>
      <c r="FI2704" s="27"/>
      <c r="FJ2704" s="27"/>
      <c r="FK2704" s="27"/>
      <c r="FL2704" s="27"/>
      <c r="FM2704" s="27"/>
      <c r="FN2704" s="27"/>
      <c r="FO2704" s="27"/>
    </row>
    <row r="2705" spans="2:171" hidden="1" x14ac:dyDescent="0.25">
      <c r="B2705" s="54" t="s">
        <v>687</v>
      </c>
      <c r="C2705" s="54" t="s">
        <v>89</v>
      </c>
      <c r="D2705" s="55">
        <v>2019</v>
      </c>
      <c r="E2705" s="76" t="s">
        <v>426</v>
      </c>
      <c r="F2705" s="56" t="s">
        <v>47</v>
      </c>
      <c r="G2705" s="88"/>
      <c r="H2705" s="115">
        <v>11</v>
      </c>
      <c r="I2705" s="115">
        <v>46.439393939393938</v>
      </c>
      <c r="J2705" s="115">
        <v>31.66272727272727</v>
      </c>
      <c r="K2705" s="59">
        <v>0.46668963603127667</v>
      </c>
      <c r="L2705" s="59" t="s">
        <v>194</v>
      </c>
      <c r="M2705" s="52">
        <v>0.68180750407830337</v>
      </c>
      <c r="N2705" s="27"/>
      <c r="O2705" s="27"/>
      <c r="P2705" s="27"/>
      <c r="Q2705" s="27"/>
      <c r="R2705" s="27"/>
      <c r="S2705" s="27"/>
      <c r="T2705" s="27"/>
      <c r="U2705" s="27"/>
      <c r="V2705" s="27"/>
      <c r="W2705" s="27"/>
      <c r="X2705" s="27"/>
      <c r="Y2705" s="27"/>
      <c r="Z2705" s="27"/>
      <c r="AA2705" s="27"/>
      <c r="AB2705" s="27"/>
      <c r="AC2705" s="27"/>
      <c r="AD2705" s="27"/>
      <c r="AE2705" s="27"/>
      <c r="AF2705" s="27"/>
      <c r="AG2705" s="27"/>
      <c r="AH2705" s="27"/>
      <c r="AI2705" s="27"/>
      <c r="AJ2705" s="27"/>
      <c r="AK2705" s="27"/>
      <c r="AL2705" s="27"/>
      <c r="AM2705" s="27"/>
      <c r="AN2705" s="27"/>
      <c r="AO2705" s="27"/>
      <c r="AP2705" s="27"/>
      <c r="AQ2705" s="27"/>
      <c r="AR2705" s="27"/>
      <c r="AS2705" s="27"/>
      <c r="AT2705" s="27"/>
      <c r="AU2705" s="27"/>
      <c r="AV2705" s="27"/>
      <c r="AW2705" s="27"/>
      <c r="AX2705" s="27"/>
      <c r="AY2705" s="27"/>
      <c r="AZ2705" s="27"/>
      <c r="BA2705" s="27"/>
      <c r="BB2705" s="27"/>
      <c r="BC2705" s="27"/>
      <c r="BD2705" s="27"/>
      <c r="BE2705" s="27"/>
      <c r="BF2705" s="27"/>
      <c r="BG2705" s="27"/>
      <c r="BH2705" s="27"/>
      <c r="BI2705" s="27"/>
      <c r="BJ2705" s="27"/>
      <c r="BK2705" s="27"/>
      <c r="BL2705" s="27"/>
      <c r="BM2705" s="27"/>
      <c r="BN2705" s="27"/>
      <c r="BO2705" s="27"/>
      <c r="BP2705" s="27"/>
      <c r="BQ2705" s="27"/>
      <c r="BR2705" s="27"/>
      <c r="BS2705" s="27"/>
      <c r="BT2705" s="27"/>
      <c r="BU2705" s="27"/>
      <c r="BV2705" s="27"/>
      <c r="BW2705" s="27"/>
      <c r="BX2705" s="27"/>
      <c r="BY2705" s="27"/>
      <c r="BZ2705" s="27"/>
      <c r="CA2705" s="27"/>
      <c r="CB2705" s="27"/>
      <c r="CC2705" s="27"/>
      <c r="CD2705" s="27"/>
      <c r="CE2705" s="27"/>
      <c r="CF2705" s="27"/>
      <c r="CG2705" s="27"/>
      <c r="CH2705" s="27"/>
      <c r="CI2705" s="27"/>
      <c r="CJ2705" s="27"/>
      <c r="CK2705" s="27"/>
      <c r="CL2705" s="27"/>
      <c r="CM2705" s="27"/>
      <c r="CN2705" s="27"/>
      <c r="CO2705" s="27"/>
      <c r="CP2705" s="27"/>
      <c r="CQ2705" s="27"/>
      <c r="CR2705" s="27"/>
      <c r="CS2705" s="27"/>
      <c r="CT2705" s="27"/>
      <c r="CU2705" s="27"/>
      <c r="CV2705" s="27"/>
      <c r="CW2705" s="27"/>
      <c r="CX2705" s="27"/>
      <c r="CY2705" s="27"/>
      <c r="CZ2705" s="27"/>
      <c r="DA2705" s="27"/>
      <c r="DB2705" s="27"/>
      <c r="DC2705" s="27"/>
      <c r="DD2705" s="27"/>
      <c r="DE2705" s="27"/>
      <c r="DF2705" s="27"/>
      <c r="DG2705" s="27"/>
      <c r="DH2705" s="27"/>
      <c r="DI2705" s="27"/>
      <c r="DJ2705" s="27"/>
      <c r="DK2705" s="27"/>
      <c r="DL2705" s="27"/>
      <c r="DM2705" s="27"/>
      <c r="DN2705" s="27"/>
      <c r="DO2705" s="27"/>
      <c r="DP2705" s="27"/>
      <c r="DQ2705" s="27"/>
      <c r="DR2705" s="27"/>
      <c r="DS2705" s="27"/>
      <c r="DT2705" s="27"/>
      <c r="DU2705" s="27"/>
      <c r="DV2705" s="27"/>
      <c r="DW2705" s="27"/>
      <c r="DX2705" s="27"/>
      <c r="DY2705" s="27"/>
      <c r="DZ2705" s="27"/>
      <c r="EA2705" s="27"/>
      <c r="EB2705" s="27"/>
      <c r="EC2705" s="27"/>
      <c r="ED2705" s="27"/>
      <c r="EE2705" s="27"/>
      <c r="EF2705" s="27"/>
      <c r="EG2705" s="27"/>
      <c r="EH2705" s="27"/>
      <c r="EI2705" s="27"/>
      <c r="EJ2705" s="27"/>
      <c r="EK2705" s="27"/>
      <c r="EL2705" s="27"/>
      <c r="EM2705" s="27"/>
      <c r="EN2705" s="27"/>
      <c r="EO2705" s="27"/>
      <c r="EP2705" s="27"/>
      <c r="EQ2705" s="27"/>
      <c r="ER2705" s="27"/>
      <c r="ES2705" s="27"/>
      <c r="ET2705" s="27"/>
      <c r="EU2705" s="27"/>
      <c r="EV2705" s="27"/>
      <c r="EW2705" s="27"/>
      <c r="EX2705" s="27"/>
      <c r="EY2705" s="27"/>
      <c r="EZ2705" s="27"/>
      <c r="FA2705" s="27"/>
      <c r="FB2705" s="27"/>
      <c r="FC2705" s="27"/>
      <c r="FD2705" s="27"/>
      <c r="FE2705" s="27"/>
      <c r="FF2705" s="27"/>
      <c r="FG2705" s="27"/>
      <c r="FH2705" s="27"/>
      <c r="FI2705" s="27"/>
      <c r="FJ2705" s="27"/>
      <c r="FK2705" s="27"/>
      <c r="FL2705" s="27"/>
      <c r="FM2705" s="27"/>
      <c r="FN2705" s="27"/>
      <c r="FO2705" s="27"/>
    </row>
    <row r="2706" spans="2:171" hidden="1" x14ac:dyDescent="0.25">
      <c r="B2706" s="54" t="s">
        <v>4</v>
      </c>
      <c r="C2706" s="54" t="s">
        <v>6</v>
      </c>
      <c r="D2706" s="55">
        <v>2019</v>
      </c>
      <c r="E2706" s="76" t="s">
        <v>136</v>
      </c>
      <c r="F2706" s="56" t="s">
        <v>717</v>
      </c>
      <c r="G2706" s="88"/>
      <c r="H2706" s="115">
        <v>12</v>
      </c>
      <c r="I2706" s="115">
        <v>34.610722775448274</v>
      </c>
      <c r="J2706" s="115">
        <v>29.749809005915569</v>
      </c>
      <c r="K2706" s="59">
        <v>0.16339310845881871</v>
      </c>
      <c r="L2706" s="59" t="s">
        <v>194</v>
      </c>
      <c r="M2706" s="52">
        <v>0.85955468768826526</v>
      </c>
      <c r="N2706" s="27"/>
      <c r="O2706" s="27"/>
      <c r="P2706" s="27"/>
      <c r="Q2706" s="27"/>
      <c r="R2706" s="27"/>
      <c r="S2706" s="27"/>
      <c r="T2706" s="27"/>
      <c r="U2706" s="27"/>
      <c r="V2706" s="27"/>
      <c r="W2706" s="27"/>
      <c r="X2706" s="27"/>
      <c r="Y2706" s="27"/>
      <c r="Z2706" s="27"/>
      <c r="AA2706" s="27"/>
      <c r="AB2706" s="27"/>
      <c r="AC2706" s="27"/>
      <c r="AD2706" s="27"/>
      <c r="AE2706" s="27"/>
      <c r="AF2706" s="27"/>
      <c r="AG2706" s="27"/>
      <c r="AH2706" s="27"/>
      <c r="AI2706" s="27"/>
      <c r="AJ2706" s="27"/>
      <c r="AK2706" s="27"/>
      <c r="AL2706" s="27"/>
      <c r="AM2706" s="27"/>
      <c r="AN2706" s="27"/>
      <c r="AO2706" s="27"/>
      <c r="AP2706" s="27"/>
      <c r="AQ2706" s="27"/>
      <c r="AR2706" s="27"/>
      <c r="AS2706" s="27"/>
      <c r="AT2706" s="27"/>
      <c r="AU2706" s="27"/>
      <c r="AV2706" s="27"/>
      <c r="AW2706" s="27"/>
      <c r="AX2706" s="27"/>
      <c r="AY2706" s="27"/>
      <c r="AZ2706" s="27"/>
      <c r="BA2706" s="27"/>
      <c r="BB2706" s="27"/>
      <c r="BC2706" s="27"/>
      <c r="BD2706" s="27"/>
      <c r="BE2706" s="27"/>
      <c r="BF2706" s="27"/>
      <c r="BG2706" s="27"/>
      <c r="BH2706" s="27"/>
      <c r="BI2706" s="27"/>
      <c r="BJ2706" s="27"/>
      <c r="BK2706" s="27"/>
      <c r="BL2706" s="27"/>
      <c r="BM2706" s="27"/>
      <c r="BN2706" s="27"/>
      <c r="BO2706" s="27"/>
      <c r="BP2706" s="27"/>
      <c r="BQ2706" s="27"/>
      <c r="BR2706" s="27"/>
      <c r="BS2706" s="27"/>
      <c r="BT2706" s="27"/>
      <c r="BU2706" s="27"/>
      <c r="BV2706" s="27"/>
      <c r="BW2706" s="27"/>
      <c r="BX2706" s="27"/>
      <c r="BY2706" s="27"/>
      <c r="BZ2706" s="27"/>
      <c r="CA2706" s="27"/>
      <c r="CB2706" s="27"/>
      <c r="CC2706" s="27"/>
      <c r="CD2706" s="27"/>
      <c r="CE2706" s="27"/>
      <c r="CF2706" s="27"/>
      <c r="CG2706" s="27"/>
      <c r="CH2706" s="27"/>
      <c r="CI2706" s="27"/>
      <c r="CJ2706" s="27"/>
      <c r="CK2706" s="27"/>
      <c r="CL2706" s="27"/>
      <c r="CM2706" s="27"/>
      <c r="CN2706" s="27"/>
      <c r="CO2706" s="27"/>
      <c r="CP2706" s="27"/>
      <c r="CQ2706" s="27"/>
      <c r="CR2706" s="27"/>
      <c r="CS2706" s="27"/>
      <c r="CT2706" s="27"/>
      <c r="CU2706" s="27"/>
      <c r="CV2706" s="27"/>
      <c r="CW2706" s="27"/>
      <c r="CX2706" s="27"/>
      <c r="CY2706" s="27"/>
      <c r="CZ2706" s="27"/>
      <c r="DA2706" s="27"/>
      <c r="DB2706" s="27"/>
      <c r="DC2706" s="27"/>
      <c r="DD2706" s="27"/>
      <c r="DE2706" s="27"/>
      <c r="DF2706" s="27"/>
      <c r="DG2706" s="27"/>
      <c r="DH2706" s="27"/>
      <c r="DI2706" s="27"/>
      <c r="DJ2706" s="27"/>
      <c r="DK2706" s="27"/>
      <c r="DL2706" s="27"/>
      <c r="DM2706" s="27"/>
      <c r="DN2706" s="27"/>
      <c r="DO2706" s="27"/>
      <c r="DP2706" s="27"/>
      <c r="DQ2706" s="27"/>
      <c r="DR2706" s="27"/>
      <c r="DS2706" s="27"/>
      <c r="DT2706" s="27"/>
      <c r="DU2706" s="27"/>
      <c r="DV2706" s="27"/>
      <c r="DW2706" s="27"/>
      <c r="DX2706" s="27"/>
      <c r="DY2706" s="27"/>
      <c r="DZ2706" s="27"/>
      <c r="EA2706" s="27"/>
      <c r="EB2706" s="27"/>
      <c r="EC2706" s="27"/>
      <c r="ED2706" s="27"/>
      <c r="EE2706" s="27"/>
      <c r="EF2706" s="27"/>
      <c r="EG2706" s="27"/>
      <c r="EH2706" s="27"/>
      <c r="EI2706" s="27"/>
      <c r="EJ2706" s="27"/>
      <c r="EK2706" s="27"/>
      <c r="EL2706" s="27"/>
      <c r="EM2706" s="27"/>
      <c r="EN2706" s="27"/>
      <c r="EO2706" s="27"/>
      <c r="EP2706" s="27"/>
      <c r="EQ2706" s="27"/>
      <c r="ER2706" s="27"/>
      <c r="ES2706" s="27"/>
      <c r="ET2706" s="27"/>
      <c r="EU2706" s="27"/>
      <c r="EV2706" s="27"/>
      <c r="EW2706" s="27"/>
      <c r="EX2706" s="27"/>
      <c r="EY2706" s="27"/>
      <c r="EZ2706" s="27"/>
      <c r="FA2706" s="27"/>
      <c r="FB2706" s="27"/>
      <c r="FC2706" s="27"/>
      <c r="FD2706" s="27"/>
      <c r="FE2706" s="27"/>
      <c r="FF2706" s="27"/>
      <c r="FG2706" s="27"/>
      <c r="FH2706" s="27"/>
      <c r="FI2706" s="27"/>
      <c r="FJ2706" s="27"/>
      <c r="FK2706" s="27"/>
      <c r="FL2706" s="27"/>
      <c r="FM2706" s="27"/>
      <c r="FN2706" s="27"/>
      <c r="FO2706" s="27"/>
    </row>
    <row r="2707" spans="2:171" hidden="1" x14ac:dyDescent="0.25">
      <c r="B2707" s="54" t="s">
        <v>4</v>
      </c>
      <c r="C2707" s="54" t="s">
        <v>6</v>
      </c>
      <c r="D2707" s="55">
        <v>2019</v>
      </c>
      <c r="E2707" s="76" t="s">
        <v>137</v>
      </c>
      <c r="F2707" s="56" t="s">
        <v>659</v>
      </c>
      <c r="G2707" s="88"/>
      <c r="H2707" s="115">
        <v>12</v>
      </c>
      <c r="I2707" s="115">
        <v>26.794505201104858</v>
      </c>
      <c r="J2707" s="115">
        <v>27.403502681517192</v>
      </c>
      <c r="K2707" s="59">
        <v>-2.2223344493223642E-2</v>
      </c>
      <c r="L2707" s="59" t="s">
        <v>194</v>
      </c>
      <c r="M2707" s="52">
        <v>1.0227284465916251</v>
      </c>
      <c r="N2707" s="27"/>
      <c r="O2707" s="27"/>
      <c r="P2707" s="27"/>
      <c r="Q2707" s="27"/>
      <c r="R2707" s="27"/>
      <c r="S2707" s="27"/>
      <c r="T2707" s="27"/>
      <c r="U2707" s="27"/>
      <c r="V2707" s="27"/>
      <c r="W2707" s="27"/>
      <c r="X2707" s="27"/>
      <c r="Y2707" s="27"/>
      <c r="Z2707" s="27"/>
      <c r="AA2707" s="27"/>
      <c r="AB2707" s="27"/>
      <c r="AC2707" s="27"/>
      <c r="AD2707" s="27"/>
      <c r="AE2707" s="27"/>
      <c r="AF2707" s="27"/>
      <c r="AG2707" s="27"/>
      <c r="AH2707" s="27"/>
      <c r="AI2707" s="27"/>
      <c r="AJ2707" s="27"/>
      <c r="AK2707" s="27"/>
      <c r="AL2707" s="27"/>
      <c r="AM2707" s="27"/>
      <c r="AN2707" s="27"/>
      <c r="AO2707" s="27"/>
      <c r="AP2707" s="27"/>
      <c r="AQ2707" s="27"/>
      <c r="AR2707" s="27"/>
      <c r="AS2707" s="27"/>
      <c r="AT2707" s="27"/>
      <c r="AU2707" s="27"/>
      <c r="AV2707" s="27"/>
      <c r="AW2707" s="27"/>
      <c r="AX2707" s="27"/>
      <c r="AY2707" s="27"/>
      <c r="AZ2707" s="27"/>
      <c r="BA2707" s="27"/>
      <c r="BB2707" s="27"/>
      <c r="BC2707" s="27"/>
      <c r="BD2707" s="27"/>
      <c r="BE2707" s="27"/>
      <c r="BF2707" s="27"/>
      <c r="BG2707" s="27"/>
      <c r="BH2707" s="27"/>
      <c r="BI2707" s="27"/>
      <c r="BJ2707" s="27"/>
      <c r="BK2707" s="27"/>
      <c r="BL2707" s="27"/>
      <c r="BM2707" s="27"/>
      <c r="BN2707" s="27"/>
      <c r="BO2707" s="27"/>
      <c r="BP2707" s="27"/>
      <c r="BQ2707" s="27"/>
      <c r="BR2707" s="27"/>
      <c r="BS2707" s="27"/>
      <c r="BT2707" s="27"/>
      <c r="BU2707" s="27"/>
      <c r="BV2707" s="27"/>
      <c r="BW2707" s="27"/>
      <c r="BX2707" s="27"/>
      <c r="BY2707" s="27"/>
      <c r="BZ2707" s="27"/>
      <c r="CA2707" s="27"/>
      <c r="CB2707" s="27"/>
      <c r="CC2707" s="27"/>
      <c r="CD2707" s="27"/>
      <c r="CE2707" s="27"/>
      <c r="CF2707" s="27"/>
      <c r="CG2707" s="27"/>
      <c r="CH2707" s="27"/>
      <c r="CI2707" s="27"/>
      <c r="CJ2707" s="27"/>
      <c r="CK2707" s="27"/>
      <c r="CL2707" s="27"/>
      <c r="CM2707" s="27"/>
      <c r="CN2707" s="27"/>
      <c r="CO2707" s="27"/>
      <c r="CP2707" s="27"/>
      <c r="CQ2707" s="27"/>
      <c r="CR2707" s="27"/>
      <c r="CS2707" s="27"/>
      <c r="CT2707" s="27"/>
      <c r="CU2707" s="27"/>
      <c r="CV2707" s="27"/>
      <c r="CW2707" s="27"/>
      <c r="CX2707" s="27"/>
      <c r="CY2707" s="27"/>
      <c r="CZ2707" s="27"/>
      <c r="DA2707" s="27"/>
      <c r="DB2707" s="27"/>
      <c r="DC2707" s="27"/>
      <c r="DD2707" s="27"/>
      <c r="DE2707" s="27"/>
      <c r="DF2707" s="27"/>
      <c r="DG2707" s="27"/>
      <c r="DH2707" s="27"/>
      <c r="DI2707" s="27"/>
      <c r="DJ2707" s="27"/>
      <c r="DK2707" s="27"/>
      <c r="DL2707" s="27"/>
      <c r="DM2707" s="27"/>
      <c r="DN2707" s="27"/>
      <c r="DO2707" s="27"/>
      <c r="DP2707" s="27"/>
      <c r="DQ2707" s="27"/>
      <c r="DR2707" s="27"/>
      <c r="DS2707" s="27"/>
      <c r="DT2707" s="27"/>
      <c r="DU2707" s="27"/>
      <c r="DV2707" s="27"/>
      <c r="DW2707" s="27"/>
      <c r="DX2707" s="27"/>
      <c r="DY2707" s="27"/>
      <c r="DZ2707" s="27"/>
      <c r="EA2707" s="27"/>
      <c r="EB2707" s="27"/>
      <c r="EC2707" s="27"/>
      <c r="ED2707" s="27"/>
      <c r="EE2707" s="27"/>
      <c r="EF2707" s="27"/>
      <c r="EG2707" s="27"/>
      <c r="EH2707" s="27"/>
      <c r="EI2707" s="27"/>
      <c r="EJ2707" s="27"/>
      <c r="EK2707" s="27"/>
      <c r="EL2707" s="27"/>
      <c r="EM2707" s="27"/>
      <c r="EN2707" s="27"/>
      <c r="EO2707" s="27"/>
      <c r="EP2707" s="27"/>
      <c r="EQ2707" s="27"/>
      <c r="ER2707" s="27"/>
      <c r="ES2707" s="27"/>
      <c r="ET2707" s="27"/>
      <c r="EU2707" s="27"/>
      <c r="EV2707" s="27"/>
      <c r="EW2707" s="27"/>
      <c r="EX2707" s="27"/>
      <c r="EY2707" s="27"/>
      <c r="EZ2707" s="27"/>
      <c r="FA2707" s="27"/>
      <c r="FB2707" s="27"/>
      <c r="FC2707" s="27"/>
      <c r="FD2707" s="27"/>
      <c r="FE2707" s="27"/>
      <c r="FF2707" s="27"/>
      <c r="FG2707" s="27"/>
      <c r="FH2707" s="27"/>
      <c r="FI2707" s="27"/>
      <c r="FJ2707" s="27"/>
      <c r="FK2707" s="27"/>
      <c r="FL2707" s="27"/>
      <c r="FM2707" s="27"/>
      <c r="FN2707" s="27"/>
      <c r="FO2707" s="27"/>
    </row>
    <row r="2708" spans="2:171" hidden="1" x14ac:dyDescent="0.25">
      <c r="B2708" s="54" t="s">
        <v>687</v>
      </c>
      <c r="C2708" s="54" t="s">
        <v>89</v>
      </c>
      <c r="D2708" s="55">
        <v>2019</v>
      </c>
      <c r="E2708" s="76" t="s">
        <v>136</v>
      </c>
      <c r="F2708" s="56" t="s">
        <v>718</v>
      </c>
      <c r="G2708" s="88"/>
      <c r="H2708" s="115">
        <v>12</v>
      </c>
      <c r="I2708" s="115">
        <v>32.819444444444443</v>
      </c>
      <c r="J2708" s="115">
        <v>28.247499999999999</v>
      </c>
      <c r="K2708" s="59">
        <v>0.16185306467632338</v>
      </c>
      <c r="L2708" s="59" t="s">
        <v>194</v>
      </c>
      <c r="M2708" s="52">
        <v>0.86069403300888703</v>
      </c>
      <c r="N2708" s="27"/>
      <c r="O2708" s="27"/>
      <c r="P2708" s="27"/>
      <c r="Q2708" s="27"/>
      <c r="R2708" s="27"/>
      <c r="S2708" s="27"/>
      <c r="T2708" s="27"/>
      <c r="U2708" s="27"/>
      <c r="V2708" s="27"/>
      <c r="W2708" s="27"/>
      <c r="X2708" s="27"/>
      <c r="Y2708" s="27"/>
      <c r="Z2708" s="27"/>
      <c r="AA2708" s="27"/>
      <c r="AB2708" s="27"/>
      <c r="AC2708" s="27"/>
      <c r="AD2708" s="27"/>
      <c r="AE2708" s="27"/>
      <c r="AF2708" s="27"/>
      <c r="AG2708" s="27"/>
      <c r="AH2708" s="27"/>
      <c r="AI2708" s="27"/>
      <c r="AJ2708" s="27"/>
      <c r="AK2708" s="27"/>
      <c r="AL2708" s="27"/>
      <c r="AM2708" s="27"/>
      <c r="AN2708" s="27"/>
      <c r="AO2708" s="27"/>
      <c r="AP2708" s="27"/>
      <c r="AQ2708" s="27"/>
      <c r="AR2708" s="27"/>
      <c r="AS2708" s="27"/>
      <c r="AT2708" s="27"/>
      <c r="AU2708" s="27"/>
      <c r="AV2708" s="27"/>
      <c r="AW2708" s="27"/>
      <c r="AX2708" s="27"/>
      <c r="AY2708" s="27"/>
      <c r="AZ2708" s="27"/>
      <c r="BA2708" s="27"/>
      <c r="BB2708" s="27"/>
      <c r="BC2708" s="27"/>
      <c r="BD2708" s="27"/>
      <c r="BE2708" s="27"/>
      <c r="BF2708" s="27"/>
      <c r="BG2708" s="27"/>
      <c r="BH2708" s="27"/>
      <c r="BI2708" s="27"/>
      <c r="BJ2708" s="27"/>
      <c r="BK2708" s="27"/>
      <c r="BL2708" s="27"/>
      <c r="BM2708" s="27"/>
      <c r="BN2708" s="27"/>
      <c r="BO2708" s="27"/>
      <c r="BP2708" s="27"/>
      <c r="BQ2708" s="27"/>
      <c r="BR2708" s="27"/>
      <c r="BS2708" s="27"/>
      <c r="BT2708" s="27"/>
      <c r="BU2708" s="27"/>
      <c r="BV2708" s="27"/>
      <c r="BW2708" s="27"/>
      <c r="BX2708" s="27"/>
      <c r="BY2708" s="27"/>
      <c r="BZ2708" s="27"/>
      <c r="CA2708" s="27"/>
      <c r="CB2708" s="27"/>
      <c r="CC2708" s="27"/>
      <c r="CD2708" s="27"/>
      <c r="CE2708" s="27"/>
      <c r="CF2708" s="27"/>
      <c r="CG2708" s="27"/>
      <c r="CH2708" s="27"/>
      <c r="CI2708" s="27"/>
      <c r="CJ2708" s="27"/>
      <c r="CK2708" s="27"/>
      <c r="CL2708" s="27"/>
      <c r="CM2708" s="27"/>
      <c r="CN2708" s="27"/>
      <c r="CO2708" s="27"/>
      <c r="CP2708" s="27"/>
      <c r="CQ2708" s="27"/>
      <c r="CR2708" s="27"/>
      <c r="CS2708" s="27"/>
      <c r="CT2708" s="27"/>
      <c r="CU2708" s="27"/>
      <c r="CV2708" s="27"/>
      <c r="CW2708" s="27"/>
      <c r="CX2708" s="27"/>
      <c r="CY2708" s="27"/>
      <c r="CZ2708" s="27"/>
      <c r="DA2708" s="27"/>
      <c r="DB2708" s="27"/>
      <c r="DC2708" s="27"/>
      <c r="DD2708" s="27"/>
      <c r="DE2708" s="27"/>
      <c r="DF2708" s="27"/>
      <c r="DG2708" s="27"/>
      <c r="DH2708" s="27"/>
      <c r="DI2708" s="27"/>
      <c r="DJ2708" s="27"/>
      <c r="DK2708" s="27"/>
      <c r="DL2708" s="27"/>
      <c r="DM2708" s="27"/>
      <c r="DN2708" s="27"/>
      <c r="DO2708" s="27"/>
      <c r="DP2708" s="27"/>
      <c r="DQ2708" s="27"/>
      <c r="DR2708" s="27"/>
      <c r="DS2708" s="27"/>
      <c r="DT2708" s="27"/>
      <c r="DU2708" s="27"/>
      <c r="DV2708" s="27"/>
      <c r="DW2708" s="27"/>
      <c r="DX2708" s="27"/>
      <c r="DY2708" s="27"/>
      <c r="DZ2708" s="27"/>
      <c r="EA2708" s="27"/>
      <c r="EB2708" s="27"/>
      <c r="EC2708" s="27"/>
      <c r="ED2708" s="27"/>
      <c r="EE2708" s="27"/>
      <c r="EF2708" s="27"/>
      <c r="EG2708" s="27"/>
      <c r="EH2708" s="27"/>
      <c r="EI2708" s="27"/>
      <c r="EJ2708" s="27"/>
      <c r="EK2708" s="27"/>
      <c r="EL2708" s="27"/>
      <c r="EM2708" s="27"/>
      <c r="EN2708" s="27"/>
      <c r="EO2708" s="27"/>
      <c r="EP2708" s="27"/>
      <c r="EQ2708" s="27"/>
      <c r="ER2708" s="27"/>
      <c r="ES2708" s="27"/>
      <c r="ET2708" s="27"/>
      <c r="EU2708" s="27"/>
      <c r="EV2708" s="27"/>
      <c r="EW2708" s="27"/>
      <c r="EX2708" s="27"/>
      <c r="EY2708" s="27"/>
      <c r="EZ2708" s="27"/>
      <c r="FA2708" s="27"/>
      <c r="FB2708" s="27"/>
      <c r="FC2708" s="27"/>
      <c r="FD2708" s="27"/>
      <c r="FE2708" s="27"/>
      <c r="FF2708" s="27"/>
      <c r="FG2708" s="27"/>
      <c r="FH2708" s="27"/>
      <c r="FI2708" s="27"/>
      <c r="FJ2708" s="27"/>
      <c r="FK2708" s="27"/>
      <c r="FL2708" s="27"/>
      <c r="FM2708" s="27"/>
      <c r="FN2708" s="27"/>
      <c r="FO2708" s="27"/>
    </row>
    <row r="2709" spans="2:171" hidden="1" x14ac:dyDescent="0.25">
      <c r="B2709" s="54" t="s">
        <v>687</v>
      </c>
      <c r="C2709" s="54" t="s">
        <v>89</v>
      </c>
      <c r="D2709" s="55">
        <v>2019</v>
      </c>
      <c r="E2709" s="76" t="s">
        <v>136</v>
      </c>
      <c r="F2709" s="56" t="s">
        <v>718</v>
      </c>
      <c r="G2709" s="88"/>
      <c r="H2709" s="115">
        <v>11</v>
      </c>
      <c r="I2709" s="115">
        <v>41.67878787878788</v>
      </c>
      <c r="J2709" s="115">
        <v>34.896363636363638</v>
      </c>
      <c r="K2709" s="59">
        <v>0.19435905451640351</v>
      </c>
      <c r="L2709" s="59" t="s">
        <v>194</v>
      </c>
      <c r="M2709" s="52">
        <v>0.83726915806310898</v>
      </c>
      <c r="N2709" s="27"/>
      <c r="O2709" s="27"/>
      <c r="P2709" s="27"/>
      <c r="Q2709" s="27"/>
      <c r="R2709" s="27"/>
      <c r="S2709" s="27"/>
      <c r="T2709" s="27"/>
      <c r="U2709" s="27"/>
      <c r="V2709" s="27"/>
      <c r="W2709" s="27"/>
      <c r="X2709" s="27"/>
      <c r="Y2709" s="27"/>
      <c r="Z2709" s="27"/>
      <c r="AA2709" s="27"/>
      <c r="AB2709" s="27"/>
      <c r="AC2709" s="27"/>
      <c r="AD2709" s="27"/>
      <c r="AE2709" s="27"/>
      <c r="AF2709" s="27"/>
      <c r="AG2709" s="27"/>
      <c r="AH2709" s="27"/>
      <c r="AI2709" s="27"/>
      <c r="AJ2709" s="27"/>
      <c r="AK2709" s="27"/>
      <c r="AL2709" s="27"/>
      <c r="AM2709" s="27"/>
      <c r="AN2709" s="27"/>
      <c r="AO2709" s="27"/>
      <c r="AP2709" s="27"/>
      <c r="AQ2709" s="27"/>
      <c r="AR2709" s="27"/>
      <c r="AS2709" s="27"/>
      <c r="AT2709" s="27"/>
      <c r="AU2709" s="27"/>
      <c r="AV2709" s="27"/>
      <c r="AW2709" s="27"/>
      <c r="AX2709" s="27"/>
      <c r="AY2709" s="27"/>
      <c r="AZ2709" s="27"/>
      <c r="BA2709" s="27"/>
      <c r="BB2709" s="27"/>
      <c r="BC2709" s="27"/>
      <c r="BD2709" s="27"/>
      <c r="BE2709" s="27"/>
      <c r="BF2709" s="27"/>
      <c r="BG2709" s="27"/>
      <c r="BH2709" s="27"/>
      <c r="BI2709" s="27"/>
      <c r="BJ2709" s="27"/>
      <c r="BK2709" s="27"/>
      <c r="BL2709" s="27"/>
      <c r="BM2709" s="27"/>
      <c r="BN2709" s="27"/>
      <c r="BO2709" s="27"/>
      <c r="BP2709" s="27"/>
      <c r="BQ2709" s="27"/>
      <c r="BR2709" s="27"/>
      <c r="BS2709" s="27"/>
      <c r="BT2709" s="27"/>
      <c r="BU2709" s="27"/>
      <c r="BV2709" s="27"/>
      <c r="BW2709" s="27"/>
      <c r="BX2709" s="27"/>
      <c r="BY2709" s="27"/>
      <c r="BZ2709" s="27"/>
      <c r="CA2709" s="27"/>
      <c r="CB2709" s="27"/>
      <c r="CC2709" s="27"/>
      <c r="CD2709" s="27"/>
      <c r="CE2709" s="27"/>
      <c r="CF2709" s="27"/>
      <c r="CG2709" s="27"/>
      <c r="CH2709" s="27"/>
      <c r="CI2709" s="27"/>
      <c r="CJ2709" s="27"/>
      <c r="CK2709" s="27"/>
      <c r="CL2709" s="27"/>
      <c r="CM2709" s="27"/>
      <c r="CN2709" s="27"/>
      <c r="CO2709" s="27"/>
      <c r="CP2709" s="27"/>
      <c r="CQ2709" s="27"/>
      <c r="CR2709" s="27"/>
      <c r="CS2709" s="27"/>
      <c r="CT2709" s="27"/>
      <c r="CU2709" s="27"/>
      <c r="CV2709" s="27"/>
      <c r="CW2709" s="27"/>
      <c r="CX2709" s="27"/>
      <c r="CY2709" s="27"/>
      <c r="CZ2709" s="27"/>
      <c r="DA2709" s="27"/>
      <c r="DB2709" s="27"/>
      <c r="DC2709" s="27"/>
      <c r="DD2709" s="27"/>
      <c r="DE2709" s="27"/>
      <c r="DF2709" s="27"/>
      <c r="DG2709" s="27"/>
      <c r="DH2709" s="27"/>
      <c r="DI2709" s="27"/>
      <c r="DJ2709" s="27"/>
      <c r="DK2709" s="27"/>
      <c r="DL2709" s="27"/>
      <c r="DM2709" s="27"/>
      <c r="DN2709" s="27"/>
      <c r="DO2709" s="27"/>
      <c r="DP2709" s="27"/>
      <c r="DQ2709" s="27"/>
      <c r="DR2709" s="27"/>
      <c r="DS2709" s="27"/>
      <c r="DT2709" s="27"/>
      <c r="DU2709" s="27"/>
      <c r="DV2709" s="27"/>
      <c r="DW2709" s="27"/>
      <c r="DX2709" s="27"/>
      <c r="DY2709" s="27"/>
      <c r="DZ2709" s="27"/>
      <c r="EA2709" s="27"/>
      <c r="EB2709" s="27"/>
      <c r="EC2709" s="27"/>
      <c r="ED2709" s="27"/>
      <c r="EE2709" s="27"/>
      <c r="EF2709" s="27"/>
      <c r="EG2709" s="27"/>
      <c r="EH2709" s="27"/>
      <c r="EI2709" s="27"/>
      <c r="EJ2709" s="27"/>
      <c r="EK2709" s="27"/>
      <c r="EL2709" s="27"/>
      <c r="EM2709" s="27"/>
      <c r="EN2709" s="27"/>
      <c r="EO2709" s="27"/>
      <c r="EP2709" s="27"/>
      <c r="EQ2709" s="27"/>
      <c r="ER2709" s="27"/>
      <c r="ES2709" s="27"/>
      <c r="ET2709" s="27"/>
      <c r="EU2709" s="27"/>
      <c r="EV2709" s="27"/>
      <c r="EW2709" s="27"/>
      <c r="EX2709" s="27"/>
      <c r="EY2709" s="27"/>
      <c r="EZ2709" s="27"/>
      <c r="FA2709" s="27"/>
      <c r="FB2709" s="27"/>
      <c r="FC2709" s="27"/>
      <c r="FD2709" s="27"/>
      <c r="FE2709" s="27"/>
      <c r="FF2709" s="27"/>
      <c r="FG2709" s="27"/>
      <c r="FH2709" s="27"/>
      <c r="FI2709" s="27"/>
      <c r="FJ2709" s="27"/>
      <c r="FK2709" s="27"/>
      <c r="FL2709" s="27"/>
      <c r="FM2709" s="27"/>
      <c r="FN2709" s="27"/>
      <c r="FO2709" s="27"/>
    </row>
    <row r="2710" spans="2:171" hidden="1" x14ac:dyDescent="0.25">
      <c r="B2710" s="54" t="s">
        <v>476</v>
      </c>
      <c r="C2710" s="54" t="s">
        <v>89</v>
      </c>
      <c r="D2710" s="55">
        <v>2019</v>
      </c>
      <c r="E2710" s="76" t="s">
        <v>137</v>
      </c>
      <c r="F2710" s="56" t="s">
        <v>532</v>
      </c>
      <c r="G2710" s="88"/>
      <c r="H2710" s="115">
        <v>11</v>
      </c>
      <c r="I2710" s="115">
        <v>29.200565385688037</v>
      </c>
      <c r="J2710" s="115">
        <v>25</v>
      </c>
      <c r="K2710" s="59">
        <v>0.16802261542752148</v>
      </c>
      <c r="L2710" s="59" t="s">
        <v>194</v>
      </c>
      <c r="M2710" s="52">
        <v>0.85614780637956944</v>
      </c>
      <c r="N2710" s="27"/>
      <c r="O2710" s="27"/>
      <c r="P2710" s="27"/>
      <c r="Q2710" s="27"/>
      <c r="R2710" s="27"/>
      <c r="S2710" s="27"/>
      <c r="T2710" s="27"/>
      <c r="U2710" s="27"/>
      <c r="V2710" s="27"/>
      <c r="W2710" s="27"/>
      <c r="X2710" s="27"/>
      <c r="Y2710" s="27"/>
      <c r="Z2710" s="27"/>
      <c r="AA2710" s="27"/>
      <c r="AB2710" s="27"/>
      <c r="AC2710" s="27"/>
      <c r="AD2710" s="27"/>
      <c r="AE2710" s="27"/>
      <c r="AF2710" s="27"/>
      <c r="AG2710" s="27"/>
      <c r="AH2710" s="27"/>
      <c r="AI2710" s="27"/>
      <c r="AJ2710" s="27"/>
      <c r="AK2710" s="27"/>
      <c r="AL2710" s="27"/>
      <c r="AM2710" s="27"/>
      <c r="AN2710" s="27"/>
      <c r="AO2710" s="27"/>
      <c r="AP2710" s="27"/>
      <c r="AQ2710" s="27"/>
      <c r="AR2710" s="27"/>
      <c r="AS2710" s="27"/>
      <c r="AT2710" s="27"/>
      <c r="AU2710" s="27"/>
      <c r="AV2710" s="27"/>
      <c r="AW2710" s="27"/>
      <c r="AX2710" s="27"/>
      <c r="AY2710" s="27"/>
      <c r="AZ2710" s="27"/>
      <c r="BA2710" s="27"/>
      <c r="BB2710" s="27"/>
      <c r="BC2710" s="27"/>
      <c r="BD2710" s="27"/>
      <c r="BE2710" s="27"/>
      <c r="BF2710" s="27"/>
      <c r="BG2710" s="27"/>
      <c r="BH2710" s="27"/>
      <c r="BI2710" s="27"/>
      <c r="BJ2710" s="27"/>
      <c r="BK2710" s="27"/>
      <c r="BL2710" s="27"/>
      <c r="BM2710" s="27"/>
      <c r="BN2710" s="27"/>
      <c r="BO2710" s="27"/>
      <c r="BP2710" s="27"/>
      <c r="BQ2710" s="27"/>
      <c r="BR2710" s="27"/>
      <c r="BS2710" s="27"/>
      <c r="BT2710" s="27"/>
      <c r="BU2710" s="27"/>
      <c r="BV2710" s="27"/>
      <c r="BW2710" s="27"/>
      <c r="BX2710" s="27"/>
      <c r="BY2710" s="27"/>
      <c r="BZ2710" s="27"/>
      <c r="CA2710" s="27"/>
      <c r="CB2710" s="27"/>
      <c r="CC2710" s="27"/>
      <c r="CD2710" s="27"/>
      <c r="CE2710" s="27"/>
      <c r="CF2710" s="27"/>
      <c r="CG2710" s="27"/>
      <c r="CH2710" s="27"/>
      <c r="CI2710" s="27"/>
      <c r="CJ2710" s="27"/>
      <c r="CK2710" s="27"/>
      <c r="CL2710" s="27"/>
      <c r="CM2710" s="27"/>
      <c r="CN2710" s="27"/>
      <c r="CO2710" s="27"/>
      <c r="CP2710" s="27"/>
      <c r="CQ2710" s="27"/>
      <c r="CR2710" s="27"/>
      <c r="CS2710" s="27"/>
      <c r="CT2710" s="27"/>
      <c r="CU2710" s="27"/>
      <c r="CV2710" s="27"/>
      <c r="CW2710" s="27"/>
      <c r="CX2710" s="27"/>
      <c r="CY2710" s="27"/>
      <c r="CZ2710" s="27"/>
      <c r="DA2710" s="27"/>
      <c r="DB2710" s="27"/>
      <c r="DC2710" s="27"/>
      <c r="DD2710" s="27"/>
      <c r="DE2710" s="27"/>
      <c r="DF2710" s="27"/>
      <c r="DG2710" s="27"/>
      <c r="DH2710" s="27"/>
      <c r="DI2710" s="27"/>
      <c r="DJ2710" s="27"/>
      <c r="DK2710" s="27"/>
      <c r="DL2710" s="27"/>
      <c r="DM2710" s="27"/>
      <c r="DN2710" s="27"/>
      <c r="DO2710" s="27"/>
      <c r="DP2710" s="27"/>
      <c r="DQ2710" s="27"/>
      <c r="DR2710" s="27"/>
      <c r="DS2710" s="27"/>
      <c r="DT2710" s="27"/>
      <c r="DU2710" s="27"/>
      <c r="DV2710" s="27"/>
      <c r="DW2710" s="27"/>
      <c r="DX2710" s="27"/>
      <c r="DY2710" s="27"/>
      <c r="DZ2710" s="27"/>
      <c r="EA2710" s="27"/>
      <c r="EB2710" s="27"/>
      <c r="EC2710" s="27"/>
      <c r="ED2710" s="27"/>
      <c r="EE2710" s="27"/>
      <c r="EF2710" s="27"/>
      <c r="EG2710" s="27"/>
      <c r="EH2710" s="27"/>
      <c r="EI2710" s="27"/>
      <c r="EJ2710" s="27"/>
      <c r="EK2710" s="27"/>
      <c r="EL2710" s="27"/>
      <c r="EM2710" s="27"/>
      <c r="EN2710" s="27"/>
      <c r="EO2710" s="27"/>
      <c r="EP2710" s="27"/>
      <c r="EQ2710" s="27"/>
      <c r="ER2710" s="27"/>
      <c r="ES2710" s="27"/>
      <c r="ET2710" s="27"/>
      <c r="EU2710" s="27"/>
      <c r="EV2710" s="27"/>
      <c r="EW2710" s="27"/>
      <c r="EX2710" s="27"/>
      <c r="EY2710" s="27"/>
      <c r="EZ2710" s="27"/>
      <c r="FA2710" s="27"/>
      <c r="FB2710" s="27"/>
      <c r="FC2710" s="27"/>
      <c r="FD2710" s="27"/>
      <c r="FE2710" s="27"/>
      <c r="FF2710" s="27"/>
      <c r="FG2710" s="27"/>
      <c r="FH2710" s="27"/>
      <c r="FI2710" s="27"/>
      <c r="FJ2710" s="27"/>
      <c r="FK2710" s="27"/>
      <c r="FL2710" s="27"/>
      <c r="FM2710" s="27"/>
      <c r="FN2710" s="27"/>
      <c r="FO2710" s="27"/>
    </row>
    <row r="2711" spans="2:171" hidden="1" x14ac:dyDescent="0.25">
      <c r="B2711" s="54" t="s">
        <v>476</v>
      </c>
      <c r="C2711" s="54" t="s">
        <v>89</v>
      </c>
      <c r="D2711" s="55">
        <v>2019</v>
      </c>
      <c r="E2711" s="76" t="s">
        <v>136</v>
      </c>
      <c r="F2711" s="56" t="s">
        <v>532</v>
      </c>
      <c r="G2711" s="88"/>
      <c r="H2711" s="115">
        <v>12</v>
      </c>
      <c r="I2711" s="115">
        <v>83.63383972561634</v>
      </c>
      <c r="J2711" s="115">
        <v>66.333333333333329</v>
      </c>
      <c r="K2711" s="59">
        <v>0.26081165415502028</v>
      </c>
      <c r="L2711" s="59" t="s">
        <v>194</v>
      </c>
      <c r="M2711" s="52">
        <v>0.79313987676469178</v>
      </c>
      <c r="N2711" s="27"/>
      <c r="O2711" s="27"/>
      <c r="P2711" s="27"/>
      <c r="Q2711" s="27"/>
      <c r="R2711" s="27"/>
      <c r="S2711" s="27"/>
      <c r="T2711" s="27"/>
      <c r="U2711" s="27"/>
      <c r="V2711" s="27"/>
      <c r="W2711" s="27"/>
      <c r="X2711" s="27"/>
      <c r="Y2711" s="27"/>
      <c r="Z2711" s="27"/>
      <c r="AA2711" s="27"/>
      <c r="AB2711" s="27"/>
      <c r="AC2711" s="27"/>
      <c r="AD2711" s="27"/>
      <c r="AE2711" s="27"/>
      <c r="AF2711" s="27"/>
      <c r="AG2711" s="27"/>
      <c r="AH2711" s="27"/>
      <c r="AI2711" s="27"/>
      <c r="AJ2711" s="27"/>
      <c r="AK2711" s="27"/>
      <c r="AL2711" s="27"/>
      <c r="AM2711" s="27"/>
      <c r="AN2711" s="27"/>
      <c r="AO2711" s="27"/>
      <c r="AP2711" s="27"/>
      <c r="AQ2711" s="27"/>
      <c r="AR2711" s="27"/>
      <c r="AS2711" s="27"/>
      <c r="AT2711" s="27"/>
      <c r="AU2711" s="27"/>
      <c r="AV2711" s="27"/>
      <c r="AW2711" s="27"/>
      <c r="AX2711" s="27"/>
      <c r="AY2711" s="27"/>
      <c r="AZ2711" s="27"/>
      <c r="BA2711" s="27"/>
      <c r="BB2711" s="27"/>
      <c r="BC2711" s="27"/>
      <c r="BD2711" s="27"/>
      <c r="BE2711" s="27"/>
      <c r="BF2711" s="27"/>
      <c r="BG2711" s="27"/>
      <c r="BH2711" s="27"/>
      <c r="BI2711" s="27"/>
      <c r="BJ2711" s="27"/>
      <c r="BK2711" s="27"/>
      <c r="BL2711" s="27"/>
      <c r="BM2711" s="27"/>
      <c r="BN2711" s="27"/>
      <c r="BO2711" s="27"/>
      <c r="BP2711" s="27"/>
      <c r="BQ2711" s="27"/>
      <c r="BR2711" s="27"/>
      <c r="BS2711" s="27"/>
      <c r="BT2711" s="27"/>
      <c r="BU2711" s="27"/>
      <c r="BV2711" s="27"/>
      <c r="BW2711" s="27"/>
      <c r="BX2711" s="27"/>
      <c r="BY2711" s="27"/>
      <c r="BZ2711" s="27"/>
      <c r="CA2711" s="27"/>
      <c r="CB2711" s="27"/>
      <c r="CC2711" s="27"/>
      <c r="CD2711" s="27"/>
      <c r="CE2711" s="27"/>
      <c r="CF2711" s="27"/>
      <c r="CG2711" s="27"/>
      <c r="CH2711" s="27"/>
      <c r="CI2711" s="27"/>
      <c r="CJ2711" s="27"/>
      <c r="CK2711" s="27"/>
      <c r="CL2711" s="27"/>
      <c r="CM2711" s="27"/>
      <c r="CN2711" s="27"/>
      <c r="CO2711" s="27"/>
      <c r="CP2711" s="27"/>
      <c r="CQ2711" s="27"/>
      <c r="CR2711" s="27"/>
      <c r="CS2711" s="27"/>
      <c r="CT2711" s="27"/>
      <c r="CU2711" s="27"/>
      <c r="CV2711" s="27"/>
      <c r="CW2711" s="27"/>
      <c r="CX2711" s="27"/>
      <c r="CY2711" s="27"/>
      <c r="CZ2711" s="27"/>
      <c r="DA2711" s="27"/>
      <c r="DB2711" s="27"/>
      <c r="DC2711" s="27"/>
      <c r="DD2711" s="27"/>
      <c r="DE2711" s="27"/>
      <c r="DF2711" s="27"/>
      <c r="DG2711" s="27"/>
      <c r="DH2711" s="27"/>
      <c r="DI2711" s="27"/>
      <c r="DJ2711" s="27"/>
      <c r="DK2711" s="27"/>
      <c r="DL2711" s="27"/>
      <c r="DM2711" s="27"/>
      <c r="DN2711" s="27"/>
      <c r="DO2711" s="27"/>
      <c r="DP2711" s="27"/>
      <c r="DQ2711" s="27"/>
      <c r="DR2711" s="27"/>
      <c r="DS2711" s="27"/>
      <c r="DT2711" s="27"/>
      <c r="DU2711" s="27"/>
      <c r="DV2711" s="27"/>
      <c r="DW2711" s="27"/>
      <c r="DX2711" s="27"/>
      <c r="DY2711" s="27"/>
      <c r="DZ2711" s="27"/>
      <c r="EA2711" s="27"/>
      <c r="EB2711" s="27"/>
      <c r="EC2711" s="27"/>
      <c r="ED2711" s="27"/>
      <c r="EE2711" s="27"/>
      <c r="EF2711" s="27"/>
      <c r="EG2711" s="27"/>
      <c r="EH2711" s="27"/>
      <c r="EI2711" s="27"/>
      <c r="EJ2711" s="27"/>
      <c r="EK2711" s="27"/>
      <c r="EL2711" s="27"/>
      <c r="EM2711" s="27"/>
      <c r="EN2711" s="27"/>
      <c r="EO2711" s="27"/>
      <c r="EP2711" s="27"/>
      <c r="EQ2711" s="27"/>
      <c r="ER2711" s="27"/>
      <c r="ES2711" s="27"/>
      <c r="ET2711" s="27"/>
      <c r="EU2711" s="27"/>
      <c r="EV2711" s="27"/>
      <c r="EW2711" s="27"/>
      <c r="EX2711" s="27"/>
      <c r="EY2711" s="27"/>
      <c r="EZ2711" s="27"/>
      <c r="FA2711" s="27"/>
      <c r="FB2711" s="27"/>
      <c r="FC2711" s="27"/>
      <c r="FD2711" s="27"/>
      <c r="FE2711" s="27"/>
      <c r="FF2711" s="27"/>
      <c r="FG2711" s="27"/>
      <c r="FH2711" s="27"/>
      <c r="FI2711" s="27"/>
      <c r="FJ2711" s="27"/>
      <c r="FK2711" s="27"/>
      <c r="FL2711" s="27"/>
      <c r="FM2711" s="27"/>
      <c r="FN2711" s="27"/>
      <c r="FO2711" s="27"/>
    </row>
    <row r="2712" spans="2:171" hidden="1" x14ac:dyDescent="0.25">
      <c r="B2712" s="54" t="s">
        <v>476</v>
      </c>
      <c r="C2712" s="54" t="s">
        <v>89</v>
      </c>
      <c r="D2712" s="55">
        <v>2019</v>
      </c>
      <c r="E2712" s="76" t="s">
        <v>136</v>
      </c>
      <c r="F2712" s="56" t="s">
        <v>532</v>
      </c>
      <c r="G2712" s="88"/>
      <c r="H2712" s="115">
        <v>12</v>
      </c>
      <c r="I2712" s="115">
        <v>38.704864173653156</v>
      </c>
      <c r="J2712" s="115">
        <v>30.833333333333332</v>
      </c>
      <c r="K2712" s="59">
        <v>0.25529289211848077</v>
      </c>
      <c r="L2712" s="59" t="s">
        <v>194</v>
      </c>
      <c r="M2712" s="52">
        <v>0.79662683209522633</v>
      </c>
      <c r="N2712" s="27"/>
      <c r="O2712" s="27"/>
      <c r="P2712" s="27"/>
      <c r="Q2712" s="27"/>
      <c r="R2712" s="27"/>
      <c r="S2712" s="27"/>
      <c r="T2712" s="27"/>
      <c r="U2712" s="27"/>
      <c r="V2712" s="27"/>
      <c r="W2712" s="27"/>
      <c r="X2712" s="27"/>
      <c r="Y2712" s="27"/>
      <c r="Z2712" s="27"/>
      <c r="AA2712" s="27"/>
      <c r="AB2712" s="27"/>
      <c r="AC2712" s="27"/>
      <c r="AD2712" s="27"/>
      <c r="AE2712" s="27"/>
      <c r="AF2712" s="27"/>
      <c r="AG2712" s="27"/>
      <c r="AH2712" s="27"/>
      <c r="AI2712" s="27"/>
      <c r="AJ2712" s="27"/>
      <c r="AK2712" s="27"/>
      <c r="AL2712" s="27"/>
      <c r="AM2712" s="27"/>
      <c r="AN2712" s="27"/>
      <c r="AO2712" s="27"/>
      <c r="AP2712" s="27"/>
      <c r="AQ2712" s="27"/>
      <c r="AR2712" s="27"/>
      <c r="AS2712" s="27"/>
      <c r="AT2712" s="27"/>
      <c r="AU2712" s="27"/>
      <c r="AV2712" s="27"/>
      <c r="AW2712" s="27"/>
      <c r="AX2712" s="27"/>
      <c r="AY2712" s="27"/>
      <c r="AZ2712" s="27"/>
      <c r="BA2712" s="27"/>
      <c r="BB2712" s="27"/>
      <c r="BC2712" s="27"/>
      <c r="BD2712" s="27"/>
      <c r="BE2712" s="27"/>
      <c r="BF2712" s="27"/>
      <c r="BG2712" s="27"/>
      <c r="BH2712" s="27"/>
      <c r="BI2712" s="27"/>
      <c r="BJ2712" s="27"/>
      <c r="BK2712" s="27"/>
      <c r="BL2712" s="27"/>
      <c r="BM2712" s="27"/>
      <c r="BN2712" s="27"/>
      <c r="BO2712" s="27"/>
      <c r="BP2712" s="27"/>
      <c r="BQ2712" s="27"/>
      <c r="BR2712" s="27"/>
      <c r="BS2712" s="27"/>
      <c r="BT2712" s="27"/>
      <c r="BU2712" s="27"/>
      <c r="BV2712" s="27"/>
      <c r="BW2712" s="27"/>
      <c r="BX2712" s="27"/>
      <c r="BY2712" s="27"/>
      <c r="BZ2712" s="27"/>
      <c r="CA2712" s="27"/>
      <c r="CB2712" s="27"/>
      <c r="CC2712" s="27"/>
      <c r="CD2712" s="27"/>
      <c r="CE2712" s="27"/>
      <c r="CF2712" s="27"/>
      <c r="CG2712" s="27"/>
      <c r="CH2712" s="27"/>
      <c r="CI2712" s="27"/>
      <c r="CJ2712" s="27"/>
      <c r="CK2712" s="27"/>
      <c r="CL2712" s="27"/>
      <c r="CM2712" s="27"/>
      <c r="CN2712" s="27"/>
      <c r="CO2712" s="27"/>
      <c r="CP2712" s="27"/>
      <c r="CQ2712" s="27"/>
      <c r="CR2712" s="27"/>
      <c r="CS2712" s="27"/>
      <c r="CT2712" s="27"/>
      <c r="CU2712" s="27"/>
      <c r="CV2712" s="27"/>
      <c r="CW2712" s="27"/>
      <c r="CX2712" s="27"/>
      <c r="CY2712" s="27"/>
      <c r="CZ2712" s="27"/>
      <c r="DA2712" s="27"/>
      <c r="DB2712" s="27"/>
      <c r="DC2712" s="27"/>
      <c r="DD2712" s="27"/>
      <c r="DE2712" s="27"/>
      <c r="DF2712" s="27"/>
      <c r="DG2712" s="27"/>
      <c r="DH2712" s="27"/>
      <c r="DI2712" s="27"/>
      <c r="DJ2712" s="27"/>
      <c r="DK2712" s="27"/>
      <c r="DL2712" s="27"/>
      <c r="DM2712" s="27"/>
      <c r="DN2712" s="27"/>
      <c r="DO2712" s="27"/>
      <c r="DP2712" s="27"/>
      <c r="DQ2712" s="27"/>
      <c r="DR2712" s="27"/>
      <c r="DS2712" s="27"/>
      <c r="DT2712" s="27"/>
      <c r="DU2712" s="27"/>
      <c r="DV2712" s="27"/>
      <c r="DW2712" s="27"/>
      <c r="DX2712" s="27"/>
      <c r="DY2712" s="27"/>
      <c r="DZ2712" s="27"/>
      <c r="EA2712" s="27"/>
      <c r="EB2712" s="27"/>
      <c r="EC2712" s="27"/>
      <c r="ED2712" s="27"/>
      <c r="EE2712" s="27"/>
      <c r="EF2712" s="27"/>
      <c r="EG2712" s="27"/>
      <c r="EH2712" s="27"/>
      <c r="EI2712" s="27"/>
      <c r="EJ2712" s="27"/>
      <c r="EK2712" s="27"/>
      <c r="EL2712" s="27"/>
      <c r="EM2712" s="27"/>
      <c r="EN2712" s="27"/>
      <c r="EO2712" s="27"/>
      <c r="EP2712" s="27"/>
      <c r="EQ2712" s="27"/>
      <c r="ER2712" s="27"/>
      <c r="ES2712" s="27"/>
      <c r="ET2712" s="27"/>
      <c r="EU2712" s="27"/>
      <c r="EV2712" s="27"/>
      <c r="EW2712" s="27"/>
      <c r="EX2712" s="27"/>
      <c r="EY2712" s="27"/>
      <c r="EZ2712" s="27"/>
      <c r="FA2712" s="27"/>
      <c r="FB2712" s="27"/>
      <c r="FC2712" s="27"/>
      <c r="FD2712" s="27"/>
      <c r="FE2712" s="27"/>
      <c r="FF2712" s="27"/>
      <c r="FG2712" s="27"/>
      <c r="FH2712" s="27"/>
      <c r="FI2712" s="27"/>
      <c r="FJ2712" s="27"/>
      <c r="FK2712" s="27"/>
      <c r="FL2712" s="27"/>
      <c r="FM2712" s="27"/>
      <c r="FN2712" s="27"/>
      <c r="FO2712" s="27"/>
    </row>
    <row r="2713" spans="2:171" hidden="1" x14ac:dyDescent="0.25">
      <c r="B2713" s="54" t="s">
        <v>476</v>
      </c>
      <c r="C2713" s="54" t="s">
        <v>89</v>
      </c>
      <c r="D2713" s="55">
        <v>2019</v>
      </c>
      <c r="E2713" s="76" t="s">
        <v>136</v>
      </c>
      <c r="F2713" s="56" t="s">
        <v>532</v>
      </c>
      <c r="G2713" s="88"/>
      <c r="H2713" s="115">
        <v>12</v>
      </c>
      <c r="I2713" s="115">
        <v>42.046396441202681</v>
      </c>
      <c r="J2713" s="115">
        <v>38.85</v>
      </c>
      <c r="K2713" s="59">
        <v>8.2275326671883642E-2</v>
      </c>
      <c r="L2713" s="59" t="s">
        <v>194</v>
      </c>
      <c r="M2713" s="52">
        <v>0.92397930115907811</v>
      </c>
      <c r="N2713" s="27"/>
      <c r="O2713" s="27"/>
      <c r="P2713" s="27"/>
      <c r="Q2713" s="27"/>
      <c r="R2713" s="27"/>
      <c r="S2713" s="27"/>
      <c r="T2713" s="27"/>
      <c r="U2713" s="27"/>
      <c r="V2713" s="27"/>
      <c r="W2713" s="27"/>
      <c r="X2713" s="27"/>
      <c r="Y2713" s="27"/>
      <c r="Z2713" s="27"/>
      <c r="AA2713" s="27"/>
      <c r="AB2713" s="27"/>
      <c r="AC2713" s="27"/>
      <c r="AD2713" s="27"/>
      <c r="AE2713" s="27"/>
      <c r="AF2713" s="27"/>
      <c r="AG2713" s="27"/>
      <c r="AH2713" s="27"/>
      <c r="AI2713" s="27"/>
      <c r="AJ2713" s="27"/>
      <c r="AK2713" s="27"/>
      <c r="AL2713" s="27"/>
      <c r="AM2713" s="27"/>
      <c r="AN2713" s="27"/>
      <c r="AO2713" s="27"/>
      <c r="AP2713" s="27"/>
      <c r="AQ2713" s="27"/>
      <c r="AR2713" s="27"/>
      <c r="AS2713" s="27"/>
      <c r="AT2713" s="27"/>
      <c r="AU2713" s="27"/>
      <c r="AV2713" s="27"/>
      <c r="AW2713" s="27"/>
      <c r="AX2713" s="27"/>
      <c r="AY2713" s="27"/>
      <c r="AZ2713" s="27"/>
      <c r="BA2713" s="27"/>
      <c r="BB2713" s="27"/>
      <c r="BC2713" s="27"/>
      <c r="BD2713" s="27"/>
      <c r="BE2713" s="27"/>
      <c r="BF2713" s="27"/>
      <c r="BG2713" s="27"/>
      <c r="BH2713" s="27"/>
      <c r="BI2713" s="27"/>
      <c r="BJ2713" s="27"/>
      <c r="BK2713" s="27"/>
      <c r="BL2713" s="27"/>
      <c r="BM2713" s="27"/>
      <c r="BN2713" s="27"/>
      <c r="BO2713" s="27"/>
      <c r="BP2713" s="27"/>
      <c r="BQ2713" s="27"/>
      <c r="BR2713" s="27"/>
      <c r="BS2713" s="27"/>
      <c r="BT2713" s="27"/>
      <c r="BU2713" s="27"/>
      <c r="BV2713" s="27"/>
      <c r="BW2713" s="27"/>
      <c r="BX2713" s="27"/>
      <c r="BY2713" s="27"/>
      <c r="BZ2713" s="27"/>
      <c r="CA2713" s="27"/>
      <c r="CB2713" s="27"/>
      <c r="CC2713" s="27"/>
      <c r="CD2713" s="27"/>
      <c r="CE2713" s="27"/>
      <c r="CF2713" s="27"/>
      <c r="CG2713" s="27"/>
      <c r="CH2713" s="27"/>
      <c r="CI2713" s="27"/>
      <c r="CJ2713" s="27"/>
      <c r="CK2713" s="27"/>
      <c r="CL2713" s="27"/>
      <c r="CM2713" s="27"/>
      <c r="CN2713" s="27"/>
      <c r="CO2713" s="27"/>
      <c r="CP2713" s="27"/>
      <c r="CQ2713" s="27"/>
      <c r="CR2713" s="27"/>
      <c r="CS2713" s="27"/>
      <c r="CT2713" s="27"/>
      <c r="CU2713" s="27"/>
      <c r="CV2713" s="27"/>
      <c r="CW2713" s="27"/>
      <c r="CX2713" s="27"/>
      <c r="CY2713" s="27"/>
      <c r="CZ2713" s="27"/>
      <c r="DA2713" s="27"/>
      <c r="DB2713" s="27"/>
      <c r="DC2713" s="27"/>
      <c r="DD2713" s="27"/>
      <c r="DE2713" s="27"/>
      <c r="DF2713" s="27"/>
      <c r="DG2713" s="27"/>
      <c r="DH2713" s="27"/>
      <c r="DI2713" s="27"/>
      <c r="DJ2713" s="27"/>
      <c r="DK2713" s="27"/>
      <c r="DL2713" s="27"/>
      <c r="DM2713" s="27"/>
      <c r="DN2713" s="27"/>
      <c r="DO2713" s="27"/>
      <c r="DP2713" s="27"/>
      <c r="DQ2713" s="27"/>
      <c r="DR2713" s="27"/>
      <c r="DS2713" s="27"/>
      <c r="DT2713" s="27"/>
      <c r="DU2713" s="27"/>
      <c r="DV2713" s="27"/>
      <c r="DW2713" s="27"/>
      <c r="DX2713" s="27"/>
      <c r="DY2713" s="27"/>
      <c r="DZ2713" s="27"/>
      <c r="EA2713" s="27"/>
      <c r="EB2713" s="27"/>
      <c r="EC2713" s="27"/>
      <c r="ED2713" s="27"/>
      <c r="EE2713" s="27"/>
      <c r="EF2713" s="27"/>
      <c r="EG2713" s="27"/>
      <c r="EH2713" s="27"/>
      <c r="EI2713" s="27"/>
      <c r="EJ2713" s="27"/>
      <c r="EK2713" s="27"/>
      <c r="EL2713" s="27"/>
      <c r="EM2713" s="27"/>
      <c r="EN2713" s="27"/>
      <c r="EO2713" s="27"/>
      <c r="EP2713" s="27"/>
      <c r="EQ2713" s="27"/>
      <c r="ER2713" s="27"/>
      <c r="ES2713" s="27"/>
      <c r="ET2713" s="27"/>
      <c r="EU2713" s="27"/>
      <c r="EV2713" s="27"/>
      <c r="EW2713" s="27"/>
      <c r="EX2713" s="27"/>
      <c r="EY2713" s="27"/>
      <c r="EZ2713" s="27"/>
      <c r="FA2713" s="27"/>
      <c r="FB2713" s="27"/>
      <c r="FC2713" s="27"/>
      <c r="FD2713" s="27"/>
      <c r="FE2713" s="27"/>
      <c r="FF2713" s="27"/>
      <c r="FG2713" s="27"/>
      <c r="FH2713" s="27"/>
      <c r="FI2713" s="27"/>
      <c r="FJ2713" s="27"/>
      <c r="FK2713" s="27"/>
      <c r="FL2713" s="27"/>
      <c r="FM2713" s="27"/>
      <c r="FN2713" s="27"/>
      <c r="FO2713" s="27"/>
    </row>
    <row r="2714" spans="2:171" hidden="1" x14ac:dyDescent="0.25">
      <c r="B2714" s="54" t="s">
        <v>476</v>
      </c>
      <c r="C2714" s="54" t="s">
        <v>89</v>
      </c>
      <c r="D2714" s="55">
        <v>2019</v>
      </c>
      <c r="E2714" s="76" t="s">
        <v>426</v>
      </c>
      <c r="F2714" s="56" t="s">
        <v>532</v>
      </c>
      <c r="G2714" s="88"/>
      <c r="H2714" s="115">
        <v>12</v>
      </c>
      <c r="I2714" s="115">
        <v>38.829677556509957</v>
      </c>
      <c r="J2714" s="115">
        <v>30.25</v>
      </c>
      <c r="K2714" s="59">
        <v>0.28362570434743656</v>
      </c>
      <c r="L2714" s="59" t="s">
        <v>194</v>
      </c>
      <c r="M2714" s="52">
        <v>0.77904329635434899</v>
      </c>
      <c r="N2714" s="27"/>
      <c r="O2714" s="27"/>
      <c r="P2714" s="27"/>
      <c r="Q2714" s="27"/>
      <c r="R2714" s="27"/>
      <c r="S2714" s="27"/>
      <c r="T2714" s="27"/>
      <c r="U2714" s="27"/>
      <c r="V2714" s="27"/>
      <c r="W2714" s="27"/>
      <c r="X2714" s="27"/>
      <c r="Y2714" s="27"/>
      <c r="Z2714" s="27"/>
      <c r="AA2714" s="27"/>
      <c r="AB2714" s="27"/>
      <c r="AC2714" s="27"/>
      <c r="AD2714" s="27"/>
      <c r="AE2714" s="27"/>
      <c r="AF2714" s="27"/>
      <c r="AG2714" s="27"/>
      <c r="AH2714" s="27"/>
      <c r="AI2714" s="27"/>
      <c r="AJ2714" s="27"/>
      <c r="AK2714" s="27"/>
      <c r="AL2714" s="27"/>
      <c r="AM2714" s="27"/>
      <c r="AN2714" s="27"/>
      <c r="AO2714" s="27"/>
      <c r="AP2714" s="27"/>
      <c r="AQ2714" s="27"/>
      <c r="AR2714" s="27"/>
      <c r="AS2714" s="27"/>
      <c r="AT2714" s="27"/>
      <c r="AU2714" s="27"/>
      <c r="AV2714" s="27"/>
      <c r="AW2714" s="27"/>
      <c r="AX2714" s="27"/>
      <c r="AY2714" s="27"/>
      <c r="AZ2714" s="27"/>
      <c r="BA2714" s="27"/>
      <c r="BB2714" s="27"/>
      <c r="BC2714" s="27"/>
      <c r="BD2714" s="27"/>
      <c r="BE2714" s="27"/>
      <c r="BF2714" s="27"/>
      <c r="BG2714" s="27"/>
      <c r="BH2714" s="27"/>
      <c r="BI2714" s="27"/>
      <c r="BJ2714" s="27"/>
      <c r="BK2714" s="27"/>
      <c r="BL2714" s="27"/>
      <c r="BM2714" s="27"/>
      <c r="BN2714" s="27"/>
      <c r="BO2714" s="27"/>
      <c r="BP2714" s="27"/>
      <c r="BQ2714" s="27"/>
      <c r="BR2714" s="27"/>
      <c r="BS2714" s="27"/>
      <c r="BT2714" s="27"/>
      <c r="BU2714" s="27"/>
      <c r="BV2714" s="27"/>
      <c r="BW2714" s="27"/>
      <c r="BX2714" s="27"/>
      <c r="BY2714" s="27"/>
      <c r="BZ2714" s="27"/>
      <c r="CA2714" s="27"/>
      <c r="CB2714" s="27"/>
      <c r="CC2714" s="27"/>
      <c r="CD2714" s="27"/>
      <c r="CE2714" s="27"/>
      <c r="CF2714" s="27"/>
      <c r="CG2714" s="27"/>
      <c r="CH2714" s="27"/>
      <c r="CI2714" s="27"/>
      <c r="CJ2714" s="27"/>
      <c r="CK2714" s="27"/>
      <c r="CL2714" s="27"/>
      <c r="CM2714" s="27"/>
      <c r="CN2714" s="27"/>
      <c r="CO2714" s="27"/>
      <c r="CP2714" s="27"/>
      <c r="CQ2714" s="27"/>
      <c r="CR2714" s="27"/>
      <c r="CS2714" s="27"/>
      <c r="CT2714" s="27"/>
      <c r="CU2714" s="27"/>
      <c r="CV2714" s="27"/>
      <c r="CW2714" s="27"/>
      <c r="CX2714" s="27"/>
      <c r="CY2714" s="27"/>
      <c r="CZ2714" s="27"/>
      <c r="DA2714" s="27"/>
      <c r="DB2714" s="27"/>
      <c r="DC2714" s="27"/>
      <c r="DD2714" s="27"/>
      <c r="DE2714" s="27"/>
      <c r="DF2714" s="27"/>
      <c r="DG2714" s="27"/>
      <c r="DH2714" s="27"/>
      <c r="DI2714" s="27"/>
      <c r="DJ2714" s="27"/>
      <c r="DK2714" s="27"/>
      <c r="DL2714" s="27"/>
      <c r="DM2714" s="27"/>
      <c r="DN2714" s="27"/>
      <c r="DO2714" s="27"/>
      <c r="DP2714" s="27"/>
      <c r="DQ2714" s="27"/>
      <c r="DR2714" s="27"/>
      <c r="DS2714" s="27"/>
      <c r="DT2714" s="27"/>
      <c r="DU2714" s="27"/>
      <c r="DV2714" s="27"/>
      <c r="DW2714" s="27"/>
      <c r="DX2714" s="27"/>
      <c r="DY2714" s="27"/>
      <c r="DZ2714" s="27"/>
      <c r="EA2714" s="27"/>
      <c r="EB2714" s="27"/>
      <c r="EC2714" s="27"/>
      <c r="ED2714" s="27"/>
      <c r="EE2714" s="27"/>
      <c r="EF2714" s="27"/>
      <c r="EG2714" s="27"/>
      <c r="EH2714" s="27"/>
      <c r="EI2714" s="27"/>
      <c r="EJ2714" s="27"/>
      <c r="EK2714" s="27"/>
      <c r="EL2714" s="27"/>
      <c r="EM2714" s="27"/>
      <c r="EN2714" s="27"/>
      <c r="EO2714" s="27"/>
      <c r="EP2714" s="27"/>
      <c r="EQ2714" s="27"/>
      <c r="ER2714" s="27"/>
      <c r="ES2714" s="27"/>
      <c r="ET2714" s="27"/>
      <c r="EU2714" s="27"/>
      <c r="EV2714" s="27"/>
      <c r="EW2714" s="27"/>
      <c r="EX2714" s="27"/>
      <c r="EY2714" s="27"/>
      <c r="EZ2714" s="27"/>
      <c r="FA2714" s="27"/>
      <c r="FB2714" s="27"/>
      <c r="FC2714" s="27"/>
      <c r="FD2714" s="27"/>
      <c r="FE2714" s="27"/>
      <c r="FF2714" s="27"/>
      <c r="FG2714" s="27"/>
      <c r="FH2714" s="27"/>
      <c r="FI2714" s="27"/>
      <c r="FJ2714" s="27"/>
      <c r="FK2714" s="27"/>
      <c r="FL2714" s="27"/>
      <c r="FM2714" s="27"/>
      <c r="FN2714" s="27"/>
      <c r="FO2714" s="27"/>
    </row>
    <row r="2715" spans="2:171" hidden="1" x14ac:dyDescent="0.25">
      <c r="B2715" s="54" t="s">
        <v>687</v>
      </c>
      <c r="C2715" s="54" t="s">
        <v>6</v>
      </c>
      <c r="D2715" s="55">
        <v>2019</v>
      </c>
      <c r="E2715" s="76" t="s">
        <v>137</v>
      </c>
      <c r="F2715" s="56" t="s">
        <v>405</v>
      </c>
      <c r="G2715" s="88"/>
      <c r="H2715" s="115">
        <v>12</v>
      </c>
      <c r="I2715" s="115">
        <v>15.702777777777776</v>
      </c>
      <c r="J2715" s="115">
        <v>12.308333333333332</v>
      </c>
      <c r="K2715" s="59">
        <v>0.27578424734822837</v>
      </c>
      <c r="L2715" s="59" t="s">
        <v>194</v>
      </c>
      <c r="M2715" s="52">
        <v>0.7838315938439766</v>
      </c>
      <c r="N2715" s="27"/>
      <c r="O2715" s="27"/>
      <c r="P2715" s="27"/>
      <c r="Q2715" s="27"/>
      <c r="R2715" s="27"/>
      <c r="S2715" s="27"/>
      <c r="T2715" s="27"/>
      <c r="U2715" s="27"/>
      <c r="V2715" s="27"/>
      <c r="W2715" s="27"/>
      <c r="X2715" s="27"/>
      <c r="Y2715" s="27"/>
      <c r="Z2715" s="27"/>
      <c r="AA2715" s="27"/>
      <c r="AB2715" s="27"/>
      <c r="AC2715" s="27"/>
      <c r="AD2715" s="27"/>
      <c r="AE2715" s="27"/>
      <c r="AF2715" s="27"/>
      <c r="AG2715" s="27"/>
      <c r="AH2715" s="27"/>
      <c r="AI2715" s="27"/>
      <c r="AJ2715" s="27"/>
      <c r="AK2715" s="27"/>
      <c r="AL2715" s="27"/>
      <c r="AM2715" s="27"/>
      <c r="AN2715" s="27"/>
      <c r="AO2715" s="27"/>
      <c r="AP2715" s="27"/>
      <c r="AQ2715" s="27"/>
      <c r="AR2715" s="27"/>
      <c r="AS2715" s="27"/>
      <c r="AT2715" s="27"/>
      <c r="AU2715" s="27"/>
      <c r="AV2715" s="27"/>
      <c r="AW2715" s="27"/>
      <c r="AX2715" s="27"/>
      <c r="AY2715" s="27"/>
      <c r="AZ2715" s="27"/>
      <c r="BA2715" s="27"/>
      <c r="BB2715" s="27"/>
      <c r="BC2715" s="27"/>
      <c r="BD2715" s="27"/>
      <c r="BE2715" s="27"/>
      <c r="BF2715" s="27"/>
      <c r="BG2715" s="27"/>
      <c r="BH2715" s="27"/>
      <c r="BI2715" s="27"/>
      <c r="BJ2715" s="27"/>
      <c r="BK2715" s="27"/>
      <c r="BL2715" s="27"/>
      <c r="BM2715" s="27"/>
      <c r="BN2715" s="27"/>
      <c r="BO2715" s="27"/>
      <c r="BP2715" s="27"/>
      <c r="BQ2715" s="27"/>
      <c r="BR2715" s="27"/>
      <c r="BS2715" s="27"/>
      <c r="BT2715" s="27"/>
      <c r="BU2715" s="27"/>
      <c r="BV2715" s="27"/>
      <c r="BW2715" s="27"/>
      <c r="BX2715" s="27"/>
      <c r="BY2715" s="27"/>
      <c r="BZ2715" s="27"/>
      <c r="CA2715" s="27"/>
      <c r="CB2715" s="27"/>
      <c r="CC2715" s="27"/>
      <c r="CD2715" s="27"/>
      <c r="CE2715" s="27"/>
      <c r="CF2715" s="27"/>
      <c r="CG2715" s="27"/>
      <c r="CH2715" s="27"/>
      <c r="CI2715" s="27"/>
      <c r="CJ2715" s="27"/>
      <c r="CK2715" s="27"/>
      <c r="CL2715" s="27"/>
      <c r="CM2715" s="27"/>
      <c r="CN2715" s="27"/>
      <c r="CO2715" s="27"/>
      <c r="CP2715" s="27"/>
      <c r="CQ2715" s="27"/>
      <c r="CR2715" s="27"/>
      <c r="CS2715" s="27"/>
      <c r="CT2715" s="27"/>
      <c r="CU2715" s="27"/>
      <c r="CV2715" s="27"/>
      <c r="CW2715" s="27"/>
      <c r="CX2715" s="27"/>
      <c r="CY2715" s="27"/>
      <c r="CZ2715" s="27"/>
      <c r="DA2715" s="27"/>
      <c r="DB2715" s="27"/>
      <c r="DC2715" s="27"/>
      <c r="DD2715" s="27"/>
      <c r="DE2715" s="27"/>
      <c r="DF2715" s="27"/>
      <c r="DG2715" s="27"/>
      <c r="DH2715" s="27"/>
      <c r="DI2715" s="27"/>
      <c r="DJ2715" s="27"/>
      <c r="DK2715" s="27"/>
      <c r="DL2715" s="27"/>
      <c r="DM2715" s="27"/>
      <c r="DN2715" s="27"/>
      <c r="DO2715" s="27"/>
      <c r="DP2715" s="27"/>
      <c r="DQ2715" s="27"/>
      <c r="DR2715" s="27"/>
      <c r="DS2715" s="27"/>
      <c r="DT2715" s="27"/>
      <c r="DU2715" s="27"/>
      <c r="DV2715" s="27"/>
      <c r="DW2715" s="27"/>
      <c r="DX2715" s="27"/>
      <c r="DY2715" s="27"/>
      <c r="DZ2715" s="27"/>
      <c r="EA2715" s="27"/>
      <c r="EB2715" s="27"/>
      <c r="EC2715" s="27"/>
      <c r="ED2715" s="27"/>
      <c r="EE2715" s="27"/>
      <c r="EF2715" s="27"/>
      <c r="EG2715" s="27"/>
      <c r="EH2715" s="27"/>
      <c r="EI2715" s="27"/>
      <c r="EJ2715" s="27"/>
      <c r="EK2715" s="27"/>
      <c r="EL2715" s="27"/>
      <c r="EM2715" s="27"/>
      <c r="EN2715" s="27"/>
      <c r="EO2715" s="27"/>
      <c r="EP2715" s="27"/>
      <c r="EQ2715" s="27"/>
      <c r="ER2715" s="27"/>
      <c r="ES2715" s="27"/>
      <c r="ET2715" s="27"/>
      <c r="EU2715" s="27"/>
      <c r="EV2715" s="27"/>
      <c r="EW2715" s="27"/>
      <c r="EX2715" s="27"/>
      <c r="EY2715" s="27"/>
      <c r="EZ2715" s="27"/>
      <c r="FA2715" s="27"/>
      <c r="FB2715" s="27"/>
      <c r="FC2715" s="27"/>
      <c r="FD2715" s="27"/>
      <c r="FE2715" s="27"/>
      <c r="FF2715" s="27"/>
      <c r="FG2715" s="27"/>
      <c r="FH2715" s="27"/>
      <c r="FI2715" s="27"/>
      <c r="FJ2715" s="27"/>
      <c r="FK2715" s="27"/>
      <c r="FL2715" s="27"/>
      <c r="FM2715" s="27"/>
      <c r="FN2715" s="27"/>
      <c r="FO2715" s="27"/>
    </row>
    <row r="2716" spans="2:171" hidden="1" x14ac:dyDescent="0.25">
      <c r="B2716" s="54" t="s">
        <v>687</v>
      </c>
      <c r="C2716" s="54" t="s">
        <v>6</v>
      </c>
      <c r="D2716" s="55">
        <v>2019</v>
      </c>
      <c r="E2716" s="76" t="s">
        <v>136</v>
      </c>
      <c r="F2716" s="56" t="s">
        <v>405</v>
      </c>
      <c r="G2716" s="88"/>
      <c r="H2716" s="115">
        <v>12</v>
      </c>
      <c r="I2716" s="115">
        <v>34.216666666666669</v>
      </c>
      <c r="J2716" s="115">
        <v>25.25</v>
      </c>
      <c r="K2716" s="59">
        <v>0.35511551155115517</v>
      </c>
      <c r="L2716" s="59" t="s">
        <v>194</v>
      </c>
      <c r="M2716" s="52">
        <v>0.73794447150511444</v>
      </c>
      <c r="N2716" s="27"/>
      <c r="O2716" s="27"/>
      <c r="P2716" s="27"/>
      <c r="Q2716" s="27"/>
      <c r="R2716" s="27"/>
      <c r="S2716" s="27"/>
      <c r="T2716" s="27"/>
      <c r="U2716" s="27"/>
      <c r="V2716" s="27"/>
      <c r="W2716" s="27"/>
      <c r="X2716" s="27"/>
      <c r="Y2716" s="27"/>
      <c r="Z2716" s="27"/>
      <c r="AA2716" s="27"/>
      <c r="AB2716" s="27"/>
      <c r="AC2716" s="27"/>
      <c r="AD2716" s="27"/>
      <c r="AE2716" s="27"/>
      <c r="AF2716" s="27"/>
      <c r="AG2716" s="27"/>
      <c r="AH2716" s="27"/>
      <c r="AI2716" s="27"/>
      <c r="AJ2716" s="27"/>
      <c r="AK2716" s="27"/>
      <c r="AL2716" s="27"/>
      <c r="AM2716" s="27"/>
      <c r="AN2716" s="27"/>
      <c r="AO2716" s="27"/>
      <c r="AP2716" s="27"/>
      <c r="AQ2716" s="27"/>
      <c r="AR2716" s="27"/>
      <c r="AS2716" s="27"/>
      <c r="AT2716" s="27"/>
      <c r="AU2716" s="27"/>
      <c r="AV2716" s="27"/>
      <c r="AW2716" s="27"/>
      <c r="AX2716" s="27"/>
      <c r="AY2716" s="27"/>
      <c r="AZ2716" s="27"/>
      <c r="BA2716" s="27"/>
      <c r="BB2716" s="27"/>
      <c r="BC2716" s="27"/>
      <c r="BD2716" s="27"/>
      <c r="BE2716" s="27"/>
      <c r="BF2716" s="27"/>
      <c r="BG2716" s="27"/>
      <c r="BH2716" s="27"/>
      <c r="BI2716" s="27"/>
      <c r="BJ2716" s="27"/>
      <c r="BK2716" s="27"/>
      <c r="BL2716" s="27"/>
      <c r="BM2716" s="27"/>
      <c r="BN2716" s="27"/>
      <c r="BO2716" s="27"/>
      <c r="BP2716" s="27"/>
      <c r="BQ2716" s="27"/>
      <c r="BR2716" s="27"/>
      <c r="BS2716" s="27"/>
      <c r="BT2716" s="27"/>
      <c r="BU2716" s="27"/>
      <c r="BV2716" s="27"/>
      <c r="BW2716" s="27"/>
      <c r="BX2716" s="27"/>
      <c r="BY2716" s="27"/>
      <c r="BZ2716" s="27"/>
      <c r="CA2716" s="27"/>
      <c r="CB2716" s="27"/>
      <c r="CC2716" s="27"/>
      <c r="CD2716" s="27"/>
      <c r="CE2716" s="27"/>
      <c r="CF2716" s="27"/>
      <c r="CG2716" s="27"/>
      <c r="CH2716" s="27"/>
      <c r="CI2716" s="27"/>
      <c r="CJ2716" s="27"/>
      <c r="CK2716" s="27"/>
      <c r="CL2716" s="27"/>
      <c r="CM2716" s="27"/>
      <c r="CN2716" s="27"/>
      <c r="CO2716" s="27"/>
      <c r="CP2716" s="27"/>
      <c r="CQ2716" s="27"/>
      <c r="CR2716" s="27"/>
      <c r="CS2716" s="27"/>
      <c r="CT2716" s="27"/>
      <c r="CU2716" s="27"/>
      <c r="CV2716" s="27"/>
      <c r="CW2716" s="27"/>
      <c r="CX2716" s="27"/>
      <c r="CY2716" s="27"/>
      <c r="CZ2716" s="27"/>
      <c r="DA2716" s="27"/>
      <c r="DB2716" s="27"/>
      <c r="DC2716" s="27"/>
      <c r="DD2716" s="27"/>
      <c r="DE2716" s="27"/>
      <c r="DF2716" s="27"/>
      <c r="DG2716" s="27"/>
      <c r="DH2716" s="27"/>
      <c r="DI2716" s="27"/>
      <c r="DJ2716" s="27"/>
      <c r="DK2716" s="27"/>
      <c r="DL2716" s="27"/>
      <c r="DM2716" s="27"/>
      <c r="DN2716" s="27"/>
      <c r="DO2716" s="27"/>
      <c r="DP2716" s="27"/>
      <c r="DQ2716" s="27"/>
      <c r="DR2716" s="27"/>
      <c r="DS2716" s="27"/>
      <c r="DT2716" s="27"/>
      <c r="DU2716" s="27"/>
      <c r="DV2716" s="27"/>
      <c r="DW2716" s="27"/>
      <c r="DX2716" s="27"/>
      <c r="DY2716" s="27"/>
      <c r="DZ2716" s="27"/>
      <c r="EA2716" s="27"/>
      <c r="EB2716" s="27"/>
      <c r="EC2716" s="27"/>
      <c r="ED2716" s="27"/>
      <c r="EE2716" s="27"/>
      <c r="EF2716" s="27"/>
      <c r="EG2716" s="27"/>
      <c r="EH2716" s="27"/>
      <c r="EI2716" s="27"/>
      <c r="EJ2716" s="27"/>
      <c r="EK2716" s="27"/>
      <c r="EL2716" s="27"/>
      <c r="EM2716" s="27"/>
      <c r="EN2716" s="27"/>
      <c r="EO2716" s="27"/>
      <c r="EP2716" s="27"/>
      <c r="EQ2716" s="27"/>
      <c r="ER2716" s="27"/>
      <c r="ES2716" s="27"/>
      <c r="ET2716" s="27"/>
      <c r="EU2716" s="27"/>
      <c r="EV2716" s="27"/>
      <c r="EW2716" s="27"/>
      <c r="EX2716" s="27"/>
      <c r="EY2716" s="27"/>
      <c r="EZ2716" s="27"/>
      <c r="FA2716" s="27"/>
      <c r="FB2716" s="27"/>
      <c r="FC2716" s="27"/>
      <c r="FD2716" s="27"/>
      <c r="FE2716" s="27"/>
      <c r="FF2716" s="27"/>
      <c r="FG2716" s="27"/>
      <c r="FH2716" s="27"/>
      <c r="FI2716" s="27"/>
      <c r="FJ2716" s="27"/>
      <c r="FK2716" s="27"/>
      <c r="FL2716" s="27"/>
      <c r="FM2716" s="27"/>
      <c r="FN2716" s="27"/>
      <c r="FO2716" s="27"/>
    </row>
    <row r="2717" spans="2:171" hidden="1" x14ac:dyDescent="0.25">
      <c r="B2717" s="54" t="s">
        <v>687</v>
      </c>
      <c r="C2717" s="54" t="s">
        <v>6</v>
      </c>
      <c r="D2717" s="55">
        <v>2019</v>
      </c>
      <c r="E2717" s="76" t="s">
        <v>136</v>
      </c>
      <c r="F2717" s="56" t="s">
        <v>519</v>
      </c>
      <c r="G2717" s="88"/>
      <c r="H2717" s="115">
        <v>11</v>
      </c>
      <c r="I2717" s="115">
        <v>31.246969696969696</v>
      </c>
      <c r="J2717" s="115">
        <v>24</v>
      </c>
      <c r="K2717" s="59">
        <v>0.30195707070707067</v>
      </c>
      <c r="L2717" s="59" t="s">
        <v>194</v>
      </c>
      <c r="M2717" s="52">
        <v>0.7680744799495709</v>
      </c>
      <c r="N2717" s="27"/>
      <c r="O2717" s="27"/>
      <c r="P2717" s="27"/>
      <c r="Q2717" s="27"/>
      <c r="R2717" s="27"/>
      <c r="S2717" s="27"/>
      <c r="T2717" s="27"/>
      <c r="U2717" s="27"/>
      <c r="V2717" s="27"/>
      <c r="W2717" s="27"/>
      <c r="X2717" s="27"/>
      <c r="Y2717" s="27"/>
      <c r="Z2717" s="27"/>
      <c r="AA2717" s="27"/>
      <c r="AB2717" s="27"/>
      <c r="AC2717" s="27"/>
      <c r="AD2717" s="27"/>
      <c r="AE2717" s="27"/>
      <c r="AF2717" s="27"/>
      <c r="AG2717" s="27"/>
      <c r="AH2717" s="27"/>
      <c r="AI2717" s="27"/>
      <c r="AJ2717" s="27"/>
      <c r="AK2717" s="27"/>
      <c r="AL2717" s="27"/>
      <c r="AM2717" s="27"/>
      <c r="AN2717" s="27"/>
      <c r="AO2717" s="27"/>
      <c r="AP2717" s="27"/>
      <c r="AQ2717" s="27"/>
      <c r="AR2717" s="27"/>
      <c r="AS2717" s="27"/>
      <c r="AT2717" s="27"/>
      <c r="AU2717" s="27"/>
      <c r="AV2717" s="27"/>
      <c r="AW2717" s="27"/>
      <c r="AX2717" s="27"/>
      <c r="AY2717" s="27"/>
      <c r="AZ2717" s="27"/>
      <c r="BA2717" s="27"/>
      <c r="BB2717" s="27"/>
      <c r="BC2717" s="27"/>
      <c r="BD2717" s="27"/>
      <c r="BE2717" s="27"/>
      <c r="BF2717" s="27"/>
      <c r="BG2717" s="27"/>
      <c r="BH2717" s="27"/>
      <c r="BI2717" s="27"/>
      <c r="BJ2717" s="27"/>
      <c r="BK2717" s="27"/>
      <c r="BL2717" s="27"/>
      <c r="BM2717" s="27"/>
      <c r="BN2717" s="27"/>
      <c r="BO2717" s="27"/>
      <c r="BP2717" s="27"/>
      <c r="BQ2717" s="27"/>
      <c r="BR2717" s="27"/>
      <c r="BS2717" s="27"/>
      <c r="BT2717" s="27"/>
      <c r="BU2717" s="27"/>
      <c r="BV2717" s="27"/>
      <c r="BW2717" s="27"/>
      <c r="BX2717" s="27"/>
      <c r="BY2717" s="27"/>
      <c r="BZ2717" s="27"/>
      <c r="CA2717" s="27"/>
      <c r="CB2717" s="27"/>
      <c r="CC2717" s="27"/>
      <c r="CD2717" s="27"/>
      <c r="CE2717" s="27"/>
      <c r="CF2717" s="27"/>
      <c r="CG2717" s="27"/>
      <c r="CH2717" s="27"/>
      <c r="CI2717" s="27"/>
      <c r="CJ2717" s="27"/>
      <c r="CK2717" s="27"/>
      <c r="CL2717" s="27"/>
      <c r="CM2717" s="27"/>
      <c r="CN2717" s="27"/>
      <c r="CO2717" s="27"/>
      <c r="CP2717" s="27"/>
      <c r="CQ2717" s="27"/>
      <c r="CR2717" s="27"/>
      <c r="CS2717" s="27"/>
      <c r="CT2717" s="27"/>
      <c r="CU2717" s="27"/>
      <c r="CV2717" s="27"/>
      <c r="CW2717" s="27"/>
      <c r="CX2717" s="27"/>
      <c r="CY2717" s="27"/>
      <c r="CZ2717" s="27"/>
      <c r="DA2717" s="27"/>
      <c r="DB2717" s="27"/>
      <c r="DC2717" s="27"/>
      <c r="DD2717" s="27"/>
      <c r="DE2717" s="27"/>
      <c r="DF2717" s="27"/>
      <c r="DG2717" s="27"/>
      <c r="DH2717" s="27"/>
      <c r="DI2717" s="27"/>
      <c r="DJ2717" s="27"/>
      <c r="DK2717" s="27"/>
      <c r="DL2717" s="27"/>
      <c r="DM2717" s="27"/>
      <c r="DN2717" s="27"/>
      <c r="DO2717" s="27"/>
      <c r="DP2717" s="27"/>
      <c r="DQ2717" s="27"/>
      <c r="DR2717" s="27"/>
      <c r="DS2717" s="27"/>
      <c r="DT2717" s="27"/>
      <c r="DU2717" s="27"/>
      <c r="DV2717" s="27"/>
      <c r="DW2717" s="27"/>
      <c r="DX2717" s="27"/>
      <c r="DY2717" s="27"/>
      <c r="DZ2717" s="27"/>
      <c r="EA2717" s="27"/>
      <c r="EB2717" s="27"/>
      <c r="EC2717" s="27"/>
      <c r="ED2717" s="27"/>
      <c r="EE2717" s="27"/>
      <c r="EF2717" s="27"/>
      <c r="EG2717" s="27"/>
      <c r="EH2717" s="27"/>
      <c r="EI2717" s="27"/>
      <c r="EJ2717" s="27"/>
      <c r="EK2717" s="27"/>
      <c r="EL2717" s="27"/>
      <c r="EM2717" s="27"/>
      <c r="EN2717" s="27"/>
      <c r="EO2717" s="27"/>
      <c r="EP2717" s="27"/>
      <c r="EQ2717" s="27"/>
      <c r="ER2717" s="27"/>
      <c r="ES2717" s="27"/>
      <c r="ET2717" s="27"/>
      <c r="EU2717" s="27"/>
      <c r="EV2717" s="27"/>
      <c r="EW2717" s="27"/>
      <c r="EX2717" s="27"/>
      <c r="EY2717" s="27"/>
      <c r="EZ2717" s="27"/>
      <c r="FA2717" s="27"/>
      <c r="FB2717" s="27"/>
      <c r="FC2717" s="27"/>
      <c r="FD2717" s="27"/>
      <c r="FE2717" s="27"/>
      <c r="FF2717" s="27"/>
      <c r="FG2717" s="27"/>
      <c r="FH2717" s="27"/>
      <c r="FI2717" s="27"/>
      <c r="FJ2717" s="27"/>
      <c r="FK2717" s="27"/>
      <c r="FL2717" s="27"/>
      <c r="FM2717" s="27"/>
      <c r="FN2717" s="27"/>
      <c r="FO2717" s="27"/>
    </row>
    <row r="2718" spans="2:171" hidden="1" x14ac:dyDescent="0.25">
      <c r="B2718" s="54" t="s">
        <v>687</v>
      </c>
      <c r="C2718" s="54" t="s">
        <v>6</v>
      </c>
      <c r="D2718" s="55">
        <v>2019</v>
      </c>
      <c r="E2718" s="76" t="s">
        <v>136</v>
      </c>
      <c r="F2718" s="56" t="s">
        <v>602</v>
      </c>
      <c r="G2718" s="88"/>
      <c r="H2718" s="115">
        <v>12</v>
      </c>
      <c r="I2718" s="115">
        <v>38.794166666666662</v>
      </c>
      <c r="J2718" s="115">
        <v>32.304166666666667</v>
      </c>
      <c r="K2718" s="59">
        <v>0.20090287630594592</v>
      </c>
      <c r="L2718" s="59" t="s">
        <v>194</v>
      </c>
      <c r="M2718" s="52">
        <v>0.83270680729491131</v>
      </c>
      <c r="N2718" s="27"/>
      <c r="O2718" s="27"/>
      <c r="P2718" s="27"/>
      <c r="Q2718" s="27"/>
      <c r="R2718" s="27"/>
      <c r="S2718" s="27"/>
      <c r="T2718" s="27"/>
      <c r="U2718" s="27"/>
      <c r="V2718" s="27"/>
      <c r="W2718" s="27"/>
      <c r="X2718" s="27"/>
      <c r="Y2718" s="27"/>
      <c r="Z2718" s="27"/>
      <c r="AA2718" s="27"/>
      <c r="AB2718" s="27"/>
      <c r="AC2718" s="27"/>
      <c r="AD2718" s="27"/>
      <c r="AE2718" s="27"/>
      <c r="AF2718" s="27"/>
      <c r="AG2718" s="27"/>
      <c r="AH2718" s="27"/>
      <c r="AI2718" s="27"/>
      <c r="AJ2718" s="27"/>
      <c r="AK2718" s="27"/>
      <c r="AL2718" s="27"/>
      <c r="AM2718" s="27"/>
      <c r="AN2718" s="27"/>
      <c r="AO2718" s="27"/>
      <c r="AP2718" s="27"/>
      <c r="AQ2718" s="27"/>
      <c r="AR2718" s="27"/>
      <c r="AS2718" s="27"/>
      <c r="AT2718" s="27"/>
      <c r="AU2718" s="27"/>
      <c r="AV2718" s="27"/>
      <c r="AW2718" s="27"/>
      <c r="AX2718" s="27"/>
      <c r="AY2718" s="27"/>
      <c r="AZ2718" s="27"/>
      <c r="BA2718" s="27"/>
      <c r="BB2718" s="27"/>
      <c r="BC2718" s="27"/>
      <c r="BD2718" s="27"/>
      <c r="BE2718" s="27"/>
      <c r="BF2718" s="27"/>
      <c r="BG2718" s="27"/>
      <c r="BH2718" s="27"/>
      <c r="BI2718" s="27"/>
      <c r="BJ2718" s="27"/>
      <c r="BK2718" s="27"/>
      <c r="BL2718" s="27"/>
      <c r="BM2718" s="27"/>
      <c r="BN2718" s="27"/>
      <c r="BO2718" s="27"/>
      <c r="BP2718" s="27"/>
      <c r="BQ2718" s="27"/>
      <c r="BR2718" s="27"/>
      <c r="BS2718" s="27"/>
      <c r="BT2718" s="27"/>
      <c r="BU2718" s="27"/>
      <c r="BV2718" s="27"/>
      <c r="BW2718" s="27"/>
      <c r="BX2718" s="27"/>
      <c r="BY2718" s="27"/>
      <c r="BZ2718" s="27"/>
      <c r="CA2718" s="27"/>
      <c r="CB2718" s="27"/>
      <c r="CC2718" s="27"/>
      <c r="CD2718" s="27"/>
      <c r="CE2718" s="27"/>
      <c r="CF2718" s="27"/>
      <c r="CG2718" s="27"/>
      <c r="CH2718" s="27"/>
      <c r="CI2718" s="27"/>
      <c r="CJ2718" s="27"/>
      <c r="CK2718" s="27"/>
      <c r="CL2718" s="27"/>
      <c r="CM2718" s="27"/>
      <c r="CN2718" s="27"/>
      <c r="CO2718" s="27"/>
      <c r="CP2718" s="27"/>
      <c r="CQ2718" s="27"/>
      <c r="CR2718" s="27"/>
      <c r="CS2718" s="27"/>
      <c r="CT2718" s="27"/>
      <c r="CU2718" s="27"/>
      <c r="CV2718" s="27"/>
      <c r="CW2718" s="27"/>
      <c r="CX2718" s="27"/>
      <c r="CY2718" s="27"/>
      <c r="CZ2718" s="27"/>
      <c r="DA2718" s="27"/>
      <c r="DB2718" s="27"/>
      <c r="DC2718" s="27"/>
      <c r="DD2718" s="27"/>
      <c r="DE2718" s="27"/>
      <c r="DF2718" s="27"/>
      <c r="DG2718" s="27"/>
      <c r="DH2718" s="27"/>
      <c r="DI2718" s="27"/>
      <c r="DJ2718" s="27"/>
      <c r="DK2718" s="27"/>
      <c r="DL2718" s="27"/>
      <c r="DM2718" s="27"/>
      <c r="DN2718" s="27"/>
      <c r="DO2718" s="27"/>
      <c r="DP2718" s="27"/>
      <c r="DQ2718" s="27"/>
      <c r="DR2718" s="27"/>
      <c r="DS2718" s="27"/>
      <c r="DT2718" s="27"/>
      <c r="DU2718" s="27"/>
      <c r="DV2718" s="27"/>
      <c r="DW2718" s="27"/>
      <c r="DX2718" s="27"/>
      <c r="DY2718" s="27"/>
      <c r="DZ2718" s="27"/>
      <c r="EA2718" s="27"/>
      <c r="EB2718" s="27"/>
      <c r="EC2718" s="27"/>
      <c r="ED2718" s="27"/>
      <c r="EE2718" s="27"/>
      <c r="EF2718" s="27"/>
      <c r="EG2718" s="27"/>
      <c r="EH2718" s="27"/>
      <c r="EI2718" s="27"/>
      <c r="EJ2718" s="27"/>
      <c r="EK2718" s="27"/>
      <c r="EL2718" s="27"/>
      <c r="EM2718" s="27"/>
      <c r="EN2718" s="27"/>
      <c r="EO2718" s="27"/>
      <c r="EP2718" s="27"/>
      <c r="EQ2718" s="27"/>
      <c r="ER2718" s="27"/>
      <c r="ES2718" s="27"/>
      <c r="ET2718" s="27"/>
      <c r="EU2718" s="27"/>
      <c r="EV2718" s="27"/>
      <c r="EW2718" s="27"/>
      <c r="EX2718" s="27"/>
      <c r="EY2718" s="27"/>
      <c r="EZ2718" s="27"/>
      <c r="FA2718" s="27"/>
      <c r="FB2718" s="27"/>
      <c r="FC2718" s="27"/>
      <c r="FD2718" s="27"/>
      <c r="FE2718" s="27"/>
      <c r="FF2718" s="27"/>
      <c r="FG2718" s="27"/>
      <c r="FH2718" s="27"/>
      <c r="FI2718" s="27"/>
      <c r="FJ2718" s="27"/>
      <c r="FK2718" s="27"/>
      <c r="FL2718" s="27"/>
      <c r="FM2718" s="27"/>
      <c r="FN2718" s="27"/>
      <c r="FO2718" s="27"/>
    </row>
    <row r="2719" spans="2:171" hidden="1" x14ac:dyDescent="0.25">
      <c r="B2719" s="54" t="s">
        <v>687</v>
      </c>
      <c r="C2719" s="54" t="s">
        <v>6</v>
      </c>
      <c r="D2719" s="55">
        <v>2019</v>
      </c>
      <c r="E2719" s="76" t="s">
        <v>137</v>
      </c>
      <c r="F2719" s="56" t="s">
        <v>602</v>
      </c>
      <c r="G2719" s="88"/>
      <c r="H2719" s="115">
        <v>12</v>
      </c>
      <c r="I2719" s="115">
        <v>14.902916666666668</v>
      </c>
      <c r="J2719" s="115">
        <v>10.614999999999998</v>
      </c>
      <c r="K2719" s="59">
        <v>0.40394881457057658</v>
      </c>
      <c r="L2719" s="59" t="s">
        <v>194</v>
      </c>
      <c r="M2719" s="52">
        <v>0.71227667962087937</v>
      </c>
      <c r="N2719" s="27"/>
      <c r="O2719" s="27"/>
      <c r="P2719" s="27"/>
      <c r="Q2719" s="27"/>
      <c r="R2719" s="27"/>
      <c r="S2719" s="27"/>
      <c r="T2719" s="27"/>
      <c r="U2719" s="27"/>
      <c r="V2719" s="27"/>
      <c r="W2719" s="27"/>
      <c r="X2719" s="27"/>
      <c r="Y2719" s="27"/>
      <c r="Z2719" s="27"/>
      <c r="AA2719" s="27"/>
      <c r="AB2719" s="27"/>
      <c r="AC2719" s="27"/>
      <c r="AD2719" s="27"/>
      <c r="AE2719" s="27"/>
      <c r="AF2719" s="27"/>
      <c r="AG2719" s="27"/>
      <c r="AH2719" s="27"/>
      <c r="AI2719" s="27"/>
      <c r="AJ2719" s="27"/>
      <c r="AK2719" s="27"/>
      <c r="AL2719" s="27"/>
      <c r="AM2719" s="27"/>
      <c r="AN2719" s="27"/>
      <c r="AO2719" s="27"/>
      <c r="AP2719" s="27"/>
      <c r="AQ2719" s="27"/>
      <c r="AR2719" s="27"/>
      <c r="AS2719" s="27"/>
      <c r="AT2719" s="27"/>
      <c r="AU2719" s="27"/>
      <c r="AV2719" s="27"/>
      <c r="AW2719" s="27"/>
      <c r="AX2719" s="27"/>
      <c r="AY2719" s="27"/>
      <c r="AZ2719" s="27"/>
      <c r="BA2719" s="27"/>
      <c r="BB2719" s="27"/>
      <c r="BC2719" s="27"/>
      <c r="BD2719" s="27"/>
      <c r="BE2719" s="27"/>
      <c r="BF2719" s="27"/>
      <c r="BG2719" s="27"/>
      <c r="BH2719" s="27"/>
      <c r="BI2719" s="27"/>
      <c r="BJ2719" s="27"/>
      <c r="BK2719" s="27"/>
      <c r="BL2719" s="27"/>
      <c r="BM2719" s="27"/>
      <c r="BN2719" s="27"/>
      <c r="BO2719" s="27"/>
      <c r="BP2719" s="27"/>
      <c r="BQ2719" s="27"/>
      <c r="BR2719" s="27"/>
      <c r="BS2719" s="27"/>
      <c r="BT2719" s="27"/>
      <c r="BU2719" s="27"/>
      <c r="BV2719" s="27"/>
      <c r="BW2719" s="27"/>
      <c r="BX2719" s="27"/>
      <c r="BY2719" s="27"/>
      <c r="BZ2719" s="27"/>
      <c r="CA2719" s="27"/>
      <c r="CB2719" s="27"/>
      <c r="CC2719" s="27"/>
      <c r="CD2719" s="27"/>
      <c r="CE2719" s="27"/>
      <c r="CF2719" s="27"/>
      <c r="CG2719" s="27"/>
      <c r="CH2719" s="27"/>
      <c r="CI2719" s="27"/>
      <c r="CJ2719" s="27"/>
      <c r="CK2719" s="27"/>
      <c r="CL2719" s="27"/>
      <c r="CM2719" s="27"/>
      <c r="CN2719" s="27"/>
      <c r="CO2719" s="27"/>
      <c r="CP2719" s="27"/>
      <c r="CQ2719" s="27"/>
      <c r="CR2719" s="27"/>
      <c r="CS2719" s="27"/>
      <c r="CT2719" s="27"/>
      <c r="CU2719" s="27"/>
      <c r="CV2719" s="27"/>
      <c r="CW2719" s="27"/>
      <c r="CX2719" s="27"/>
      <c r="CY2719" s="27"/>
      <c r="CZ2719" s="27"/>
      <c r="DA2719" s="27"/>
      <c r="DB2719" s="27"/>
      <c r="DC2719" s="27"/>
      <c r="DD2719" s="27"/>
      <c r="DE2719" s="27"/>
      <c r="DF2719" s="27"/>
      <c r="DG2719" s="27"/>
      <c r="DH2719" s="27"/>
      <c r="DI2719" s="27"/>
      <c r="DJ2719" s="27"/>
      <c r="DK2719" s="27"/>
      <c r="DL2719" s="27"/>
      <c r="DM2719" s="27"/>
      <c r="DN2719" s="27"/>
      <c r="DO2719" s="27"/>
      <c r="DP2719" s="27"/>
      <c r="DQ2719" s="27"/>
      <c r="DR2719" s="27"/>
      <c r="DS2719" s="27"/>
      <c r="DT2719" s="27"/>
      <c r="DU2719" s="27"/>
      <c r="DV2719" s="27"/>
      <c r="DW2719" s="27"/>
      <c r="DX2719" s="27"/>
      <c r="DY2719" s="27"/>
      <c r="DZ2719" s="27"/>
      <c r="EA2719" s="27"/>
      <c r="EB2719" s="27"/>
      <c r="EC2719" s="27"/>
      <c r="ED2719" s="27"/>
      <c r="EE2719" s="27"/>
      <c r="EF2719" s="27"/>
      <c r="EG2719" s="27"/>
      <c r="EH2719" s="27"/>
      <c r="EI2719" s="27"/>
      <c r="EJ2719" s="27"/>
      <c r="EK2719" s="27"/>
      <c r="EL2719" s="27"/>
      <c r="EM2719" s="27"/>
      <c r="EN2719" s="27"/>
      <c r="EO2719" s="27"/>
      <c r="EP2719" s="27"/>
      <c r="EQ2719" s="27"/>
      <c r="ER2719" s="27"/>
      <c r="ES2719" s="27"/>
      <c r="ET2719" s="27"/>
      <c r="EU2719" s="27"/>
      <c r="EV2719" s="27"/>
      <c r="EW2719" s="27"/>
      <c r="EX2719" s="27"/>
      <c r="EY2719" s="27"/>
      <c r="EZ2719" s="27"/>
      <c r="FA2719" s="27"/>
      <c r="FB2719" s="27"/>
      <c r="FC2719" s="27"/>
      <c r="FD2719" s="27"/>
      <c r="FE2719" s="27"/>
      <c r="FF2719" s="27"/>
      <c r="FG2719" s="27"/>
      <c r="FH2719" s="27"/>
      <c r="FI2719" s="27"/>
      <c r="FJ2719" s="27"/>
      <c r="FK2719" s="27"/>
      <c r="FL2719" s="27"/>
      <c r="FM2719" s="27"/>
      <c r="FN2719" s="27"/>
      <c r="FO2719" s="27"/>
    </row>
    <row r="2720" spans="2:171" hidden="1" x14ac:dyDescent="0.25">
      <c r="B2720" s="54" t="s">
        <v>36</v>
      </c>
      <c r="C2720" s="54" t="s">
        <v>89</v>
      </c>
      <c r="D2720" s="55">
        <v>2019</v>
      </c>
      <c r="E2720" s="76" t="s">
        <v>136</v>
      </c>
      <c r="F2720" s="56" t="s">
        <v>337</v>
      </c>
      <c r="G2720" s="88"/>
      <c r="H2720" s="115">
        <v>12</v>
      </c>
      <c r="I2720" s="115">
        <v>25.905555555555555</v>
      </c>
      <c r="J2720" s="115">
        <v>24.231666666666669</v>
      </c>
      <c r="K2720" s="59">
        <v>6.9078570282229274E-2</v>
      </c>
      <c r="L2720" s="59" t="s">
        <v>194</v>
      </c>
      <c r="M2720" s="52">
        <v>0.93538494531417549</v>
      </c>
      <c r="N2720" s="27"/>
      <c r="O2720" s="27"/>
      <c r="P2720" s="27"/>
      <c r="Q2720" s="27"/>
      <c r="R2720" s="27"/>
      <c r="S2720" s="27"/>
      <c r="T2720" s="27"/>
      <c r="U2720" s="27"/>
      <c r="V2720" s="27"/>
      <c r="W2720" s="27"/>
      <c r="X2720" s="27"/>
      <c r="Y2720" s="27"/>
      <c r="Z2720" s="27"/>
      <c r="AA2720" s="27"/>
      <c r="AB2720" s="27"/>
      <c r="AC2720" s="27"/>
      <c r="AD2720" s="27"/>
      <c r="AE2720" s="27"/>
      <c r="AF2720" s="27"/>
      <c r="AG2720" s="27"/>
      <c r="AH2720" s="27"/>
      <c r="AI2720" s="27"/>
      <c r="AJ2720" s="27"/>
      <c r="AK2720" s="27"/>
      <c r="AL2720" s="27"/>
      <c r="AM2720" s="27"/>
      <c r="AN2720" s="27"/>
      <c r="AO2720" s="27"/>
      <c r="AP2720" s="27"/>
      <c r="AQ2720" s="27"/>
      <c r="AR2720" s="27"/>
      <c r="AS2720" s="27"/>
      <c r="AT2720" s="27"/>
      <c r="AU2720" s="27"/>
      <c r="AV2720" s="27"/>
      <c r="AW2720" s="27"/>
      <c r="AX2720" s="27"/>
      <c r="AY2720" s="27"/>
      <c r="AZ2720" s="27"/>
      <c r="BA2720" s="27"/>
      <c r="BB2720" s="27"/>
      <c r="BC2720" s="27"/>
      <c r="BD2720" s="27"/>
      <c r="BE2720" s="27"/>
      <c r="BF2720" s="27"/>
      <c r="BG2720" s="27"/>
      <c r="BH2720" s="27"/>
      <c r="BI2720" s="27"/>
      <c r="BJ2720" s="27"/>
      <c r="BK2720" s="27"/>
      <c r="BL2720" s="27"/>
      <c r="BM2720" s="27"/>
      <c r="BN2720" s="27"/>
      <c r="BO2720" s="27"/>
      <c r="BP2720" s="27"/>
      <c r="BQ2720" s="27"/>
      <c r="BR2720" s="27"/>
      <c r="BS2720" s="27"/>
      <c r="BT2720" s="27"/>
      <c r="BU2720" s="27"/>
      <c r="BV2720" s="27"/>
      <c r="BW2720" s="27"/>
      <c r="BX2720" s="27"/>
      <c r="BY2720" s="27"/>
      <c r="BZ2720" s="27"/>
      <c r="CA2720" s="27"/>
      <c r="CB2720" s="27"/>
      <c r="CC2720" s="27"/>
      <c r="CD2720" s="27"/>
      <c r="CE2720" s="27"/>
      <c r="CF2720" s="27"/>
      <c r="CG2720" s="27"/>
      <c r="CH2720" s="27"/>
      <c r="CI2720" s="27"/>
      <c r="CJ2720" s="27"/>
      <c r="CK2720" s="27"/>
      <c r="CL2720" s="27"/>
      <c r="CM2720" s="27"/>
      <c r="CN2720" s="27"/>
      <c r="CO2720" s="27"/>
      <c r="CP2720" s="27"/>
      <c r="CQ2720" s="27"/>
      <c r="CR2720" s="27"/>
      <c r="CS2720" s="27"/>
      <c r="CT2720" s="27"/>
      <c r="CU2720" s="27"/>
      <c r="CV2720" s="27"/>
      <c r="CW2720" s="27"/>
      <c r="CX2720" s="27"/>
      <c r="CY2720" s="27"/>
      <c r="CZ2720" s="27"/>
      <c r="DA2720" s="27"/>
      <c r="DB2720" s="27"/>
      <c r="DC2720" s="27"/>
      <c r="DD2720" s="27"/>
      <c r="DE2720" s="27"/>
      <c r="DF2720" s="27"/>
      <c r="DG2720" s="27"/>
      <c r="DH2720" s="27"/>
      <c r="DI2720" s="27"/>
      <c r="DJ2720" s="27"/>
      <c r="DK2720" s="27"/>
      <c r="DL2720" s="27"/>
      <c r="DM2720" s="27"/>
      <c r="DN2720" s="27"/>
      <c r="DO2720" s="27"/>
      <c r="DP2720" s="27"/>
      <c r="DQ2720" s="27"/>
      <c r="DR2720" s="27"/>
      <c r="DS2720" s="27"/>
      <c r="DT2720" s="27"/>
      <c r="DU2720" s="27"/>
      <c r="DV2720" s="27"/>
      <c r="DW2720" s="27"/>
      <c r="DX2720" s="27"/>
      <c r="DY2720" s="27"/>
      <c r="DZ2720" s="27"/>
      <c r="EA2720" s="27"/>
      <c r="EB2720" s="27"/>
      <c r="EC2720" s="27"/>
      <c r="ED2720" s="27"/>
      <c r="EE2720" s="27"/>
      <c r="EF2720" s="27"/>
      <c r="EG2720" s="27"/>
      <c r="EH2720" s="27"/>
      <c r="EI2720" s="27"/>
      <c r="EJ2720" s="27"/>
      <c r="EK2720" s="27"/>
      <c r="EL2720" s="27"/>
      <c r="EM2720" s="27"/>
      <c r="EN2720" s="27"/>
      <c r="EO2720" s="27"/>
      <c r="EP2720" s="27"/>
      <c r="EQ2720" s="27"/>
      <c r="ER2720" s="27"/>
      <c r="ES2720" s="27"/>
      <c r="ET2720" s="27"/>
      <c r="EU2720" s="27"/>
      <c r="EV2720" s="27"/>
      <c r="EW2720" s="27"/>
      <c r="EX2720" s="27"/>
      <c r="EY2720" s="27"/>
      <c r="EZ2720" s="27"/>
      <c r="FA2720" s="27"/>
      <c r="FB2720" s="27"/>
      <c r="FC2720" s="27"/>
      <c r="FD2720" s="27"/>
      <c r="FE2720" s="27"/>
      <c r="FF2720" s="27"/>
      <c r="FG2720" s="27"/>
      <c r="FH2720" s="27"/>
      <c r="FI2720" s="27"/>
      <c r="FJ2720" s="27"/>
      <c r="FK2720" s="27"/>
      <c r="FL2720" s="27"/>
      <c r="FM2720" s="27"/>
      <c r="FN2720" s="27"/>
      <c r="FO2720" s="27"/>
    </row>
    <row r="2721" spans="2:171" hidden="1" x14ac:dyDescent="0.25">
      <c r="B2721" s="54" t="s">
        <v>36</v>
      </c>
      <c r="C2721" s="54" t="s">
        <v>89</v>
      </c>
      <c r="D2721" s="55">
        <v>2019</v>
      </c>
      <c r="E2721" s="76" t="s">
        <v>136</v>
      </c>
      <c r="F2721" s="56" t="s">
        <v>216</v>
      </c>
      <c r="G2721" s="88"/>
      <c r="H2721" s="115">
        <v>12</v>
      </c>
      <c r="I2721" s="115">
        <v>25.619444444444444</v>
      </c>
      <c r="J2721" s="115">
        <v>26.25</v>
      </c>
      <c r="K2721" s="59">
        <v>-2.4021164021164054E-2</v>
      </c>
      <c r="L2721" s="59" t="s">
        <v>194</v>
      </c>
      <c r="M2721" s="52">
        <v>1.0246123820882576</v>
      </c>
      <c r="N2721" s="27"/>
      <c r="O2721" s="27"/>
      <c r="P2721" s="27"/>
      <c r="Q2721" s="27"/>
      <c r="R2721" s="27"/>
      <c r="S2721" s="27"/>
      <c r="T2721" s="27"/>
      <c r="U2721" s="27"/>
      <c r="V2721" s="27"/>
      <c r="W2721" s="27"/>
      <c r="X2721" s="27"/>
      <c r="Y2721" s="27"/>
      <c r="Z2721" s="27"/>
      <c r="AA2721" s="27"/>
      <c r="AB2721" s="27"/>
      <c r="AC2721" s="27"/>
      <c r="AD2721" s="27"/>
      <c r="AE2721" s="27"/>
      <c r="AF2721" s="27"/>
      <c r="AG2721" s="27"/>
      <c r="AH2721" s="27"/>
      <c r="AI2721" s="27"/>
      <c r="AJ2721" s="27"/>
      <c r="AK2721" s="27"/>
      <c r="AL2721" s="27"/>
      <c r="AM2721" s="27"/>
      <c r="AN2721" s="27"/>
      <c r="AO2721" s="27"/>
      <c r="AP2721" s="27"/>
      <c r="AQ2721" s="27"/>
      <c r="AR2721" s="27"/>
      <c r="AS2721" s="27"/>
      <c r="AT2721" s="27"/>
      <c r="AU2721" s="27"/>
      <c r="AV2721" s="27"/>
      <c r="AW2721" s="27"/>
      <c r="AX2721" s="27"/>
      <c r="AY2721" s="27"/>
      <c r="AZ2721" s="27"/>
      <c r="BA2721" s="27"/>
      <c r="BB2721" s="27"/>
      <c r="BC2721" s="27"/>
      <c r="BD2721" s="27"/>
      <c r="BE2721" s="27"/>
      <c r="BF2721" s="27"/>
      <c r="BG2721" s="27"/>
      <c r="BH2721" s="27"/>
      <c r="BI2721" s="27"/>
      <c r="BJ2721" s="27"/>
      <c r="BK2721" s="27"/>
      <c r="BL2721" s="27"/>
      <c r="BM2721" s="27"/>
      <c r="BN2721" s="27"/>
      <c r="BO2721" s="27"/>
      <c r="BP2721" s="27"/>
      <c r="BQ2721" s="27"/>
      <c r="BR2721" s="27"/>
      <c r="BS2721" s="27"/>
      <c r="BT2721" s="27"/>
      <c r="BU2721" s="27"/>
      <c r="BV2721" s="27"/>
      <c r="BW2721" s="27"/>
      <c r="BX2721" s="27"/>
      <c r="BY2721" s="27"/>
      <c r="BZ2721" s="27"/>
      <c r="CA2721" s="27"/>
      <c r="CB2721" s="27"/>
      <c r="CC2721" s="27"/>
      <c r="CD2721" s="27"/>
      <c r="CE2721" s="27"/>
      <c r="CF2721" s="27"/>
      <c r="CG2721" s="27"/>
      <c r="CH2721" s="27"/>
      <c r="CI2721" s="27"/>
      <c r="CJ2721" s="27"/>
      <c r="CK2721" s="27"/>
      <c r="CL2721" s="27"/>
      <c r="CM2721" s="27"/>
      <c r="CN2721" s="27"/>
      <c r="CO2721" s="27"/>
      <c r="CP2721" s="27"/>
      <c r="CQ2721" s="27"/>
      <c r="CR2721" s="27"/>
      <c r="CS2721" s="27"/>
      <c r="CT2721" s="27"/>
      <c r="CU2721" s="27"/>
      <c r="CV2721" s="27"/>
      <c r="CW2721" s="27"/>
      <c r="CX2721" s="27"/>
      <c r="CY2721" s="27"/>
      <c r="CZ2721" s="27"/>
      <c r="DA2721" s="27"/>
      <c r="DB2721" s="27"/>
      <c r="DC2721" s="27"/>
      <c r="DD2721" s="27"/>
      <c r="DE2721" s="27"/>
      <c r="DF2721" s="27"/>
      <c r="DG2721" s="27"/>
      <c r="DH2721" s="27"/>
      <c r="DI2721" s="27"/>
      <c r="DJ2721" s="27"/>
      <c r="DK2721" s="27"/>
      <c r="DL2721" s="27"/>
      <c r="DM2721" s="27"/>
      <c r="DN2721" s="27"/>
      <c r="DO2721" s="27"/>
      <c r="DP2721" s="27"/>
      <c r="DQ2721" s="27"/>
      <c r="DR2721" s="27"/>
      <c r="DS2721" s="27"/>
      <c r="DT2721" s="27"/>
      <c r="DU2721" s="27"/>
      <c r="DV2721" s="27"/>
      <c r="DW2721" s="27"/>
      <c r="DX2721" s="27"/>
      <c r="DY2721" s="27"/>
      <c r="DZ2721" s="27"/>
      <c r="EA2721" s="27"/>
      <c r="EB2721" s="27"/>
      <c r="EC2721" s="27"/>
      <c r="ED2721" s="27"/>
      <c r="EE2721" s="27"/>
      <c r="EF2721" s="27"/>
      <c r="EG2721" s="27"/>
      <c r="EH2721" s="27"/>
      <c r="EI2721" s="27"/>
      <c r="EJ2721" s="27"/>
      <c r="EK2721" s="27"/>
      <c r="EL2721" s="27"/>
      <c r="EM2721" s="27"/>
      <c r="EN2721" s="27"/>
      <c r="EO2721" s="27"/>
      <c r="EP2721" s="27"/>
      <c r="EQ2721" s="27"/>
      <c r="ER2721" s="27"/>
      <c r="ES2721" s="27"/>
      <c r="ET2721" s="27"/>
      <c r="EU2721" s="27"/>
      <c r="EV2721" s="27"/>
      <c r="EW2721" s="27"/>
      <c r="EX2721" s="27"/>
      <c r="EY2721" s="27"/>
      <c r="EZ2721" s="27"/>
      <c r="FA2721" s="27"/>
      <c r="FB2721" s="27"/>
      <c r="FC2721" s="27"/>
      <c r="FD2721" s="27"/>
      <c r="FE2721" s="27"/>
      <c r="FF2721" s="27"/>
      <c r="FG2721" s="27"/>
      <c r="FH2721" s="27"/>
      <c r="FI2721" s="27"/>
      <c r="FJ2721" s="27"/>
      <c r="FK2721" s="27"/>
      <c r="FL2721" s="27"/>
      <c r="FM2721" s="27"/>
      <c r="FN2721" s="27"/>
      <c r="FO2721" s="27"/>
    </row>
    <row r="2722" spans="2:171" hidden="1" x14ac:dyDescent="0.25">
      <c r="B2722" s="54" t="s">
        <v>687</v>
      </c>
      <c r="C2722" s="54" t="s">
        <v>6</v>
      </c>
      <c r="D2722" s="55">
        <v>2019</v>
      </c>
      <c r="E2722" s="76" t="s">
        <v>141</v>
      </c>
      <c r="F2722" s="56" t="s">
        <v>387</v>
      </c>
      <c r="G2722" s="88"/>
      <c r="H2722" s="115">
        <v>12</v>
      </c>
      <c r="I2722" s="115">
        <v>36.386111111111113</v>
      </c>
      <c r="J2722" s="115">
        <v>29.216666666666665</v>
      </c>
      <c r="K2722" s="59">
        <v>0.24538885719718589</v>
      </c>
      <c r="L2722" s="59" t="s">
        <v>194</v>
      </c>
      <c r="M2722" s="52">
        <v>0.80296205817237953</v>
      </c>
      <c r="N2722" s="27"/>
      <c r="O2722" s="27"/>
      <c r="P2722" s="27"/>
      <c r="Q2722" s="27"/>
      <c r="R2722" s="27"/>
      <c r="S2722" s="27"/>
      <c r="T2722" s="27"/>
      <c r="U2722" s="27"/>
      <c r="V2722" s="27"/>
      <c r="W2722" s="27"/>
      <c r="X2722" s="27"/>
      <c r="Y2722" s="27"/>
      <c r="Z2722" s="27"/>
      <c r="AA2722" s="27"/>
      <c r="AB2722" s="27"/>
      <c r="AC2722" s="27"/>
      <c r="AD2722" s="27"/>
      <c r="AE2722" s="27"/>
      <c r="AF2722" s="27"/>
      <c r="AG2722" s="27"/>
      <c r="AH2722" s="27"/>
      <c r="AI2722" s="27"/>
      <c r="AJ2722" s="27"/>
      <c r="AK2722" s="27"/>
      <c r="AL2722" s="27"/>
      <c r="AM2722" s="27"/>
      <c r="AN2722" s="27"/>
      <c r="AO2722" s="27"/>
      <c r="AP2722" s="27"/>
      <c r="AQ2722" s="27"/>
      <c r="AR2722" s="27"/>
      <c r="AS2722" s="27"/>
      <c r="AT2722" s="27"/>
      <c r="AU2722" s="27"/>
      <c r="AV2722" s="27"/>
      <c r="AW2722" s="27"/>
      <c r="AX2722" s="27"/>
      <c r="AY2722" s="27"/>
      <c r="AZ2722" s="27"/>
      <c r="BA2722" s="27"/>
      <c r="BB2722" s="27"/>
      <c r="BC2722" s="27"/>
      <c r="BD2722" s="27"/>
      <c r="BE2722" s="27"/>
      <c r="BF2722" s="27"/>
      <c r="BG2722" s="27"/>
      <c r="BH2722" s="27"/>
      <c r="BI2722" s="27"/>
      <c r="BJ2722" s="27"/>
      <c r="BK2722" s="27"/>
      <c r="BL2722" s="27"/>
      <c r="BM2722" s="27"/>
      <c r="BN2722" s="27"/>
      <c r="BO2722" s="27"/>
      <c r="BP2722" s="27"/>
      <c r="BQ2722" s="27"/>
      <c r="BR2722" s="27"/>
      <c r="BS2722" s="27"/>
      <c r="BT2722" s="27"/>
      <c r="BU2722" s="27"/>
      <c r="BV2722" s="27"/>
      <c r="BW2722" s="27"/>
      <c r="BX2722" s="27"/>
      <c r="BY2722" s="27"/>
      <c r="BZ2722" s="27"/>
      <c r="CA2722" s="27"/>
      <c r="CB2722" s="27"/>
      <c r="CC2722" s="27"/>
      <c r="CD2722" s="27"/>
      <c r="CE2722" s="27"/>
      <c r="CF2722" s="27"/>
      <c r="CG2722" s="27"/>
      <c r="CH2722" s="27"/>
      <c r="CI2722" s="27"/>
      <c r="CJ2722" s="27"/>
      <c r="CK2722" s="27"/>
      <c r="CL2722" s="27"/>
      <c r="CM2722" s="27"/>
      <c r="CN2722" s="27"/>
      <c r="CO2722" s="27"/>
      <c r="CP2722" s="27"/>
      <c r="CQ2722" s="27"/>
      <c r="CR2722" s="27"/>
      <c r="CS2722" s="27"/>
      <c r="CT2722" s="27"/>
      <c r="CU2722" s="27"/>
      <c r="CV2722" s="27"/>
      <c r="CW2722" s="27"/>
      <c r="CX2722" s="27"/>
      <c r="CY2722" s="27"/>
      <c r="CZ2722" s="27"/>
      <c r="DA2722" s="27"/>
      <c r="DB2722" s="27"/>
      <c r="DC2722" s="27"/>
      <c r="DD2722" s="27"/>
      <c r="DE2722" s="27"/>
      <c r="DF2722" s="27"/>
      <c r="DG2722" s="27"/>
      <c r="DH2722" s="27"/>
      <c r="DI2722" s="27"/>
      <c r="DJ2722" s="27"/>
      <c r="DK2722" s="27"/>
      <c r="DL2722" s="27"/>
      <c r="DM2722" s="27"/>
      <c r="DN2722" s="27"/>
      <c r="DO2722" s="27"/>
      <c r="DP2722" s="27"/>
      <c r="DQ2722" s="27"/>
      <c r="DR2722" s="27"/>
      <c r="DS2722" s="27"/>
      <c r="DT2722" s="27"/>
      <c r="DU2722" s="27"/>
      <c r="DV2722" s="27"/>
      <c r="DW2722" s="27"/>
      <c r="DX2722" s="27"/>
      <c r="DY2722" s="27"/>
      <c r="DZ2722" s="27"/>
      <c r="EA2722" s="27"/>
      <c r="EB2722" s="27"/>
      <c r="EC2722" s="27"/>
      <c r="ED2722" s="27"/>
      <c r="EE2722" s="27"/>
      <c r="EF2722" s="27"/>
      <c r="EG2722" s="27"/>
      <c r="EH2722" s="27"/>
      <c r="EI2722" s="27"/>
      <c r="EJ2722" s="27"/>
      <c r="EK2722" s="27"/>
      <c r="EL2722" s="27"/>
      <c r="EM2722" s="27"/>
      <c r="EN2722" s="27"/>
      <c r="EO2722" s="27"/>
      <c r="EP2722" s="27"/>
      <c r="EQ2722" s="27"/>
      <c r="ER2722" s="27"/>
      <c r="ES2722" s="27"/>
      <c r="ET2722" s="27"/>
      <c r="EU2722" s="27"/>
      <c r="EV2722" s="27"/>
      <c r="EW2722" s="27"/>
      <c r="EX2722" s="27"/>
      <c r="EY2722" s="27"/>
      <c r="EZ2722" s="27"/>
      <c r="FA2722" s="27"/>
      <c r="FB2722" s="27"/>
      <c r="FC2722" s="27"/>
      <c r="FD2722" s="27"/>
      <c r="FE2722" s="27"/>
      <c r="FF2722" s="27"/>
      <c r="FG2722" s="27"/>
      <c r="FH2722" s="27"/>
      <c r="FI2722" s="27"/>
      <c r="FJ2722" s="27"/>
      <c r="FK2722" s="27"/>
      <c r="FL2722" s="27"/>
      <c r="FM2722" s="27"/>
      <c r="FN2722" s="27"/>
      <c r="FO2722" s="27"/>
    </row>
    <row r="2723" spans="2:171" hidden="1" x14ac:dyDescent="0.25">
      <c r="B2723" s="54" t="s">
        <v>687</v>
      </c>
      <c r="C2723" s="54" t="s">
        <v>6</v>
      </c>
      <c r="D2723" s="55">
        <v>2019</v>
      </c>
      <c r="E2723" s="76" t="s">
        <v>141</v>
      </c>
      <c r="F2723" s="56" t="s">
        <v>387</v>
      </c>
      <c r="G2723" s="88"/>
      <c r="H2723" s="115">
        <v>12</v>
      </c>
      <c r="I2723" s="115">
        <v>27.269444444444446</v>
      </c>
      <c r="J2723" s="115">
        <v>24.583333333333339</v>
      </c>
      <c r="K2723" s="59">
        <v>0.10926553672316362</v>
      </c>
      <c r="L2723" s="59" t="s">
        <v>194</v>
      </c>
      <c r="M2723" s="52">
        <v>0.90149740246511167</v>
      </c>
      <c r="N2723" s="27"/>
      <c r="O2723" s="27"/>
      <c r="P2723" s="27"/>
      <c r="Q2723" s="27"/>
      <c r="R2723" s="27"/>
      <c r="S2723" s="27"/>
      <c r="T2723" s="27"/>
      <c r="U2723" s="27"/>
      <c r="V2723" s="27"/>
      <c r="W2723" s="27"/>
      <c r="X2723" s="27"/>
      <c r="Y2723" s="27"/>
      <c r="Z2723" s="27"/>
      <c r="AA2723" s="27"/>
      <c r="AB2723" s="27"/>
      <c r="AC2723" s="27"/>
      <c r="AD2723" s="27"/>
      <c r="AE2723" s="27"/>
      <c r="AF2723" s="27"/>
      <c r="AG2723" s="27"/>
      <c r="AH2723" s="27"/>
      <c r="AI2723" s="27"/>
      <c r="AJ2723" s="27"/>
      <c r="AK2723" s="27"/>
      <c r="AL2723" s="27"/>
      <c r="AM2723" s="27"/>
      <c r="AN2723" s="27"/>
      <c r="AO2723" s="27"/>
      <c r="AP2723" s="27"/>
      <c r="AQ2723" s="27"/>
      <c r="AR2723" s="27"/>
      <c r="AS2723" s="27"/>
      <c r="AT2723" s="27"/>
      <c r="AU2723" s="27"/>
      <c r="AV2723" s="27"/>
      <c r="AW2723" s="27"/>
      <c r="AX2723" s="27"/>
      <c r="AY2723" s="27"/>
      <c r="AZ2723" s="27"/>
      <c r="BA2723" s="27"/>
      <c r="BB2723" s="27"/>
      <c r="BC2723" s="27"/>
      <c r="BD2723" s="27"/>
      <c r="BE2723" s="27"/>
      <c r="BF2723" s="27"/>
      <c r="BG2723" s="27"/>
      <c r="BH2723" s="27"/>
      <c r="BI2723" s="27"/>
      <c r="BJ2723" s="27"/>
      <c r="BK2723" s="27"/>
      <c r="BL2723" s="27"/>
      <c r="BM2723" s="27"/>
      <c r="BN2723" s="27"/>
      <c r="BO2723" s="27"/>
      <c r="BP2723" s="27"/>
      <c r="BQ2723" s="27"/>
      <c r="BR2723" s="27"/>
      <c r="BS2723" s="27"/>
      <c r="BT2723" s="27"/>
      <c r="BU2723" s="27"/>
      <c r="BV2723" s="27"/>
      <c r="BW2723" s="27"/>
      <c r="BX2723" s="27"/>
      <c r="BY2723" s="27"/>
      <c r="BZ2723" s="27"/>
      <c r="CA2723" s="27"/>
      <c r="CB2723" s="27"/>
      <c r="CC2723" s="27"/>
      <c r="CD2723" s="27"/>
      <c r="CE2723" s="27"/>
      <c r="CF2723" s="27"/>
      <c r="CG2723" s="27"/>
      <c r="CH2723" s="27"/>
      <c r="CI2723" s="27"/>
      <c r="CJ2723" s="27"/>
      <c r="CK2723" s="27"/>
      <c r="CL2723" s="27"/>
      <c r="CM2723" s="27"/>
      <c r="CN2723" s="27"/>
      <c r="CO2723" s="27"/>
      <c r="CP2723" s="27"/>
      <c r="CQ2723" s="27"/>
      <c r="CR2723" s="27"/>
      <c r="CS2723" s="27"/>
      <c r="CT2723" s="27"/>
      <c r="CU2723" s="27"/>
      <c r="CV2723" s="27"/>
      <c r="CW2723" s="27"/>
      <c r="CX2723" s="27"/>
      <c r="CY2723" s="27"/>
      <c r="CZ2723" s="27"/>
      <c r="DA2723" s="27"/>
      <c r="DB2723" s="27"/>
      <c r="DC2723" s="27"/>
      <c r="DD2723" s="27"/>
      <c r="DE2723" s="27"/>
      <c r="DF2723" s="27"/>
      <c r="DG2723" s="27"/>
      <c r="DH2723" s="27"/>
      <c r="DI2723" s="27"/>
      <c r="DJ2723" s="27"/>
      <c r="DK2723" s="27"/>
      <c r="DL2723" s="27"/>
      <c r="DM2723" s="27"/>
      <c r="DN2723" s="27"/>
      <c r="DO2723" s="27"/>
      <c r="DP2723" s="27"/>
      <c r="DQ2723" s="27"/>
      <c r="DR2723" s="27"/>
      <c r="DS2723" s="27"/>
      <c r="DT2723" s="27"/>
      <c r="DU2723" s="27"/>
      <c r="DV2723" s="27"/>
      <c r="DW2723" s="27"/>
      <c r="DX2723" s="27"/>
      <c r="DY2723" s="27"/>
      <c r="DZ2723" s="27"/>
      <c r="EA2723" s="27"/>
      <c r="EB2723" s="27"/>
      <c r="EC2723" s="27"/>
      <c r="ED2723" s="27"/>
      <c r="EE2723" s="27"/>
      <c r="EF2723" s="27"/>
      <c r="EG2723" s="27"/>
      <c r="EH2723" s="27"/>
      <c r="EI2723" s="27"/>
      <c r="EJ2723" s="27"/>
      <c r="EK2723" s="27"/>
      <c r="EL2723" s="27"/>
      <c r="EM2723" s="27"/>
      <c r="EN2723" s="27"/>
      <c r="EO2723" s="27"/>
      <c r="EP2723" s="27"/>
      <c r="EQ2723" s="27"/>
      <c r="ER2723" s="27"/>
      <c r="ES2723" s="27"/>
      <c r="ET2723" s="27"/>
      <c r="EU2723" s="27"/>
      <c r="EV2723" s="27"/>
      <c r="EW2723" s="27"/>
      <c r="EX2723" s="27"/>
      <c r="EY2723" s="27"/>
      <c r="EZ2723" s="27"/>
      <c r="FA2723" s="27"/>
      <c r="FB2723" s="27"/>
      <c r="FC2723" s="27"/>
      <c r="FD2723" s="27"/>
      <c r="FE2723" s="27"/>
      <c r="FF2723" s="27"/>
      <c r="FG2723" s="27"/>
      <c r="FH2723" s="27"/>
      <c r="FI2723" s="27"/>
      <c r="FJ2723" s="27"/>
      <c r="FK2723" s="27"/>
      <c r="FL2723" s="27"/>
      <c r="FM2723" s="27"/>
      <c r="FN2723" s="27"/>
      <c r="FO2723" s="27"/>
    </row>
    <row r="2724" spans="2:171" hidden="1" x14ac:dyDescent="0.25">
      <c r="B2724" s="54" t="s">
        <v>31</v>
      </c>
      <c r="C2724" s="54" t="s">
        <v>6</v>
      </c>
      <c r="D2724" s="55">
        <v>2019</v>
      </c>
      <c r="E2724" s="76" t="s">
        <v>136</v>
      </c>
      <c r="F2724" s="56" t="s">
        <v>468</v>
      </c>
      <c r="G2724" s="88"/>
      <c r="H2724" s="115">
        <v>12</v>
      </c>
      <c r="I2724" s="115">
        <v>45.583333333333336</v>
      </c>
      <c r="J2724" s="115">
        <v>40.099999999999994</v>
      </c>
      <c r="K2724" s="59">
        <v>0.13674147963424793</v>
      </c>
      <c r="L2724" s="59" t="s">
        <v>195</v>
      </c>
      <c r="M2724" s="52">
        <v>0.8797074954296159</v>
      </c>
      <c r="N2724" s="27"/>
      <c r="O2724" s="27"/>
      <c r="P2724" s="27"/>
      <c r="Q2724" s="27"/>
      <c r="R2724" s="27"/>
      <c r="S2724" s="27"/>
      <c r="T2724" s="27"/>
      <c r="U2724" s="27"/>
      <c r="V2724" s="27"/>
      <c r="W2724" s="27"/>
      <c r="X2724" s="27"/>
      <c r="Y2724" s="27"/>
      <c r="Z2724" s="27"/>
      <c r="AA2724" s="27"/>
      <c r="AB2724" s="27"/>
      <c r="AC2724" s="27"/>
      <c r="AD2724" s="27"/>
      <c r="AE2724" s="27"/>
      <c r="AF2724" s="27"/>
      <c r="AG2724" s="27"/>
      <c r="AH2724" s="27"/>
      <c r="AI2724" s="27"/>
      <c r="AJ2724" s="27"/>
      <c r="AK2724" s="27"/>
      <c r="AL2724" s="27"/>
      <c r="AM2724" s="27"/>
      <c r="AN2724" s="27"/>
      <c r="AO2724" s="27"/>
      <c r="AP2724" s="27"/>
      <c r="AQ2724" s="27"/>
      <c r="AR2724" s="27"/>
      <c r="AS2724" s="27"/>
      <c r="AT2724" s="27"/>
      <c r="AU2724" s="27"/>
      <c r="AV2724" s="27"/>
      <c r="AW2724" s="27"/>
      <c r="AX2724" s="27"/>
      <c r="AY2724" s="27"/>
      <c r="AZ2724" s="27"/>
      <c r="BA2724" s="27"/>
      <c r="BB2724" s="27"/>
      <c r="BC2724" s="27"/>
      <c r="BD2724" s="27"/>
      <c r="BE2724" s="27"/>
      <c r="BF2724" s="27"/>
      <c r="BG2724" s="27"/>
      <c r="BH2724" s="27"/>
      <c r="BI2724" s="27"/>
      <c r="BJ2724" s="27"/>
      <c r="BK2724" s="27"/>
      <c r="BL2724" s="27"/>
      <c r="BM2724" s="27"/>
      <c r="BN2724" s="27"/>
      <c r="BO2724" s="27"/>
      <c r="BP2724" s="27"/>
      <c r="BQ2724" s="27"/>
      <c r="BR2724" s="27"/>
      <c r="BS2724" s="27"/>
      <c r="BT2724" s="27"/>
      <c r="BU2724" s="27"/>
      <c r="BV2724" s="27"/>
      <c r="BW2724" s="27"/>
      <c r="BX2724" s="27"/>
      <c r="BY2724" s="27"/>
      <c r="BZ2724" s="27"/>
      <c r="CA2724" s="27"/>
      <c r="CB2724" s="27"/>
      <c r="CC2724" s="27"/>
      <c r="CD2724" s="27"/>
      <c r="CE2724" s="27"/>
      <c r="CF2724" s="27"/>
      <c r="CG2724" s="27"/>
      <c r="CH2724" s="27"/>
      <c r="CI2724" s="27"/>
      <c r="CJ2724" s="27"/>
      <c r="CK2724" s="27"/>
      <c r="CL2724" s="27"/>
      <c r="CM2724" s="27"/>
      <c r="CN2724" s="27"/>
      <c r="CO2724" s="27"/>
      <c r="CP2724" s="27"/>
      <c r="CQ2724" s="27"/>
      <c r="CR2724" s="27"/>
      <c r="CS2724" s="27"/>
      <c r="CT2724" s="27"/>
      <c r="CU2724" s="27"/>
      <c r="CV2724" s="27"/>
      <c r="CW2724" s="27"/>
      <c r="CX2724" s="27"/>
      <c r="CY2724" s="27"/>
      <c r="CZ2724" s="27"/>
      <c r="DA2724" s="27"/>
      <c r="DB2724" s="27"/>
      <c r="DC2724" s="27"/>
      <c r="DD2724" s="27"/>
      <c r="DE2724" s="27"/>
      <c r="DF2724" s="27"/>
      <c r="DG2724" s="27"/>
      <c r="DH2724" s="27"/>
      <c r="DI2724" s="27"/>
      <c r="DJ2724" s="27"/>
      <c r="DK2724" s="27"/>
      <c r="DL2724" s="27"/>
      <c r="DM2724" s="27"/>
      <c r="DN2724" s="27"/>
      <c r="DO2724" s="27"/>
      <c r="DP2724" s="27"/>
      <c r="DQ2724" s="27"/>
      <c r="DR2724" s="27"/>
      <c r="DS2724" s="27"/>
      <c r="DT2724" s="27"/>
      <c r="DU2724" s="27"/>
      <c r="DV2724" s="27"/>
      <c r="DW2724" s="27"/>
      <c r="DX2724" s="27"/>
      <c r="DY2724" s="27"/>
      <c r="DZ2724" s="27"/>
      <c r="EA2724" s="27"/>
      <c r="EB2724" s="27"/>
      <c r="EC2724" s="27"/>
      <c r="ED2724" s="27"/>
      <c r="EE2724" s="27"/>
      <c r="EF2724" s="27"/>
      <c r="EG2724" s="27"/>
      <c r="EH2724" s="27"/>
      <c r="EI2724" s="27"/>
      <c r="EJ2724" s="27"/>
      <c r="EK2724" s="27"/>
      <c r="EL2724" s="27"/>
      <c r="EM2724" s="27"/>
      <c r="EN2724" s="27"/>
      <c r="EO2724" s="27"/>
      <c r="EP2724" s="27"/>
      <c r="EQ2724" s="27"/>
      <c r="ER2724" s="27"/>
      <c r="ES2724" s="27"/>
      <c r="ET2724" s="27"/>
      <c r="EU2724" s="27"/>
      <c r="EV2724" s="27"/>
      <c r="EW2724" s="27"/>
      <c r="EX2724" s="27"/>
      <c r="EY2724" s="27"/>
      <c r="EZ2724" s="27"/>
      <c r="FA2724" s="27"/>
      <c r="FB2724" s="27"/>
      <c r="FC2724" s="27"/>
      <c r="FD2724" s="27"/>
      <c r="FE2724" s="27"/>
      <c r="FF2724" s="27"/>
      <c r="FG2724" s="27"/>
      <c r="FH2724" s="27"/>
      <c r="FI2724" s="27"/>
      <c r="FJ2724" s="27"/>
      <c r="FK2724" s="27"/>
      <c r="FL2724" s="27"/>
      <c r="FM2724" s="27"/>
      <c r="FN2724" s="27"/>
      <c r="FO2724" s="27"/>
    </row>
    <row r="2725" spans="2:171" hidden="1" x14ac:dyDescent="0.25">
      <c r="B2725" s="54" t="s">
        <v>687</v>
      </c>
      <c r="C2725" s="54" t="s">
        <v>6</v>
      </c>
      <c r="D2725" s="55">
        <v>2019</v>
      </c>
      <c r="E2725" s="76" t="s">
        <v>136</v>
      </c>
      <c r="F2725" s="56" t="s">
        <v>471</v>
      </c>
      <c r="G2725" s="88"/>
      <c r="H2725" s="115">
        <v>11</v>
      </c>
      <c r="I2725" s="115">
        <v>39.348484848484844</v>
      </c>
      <c r="J2725" s="115">
        <v>32.131818181818183</v>
      </c>
      <c r="K2725" s="59">
        <v>0.22459565237893131</v>
      </c>
      <c r="L2725" s="59" t="s">
        <v>194</v>
      </c>
      <c r="M2725" s="52">
        <v>0.81659607239122078</v>
      </c>
      <c r="N2725" s="27"/>
      <c r="O2725" s="27"/>
      <c r="P2725" s="27"/>
      <c r="Q2725" s="27"/>
      <c r="R2725" s="27"/>
      <c r="S2725" s="27"/>
      <c r="T2725" s="27"/>
      <c r="U2725" s="27"/>
      <c r="V2725" s="27"/>
      <c r="W2725" s="27"/>
      <c r="X2725" s="27"/>
      <c r="Y2725" s="27"/>
      <c r="Z2725" s="27"/>
      <c r="AA2725" s="27"/>
      <c r="AB2725" s="27"/>
      <c r="AC2725" s="27"/>
      <c r="AD2725" s="27"/>
      <c r="AE2725" s="27"/>
      <c r="AF2725" s="27"/>
      <c r="AG2725" s="27"/>
      <c r="AH2725" s="27"/>
      <c r="AI2725" s="27"/>
      <c r="AJ2725" s="27"/>
      <c r="AK2725" s="27"/>
      <c r="AL2725" s="27"/>
      <c r="AM2725" s="27"/>
      <c r="AN2725" s="27"/>
      <c r="AO2725" s="27"/>
      <c r="AP2725" s="27"/>
      <c r="AQ2725" s="27"/>
      <c r="AR2725" s="27"/>
      <c r="AS2725" s="27"/>
      <c r="AT2725" s="27"/>
      <c r="AU2725" s="27"/>
      <c r="AV2725" s="27"/>
      <c r="AW2725" s="27"/>
      <c r="AX2725" s="27"/>
      <c r="AY2725" s="27"/>
      <c r="AZ2725" s="27"/>
      <c r="BA2725" s="27"/>
      <c r="BB2725" s="27"/>
      <c r="BC2725" s="27"/>
      <c r="BD2725" s="27"/>
      <c r="BE2725" s="27"/>
      <c r="BF2725" s="27"/>
      <c r="BG2725" s="27"/>
      <c r="BH2725" s="27"/>
      <c r="BI2725" s="27"/>
      <c r="BJ2725" s="27"/>
      <c r="BK2725" s="27"/>
      <c r="BL2725" s="27"/>
      <c r="BM2725" s="27"/>
      <c r="BN2725" s="27"/>
      <c r="BO2725" s="27"/>
      <c r="BP2725" s="27"/>
      <c r="BQ2725" s="27"/>
      <c r="BR2725" s="27"/>
      <c r="BS2725" s="27"/>
      <c r="BT2725" s="27"/>
      <c r="BU2725" s="27"/>
      <c r="BV2725" s="27"/>
      <c r="BW2725" s="27"/>
      <c r="BX2725" s="27"/>
      <c r="BY2725" s="27"/>
      <c r="BZ2725" s="27"/>
      <c r="CA2725" s="27"/>
      <c r="CB2725" s="27"/>
      <c r="CC2725" s="27"/>
      <c r="CD2725" s="27"/>
      <c r="CE2725" s="27"/>
      <c r="CF2725" s="27"/>
      <c r="CG2725" s="27"/>
      <c r="CH2725" s="27"/>
      <c r="CI2725" s="27"/>
      <c r="CJ2725" s="27"/>
      <c r="CK2725" s="27"/>
      <c r="CL2725" s="27"/>
      <c r="CM2725" s="27"/>
      <c r="CN2725" s="27"/>
      <c r="CO2725" s="27"/>
      <c r="CP2725" s="27"/>
      <c r="CQ2725" s="27"/>
      <c r="CR2725" s="27"/>
      <c r="CS2725" s="27"/>
      <c r="CT2725" s="27"/>
      <c r="CU2725" s="27"/>
      <c r="CV2725" s="27"/>
      <c r="CW2725" s="27"/>
      <c r="CX2725" s="27"/>
      <c r="CY2725" s="27"/>
      <c r="CZ2725" s="27"/>
      <c r="DA2725" s="27"/>
      <c r="DB2725" s="27"/>
      <c r="DC2725" s="27"/>
      <c r="DD2725" s="27"/>
      <c r="DE2725" s="27"/>
      <c r="DF2725" s="27"/>
      <c r="DG2725" s="27"/>
      <c r="DH2725" s="27"/>
      <c r="DI2725" s="27"/>
      <c r="DJ2725" s="27"/>
      <c r="DK2725" s="27"/>
      <c r="DL2725" s="27"/>
      <c r="DM2725" s="27"/>
      <c r="DN2725" s="27"/>
      <c r="DO2725" s="27"/>
      <c r="DP2725" s="27"/>
      <c r="DQ2725" s="27"/>
      <c r="DR2725" s="27"/>
      <c r="DS2725" s="27"/>
      <c r="DT2725" s="27"/>
      <c r="DU2725" s="27"/>
      <c r="DV2725" s="27"/>
      <c r="DW2725" s="27"/>
      <c r="DX2725" s="27"/>
      <c r="DY2725" s="27"/>
      <c r="DZ2725" s="27"/>
      <c r="EA2725" s="27"/>
      <c r="EB2725" s="27"/>
      <c r="EC2725" s="27"/>
      <c r="ED2725" s="27"/>
      <c r="EE2725" s="27"/>
      <c r="EF2725" s="27"/>
      <c r="EG2725" s="27"/>
      <c r="EH2725" s="27"/>
      <c r="EI2725" s="27"/>
      <c r="EJ2725" s="27"/>
      <c r="EK2725" s="27"/>
      <c r="EL2725" s="27"/>
      <c r="EM2725" s="27"/>
      <c r="EN2725" s="27"/>
      <c r="EO2725" s="27"/>
      <c r="EP2725" s="27"/>
      <c r="EQ2725" s="27"/>
      <c r="ER2725" s="27"/>
      <c r="ES2725" s="27"/>
      <c r="ET2725" s="27"/>
      <c r="EU2725" s="27"/>
      <c r="EV2725" s="27"/>
      <c r="EW2725" s="27"/>
      <c r="EX2725" s="27"/>
      <c r="EY2725" s="27"/>
      <c r="EZ2725" s="27"/>
      <c r="FA2725" s="27"/>
      <c r="FB2725" s="27"/>
      <c r="FC2725" s="27"/>
      <c r="FD2725" s="27"/>
      <c r="FE2725" s="27"/>
      <c r="FF2725" s="27"/>
      <c r="FG2725" s="27"/>
      <c r="FH2725" s="27"/>
      <c r="FI2725" s="27"/>
      <c r="FJ2725" s="27"/>
      <c r="FK2725" s="27"/>
      <c r="FL2725" s="27"/>
      <c r="FM2725" s="27"/>
      <c r="FN2725" s="27"/>
      <c r="FO2725" s="27"/>
    </row>
    <row r="2726" spans="2:171" hidden="1" x14ac:dyDescent="0.25">
      <c r="B2726" s="54" t="s">
        <v>687</v>
      </c>
      <c r="C2726" s="54" t="s">
        <v>6</v>
      </c>
      <c r="D2726" s="55">
        <v>2019</v>
      </c>
      <c r="E2726" s="76" t="s">
        <v>390</v>
      </c>
      <c r="F2726" s="56" t="s">
        <v>471</v>
      </c>
      <c r="G2726" s="88"/>
      <c r="H2726" s="115">
        <v>11</v>
      </c>
      <c r="I2726" s="115">
        <v>31.953030303030303</v>
      </c>
      <c r="J2726" s="115">
        <v>21.780134576363636</v>
      </c>
      <c r="K2726" s="59">
        <v>0.46707221624362943</v>
      </c>
      <c r="L2726" s="59" t="s">
        <v>194</v>
      </c>
      <c r="M2726" s="52">
        <v>0.68162970365593434</v>
      </c>
      <c r="N2726" s="27"/>
      <c r="O2726" s="27"/>
      <c r="P2726" s="27"/>
      <c r="Q2726" s="27"/>
      <c r="R2726" s="27"/>
      <c r="S2726" s="27"/>
      <c r="T2726" s="27"/>
      <c r="U2726" s="27"/>
      <c r="V2726" s="27"/>
      <c r="W2726" s="27"/>
      <c r="X2726" s="27"/>
      <c r="Y2726" s="27"/>
      <c r="Z2726" s="27"/>
      <c r="AA2726" s="27"/>
      <c r="AB2726" s="27"/>
      <c r="AC2726" s="27"/>
      <c r="AD2726" s="27"/>
      <c r="AE2726" s="27"/>
      <c r="AF2726" s="27"/>
      <c r="AG2726" s="27"/>
      <c r="AH2726" s="27"/>
      <c r="AI2726" s="27"/>
      <c r="AJ2726" s="27"/>
      <c r="AK2726" s="27"/>
      <c r="AL2726" s="27"/>
      <c r="AM2726" s="27"/>
      <c r="AN2726" s="27"/>
      <c r="AO2726" s="27"/>
      <c r="AP2726" s="27"/>
      <c r="AQ2726" s="27"/>
      <c r="AR2726" s="27"/>
      <c r="AS2726" s="27"/>
      <c r="AT2726" s="27"/>
      <c r="AU2726" s="27"/>
      <c r="AV2726" s="27"/>
      <c r="AW2726" s="27"/>
      <c r="AX2726" s="27"/>
      <c r="AY2726" s="27"/>
      <c r="AZ2726" s="27"/>
      <c r="BA2726" s="27"/>
      <c r="BB2726" s="27"/>
      <c r="BC2726" s="27"/>
      <c r="BD2726" s="27"/>
      <c r="BE2726" s="27"/>
      <c r="BF2726" s="27"/>
      <c r="BG2726" s="27"/>
      <c r="BH2726" s="27"/>
      <c r="BI2726" s="27"/>
      <c r="BJ2726" s="27"/>
      <c r="BK2726" s="27"/>
      <c r="BL2726" s="27"/>
      <c r="BM2726" s="27"/>
      <c r="BN2726" s="27"/>
      <c r="BO2726" s="27"/>
      <c r="BP2726" s="27"/>
      <c r="BQ2726" s="27"/>
      <c r="BR2726" s="27"/>
      <c r="BS2726" s="27"/>
      <c r="BT2726" s="27"/>
      <c r="BU2726" s="27"/>
      <c r="BV2726" s="27"/>
      <c r="BW2726" s="27"/>
      <c r="BX2726" s="27"/>
      <c r="BY2726" s="27"/>
      <c r="BZ2726" s="27"/>
      <c r="CA2726" s="27"/>
      <c r="CB2726" s="27"/>
      <c r="CC2726" s="27"/>
      <c r="CD2726" s="27"/>
      <c r="CE2726" s="27"/>
      <c r="CF2726" s="27"/>
      <c r="CG2726" s="27"/>
      <c r="CH2726" s="27"/>
      <c r="CI2726" s="27"/>
      <c r="CJ2726" s="27"/>
      <c r="CK2726" s="27"/>
      <c r="CL2726" s="27"/>
      <c r="CM2726" s="27"/>
      <c r="CN2726" s="27"/>
      <c r="CO2726" s="27"/>
      <c r="CP2726" s="27"/>
      <c r="CQ2726" s="27"/>
      <c r="CR2726" s="27"/>
      <c r="CS2726" s="27"/>
      <c r="CT2726" s="27"/>
      <c r="CU2726" s="27"/>
      <c r="CV2726" s="27"/>
      <c r="CW2726" s="27"/>
      <c r="CX2726" s="27"/>
      <c r="CY2726" s="27"/>
      <c r="CZ2726" s="27"/>
      <c r="DA2726" s="27"/>
      <c r="DB2726" s="27"/>
      <c r="DC2726" s="27"/>
      <c r="DD2726" s="27"/>
      <c r="DE2726" s="27"/>
      <c r="DF2726" s="27"/>
      <c r="DG2726" s="27"/>
      <c r="DH2726" s="27"/>
      <c r="DI2726" s="27"/>
      <c r="DJ2726" s="27"/>
      <c r="DK2726" s="27"/>
      <c r="DL2726" s="27"/>
      <c r="DM2726" s="27"/>
      <c r="DN2726" s="27"/>
      <c r="DO2726" s="27"/>
      <c r="DP2726" s="27"/>
      <c r="DQ2726" s="27"/>
      <c r="DR2726" s="27"/>
      <c r="DS2726" s="27"/>
      <c r="DT2726" s="27"/>
      <c r="DU2726" s="27"/>
      <c r="DV2726" s="27"/>
      <c r="DW2726" s="27"/>
      <c r="DX2726" s="27"/>
      <c r="DY2726" s="27"/>
      <c r="DZ2726" s="27"/>
      <c r="EA2726" s="27"/>
      <c r="EB2726" s="27"/>
      <c r="EC2726" s="27"/>
      <c r="ED2726" s="27"/>
      <c r="EE2726" s="27"/>
      <c r="EF2726" s="27"/>
      <c r="EG2726" s="27"/>
      <c r="EH2726" s="27"/>
      <c r="EI2726" s="27"/>
      <c r="EJ2726" s="27"/>
      <c r="EK2726" s="27"/>
      <c r="EL2726" s="27"/>
      <c r="EM2726" s="27"/>
      <c r="EN2726" s="27"/>
      <c r="EO2726" s="27"/>
      <c r="EP2726" s="27"/>
      <c r="EQ2726" s="27"/>
      <c r="ER2726" s="27"/>
      <c r="ES2726" s="27"/>
      <c r="ET2726" s="27"/>
      <c r="EU2726" s="27"/>
      <c r="EV2726" s="27"/>
      <c r="EW2726" s="27"/>
      <c r="EX2726" s="27"/>
      <c r="EY2726" s="27"/>
      <c r="EZ2726" s="27"/>
      <c r="FA2726" s="27"/>
      <c r="FB2726" s="27"/>
      <c r="FC2726" s="27"/>
      <c r="FD2726" s="27"/>
      <c r="FE2726" s="27"/>
      <c r="FF2726" s="27"/>
      <c r="FG2726" s="27"/>
      <c r="FH2726" s="27"/>
      <c r="FI2726" s="27"/>
      <c r="FJ2726" s="27"/>
      <c r="FK2726" s="27"/>
      <c r="FL2726" s="27"/>
      <c r="FM2726" s="27"/>
      <c r="FN2726" s="27"/>
      <c r="FO2726" s="27"/>
    </row>
    <row r="2727" spans="2:171" hidden="1" x14ac:dyDescent="0.25">
      <c r="B2727" s="54" t="s">
        <v>687</v>
      </c>
      <c r="C2727" s="54" t="s">
        <v>6</v>
      </c>
      <c r="D2727" s="55">
        <v>2019</v>
      </c>
      <c r="E2727" s="76" t="s">
        <v>137</v>
      </c>
      <c r="F2727" s="56" t="s">
        <v>471</v>
      </c>
      <c r="G2727" s="88"/>
      <c r="H2727" s="115">
        <v>10</v>
      </c>
      <c r="I2727" s="115">
        <v>38.323333333333338</v>
      </c>
      <c r="J2727" s="115">
        <v>30.517999999999994</v>
      </c>
      <c r="K2727" s="59">
        <v>0.2557616270179352</v>
      </c>
      <c r="L2727" s="59" t="s">
        <v>194</v>
      </c>
      <c r="M2727" s="52">
        <v>0.79632947725493586</v>
      </c>
      <c r="N2727" s="27"/>
      <c r="O2727" s="27"/>
      <c r="P2727" s="27"/>
      <c r="Q2727" s="27"/>
      <c r="R2727" s="27"/>
      <c r="S2727" s="27"/>
      <c r="T2727" s="27"/>
      <c r="U2727" s="27"/>
      <c r="V2727" s="27"/>
      <c r="W2727" s="27"/>
      <c r="X2727" s="27"/>
      <c r="Y2727" s="27"/>
      <c r="Z2727" s="27"/>
      <c r="AA2727" s="27"/>
      <c r="AB2727" s="27"/>
      <c r="AC2727" s="27"/>
      <c r="AD2727" s="27"/>
      <c r="AE2727" s="27"/>
      <c r="AF2727" s="27"/>
      <c r="AG2727" s="27"/>
      <c r="AH2727" s="27"/>
      <c r="AI2727" s="27"/>
      <c r="AJ2727" s="27"/>
      <c r="AK2727" s="27"/>
      <c r="AL2727" s="27"/>
      <c r="AM2727" s="27"/>
      <c r="AN2727" s="27"/>
      <c r="AO2727" s="27"/>
      <c r="AP2727" s="27"/>
      <c r="AQ2727" s="27"/>
      <c r="AR2727" s="27"/>
      <c r="AS2727" s="27"/>
      <c r="AT2727" s="27"/>
      <c r="AU2727" s="27"/>
      <c r="AV2727" s="27"/>
      <c r="AW2727" s="27"/>
      <c r="AX2727" s="27"/>
      <c r="AY2727" s="27"/>
      <c r="AZ2727" s="27"/>
      <c r="BA2727" s="27"/>
      <c r="BB2727" s="27"/>
      <c r="BC2727" s="27"/>
      <c r="BD2727" s="27"/>
      <c r="BE2727" s="27"/>
      <c r="BF2727" s="27"/>
      <c r="BG2727" s="27"/>
      <c r="BH2727" s="27"/>
      <c r="BI2727" s="27"/>
      <c r="BJ2727" s="27"/>
      <c r="BK2727" s="27"/>
      <c r="BL2727" s="27"/>
      <c r="BM2727" s="27"/>
      <c r="BN2727" s="27"/>
      <c r="BO2727" s="27"/>
      <c r="BP2727" s="27"/>
      <c r="BQ2727" s="27"/>
      <c r="BR2727" s="27"/>
      <c r="BS2727" s="27"/>
      <c r="BT2727" s="27"/>
      <c r="BU2727" s="27"/>
      <c r="BV2727" s="27"/>
      <c r="BW2727" s="27"/>
      <c r="BX2727" s="27"/>
      <c r="BY2727" s="27"/>
      <c r="BZ2727" s="27"/>
      <c r="CA2727" s="27"/>
      <c r="CB2727" s="27"/>
      <c r="CC2727" s="27"/>
      <c r="CD2727" s="27"/>
      <c r="CE2727" s="27"/>
      <c r="CF2727" s="27"/>
      <c r="CG2727" s="27"/>
      <c r="CH2727" s="27"/>
      <c r="CI2727" s="27"/>
      <c r="CJ2727" s="27"/>
      <c r="CK2727" s="27"/>
      <c r="CL2727" s="27"/>
      <c r="CM2727" s="27"/>
      <c r="CN2727" s="27"/>
      <c r="CO2727" s="27"/>
      <c r="CP2727" s="27"/>
      <c r="CQ2727" s="27"/>
      <c r="CR2727" s="27"/>
      <c r="CS2727" s="27"/>
      <c r="CT2727" s="27"/>
      <c r="CU2727" s="27"/>
      <c r="CV2727" s="27"/>
      <c r="CW2727" s="27"/>
      <c r="CX2727" s="27"/>
      <c r="CY2727" s="27"/>
      <c r="CZ2727" s="27"/>
      <c r="DA2727" s="27"/>
      <c r="DB2727" s="27"/>
      <c r="DC2727" s="27"/>
      <c r="DD2727" s="27"/>
      <c r="DE2727" s="27"/>
      <c r="DF2727" s="27"/>
      <c r="DG2727" s="27"/>
      <c r="DH2727" s="27"/>
      <c r="DI2727" s="27"/>
      <c r="DJ2727" s="27"/>
      <c r="DK2727" s="27"/>
      <c r="DL2727" s="27"/>
      <c r="DM2727" s="27"/>
      <c r="DN2727" s="27"/>
      <c r="DO2727" s="27"/>
      <c r="DP2727" s="27"/>
      <c r="DQ2727" s="27"/>
      <c r="DR2727" s="27"/>
      <c r="DS2727" s="27"/>
      <c r="DT2727" s="27"/>
      <c r="DU2727" s="27"/>
      <c r="DV2727" s="27"/>
      <c r="DW2727" s="27"/>
      <c r="DX2727" s="27"/>
      <c r="DY2727" s="27"/>
      <c r="DZ2727" s="27"/>
      <c r="EA2727" s="27"/>
      <c r="EB2727" s="27"/>
      <c r="EC2727" s="27"/>
      <c r="ED2727" s="27"/>
      <c r="EE2727" s="27"/>
      <c r="EF2727" s="27"/>
      <c r="EG2727" s="27"/>
      <c r="EH2727" s="27"/>
      <c r="EI2727" s="27"/>
      <c r="EJ2727" s="27"/>
      <c r="EK2727" s="27"/>
      <c r="EL2727" s="27"/>
      <c r="EM2727" s="27"/>
      <c r="EN2727" s="27"/>
      <c r="EO2727" s="27"/>
      <c r="EP2727" s="27"/>
      <c r="EQ2727" s="27"/>
      <c r="ER2727" s="27"/>
      <c r="ES2727" s="27"/>
      <c r="ET2727" s="27"/>
      <c r="EU2727" s="27"/>
      <c r="EV2727" s="27"/>
      <c r="EW2727" s="27"/>
      <c r="EX2727" s="27"/>
      <c r="EY2727" s="27"/>
      <c r="EZ2727" s="27"/>
      <c r="FA2727" s="27"/>
      <c r="FB2727" s="27"/>
      <c r="FC2727" s="27"/>
      <c r="FD2727" s="27"/>
      <c r="FE2727" s="27"/>
      <c r="FF2727" s="27"/>
      <c r="FG2727" s="27"/>
      <c r="FH2727" s="27"/>
      <c r="FI2727" s="27"/>
      <c r="FJ2727" s="27"/>
      <c r="FK2727" s="27"/>
      <c r="FL2727" s="27"/>
      <c r="FM2727" s="27"/>
      <c r="FN2727" s="27"/>
      <c r="FO2727" s="27"/>
    </row>
    <row r="2728" spans="2:171" hidden="1" x14ac:dyDescent="0.25">
      <c r="B2728" s="54" t="s">
        <v>85</v>
      </c>
      <c r="C2728" s="54" t="s">
        <v>360</v>
      </c>
      <c r="D2728" s="55">
        <v>2019</v>
      </c>
      <c r="E2728" s="76" t="s">
        <v>136</v>
      </c>
      <c r="F2728" s="56" t="s">
        <v>719</v>
      </c>
      <c r="G2728" s="88"/>
      <c r="H2728" s="115">
        <v>12</v>
      </c>
      <c r="I2728" s="115">
        <v>32.298611111111114</v>
      </c>
      <c r="J2728" s="115">
        <v>25.158333333333335</v>
      </c>
      <c r="K2728" s="59">
        <v>0.28381362482058081</v>
      </c>
      <c r="L2728" s="59" t="s">
        <v>194</v>
      </c>
      <c r="M2728" s="52">
        <v>0.77892926252418837</v>
      </c>
      <c r="N2728" s="27"/>
      <c r="O2728" s="27"/>
      <c r="P2728" s="27"/>
      <c r="Q2728" s="27"/>
      <c r="R2728" s="27"/>
      <c r="S2728" s="27"/>
      <c r="T2728" s="27"/>
      <c r="U2728" s="27"/>
      <c r="V2728" s="27"/>
      <c r="W2728" s="27"/>
      <c r="X2728" s="27"/>
      <c r="Y2728" s="27"/>
      <c r="Z2728" s="27"/>
      <c r="AA2728" s="27"/>
      <c r="AB2728" s="27"/>
      <c r="AC2728" s="27"/>
      <c r="AD2728" s="27"/>
      <c r="AE2728" s="27"/>
      <c r="AF2728" s="27"/>
      <c r="AG2728" s="27"/>
      <c r="AH2728" s="27"/>
      <c r="AI2728" s="27"/>
      <c r="AJ2728" s="27"/>
      <c r="AK2728" s="27"/>
      <c r="AL2728" s="27"/>
      <c r="AM2728" s="27"/>
      <c r="AN2728" s="27"/>
      <c r="AO2728" s="27"/>
      <c r="AP2728" s="27"/>
      <c r="AQ2728" s="27"/>
      <c r="AR2728" s="27"/>
      <c r="AS2728" s="27"/>
      <c r="AT2728" s="27"/>
      <c r="AU2728" s="27"/>
      <c r="AV2728" s="27"/>
      <c r="AW2728" s="27"/>
      <c r="AX2728" s="27"/>
      <c r="AY2728" s="27"/>
      <c r="AZ2728" s="27"/>
      <c r="BA2728" s="27"/>
      <c r="BB2728" s="27"/>
      <c r="BC2728" s="27"/>
      <c r="BD2728" s="27"/>
      <c r="BE2728" s="27"/>
      <c r="BF2728" s="27"/>
      <c r="BG2728" s="27"/>
      <c r="BH2728" s="27"/>
      <c r="BI2728" s="27"/>
      <c r="BJ2728" s="27"/>
      <c r="BK2728" s="27"/>
      <c r="BL2728" s="27"/>
      <c r="BM2728" s="27"/>
      <c r="BN2728" s="27"/>
      <c r="BO2728" s="27"/>
      <c r="BP2728" s="27"/>
      <c r="BQ2728" s="27"/>
      <c r="BR2728" s="27"/>
      <c r="BS2728" s="27"/>
      <c r="BT2728" s="27"/>
      <c r="BU2728" s="27"/>
      <c r="BV2728" s="27"/>
      <c r="BW2728" s="27"/>
      <c r="BX2728" s="27"/>
      <c r="BY2728" s="27"/>
      <c r="BZ2728" s="27"/>
      <c r="CA2728" s="27"/>
      <c r="CB2728" s="27"/>
      <c r="CC2728" s="27"/>
      <c r="CD2728" s="27"/>
      <c r="CE2728" s="27"/>
      <c r="CF2728" s="27"/>
      <c r="CG2728" s="27"/>
      <c r="CH2728" s="27"/>
      <c r="CI2728" s="27"/>
      <c r="CJ2728" s="27"/>
      <c r="CK2728" s="27"/>
      <c r="CL2728" s="27"/>
      <c r="CM2728" s="27"/>
      <c r="CN2728" s="27"/>
      <c r="CO2728" s="27"/>
      <c r="CP2728" s="27"/>
      <c r="CQ2728" s="27"/>
      <c r="CR2728" s="27"/>
      <c r="CS2728" s="27"/>
      <c r="CT2728" s="27"/>
      <c r="CU2728" s="27"/>
      <c r="CV2728" s="27"/>
      <c r="CW2728" s="27"/>
      <c r="CX2728" s="27"/>
      <c r="CY2728" s="27"/>
      <c r="CZ2728" s="27"/>
      <c r="DA2728" s="27"/>
      <c r="DB2728" s="27"/>
      <c r="DC2728" s="27"/>
      <c r="DD2728" s="27"/>
      <c r="DE2728" s="27"/>
      <c r="DF2728" s="27"/>
      <c r="DG2728" s="27"/>
      <c r="DH2728" s="27"/>
      <c r="DI2728" s="27"/>
      <c r="DJ2728" s="27"/>
      <c r="DK2728" s="27"/>
      <c r="DL2728" s="27"/>
      <c r="DM2728" s="27"/>
      <c r="DN2728" s="27"/>
      <c r="DO2728" s="27"/>
      <c r="DP2728" s="27"/>
      <c r="DQ2728" s="27"/>
      <c r="DR2728" s="27"/>
      <c r="DS2728" s="27"/>
      <c r="DT2728" s="27"/>
      <c r="DU2728" s="27"/>
      <c r="DV2728" s="27"/>
      <c r="DW2728" s="27"/>
      <c r="DX2728" s="27"/>
      <c r="DY2728" s="27"/>
      <c r="DZ2728" s="27"/>
      <c r="EA2728" s="27"/>
      <c r="EB2728" s="27"/>
      <c r="EC2728" s="27"/>
      <c r="ED2728" s="27"/>
      <c r="EE2728" s="27"/>
      <c r="EF2728" s="27"/>
      <c r="EG2728" s="27"/>
      <c r="EH2728" s="27"/>
      <c r="EI2728" s="27"/>
      <c r="EJ2728" s="27"/>
      <c r="EK2728" s="27"/>
      <c r="EL2728" s="27"/>
      <c r="EM2728" s="27"/>
      <c r="EN2728" s="27"/>
      <c r="EO2728" s="27"/>
      <c r="EP2728" s="27"/>
      <c r="EQ2728" s="27"/>
      <c r="ER2728" s="27"/>
      <c r="ES2728" s="27"/>
      <c r="ET2728" s="27"/>
      <c r="EU2728" s="27"/>
      <c r="EV2728" s="27"/>
      <c r="EW2728" s="27"/>
      <c r="EX2728" s="27"/>
      <c r="EY2728" s="27"/>
      <c r="EZ2728" s="27"/>
      <c r="FA2728" s="27"/>
      <c r="FB2728" s="27"/>
      <c r="FC2728" s="27"/>
      <c r="FD2728" s="27"/>
      <c r="FE2728" s="27"/>
      <c r="FF2728" s="27"/>
      <c r="FG2728" s="27"/>
      <c r="FH2728" s="27"/>
      <c r="FI2728" s="27"/>
      <c r="FJ2728" s="27"/>
      <c r="FK2728" s="27"/>
      <c r="FL2728" s="27"/>
      <c r="FM2728" s="27"/>
      <c r="FN2728" s="27"/>
      <c r="FO2728" s="27"/>
    </row>
    <row r="2729" spans="2:171" hidden="1" x14ac:dyDescent="0.25">
      <c r="B2729" s="54" t="s">
        <v>85</v>
      </c>
      <c r="C2729" s="54" t="s">
        <v>360</v>
      </c>
      <c r="D2729" s="55">
        <v>2019</v>
      </c>
      <c r="E2729" s="76" t="s">
        <v>136</v>
      </c>
      <c r="F2729" s="56" t="s">
        <v>719</v>
      </c>
      <c r="G2729" s="88"/>
      <c r="H2729" s="115">
        <v>9</v>
      </c>
      <c r="I2729" s="115">
        <v>31.244444444444444</v>
      </c>
      <c r="J2729" s="115">
        <v>27.266666666666666</v>
      </c>
      <c r="K2729" s="59">
        <v>0.14588427057864711</v>
      </c>
      <c r="L2729" s="59" t="s">
        <v>194</v>
      </c>
      <c r="M2729" s="52">
        <v>0.87268847795163584</v>
      </c>
      <c r="N2729" s="27"/>
      <c r="O2729" s="27"/>
      <c r="P2729" s="27"/>
      <c r="Q2729" s="27"/>
      <c r="R2729" s="27"/>
      <c r="S2729" s="27"/>
      <c r="T2729" s="27"/>
      <c r="U2729" s="27"/>
      <c r="V2729" s="27"/>
      <c r="W2729" s="27"/>
      <c r="X2729" s="27"/>
      <c r="Y2729" s="27"/>
      <c r="Z2729" s="27"/>
      <c r="AA2729" s="27"/>
      <c r="AB2729" s="27"/>
      <c r="AC2729" s="27"/>
      <c r="AD2729" s="27"/>
      <c r="AE2729" s="27"/>
      <c r="AF2729" s="27"/>
      <c r="AG2729" s="27"/>
      <c r="AH2729" s="27"/>
      <c r="AI2729" s="27"/>
      <c r="AJ2729" s="27"/>
      <c r="AK2729" s="27"/>
      <c r="AL2729" s="27"/>
      <c r="AM2729" s="27"/>
      <c r="AN2729" s="27"/>
      <c r="AO2729" s="27"/>
      <c r="AP2729" s="27"/>
      <c r="AQ2729" s="27"/>
      <c r="AR2729" s="27"/>
      <c r="AS2729" s="27"/>
      <c r="AT2729" s="27"/>
      <c r="AU2729" s="27"/>
      <c r="AV2729" s="27"/>
      <c r="AW2729" s="27"/>
      <c r="AX2729" s="27"/>
      <c r="AY2729" s="27"/>
      <c r="AZ2729" s="27"/>
      <c r="BA2729" s="27"/>
      <c r="BB2729" s="27"/>
      <c r="BC2729" s="27"/>
      <c r="BD2729" s="27"/>
      <c r="BE2729" s="27"/>
      <c r="BF2729" s="27"/>
      <c r="BG2729" s="27"/>
      <c r="BH2729" s="27"/>
      <c r="BI2729" s="27"/>
      <c r="BJ2729" s="27"/>
      <c r="BK2729" s="27"/>
      <c r="BL2729" s="27"/>
      <c r="BM2729" s="27"/>
      <c r="BN2729" s="27"/>
      <c r="BO2729" s="27"/>
      <c r="BP2729" s="27"/>
      <c r="BQ2729" s="27"/>
      <c r="BR2729" s="27"/>
      <c r="BS2729" s="27"/>
      <c r="BT2729" s="27"/>
      <c r="BU2729" s="27"/>
      <c r="BV2729" s="27"/>
      <c r="BW2729" s="27"/>
      <c r="BX2729" s="27"/>
      <c r="BY2729" s="27"/>
      <c r="BZ2729" s="27"/>
      <c r="CA2729" s="27"/>
      <c r="CB2729" s="27"/>
      <c r="CC2729" s="27"/>
      <c r="CD2729" s="27"/>
      <c r="CE2729" s="27"/>
      <c r="CF2729" s="27"/>
      <c r="CG2729" s="27"/>
      <c r="CH2729" s="27"/>
      <c r="CI2729" s="27"/>
      <c r="CJ2729" s="27"/>
      <c r="CK2729" s="27"/>
      <c r="CL2729" s="27"/>
      <c r="CM2729" s="27"/>
      <c r="CN2729" s="27"/>
      <c r="CO2729" s="27"/>
      <c r="CP2729" s="27"/>
      <c r="CQ2729" s="27"/>
      <c r="CR2729" s="27"/>
      <c r="CS2729" s="27"/>
      <c r="CT2729" s="27"/>
      <c r="CU2729" s="27"/>
      <c r="CV2729" s="27"/>
      <c r="CW2729" s="27"/>
      <c r="CX2729" s="27"/>
      <c r="CY2729" s="27"/>
      <c r="CZ2729" s="27"/>
      <c r="DA2729" s="27"/>
      <c r="DB2729" s="27"/>
      <c r="DC2729" s="27"/>
      <c r="DD2729" s="27"/>
      <c r="DE2729" s="27"/>
      <c r="DF2729" s="27"/>
      <c r="DG2729" s="27"/>
      <c r="DH2729" s="27"/>
      <c r="DI2729" s="27"/>
      <c r="DJ2729" s="27"/>
      <c r="DK2729" s="27"/>
      <c r="DL2729" s="27"/>
      <c r="DM2729" s="27"/>
      <c r="DN2729" s="27"/>
      <c r="DO2729" s="27"/>
      <c r="DP2729" s="27"/>
      <c r="DQ2729" s="27"/>
      <c r="DR2729" s="27"/>
      <c r="DS2729" s="27"/>
      <c r="DT2729" s="27"/>
      <c r="DU2729" s="27"/>
      <c r="DV2729" s="27"/>
      <c r="DW2729" s="27"/>
      <c r="DX2729" s="27"/>
      <c r="DY2729" s="27"/>
      <c r="DZ2729" s="27"/>
      <c r="EA2729" s="27"/>
      <c r="EB2729" s="27"/>
      <c r="EC2729" s="27"/>
      <c r="ED2729" s="27"/>
      <c r="EE2729" s="27"/>
      <c r="EF2729" s="27"/>
      <c r="EG2729" s="27"/>
      <c r="EH2729" s="27"/>
      <c r="EI2729" s="27"/>
      <c r="EJ2729" s="27"/>
      <c r="EK2729" s="27"/>
      <c r="EL2729" s="27"/>
      <c r="EM2729" s="27"/>
      <c r="EN2729" s="27"/>
      <c r="EO2729" s="27"/>
      <c r="EP2729" s="27"/>
      <c r="EQ2729" s="27"/>
      <c r="ER2729" s="27"/>
      <c r="ES2729" s="27"/>
      <c r="ET2729" s="27"/>
      <c r="EU2729" s="27"/>
      <c r="EV2729" s="27"/>
      <c r="EW2729" s="27"/>
      <c r="EX2729" s="27"/>
      <c r="EY2729" s="27"/>
      <c r="EZ2729" s="27"/>
      <c r="FA2729" s="27"/>
      <c r="FB2729" s="27"/>
      <c r="FC2729" s="27"/>
      <c r="FD2729" s="27"/>
      <c r="FE2729" s="27"/>
      <c r="FF2729" s="27"/>
      <c r="FG2729" s="27"/>
      <c r="FH2729" s="27"/>
      <c r="FI2729" s="27"/>
      <c r="FJ2729" s="27"/>
      <c r="FK2729" s="27"/>
      <c r="FL2729" s="27"/>
      <c r="FM2729" s="27"/>
      <c r="FN2729" s="27"/>
      <c r="FO2729" s="27"/>
    </row>
    <row r="2730" spans="2:171" hidden="1" x14ac:dyDescent="0.25">
      <c r="B2730" s="54" t="s">
        <v>85</v>
      </c>
      <c r="C2730" s="54" t="s">
        <v>360</v>
      </c>
      <c r="D2730" s="55">
        <v>2019</v>
      </c>
      <c r="E2730" s="76" t="s">
        <v>136</v>
      </c>
      <c r="F2730" s="56" t="s">
        <v>719</v>
      </c>
      <c r="G2730" s="88"/>
      <c r="H2730" s="115">
        <v>12</v>
      </c>
      <c r="I2730" s="115">
        <v>44.820833333333333</v>
      </c>
      <c r="J2730" s="115">
        <v>36.966666666666669</v>
      </c>
      <c r="K2730" s="59">
        <v>0.2124661857529305</v>
      </c>
      <c r="L2730" s="59" t="s">
        <v>195</v>
      </c>
      <c r="M2730" s="52">
        <v>0.82476526912708015</v>
      </c>
      <c r="N2730" s="27"/>
      <c r="O2730" s="27"/>
      <c r="P2730" s="27"/>
      <c r="Q2730" s="27"/>
      <c r="R2730" s="27"/>
      <c r="S2730" s="27"/>
      <c r="T2730" s="27"/>
      <c r="U2730" s="27"/>
      <c r="V2730" s="27"/>
      <c r="W2730" s="27"/>
      <c r="X2730" s="27"/>
      <c r="Y2730" s="27"/>
      <c r="Z2730" s="27"/>
      <c r="AA2730" s="27"/>
      <c r="AB2730" s="27"/>
      <c r="AC2730" s="27"/>
      <c r="AD2730" s="27"/>
      <c r="AE2730" s="27"/>
      <c r="AF2730" s="27"/>
      <c r="AG2730" s="27"/>
      <c r="AH2730" s="27"/>
      <c r="AI2730" s="27"/>
      <c r="AJ2730" s="27"/>
      <c r="AK2730" s="27"/>
      <c r="AL2730" s="27"/>
      <c r="AM2730" s="27"/>
      <c r="AN2730" s="27"/>
      <c r="AO2730" s="27"/>
      <c r="AP2730" s="27"/>
      <c r="AQ2730" s="27"/>
      <c r="AR2730" s="27"/>
      <c r="AS2730" s="27"/>
      <c r="AT2730" s="27"/>
      <c r="AU2730" s="27"/>
      <c r="AV2730" s="27"/>
      <c r="AW2730" s="27"/>
      <c r="AX2730" s="27"/>
      <c r="AY2730" s="27"/>
      <c r="AZ2730" s="27"/>
      <c r="BA2730" s="27"/>
      <c r="BB2730" s="27"/>
      <c r="BC2730" s="27"/>
      <c r="BD2730" s="27"/>
      <c r="BE2730" s="27"/>
      <c r="BF2730" s="27"/>
      <c r="BG2730" s="27"/>
      <c r="BH2730" s="27"/>
      <c r="BI2730" s="27"/>
      <c r="BJ2730" s="27"/>
      <c r="BK2730" s="27"/>
      <c r="BL2730" s="27"/>
      <c r="BM2730" s="27"/>
      <c r="BN2730" s="27"/>
      <c r="BO2730" s="27"/>
      <c r="BP2730" s="27"/>
      <c r="BQ2730" s="27"/>
      <c r="BR2730" s="27"/>
      <c r="BS2730" s="27"/>
      <c r="BT2730" s="27"/>
      <c r="BU2730" s="27"/>
      <c r="BV2730" s="27"/>
      <c r="BW2730" s="27"/>
      <c r="BX2730" s="27"/>
      <c r="BY2730" s="27"/>
      <c r="BZ2730" s="27"/>
      <c r="CA2730" s="27"/>
      <c r="CB2730" s="27"/>
      <c r="CC2730" s="27"/>
      <c r="CD2730" s="27"/>
      <c r="CE2730" s="27"/>
      <c r="CF2730" s="27"/>
      <c r="CG2730" s="27"/>
      <c r="CH2730" s="27"/>
      <c r="CI2730" s="27"/>
      <c r="CJ2730" s="27"/>
      <c r="CK2730" s="27"/>
      <c r="CL2730" s="27"/>
      <c r="CM2730" s="27"/>
      <c r="CN2730" s="27"/>
      <c r="CO2730" s="27"/>
      <c r="CP2730" s="27"/>
      <c r="CQ2730" s="27"/>
      <c r="CR2730" s="27"/>
      <c r="CS2730" s="27"/>
      <c r="CT2730" s="27"/>
      <c r="CU2730" s="27"/>
      <c r="CV2730" s="27"/>
      <c r="CW2730" s="27"/>
      <c r="CX2730" s="27"/>
      <c r="CY2730" s="27"/>
      <c r="CZ2730" s="27"/>
      <c r="DA2730" s="27"/>
      <c r="DB2730" s="27"/>
      <c r="DC2730" s="27"/>
      <c r="DD2730" s="27"/>
      <c r="DE2730" s="27"/>
      <c r="DF2730" s="27"/>
      <c r="DG2730" s="27"/>
      <c r="DH2730" s="27"/>
      <c r="DI2730" s="27"/>
      <c r="DJ2730" s="27"/>
      <c r="DK2730" s="27"/>
      <c r="DL2730" s="27"/>
      <c r="DM2730" s="27"/>
      <c r="DN2730" s="27"/>
      <c r="DO2730" s="27"/>
      <c r="DP2730" s="27"/>
      <c r="DQ2730" s="27"/>
      <c r="DR2730" s="27"/>
      <c r="DS2730" s="27"/>
      <c r="DT2730" s="27"/>
      <c r="DU2730" s="27"/>
      <c r="DV2730" s="27"/>
      <c r="DW2730" s="27"/>
      <c r="DX2730" s="27"/>
      <c r="DY2730" s="27"/>
      <c r="DZ2730" s="27"/>
      <c r="EA2730" s="27"/>
      <c r="EB2730" s="27"/>
      <c r="EC2730" s="27"/>
      <c r="ED2730" s="27"/>
      <c r="EE2730" s="27"/>
      <c r="EF2730" s="27"/>
      <c r="EG2730" s="27"/>
      <c r="EH2730" s="27"/>
      <c r="EI2730" s="27"/>
      <c r="EJ2730" s="27"/>
      <c r="EK2730" s="27"/>
      <c r="EL2730" s="27"/>
      <c r="EM2730" s="27"/>
      <c r="EN2730" s="27"/>
      <c r="EO2730" s="27"/>
      <c r="EP2730" s="27"/>
      <c r="EQ2730" s="27"/>
      <c r="ER2730" s="27"/>
      <c r="ES2730" s="27"/>
      <c r="ET2730" s="27"/>
      <c r="EU2730" s="27"/>
      <c r="EV2730" s="27"/>
      <c r="EW2730" s="27"/>
      <c r="EX2730" s="27"/>
      <c r="EY2730" s="27"/>
      <c r="EZ2730" s="27"/>
      <c r="FA2730" s="27"/>
      <c r="FB2730" s="27"/>
      <c r="FC2730" s="27"/>
      <c r="FD2730" s="27"/>
      <c r="FE2730" s="27"/>
      <c r="FF2730" s="27"/>
      <c r="FG2730" s="27"/>
      <c r="FH2730" s="27"/>
      <c r="FI2730" s="27"/>
      <c r="FJ2730" s="27"/>
      <c r="FK2730" s="27"/>
      <c r="FL2730" s="27"/>
      <c r="FM2730" s="27"/>
      <c r="FN2730" s="27"/>
      <c r="FO2730" s="27"/>
    </row>
    <row r="2731" spans="2:171" hidden="1" x14ac:dyDescent="0.25">
      <c r="B2731" s="54" t="s">
        <v>85</v>
      </c>
      <c r="C2731" s="54" t="s">
        <v>360</v>
      </c>
      <c r="D2731" s="55">
        <v>2019</v>
      </c>
      <c r="E2731" s="76" t="s">
        <v>136</v>
      </c>
      <c r="F2731" s="56" t="s">
        <v>719</v>
      </c>
      <c r="G2731" s="88"/>
      <c r="H2731" s="115">
        <v>12</v>
      </c>
      <c r="I2731" s="115">
        <v>27.826388888888886</v>
      </c>
      <c r="J2731" s="115">
        <v>24.183333333333334</v>
      </c>
      <c r="K2731" s="59">
        <v>0.1506432345508843</v>
      </c>
      <c r="L2731" s="59" t="s">
        <v>194</v>
      </c>
      <c r="M2731" s="52">
        <v>0.86907911155477924</v>
      </c>
      <c r="N2731" s="27"/>
      <c r="O2731" s="27"/>
      <c r="P2731" s="27"/>
      <c r="Q2731" s="27"/>
      <c r="R2731" s="27"/>
      <c r="S2731" s="27"/>
      <c r="T2731" s="27"/>
      <c r="U2731" s="27"/>
      <c r="V2731" s="27"/>
      <c r="W2731" s="27"/>
      <c r="X2731" s="27"/>
      <c r="Y2731" s="27"/>
      <c r="Z2731" s="27"/>
      <c r="AA2731" s="27"/>
      <c r="AB2731" s="27"/>
      <c r="AC2731" s="27"/>
      <c r="AD2731" s="27"/>
      <c r="AE2731" s="27"/>
      <c r="AF2731" s="27"/>
      <c r="AG2731" s="27"/>
      <c r="AH2731" s="27"/>
      <c r="AI2731" s="27"/>
      <c r="AJ2731" s="27"/>
      <c r="AK2731" s="27"/>
      <c r="AL2731" s="27"/>
      <c r="AM2731" s="27"/>
      <c r="AN2731" s="27"/>
      <c r="AO2731" s="27"/>
      <c r="AP2731" s="27"/>
      <c r="AQ2731" s="27"/>
      <c r="AR2731" s="27"/>
      <c r="AS2731" s="27"/>
      <c r="AT2731" s="27"/>
      <c r="AU2731" s="27"/>
      <c r="AV2731" s="27"/>
      <c r="AW2731" s="27"/>
      <c r="AX2731" s="27"/>
      <c r="AY2731" s="27"/>
      <c r="AZ2731" s="27"/>
      <c r="BA2731" s="27"/>
      <c r="BB2731" s="27"/>
      <c r="BC2731" s="27"/>
      <c r="BD2731" s="27"/>
      <c r="BE2731" s="27"/>
      <c r="BF2731" s="27"/>
      <c r="BG2731" s="27"/>
      <c r="BH2731" s="27"/>
      <c r="BI2731" s="27"/>
      <c r="BJ2731" s="27"/>
      <c r="BK2731" s="27"/>
      <c r="BL2731" s="27"/>
      <c r="BM2731" s="27"/>
      <c r="BN2731" s="27"/>
      <c r="BO2731" s="27"/>
      <c r="BP2731" s="27"/>
      <c r="BQ2731" s="27"/>
      <c r="BR2731" s="27"/>
      <c r="BS2731" s="27"/>
      <c r="BT2731" s="27"/>
      <c r="BU2731" s="27"/>
      <c r="BV2731" s="27"/>
      <c r="BW2731" s="27"/>
      <c r="BX2731" s="27"/>
      <c r="BY2731" s="27"/>
      <c r="BZ2731" s="27"/>
      <c r="CA2731" s="27"/>
      <c r="CB2731" s="27"/>
      <c r="CC2731" s="27"/>
      <c r="CD2731" s="27"/>
      <c r="CE2731" s="27"/>
      <c r="CF2731" s="27"/>
      <c r="CG2731" s="27"/>
      <c r="CH2731" s="27"/>
      <c r="CI2731" s="27"/>
      <c r="CJ2731" s="27"/>
      <c r="CK2731" s="27"/>
      <c r="CL2731" s="27"/>
      <c r="CM2731" s="27"/>
      <c r="CN2731" s="27"/>
      <c r="CO2731" s="27"/>
      <c r="CP2731" s="27"/>
      <c r="CQ2731" s="27"/>
      <c r="CR2731" s="27"/>
      <c r="CS2731" s="27"/>
      <c r="CT2731" s="27"/>
      <c r="CU2731" s="27"/>
      <c r="CV2731" s="27"/>
      <c r="CW2731" s="27"/>
      <c r="CX2731" s="27"/>
      <c r="CY2731" s="27"/>
      <c r="CZ2731" s="27"/>
      <c r="DA2731" s="27"/>
      <c r="DB2731" s="27"/>
      <c r="DC2731" s="27"/>
      <c r="DD2731" s="27"/>
      <c r="DE2731" s="27"/>
      <c r="DF2731" s="27"/>
      <c r="DG2731" s="27"/>
      <c r="DH2731" s="27"/>
      <c r="DI2731" s="27"/>
      <c r="DJ2731" s="27"/>
      <c r="DK2731" s="27"/>
      <c r="DL2731" s="27"/>
      <c r="DM2731" s="27"/>
      <c r="DN2731" s="27"/>
      <c r="DO2731" s="27"/>
      <c r="DP2731" s="27"/>
      <c r="DQ2731" s="27"/>
      <c r="DR2731" s="27"/>
      <c r="DS2731" s="27"/>
      <c r="DT2731" s="27"/>
      <c r="DU2731" s="27"/>
      <c r="DV2731" s="27"/>
      <c r="DW2731" s="27"/>
      <c r="DX2731" s="27"/>
      <c r="DY2731" s="27"/>
      <c r="DZ2731" s="27"/>
      <c r="EA2731" s="27"/>
      <c r="EB2731" s="27"/>
      <c r="EC2731" s="27"/>
      <c r="ED2731" s="27"/>
      <c r="EE2731" s="27"/>
      <c r="EF2731" s="27"/>
      <c r="EG2731" s="27"/>
      <c r="EH2731" s="27"/>
      <c r="EI2731" s="27"/>
      <c r="EJ2731" s="27"/>
      <c r="EK2731" s="27"/>
      <c r="EL2731" s="27"/>
      <c r="EM2731" s="27"/>
      <c r="EN2731" s="27"/>
      <c r="EO2731" s="27"/>
      <c r="EP2731" s="27"/>
      <c r="EQ2731" s="27"/>
      <c r="ER2731" s="27"/>
      <c r="ES2731" s="27"/>
      <c r="ET2731" s="27"/>
      <c r="EU2731" s="27"/>
      <c r="EV2731" s="27"/>
      <c r="EW2731" s="27"/>
      <c r="EX2731" s="27"/>
      <c r="EY2731" s="27"/>
      <c r="EZ2731" s="27"/>
      <c r="FA2731" s="27"/>
      <c r="FB2731" s="27"/>
      <c r="FC2731" s="27"/>
      <c r="FD2731" s="27"/>
      <c r="FE2731" s="27"/>
      <c r="FF2731" s="27"/>
      <c r="FG2731" s="27"/>
      <c r="FH2731" s="27"/>
      <c r="FI2731" s="27"/>
      <c r="FJ2731" s="27"/>
      <c r="FK2731" s="27"/>
      <c r="FL2731" s="27"/>
      <c r="FM2731" s="27"/>
      <c r="FN2731" s="27"/>
      <c r="FO2731" s="27"/>
    </row>
    <row r="2732" spans="2:171" hidden="1" x14ac:dyDescent="0.25">
      <c r="B2732" s="54" t="s">
        <v>85</v>
      </c>
      <c r="C2732" s="54" t="s">
        <v>360</v>
      </c>
      <c r="D2732" s="55">
        <v>2019</v>
      </c>
      <c r="E2732" s="76" t="s">
        <v>426</v>
      </c>
      <c r="F2732" s="56" t="s">
        <v>719</v>
      </c>
      <c r="G2732" s="88"/>
      <c r="H2732" s="115">
        <v>12</v>
      </c>
      <c r="I2732" s="115">
        <v>46.633333333333333</v>
      </c>
      <c r="J2732" s="115">
        <v>41.85</v>
      </c>
      <c r="K2732" s="59">
        <v>0.1142970927917164</v>
      </c>
      <c r="L2732" s="59" t="s">
        <v>194</v>
      </c>
      <c r="M2732" s="52">
        <v>0.89742673338098644</v>
      </c>
      <c r="N2732" s="27"/>
      <c r="O2732" s="27"/>
      <c r="P2732" s="27"/>
      <c r="Q2732" s="27"/>
      <c r="R2732" s="27"/>
      <c r="S2732" s="27"/>
      <c r="T2732" s="27"/>
      <c r="U2732" s="27"/>
      <c r="V2732" s="27"/>
      <c r="W2732" s="27"/>
      <c r="X2732" s="27"/>
      <c r="Y2732" s="27"/>
      <c r="Z2732" s="27"/>
      <c r="AA2732" s="27"/>
      <c r="AB2732" s="27"/>
      <c r="AC2732" s="27"/>
      <c r="AD2732" s="27"/>
      <c r="AE2732" s="27"/>
      <c r="AF2732" s="27"/>
      <c r="AG2732" s="27"/>
      <c r="AH2732" s="27"/>
      <c r="AI2732" s="27"/>
      <c r="AJ2732" s="27"/>
      <c r="AK2732" s="27"/>
      <c r="AL2732" s="27"/>
      <c r="AM2732" s="27"/>
      <c r="AN2732" s="27"/>
      <c r="AO2732" s="27"/>
      <c r="AP2732" s="27"/>
      <c r="AQ2732" s="27"/>
      <c r="AR2732" s="27"/>
      <c r="AS2732" s="27"/>
      <c r="AT2732" s="27"/>
      <c r="AU2732" s="27"/>
      <c r="AV2732" s="27"/>
      <c r="AW2732" s="27"/>
      <c r="AX2732" s="27"/>
      <c r="AY2732" s="27"/>
      <c r="AZ2732" s="27"/>
      <c r="BA2732" s="27"/>
      <c r="BB2732" s="27"/>
      <c r="BC2732" s="27"/>
      <c r="BD2732" s="27"/>
      <c r="BE2732" s="27"/>
      <c r="BF2732" s="27"/>
      <c r="BG2732" s="27"/>
      <c r="BH2732" s="27"/>
      <c r="BI2732" s="27"/>
      <c r="BJ2732" s="27"/>
      <c r="BK2732" s="27"/>
      <c r="BL2732" s="27"/>
      <c r="BM2732" s="27"/>
      <c r="BN2732" s="27"/>
      <c r="BO2732" s="27"/>
      <c r="BP2732" s="27"/>
      <c r="BQ2732" s="27"/>
      <c r="BR2732" s="27"/>
      <c r="BS2732" s="27"/>
      <c r="BT2732" s="27"/>
      <c r="BU2732" s="27"/>
      <c r="BV2732" s="27"/>
      <c r="BW2732" s="27"/>
      <c r="BX2732" s="27"/>
      <c r="BY2732" s="27"/>
      <c r="BZ2732" s="27"/>
      <c r="CA2732" s="27"/>
      <c r="CB2732" s="27"/>
      <c r="CC2732" s="27"/>
      <c r="CD2732" s="27"/>
      <c r="CE2732" s="27"/>
      <c r="CF2732" s="27"/>
      <c r="CG2732" s="27"/>
      <c r="CH2732" s="27"/>
      <c r="CI2732" s="27"/>
      <c r="CJ2732" s="27"/>
      <c r="CK2732" s="27"/>
      <c r="CL2732" s="27"/>
      <c r="CM2732" s="27"/>
      <c r="CN2732" s="27"/>
      <c r="CO2732" s="27"/>
      <c r="CP2732" s="27"/>
      <c r="CQ2732" s="27"/>
      <c r="CR2732" s="27"/>
      <c r="CS2732" s="27"/>
      <c r="CT2732" s="27"/>
      <c r="CU2732" s="27"/>
      <c r="CV2732" s="27"/>
      <c r="CW2732" s="27"/>
      <c r="CX2732" s="27"/>
      <c r="CY2732" s="27"/>
      <c r="CZ2732" s="27"/>
      <c r="DA2732" s="27"/>
      <c r="DB2732" s="27"/>
      <c r="DC2732" s="27"/>
      <c r="DD2732" s="27"/>
      <c r="DE2732" s="27"/>
      <c r="DF2732" s="27"/>
      <c r="DG2732" s="27"/>
      <c r="DH2732" s="27"/>
      <c r="DI2732" s="27"/>
      <c r="DJ2732" s="27"/>
      <c r="DK2732" s="27"/>
      <c r="DL2732" s="27"/>
      <c r="DM2732" s="27"/>
      <c r="DN2732" s="27"/>
      <c r="DO2732" s="27"/>
      <c r="DP2732" s="27"/>
      <c r="DQ2732" s="27"/>
      <c r="DR2732" s="27"/>
      <c r="DS2732" s="27"/>
      <c r="DT2732" s="27"/>
      <c r="DU2732" s="27"/>
      <c r="DV2732" s="27"/>
      <c r="DW2732" s="27"/>
      <c r="DX2732" s="27"/>
      <c r="DY2732" s="27"/>
      <c r="DZ2732" s="27"/>
      <c r="EA2732" s="27"/>
      <c r="EB2732" s="27"/>
      <c r="EC2732" s="27"/>
      <c r="ED2732" s="27"/>
      <c r="EE2732" s="27"/>
      <c r="EF2732" s="27"/>
      <c r="EG2732" s="27"/>
      <c r="EH2732" s="27"/>
      <c r="EI2732" s="27"/>
      <c r="EJ2732" s="27"/>
      <c r="EK2732" s="27"/>
      <c r="EL2732" s="27"/>
      <c r="EM2732" s="27"/>
      <c r="EN2732" s="27"/>
      <c r="EO2732" s="27"/>
      <c r="EP2732" s="27"/>
      <c r="EQ2732" s="27"/>
      <c r="ER2732" s="27"/>
      <c r="ES2732" s="27"/>
      <c r="ET2732" s="27"/>
      <c r="EU2732" s="27"/>
      <c r="EV2732" s="27"/>
      <c r="EW2732" s="27"/>
      <c r="EX2732" s="27"/>
      <c r="EY2732" s="27"/>
      <c r="EZ2732" s="27"/>
      <c r="FA2732" s="27"/>
      <c r="FB2732" s="27"/>
      <c r="FC2732" s="27"/>
      <c r="FD2732" s="27"/>
      <c r="FE2732" s="27"/>
      <c r="FF2732" s="27"/>
      <c r="FG2732" s="27"/>
      <c r="FH2732" s="27"/>
      <c r="FI2732" s="27"/>
      <c r="FJ2732" s="27"/>
      <c r="FK2732" s="27"/>
      <c r="FL2732" s="27"/>
      <c r="FM2732" s="27"/>
      <c r="FN2732" s="27"/>
      <c r="FO2732" s="27"/>
    </row>
    <row r="2733" spans="2:171" hidden="1" x14ac:dyDescent="0.25">
      <c r="B2733" s="54" t="s">
        <v>687</v>
      </c>
      <c r="C2733" s="54" t="s">
        <v>89</v>
      </c>
      <c r="D2733" s="55">
        <v>2019</v>
      </c>
      <c r="E2733" s="76" t="s">
        <v>136</v>
      </c>
      <c r="F2733" s="56" t="s">
        <v>488</v>
      </c>
      <c r="G2733" s="88"/>
      <c r="H2733" s="115">
        <v>10</v>
      </c>
      <c r="I2733" s="115">
        <v>84.01666666666668</v>
      </c>
      <c r="J2733" s="115">
        <v>64.295352503562754</v>
      </c>
      <c r="K2733" s="59">
        <v>0.30673001072684253</v>
      </c>
      <c r="L2733" s="59" t="s">
        <v>194</v>
      </c>
      <c r="M2733" s="52">
        <v>0.76526902404557917</v>
      </c>
      <c r="N2733" s="27"/>
      <c r="O2733" s="27"/>
      <c r="P2733" s="27"/>
      <c r="Q2733" s="27"/>
      <c r="R2733" s="27"/>
      <c r="S2733" s="27"/>
      <c r="T2733" s="27"/>
      <c r="U2733" s="27"/>
      <c r="V2733" s="27"/>
      <c r="W2733" s="27"/>
      <c r="X2733" s="27"/>
      <c r="Y2733" s="27"/>
      <c r="Z2733" s="27"/>
      <c r="AA2733" s="27"/>
      <c r="AB2733" s="27"/>
      <c r="AC2733" s="27"/>
      <c r="AD2733" s="27"/>
      <c r="AE2733" s="27"/>
      <c r="AF2733" s="27"/>
      <c r="AG2733" s="27"/>
      <c r="AH2733" s="27"/>
      <c r="AI2733" s="27"/>
      <c r="AJ2733" s="27"/>
      <c r="AK2733" s="27"/>
      <c r="AL2733" s="27"/>
      <c r="AM2733" s="27"/>
      <c r="AN2733" s="27"/>
      <c r="AO2733" s="27"/>
      <c r="AP2733" s="27"/>
      <c r="AQ2733" s="27"/>
      <c r="AR2733" s="27"/>
      <c r="AS2733" s="27"/>
      <c r="AT2733" s="27"/>
      <c r="AU2733" s="27"/>
      <c r="AV2733" s="27"/>
      <c r="AW2733" s="27"/>
      <c r="AX2733" s="27"/>
      <c r="AY2733" s="27"/>
      <c r="AZ2733" s="27"/>
      <c r="BA2733" s="27"/>
      <c r="BB2733" s="27"/>
      <c r="BC2733" s="27"/>
      <c r="BD2733" s="27"/>
      <c r="BE2733" s="27"/>
      <c r="BF2733" s="27"/>
      <c r="BG2733" s="27"/>
      <c r="BH2733" s="27"/>
      <c r="BI2733" s="27"/>
      <c r="BJ2733" s="27"/>
      <c r="BK2733" s="27"/>
      <c r="BL2733" s="27"/>
      <c r="BM2733" s="27"/>
      <c r="BN2733" s="27"/>
      <c r="BO2733" s="27"/>
      <c r="BP2733" s="27"/>
      <c r="BQ2733" s="27"/>
      <c r="BR2733" s="27"/>
      <c r="BS2733" s="27"/>
      <c r="BT2733" s="27"/>
      <c r="BU2733" s="27"/>
      <c r="BV2733" s="27"/>
      <c r="BW2733" s="27"/>
      <c r="BX2733" s="27"/>
      <c r="BY2733" s="27"/>
      <c r="BZ2733" s="27"/>
      <c r="CA2733" s="27"/>
      <c r="CB2733" s="27"/>
      <c r="CC2733" s="27"/>
      <c r="CD2733" s="27"/>
      <c r="CE2733" s="27"/>
      <c r="CF2733" s="27"/>
      <c r="CG2733" s="27"/>
      <c r="CH2733" s="27"/>
      <c r="CI2733" s="27"/>
      <c r="CJ2733" s="27"/>
      <c r="CK2733" s="27"/>
      <c r="CL2733" s="27"/>
      <c r="CM2733" s="27"/>
      <c r="CN2733" s="27"/>
      <c r="CO2733" s="27"/>
      <c r="CP2733" s="27"/>
      <c r="CQ2733" s="27"/>
      <c r="CR2733" s="27"/>
      <c r="CS2733" s="27"/>
      <c r="CT2733" s="27"/>
      <c r="CU2733" s="27"/>
      <c r="CV2733" s="27"/>
      <c r="CW2733" s="27"/>
      <c r="CX2733" s="27"/>
      <c r="CY2733" s="27"/>
      <c r="CZ2733" s="27"/>
      <c r="DA2733" s="27"/>
      <c r="DB2733" s="27"/>
      <c r="DC2733" s="27"/>
      <c r="DD2733" s="27"/>
      <c r="DE2733" s="27"/>
      <c r="DF2733" s="27"/>
      <c r="DG2733" s="27"/>
      <c r="DH2733" s="27"/>
      <c r="DI2733" s="27"/>
      <c r="DJ2733" s="27"/>
      <c r="DK2733" s="27"/>
      <c r="DL2733" s="27"/>
      <c r="DM2733" s="27"/>
      <c r="DN2733" s="27"/>
      <c r="DO2733" s="27"/>
      <c r="DP2733" s="27"/>
      <c r="DQ2733" s="27"/>
      <c r="DR2733" s="27"/>
      <c r="DS2733" s="27"/>
      <c r="DT2733" s="27"/>
      <c r="DU2733" s="27"/>
      <c r="DV2733" s="27"/>
      <c r="DW2733" s="27"/>
      <c r="DX2733" s="27"/>
      <c r="DY2733" s="27"/>
      <c r="DZ2733" s="27"/>
      <c r="EA2733" s="27"/>
      <c r="EB2733" s="27"/>
      <c r="EC2733" s="27"/>
      <c r="ED2733" s="27"/>
      <c r="EE2733" s="27"/>
      <c r="EF2733" s="27"/>
      <c r="EG2733" s="27"/>
      <c r="EH2733" s="27"/>
      <c r="EI2733" s="27"/>
      <c r="EJ2733" s="27"/>
      <c r="EK2733" s="27"/>
      <c r="EL2733" s="27"/>
      <c r="EM2733" s="27"/>
      <c r="EN2733" s="27"/>
      <c r="EO2733" s="27"/>
      <c r="EP2733" s="27"/>
      <c r="EQ2733" s="27"/>
      <c r="ER2733" s="27"/>
      <c r="ES2733" s="27"/>
      <c r="ET2733" s="27"/>
      <c r="EU2733" s="27"/>
      <c r="EV2733" s="27"/>
      <c r="EW2733" s="27"/>
      <c r="EX2733" s="27"/>
      <c r="EY2733" s="27"/>
      <c r="EZ2733" s="27"/>
      <c r="FA2733" s="27"/>
      <c r="FB2733" s="27"/>
      <c r="FC2733" s="27"/>
      <c r="FD2733" s="27"/>
      <c r="FE2733" s="27"/>
      <c r="FF2733" s="27"/>
      <c r="FG2733" s="27"/>
      <c r="FH2733" s="27"/>
      <c r="FI2733" s="27"/>
      <c r="FJ2733" s="27"/>
      <c r="FK2733" s="27"/>
      <c r="FL2733" s="27"/>
      <c r="FM2733" s="27"/>
      <c r="FN2733" s="27"/>
      <c r="FO2733" s="27"/>
    </row>
    <row r="2734" spans="2:171" hidden="1" x14ac:dyDescent="0.25">
      <c r="B2734" s="54" t="s">
        <v>687</v>
      </c>
      <c r="C2734" s="54" t="s">
        <v>89</v>
      </c>
      <c r="D2734" s="55">
        <v>2019</v>
      </c>
      <c r="E2734" s="76" t="s">
        <v>136</v>
      </c>
      <c r="F2734" s="56" t="s">
        <v>720</v>
      </c>
      <c r="G2734" s="88"/>
      <c r="H2734" s="115">
        <v>12</v>
      </c>
      <c r="I2734" s="115">
        <v>52.144444444444453</v>
      </c>
      <c r="J2734" s="115">
        <v>42.03330640415097</v>
      </c>
      <c r="K2734" s="59">
        <v>0.2405506229530153</v>
      </c>
      <c r="L2734" s="59" t="s">
        <v>194</v>
      </c>
      <c r="M2734" s="52">
        <v>0.80609366639113289</v>
      </c>
      <c r="N2734" s="27"/>
      <c r="O2734" s="27"/>
      <c r="P2734" s="27"/>
      <c r="Q2734" s="27"/>
      <c r="R2734" s="27"/>
      <c r="S2734" s="27"/>
      <c r="T2734" s="27"/>
      <c r="U2734" s="27"/>
      <c r="V2734" s="27"/>
      <c r="W2734" s="27"/>
      <c r="X2734" s="27"/>
      <c r="Y2734" s="27"/>
      <c r="Z2734" s="27"/>
      <c r="AA2734" s="27"/>
      <c r="AB2734" s="27"/>
      <c r="AC2734" s="27"/>
      <c r="AD2734" s="27"/>
      <c r="AE2734" s="27"/>
      <c r="AF2734" s="27"/>
      <c r="AG2734" s="27"/>
      <c r="AH2734" s="27"/>
      <c r="AI2734" s="27"/>
      <c r="AJ2734" s="27"/>
      <c r="AK2734" s="27"/>
      <c r="AL2734" s="27"/>
      <c r="AM2734" s="27"/>
      <c r="AN2734" s="27"/>
      <c r="AO2734" s="27"/>
      <c r="AP2734" s="27"/>
      <c r="AQ2734" s="27"/>
      <c r="AR2734" s="27"/>
      <c r="AS2734" s="27"/>
      <c r="AT2734" s="27"/>
      <c r="AU2734" s="27"/>
      <c r="AV2734" s="27"/>
      <c r="AW2734" s="27"/>
      <c r="AX2734" s="27"/>
      <c r="AY2734" s="27"/>
      <c r="AZ2734" s="27"/>
      <c r="BA2734" s="27"/>
      <c r="BB2734" s="27"/>
      <c r="BC2734" s="27"/>
      <c r="BD2734" s="27"/>
      <c r="BE2734" s="27"/>
      <c r="BF2734" s="27"/>
      <c r="BG2734" s="27"/>
      <c r="BH2734" s="27"/>
      <c r="BI2734" s="27"/>
      <c r="BJ2734" s="27"/>
      <c r="BK2734" s="27"/>
      <c r="BL2734" s="27"/>
      <c r="BM2734" s="27"/>
      <c r="BN2734" s="27"/>
      <c r="BO2734" s="27"/>
      <c r="BP2734" s="27"/>
      <c r="BQ2734" s="27"/>
      <c r="BR2734" s="27"/>
      <c r="BS2734" s="27"/>
      <c r="BT2734" s="27"/>
      <c r="BU2734" s="27"/>
      <c r="BV2734" s="27"/>
      <c r="BW2734" s="27"/>
      <c r="BX2734" s="27"/>
      <c r="BY2734" s="27"/>
      <c r="BZ2734" s="27"/>
      <c r="CA2734" s="27"/>
      <c r="CB2734" s="27"/>
      <c r="CC2734" s="27"/>
      <c r="CD2734" s="27"/>
      <c r="CE2734" s="27"/>
      <c r="CF2734" s="27"/>
      <c r="CG2734" s="27"/>
      <c r="CH2734" s="27"/>
      <c r="CI2734" s="27"/>
      <c r="CJ2734" s="27"/>
      <c r="CK2734" s="27"/>
      <c r="CL2734" s="27"/>
      <c r="CM2734" s="27"/>
      <c r="CN2734" s="27"/>
      <c r="CO2734" s="27"/>
      <c r="CP2734" s="27"/>
      <c r="CQ2734" s="27"/>
      <c r="CR2734" s="27"/>
      <c r="CS2734" s="27"/>
      <c r="CT2734" s="27"/>
      <c r="CU2734" s="27"/>
      <c r="CV2734" s="27"/>
      <c r="CW2734" s="27"/>
      <c r="CX2734" s="27"/>
      <c r="CY2734" s="27"/>
      <c r="CZ2734" s="27"/>
      <c r="DA2734" s="27"/>
      <c r="DB2734" s="27"/>
      <c r="DC2734" s="27"/>
      <c r="DD2734" s="27"/>
      <c r="DE2734" s="27"/>
      <c r="DF2734" s="27"/>
      <c r="DG2734" s="27"/>
      <c r="DH2734" s="27"/>
      <c r="DI2734" s="27"/>
      <c r="DJ2734" s="27"/>
      <c r="DK2734" s="27"/>
      <c r="DL2734" s="27"/>
      <c r="DM2734" s="27"/>
      <c r="DN2734" s="27"/>
      <c r="DO2734" s="27"/>
      <c r="DP2734" s="27"/>
      <c r="DQ2734" s="27"/>
      <c r="DR2734" s="27"/>
      <c r="DS2734" s="27"/>
      <c r="DT2734" s="27"/>
      <c r="DU2734" s="27"/>
      <c r="DV2734" s="27"/>
      <c r="DW2734" s="27"/>
      <c r="DX2734" s="27"/>
      <c r="DY2734" s="27"/>
      <c r="DZ2734" s="27"/>
      <c r="EA2734" s="27"/>
      <c r="EB2734" s="27"/>
      <c r="EC2734" s="27"/>
      <c r="ED2734" s="27"/>
      <c r="EE2734" s="27"/>
      <c r="EF2734" s="27"/>
      <c r="EG2734" s="27"/>
      <c r="EH2734" s="27"/>
      <c r="EI2734" s="27"/>
      <c r="EJ2734" s="27"/>
      <c r="EK2734" s="27"/>
      <c r="EL2734" s="27"/>
      <c r="EM2734" s="27"/>
      <c r="EN2734" s="27"/>
      <c r="EO2734" s="27"/>
      <c r="EP2734" s="27"/>
      <c r="EQ2734" s="27"/>
      <c r="ER2734" s="27"/>
      <c r="ES2734" s="27"/>
      <c r="ET2734" s="27"/>
      <c r="EU2734" s="27"/>
      <c r="EV2734" s="27"/>
      <c r="EW2734" s="27"/>
      <c r="EX2734" s="27"/>
      <c r="EY2734" s="27"/>
      <c r="EZ2734" s="27"/>
      <c r="FA2734" s="27"/>
      <c r="FB2734" s="27"/>
      <c r="FC2734" s="27"/>
      <c r="FD2734" s="27"/>
      <c r="FE2734" s="27"/>
      <c r="FF2734" s="27"/>
      <c r="FG2734" s="27"/>
      <c r="FH2734" s="27"/>
      <c r="FI2734" s="27"/>
      <c r="FJ2734" s="27"/>
      <c r="FK2734" s="27"/>
      <c r="FL2734" s="27"/>
      <c r="FM2734" s="27"/>
      <c r="FN2734" s="27"/>
      <c r="FO2734" s="27"/>
    </row>
    <row r="2735" spans="2:171" hidden="1" x14ac:dyDescent="0.25">
      <c r="B2735" s="54" t="s">
        <v>687</v>
      </c>
      <c r="C2735" s="54" t="s">
        <v>89</v>
      </c>
      <c r="D2735" s="55">
        <v>2019</v>
      </c>
      <c r="E2735" s="76" t="s">
        <v>136</v>
      </c>
      <c r="F2735" s="56" t="s">
        <v>720</v>
      </c>
      <c r="G2735" s="88"/>
      <c r="H2735" s="115">
        <v>12</v>
      </c>
      <c r="I2735" s="115">
        <v>62.57500000000001</v>
      </c>
      <c r="J2735" s="115">
        <v>48.707419355054661</v>
      </c>
      <c r="K2735" s="59">
        <v>0.28471187405469117</v>
      </c>
      <c r="L2735" s="59" t="s">
        <v>194</v>
      </c>
      <c r="M2735" s="52">
        <v>0.77838464810315067</v>
      </c>
      <c r="N2735" s="27"/>
      <c r="O2735" s="27"/>
      <c r="P2735" s="27"/>
      <c r="Q2735" s="27"/>
      <c r="R2735" s="27"/>
      <c r="S2735" s="27"/>
      <c r="T2735" s="27"/>
      <c r="U2735" s="27"/>
      <c r="V2735" s="27"/>
      <c r="W2735" s="27"/>
      <c r="X2735" s="27"/>
      <c r="Y2735" s="27"/>
      <c r="Z2735" s="27"/>
      <c r="AA2735" s="27"/>
      <c r="AB2735" s="27"/>
      <c r="AC2735" s="27"/>
      <c r="AD2735" s="27"/>
      <c r="AE2735" s="27"/>
      <c r="AF2735" s="27"/>
      <c r="AG2735" s="27"/>
      <c r="AH2735" s="27"/>
      <c r="AI2735" s="27"/>
      <c r="AJ2735" s="27"/>
      <c r="AK2735" s="27"/>
      <c r="AL2735" s="27"/>
      <c r="AM2735" s="27"/>
      <c r="AN2735" s="27"/>
      <c r="AO2735" s="27"/>
      <c r="AP2735" s="27"/>
      <c r="AQ2735" s="27"/>
      <c r="AR2735" s="27"/>
      <c r="AS2735" s="27"/>
      <c r="AT2735" s="27"/>
      <c r="AU2735" s="27"/>
      <c r="AV2735" s="27"/>
      <c r="AW2735" s="27"/>
      <c r="AX2735" s="27"/>
      <c r="AY2735" s="27"/>
      <c r="AZ2735" s="27"/>
      <c r="BA2735" s="27"/>
      <c r="BB2735" s="27"/>
      <c r="BC2735" s="27"/>
      <c r="BD2735" s="27"/>
      <c r="BE2735" s="27"/>
      <c r="BF2735" s="27"/>
      <c r="BG2735" s="27"/>
      <c r="BH2735" s="27"/>
      <c r="BI2735" s="27"/>
      <c r="BJ2735" s="27"/>
      <c r="BK2735" s="27"/>
      <c r="BL2735" s="27"/>
      <c r="BM2735" s="27"/>
      <c r="BN2735" s="27"/>
      <c r="BO2735" s="27"/>
      <c r="BP2735" s="27"/>
      <c r="BQ2735" s="27"/>
      <c r="BR2735" s="27"/>
      <c r="BS2735" s="27"/>
      <c r="BT2735" s="27"/>
      <c r="BU2735" s="27"/>
      <c r="BV2735" s="27"/>
      <c r="BW2735" s="27"/>
      <c r="BX2735" s="27"/>
      <c r="BY2735" s="27"/>
      <c r="BZ2735" s="27"/>
      <c r="CA2735" s="27"/>
      <c r="CB2735" s="27"/>
      <c r="CC2735" s="27"/>
      <c r="CD2735" s="27"/>
      <c r="CE2735" s="27"/>
      <c r="CF2735" s="27"/>
      <c r="CG2735" s="27"/>
      <c r="CH2735" s="27"/>
      <c r="CI2735" s="27"/>
      <c r="CJ2735" s="27"/>
      <c r="CK2735" s="27"/>
      <c r="CL2735" s="27"/>
      <c r="CM2735" s="27"/>
      <c r="CN2735" s="27"/>
      <c r="CO2735" s="27"/>
      <c r="CP2735" s="27"/>
      <c r="CQ2735" s="27"/>
      <c r="CR2735" s="27"/>
      <c r="CS2735" s="27"/>
      <c r="CT2735" s="27"/>
      <c r="CU2735" s="27"/>
      <c r="CV2735" s="27"/>
      <c r="CW2735" s="27"/>
      <c r="CX2735" s="27"/>
      <c r="CY2735" s="27"/>
      <c r="CZ2735" s="27"/>
      <c r="DA2735" s="27"/>
      <c r="DB2735" s="27"/>
      <c r="DC2735" s="27"/>
      <c r="DD2735" s="27"/>
      <c r="DE2735" s="27"/>
      <c r="DF2735" s="27"/>
      <c r="DG2735" s="27"/>
      <c r="DH2735" s="27"/>
      <c r="DI2735" s="27"/>
      <c r="DJ2735" s="27"/>
      <c r="DK2735" s="27"/>
      <c r="DL2735" s="27"/>
      <c r="DM2735" s="27"/>
      <c r="DN2735" s="27"/>
      <c r="DO2735" s="27"/>
      <c r="DP2735" s="27"/>
      <c r="DQ2735" s="27"/>
      <c r="DR2735" s="27"/>
      <c r="DS2735" s="27"/>
      <c r="DT2735" s="27"/>
      <c r="DU2735" s="27"/>
      <c r="DV2735" s="27"/>
      <c r="DW2735" s="27"/>
      <c r="DX2735" s="27"/>
      <c r="DY2735" s="27"/>
      <c r="DZ2735" s="27"/>
      <c r="EA2735" s="27"/>
      <c r="EB2735" s="27"/>
      <c r="EC2735" s="27"/>
      <c r="ED2735" s="27"/>
      <c r="EE2735" s="27"/>
      <c r="EF2735" s="27"/>
      <c r="EG2735" s="27"/>
      <c r="EH2735" s="27"/>
      <c r="EI2735" s="27"/>
      <c r="EJ2735" s="27"/>
      <c r="EK2735" s="27"/>
      <c r="EL2735" s="27"/>
      <c r="EM2735" s="27"/>
      <c r="EN2735" s="27"/>
      <c r="EO2735" s="27"/>
      <c r="EP2735" s="27"/>
      <c r="EQ2735" s="27"/>
      <c r="ER2735" s="27"/>
      <c r="ES2735" s="27"/>
      <c r="ET2735" s="27"/>
      <c r="EU2735" s="27"/>
      <c r="EV2735" s="27"/>
      <c r="EW2735" s="27"/>
      <c r="EX2735" s="27"/>
      <c r="EY2735" s="27"/>
      <c r="EZ2735" s="27"/>
      <c r="FA2735" s="27"/>
      <c r="FB2735" s="27"/>
      <c r="FC2735" s="27"/>
      <c r="FD2735" s="27"/>
      <c r="FE2735" s="27"/>
      <c r="FF2735" s="27"/>
      <c r="FG2735" s="27"/>
      <c r="FH2735" s="27"/>
      <c r="FI2735" s="27"/>
      <c r="FJ2735" s="27"/>
      <c r="FK2735" s="27"/>
      <c r="FL2735" s="27"/>
      <c r="FM2735" s="27"/>
      <c r="FN2735" s="27"/>
      <c r="FO2735" s="27"/>
    </row>
    <row r="2736" spans="2:171" hidden="1" x14ac:dyDescent="0.25">
      <c r="B2736" s="54" t="s">
        <v>4</v>
      </c>
      <c r="C2736" s="54" t="s">
        <v>6</v>
      </c>
      <c r="D2736" s="55">
        <v>2019</v>
      </c>
      <c r="E2736" s="76" t="s">
        <v>136</v>
      </c>
      <c r="F2736" s="56" t="s">
        <v>5</v>
      </c>
      <c r="G2736" s="88"/>
      <c r="H2736" s="115">
        <v>10</v>
      </c>
      <c r="I2736" s="115">
        <v>39.666166666666662</v>
      </c>
      <c r="J2736" s="115">
        <v>32.803000000000004</v>
      </c>
      <c r="K2736" s="59">
        <v>0.2092237498602767</v>
      </c>
      <c r="L2736" s="59" t="s">
        <v>194</v>
      </c>
      <c r="M2736" s="52">
        <v>0.82697681063206696</v>
      </c>
      <c r="N2736" s="27"/>
      <c r="O2736" s="27"/>
      <c r="P2736" s="27"/>
      <c r="Q2736" s="27"/>
      <c r="R2736" s="27"/>
      <c r="S2736" s="27"/>
      <c r="T2736" s="27"/>
      <c r="U2736" s="27"/>
      <c r="V2736" s="27"/>
      <c r="W2736" s="27"/>
      <c r="X2736" s="27"/>
      <c r="Y2736" s="27"/>
      <c r="Z2736" s="27"/>
      <c r="AA2736" s="27"/>
      <c r="AB2736" s="27"/>
      <c r="AC2736" s="27"/>
      <c r="AD2736" s="27"/>
      <c r="AE2736" s="27"/>
      <c r="AF2736" s="27"/>
      <c r="AG2736" s="27"/>
      <c r="AH2736" s="27"/>
      <c r="AI2736" s="27"/>
      <c r="AJ2736" s="27"/>
      <c r="AK2736" s="27"/>
      <c r="AL2736" s="27"/>
      <c r="AM2736" s="27"/>
      <c r="AN2736" s="27"/>
      <c r="AO2736" s="27"/>
      <c r="AP2736" s="27"/>
      <c r="AQ2736" s="27"/>
      <c r="AR2736" s="27"/>
      <c r="AS2736" s="27"/>
      <c r="AT2736" s="27"/>
      <c r="AU2736" s="27"/>
      <c r="AV2736" s="27"/>
      <c r="AW2736" s="27"/>
      <c r="AX2736" s="27"/>
      <c r="AY2736" s="27"/>
      <c r="AZ2736" s="27"/>
      <c r="BA2736" s="27"/>
      <c r="BB2736" s="27"/>
      <c r="BC2736" s="27"/>
      <c r="BD2736" s="27"/>
      <c r="BE2736" s="27"/>
      <c r="BF2736" s="27"/>
      <c r="BG2736" s="27"/>
      <c r="BH2736" s="27"/>
      <c r="BI2736" s="27"/>
      <c r="BJ2736" s="27"/>
      <c r="BK2736" s="27"/>
      <c r="BL2736" s="27"/>
      <c r="BM2736" s="27"/>
      <c r="BN2736" s="27"/>
      <c r="BO2736" s="27"/>
      <c r="BP2736" s="27"/>
      <c r="BQ2736" s="27"/>
      <c r="BR2736" s="27"/>
      <c r="BS2736" s="27"/>
      <c r="BT2736" s="27"/>
      <c r="BU2736" s="27"/>
      <c r="BV2736" s="27"/>
      <c r="BW2736" s="27"/>
      <c r="BX2736" s="27"/>
      <c r="BY2736" s="27"/>
      <c r="BZ2736" s="27"/>
      <c r="CA2736" s="27"/>
      <c r="CB2736" s="27"/>
      <c r="CC2736" s="27"/>
      <c r="CD2736" s="27"/>
      <c r="CE2736" s="27"/>
      <c r="CF2736" s="27"/>
      <c r="CG2736" s="27"/>
      <c r="CH2736" s="27"/>
      <c r="CI2736" s="27"/>
      <c r="CJ2736" s="27"/>
      <c r="CK2736" s="27"/>
      <c r="CL2736" s="27"/>
      <c r="CM2736" s="27"/>
      <c r="CN2736" s="27"/>
      <c r="CO2736" s="27"/>
      <c r="CP2736" s="27"/>
      <c r="CQ2736" s="27"/>
      <c r="CR2736" s="27"/>
      <c r="CS2736" s="27"/>
      <c r="CT2736" s="27"/>
      <c r="CU2736" s="27"/>
      <c r="CV2736" s="27"/>
      <c r="CW2736" s="27"/>
      <c r="CX2736" s="27"/>
      <c r="CY2736" s="27"/>
      <c r="CZ2736" s="27"/>
      <c r="DA2736" s="27"/>
      <c r="DB2736" s="27"/>
      <c r="DC2736" s="27"/>
      <c r="DD2736" s="27"/>
      <c r="DE2736" s="27"/>
      <c r="DF2736" s="27"/>
      <c r="DG2736" s="27"/>
      <c r="DH2736" s="27"/>
      <c r="DI2736" s="27"/>
      <c r="DJ2736" s="27"/>
      <c r="DK2736" s="27"/>
      <c r="DL2736" s="27"/>
      <c r="DM2736" s="27"/>
      <c r="DN2736" s="27"/>
      <c r="DO2736" s="27"/>
      <c r="DP2736" s="27"/>
      <c r="DQ2736" s="27"/>
      <c r="DR2736" s="27"/>
      <c r="DS2736" s="27"/>
      <c r="DT2736" s="27"/>
      <c r="DU2736" s="27"/>
      <c r="DV2736" s="27"/>
      <c r="DW2736" s="27"/>
      <c r="DX2736" s="27"/>
      <c r="DY2736" s="27"/>
      <c r="DZ2736" s="27"/>
      <c r="EA2736" s="27"/>
      <c r="EB2736" s="27"/>
      <c r="EC2736" s="27"/>
      <c r="ED2736" s="27"/>
      <c r="EE2736" s="27"/>
      <c r="EF2736" s="27"/>
      <c r="EG2736" s="27"/>
      <c r="EH2736" s="27"/>
      <c r="EI2736" s="27"/>
      <c r="EJ2736" s="27"/>
      <c r="EK2736" s="27"/>
      <c r="EL2736" s="27"/>
      <c r="EM2736" s="27"/>
      <c r="EN2736" s="27"/>
      <c r="EO2736" s="27"/>
      <c r="EP2736" s="27"/>
      <c r="EQ2736" s="27"/>
      <c r="ER2736" s="27"/>
      <c r="ES2736" s="27"/>
      <c r="ET2736" s="27"/>
      <c r="EU2736" s="27"/>
      <c r="EV2736" s="27"/>
      <c r="EW2736" s="27"/>
      <c r="EX2736" s="27"/>
      <c r="EY2736" s="27"/>
      <c r="EZ2736" s="27"/>
      <c r="FA2736" s="27"/>
      <c r="FB2736" s="27"/>
      <c r="FC2736" s="27"/>
      <c r="FD2736" s="27"/>
      <c r="FE2736" s="27"/>
      <c r="FF2736" s="27"/>
      <c r="FG2736" s="27"/>
      <c r="FH2736" s="27"/>
      <c r="FI2736" s="27"/>
      <c r="FJ2736" s="27"/>
      <c r="FK2736" s="27"/>
      <c r="FL2736" s="27"/>
      <c r="FM2736" s="27"/>
      <c r="FN2736" s="27"/>
      <c r="FO2736" s="27"/>
    </row>
    <row r="2737" spans="2:171" hidden="1" x14ac:dyDescent="0.25">
      <c r="B2737" s="54" t="s">
        <v>4</v>
      </c>
      <c r="C2737" s="54" t="s">
        <v>6</v>
      </c>
      <c r="D2737" s="55">
        <v>2019</v>
      </c>
      <c r="E2737" s="76" t="s">
        <v>137</v>
      </c>
      <c r="F2737" s="56" t="s">
        <v>5</v>
      </c>
      <c r="G2737" s="88"/>
      <c r="H2737" s="115">
        <v>11</v>
      </c>
      <c r="I2737" s="115">
        <v>16.600909090909092</v>
      </c>
      <c r="J2737" s="115">
        <v>15.03</v>
      </c>
      <c r="K2737" s="59">
        <v>0.10451823625476329</v>
      </c>
      <c r="L2737" s="59" t="s">
        <v>171</v>
      </c>
      <c r="M2737" s="52">
        <v>0.90537210448496785</v>
      </c>
      <c r="N2737" s="27"/>
      <c r="O2737" s="27"/>
      <c r="P2737" s="27"/>
      <c r="Q2737" s="27"/>
      <c r="R2737" s="27"/>
      <c r="S2737" s="27"/>
      <c r="T2737" s="27"/>
      <c r="U2737" s="27"/>
      <c r="V2737" s="27"/>
      <c r="W2737" s="27"/>
      <c r="X2737" s="27"/>
      <c r="Y2737" s="27"/>
      <c r="Z2737" s="27"/>
      <c r="AA2737" s="27"/>
      <c r="AB2737" s="27"/>
      <c r="AC2737" s="27"/>
      <c r="AD2737" s="27"/>
      <c r="AE2737" s="27"/>
      <c r="AF2737" s="27"/>
      <c r="AG2737" s="27"/>
      <c r="AH2737" s="27"/>
      <c r="AI2737" s="27"/>
      <c r="AJ2737" s="27"/>
      <c r="AK2737" s="27"/>
      <c r="AL2737" s="27"/>
      <c r="AM2737" s="27"/>
      <c r="AN2737" s="27"/>
      <c r="AO2737" s="27"/>
      <c r="AP2737" s="27"/>
      <c r="AQ2737" s="27"/>
      <c r="AR2737" s="27"/>
      <c r="AS2737" s="27"/>
      <c r="AT2737" s="27"/>
      <c r="AU2737" s="27"/>
      <c r="AV2737" s="27"/>
      <c r="AW2737" s="27"/>
      <c r="AX2737" s="27"/>
      <c r="AY2737" s="27"/>
      <c r="AZ2737" s="27"/>
      <c r="BA2737" s="27"/>
      <c r="BB2737" s="27"/>
      <c r="BC2737" s="27"/>
      <c r="BD2737" s="27"/>
      <c r="BE2737" s="27"/>
      <c r="BF2737" s="27"/>
      <c r="BG2737" s="27"/>
      <c r="BH2737" s="27"/>
      <c r="BI2737" s="27"/>
      <c r="BJ2737" s="27"/>
      <c r="BK2737" s="27"/>
      <c r="BL2737" s="27"/>
      <c r="BM2737" s="27"/>
      <c r="BN2737" s="27"/>
      <c r="BO2737" s="27"/>
      <c r="BP2737" s="27"/>
      <c r="BQ2737" s="27"/>
      <c r="BR2737" s="27"/>
      <c r="BS2737" s="27"/>
      <c r="BT2737" s="27"/>
      <c r="BU2737" s="27"/>
      <c r="BV2737" s="27"/>
      <c r="BW2737" s="27"/>
      <c r="BX2737" s="27"/>
      <c r="BY2737" s="27"/>
      <c r="BZ2737" s="27"/>
      <c r="CA2737" s="27"/>
      <c r="CB2737" s="27"/>
      <c r="CC2737" s="27"/>
      <c r="CD2737" s="27"/>
      <c r="CE2737" s="27"/>
      <c r="CF2737" s="27"/>
      <c r="CG2737" s="27"/>
      <c r="CH2737" s="27"/>
      <c r="CI2737" s="27"/>
      <c r="CJ2737" s="27"/>
      <c r="CK2737" s="27"/>
      <c r="CL2737" s="27"/>
      <c r="CM2737" s="27"/>
      <c r="CN2737" s="27"/>
      <c r="CO2737" s="27"/>
      <c r="CP2737" s="27"/>
      <c r="CQ2737" s="27"/>
      <c r="CR2737" s="27"/>
      <c r="CS2737" s="27"/>
      <c r="CT2737" s="27"/>
      <c r="CU2737" s="27"/>
      <c r="CV2737" s="27"/>
      <c r="CW2737" s="27"/>
      <c r="CX2737" s="27"/>
      <c r="CY2737" s="27"/>
      <c r="CZ2737" s="27"/>
      <c r="DA2737" s="27"/>
      <c r="DB2737" s="27"/>
      <c r="DC2737" s="27"/>
      <c r="DD2737" s="27"/>
      <c r="DE2737" s="27"/>
      <c r="DF2737" s="27"/>
      <c r="DG2737" s="27"/>
      <c r="DH2737" s="27"/>
      <c r="DI2737" s="27"/>
      <c r="DJ2737" s="27"/>
      <c r="DK2737" s="27"/>
      <c r="DL2737" s="27"/>
      <c r="DM2737" s="27"/>
      <c r="DN2737" s="27"/>
      <c r="DO2737" s="27"/>
      <c r="DP2737" s="27"/>
      <c r="DQ2737" s="27"/>
      <c r="DR2737" s="27"/>
      <c r="DS2737" s="27"/>
      <c r="DT2737" s="27"/>
      <c r="DU2737" s="27"/>
      <c r="DV2737" s="27"/>
      <c r="DW2737" s="27"/>
      <c r="DX2737" s="27"/>
      <c r="DY2737" s="27"/>
      <c r="DZ2737" s="27"/>
      <c r="EA2737" s="27"/>
      <c r="EB2737" s="27"/>
      <c r="EC2737" s="27"/>
      <c r="ED2737" s="27"/>
      <c r="EE2737" s="27"/>
      <c r="EF2737" s="27"/>
      <c r="EG2737" s="27"/>
      <c r="EH2737" s="27"/>
      <c r="EI2737" s="27"/>
      <c r="EJ2737" s="27"/>
      <c r="EK2737" s="27"/>
      <c r="EL2737" s="27"/>
      <c r="EM2737" s="27"/>
      <c r="EN2737" s="27"/>
      <c r="EO2737" s="27"/>
      <c r="EP2737" s="27"/>
      <c r="EQ2737" s="27"/>
      <c r="ER2737" s="27"/>
      <c r="ES2737" s="27"/>
      <c r="ET2737" s="27"/>
      <c r="EU2737" s="27"/>
      <c r="EV2737" s="27"/>
      <c r="EW2737" s="27"/>
      <c r="EX2737" s="27"/>
      <c r="EY2737" s="27"/>
      <c r="EZ2737" s="27"/>
      <c r="FA2737" s="27"/>
      <c r="FB2737" s="27"/>
      <c r="FC2737" s="27"/>
      <c r="FD2737" s="27"/>
      <c r="FE2737" s="27"/>
      <c r="FF2737" s="27"/>
      <c r="FG2737" s="27"/>
      <c r="FH2737" s="27"/>
      <c r="FI2737" s="27"/>
      <c r="FJ2737" s="27"/>
      <c r="FK2737" s="27"/>
      <c r="FL2737" s="27"/>
      <c r="FM2737" s="27"/>
      <c r="FN2737" s="27"/>
      <c r="FO2737" s="27"/>
    </row>
    <row r="2738" spans="2:171" hidden="1" x14ac:dyDescent="0.25">
      <c r="B2738" s="54" t="s">
        <v>4</v>
      </c>
      <c r="C2738" s="54" t="s">
        <v>6</v>
      </c>
      <c r="D2738" s="55">
        <v>2019</v>
      </c>
      <c r="E2738" s="76" t="s">
        <v>137</v>
      </c>
      <c r="F2738" s="56" t="s">
        <v>5</v>
      </c>
      <c r="G2738" s="88"/>
      <c r="H2738" s="115">
        <v>12</v>
      </c>
      <c r="I2738" s="115">
        <v>25.416944444444439</v>
      </c>
      <c r="J2738" s="115">
        <v>21.506666666666664</v>
      </c>
      <c r="K2738" s="59">
        <v>0.18181700764620781</v>
      </c>
      <c r="L2738" s="59" t="s">
        <v>194</v>
      </c>
      <c r="M2738" s="52">
        <v>0.84615468683402373</v>
      </c>
      <c r="N2738" s="27"/>
      <c r="O2738" s="27"/>
      <c r="P2738" s="27"/>
      <c r="Q2738" s="27"/>
      <c r="R2738" s="27"/>
      <c r="S2738" s="27"/>
      <c r="T2738" s="27"/>
      <c r="U2738" s="27"/>
      <c r="V2738" s="27"/>
      <c r="W2738" s="27"/>
      <c r="X2738" s="27"/>
      <c r="Y2738" s="27"/>
      <c r="Z2738" s="27"/>
      <c r="AA2738" s="27"/>
      <c r="AB2738" s="27"/>
      <c r="AC2738" s="27"/>
      <c r="AD2738" s="27"/>
      <c r="AE2738" s="27"/>
      <c r="AF2738" s="27"/>
      <c r="AG2738" s="27"/>
      <c r="AH2738" s="27"/>
      <c r="AI2738" s="27"/>
      <c r="AJ2738" s="27"/>
      <c r="AK2738" s="27"/>
      <c r="AL2738" s="27"/>
      <c r="AM2738" s="27"/>
      <c r="AN2738" s="27"/>
      <c r="AO2738" s="27"/>
      <c r="AP2738" s="27"/>
      <c r="AQ2738" s="27"/>
      <c r="AR2738" s="27"/>
      <c r="AS2738" s="27"/>
      <c r="AT2738" s="27"/>
      <c r="AU2738" s="27"/>
      <c r="AV2738" s="27"/>
      <c r="AW2738" s="27"/>
      <c r="AX2738" s="27"/>
      <c r="AY2738" s="27"/>
      <c r="AZ2738" s="27"/>
      <c r="BA2738" s="27"/>
      <c r="BB2738" s="27"/>
      <c r="BC2738" s="27"/>
      <c r="BD2738" s="27"/>
      <c r="BE2738" s="27"/>
      <c r="BF2738" s="27"/>
      <c r="BG2738" s="27"/>
      <c r="BH2738" s="27"/>
      <c r="BI2738" s="27"/>
      <c r="BJ2738" s="27"/>
      <c r="BK2738" s="27"/>
      <c r="BL2738" s="27"/>
      <c r="BM2738" s="27"/>
      <c r="BN2738" s="27"/>
      <c r="BO2738" s="27"/>
      <c r="BP2738" s="27"/>
      <c r="BQ2738" s="27"/>
      <c r="BR2738" s="27"/>
      <c r="BS2738" s="27"/>
      <c r="BT2738" s="27"/>
      <c r="BU2738" s="27"/>
      <c r="BV2738" s="27"/>
      <c r="BW2738" s="27"/>
      <c r="BX2738" s="27"/>
      <c r="BY2738" s="27"/>
      <c r="BZ2738" s="27"/>
      <c r="CA2738" s="27"/>
      <c r="CB2738" s="27"/>
      <c r="CC2738" s="27"/>
      <c r="CD2738" s="27"/>
      <c r="CE2738" s="27"/>
      <c r="CF2738" s="27"/>
      <c r="CG2738" s="27"/>
      <c r="CH2738" s="27"/>
      <c r="CI2738" s="27"/>
      <c r="CJ2738" s="27"/>
      <c r="CK2738" s="27"/>
      <c r="CL2738" s="27"/>
      <c r="CM2738" s="27"/>
      <c r="CN2738" s="27"/>
      <c r="CO2738" s="27"/>
      <c r="CP2738" s="27"/>
      <c r="CQ2738" s="27"/>
      <c r="CR2738" s="27"/>
      <c r="CS2738" s="27"/>
      <c r="CT2738" s="27"/>
      <c r="CU2738" s="27"/>
      <c r="CV2738" s="27"/>
      <c r="CW2738" s="27"/>
      <c r="CX2738" s="27"/>
      <c r="CY2738" s="27"/>
      <c r="CZ2738" s="27"/>
      <c r="DA2738" s="27"/>
      <c r="DB2738" s="27"/>
      <c r="DC2738" s="27"/>
      <c r="DD2738" s="27"/>
      <c r="DE2738" s="27"/>
      <c r="DF2738" s="27"/>
      <c r="DG2738" s="27"/>
      <c r="DH2738" s="27"/>
      <c r="DI2738" s="27"/>
      <c r="DJ2738" s="27"/>
      <c r="DK2738" s="27"/>
      <c r="DL2738" s="27"/>
      <c r="DM2738" s="27"/>
      <c r="DN2738" s="27"/>
      <c r="DO2738" s="27"/>
      <c r="DP2738" s="27"/>
      <c r="DQ2738" s="27"/>
      <c r="DR2738" s="27"/>
      <c r="DS2738" s="27"/>
      <c r="DT2738" s="27"/>
      <c r="DU2738" s="27"/>
      <c r="DV2738" s="27"/>
      <c r="DW2738" s="27"/>
      <c r="DX2738" s="27"/>
      <c r="DY2738" s="27"/>
      <c r="DZ2738" s="27"/>
      <c r="EA2738" s="27"/>
      <c r="EB2738" s="27"/>
      <c r="EC2738" s="27"/>
      <c r="ED2738" s="27"/>
      <c r="EE2738" s="27"/>
      <c r="EF2738" s="27"/>
      <c r="EG2738" s="27"/>
      <c r="EH2738" s="27"/>
      <c r="EI2738" s="27"/>
      <c r="EJ2738" s="27"/>
      <c r="EK2738" s="27"/>
      <c r="EL2738" s="27"/>
      <c r="EM2738" s="27"/>
      <c r="EN2738" s="27"/>
      <c r="EO2738" s="27"/>
      <c r="EP2738" s="27"/>
      <c r="EQ2738" s="27"/>
      <c r="ER2738" s="27"/>
      <c r="ES2738" s="27"/>
      <c r="ET2738" s="27"/>
      <c r="EU2738" s="27"/>
      <c r="EV2738" s="27"/>
      <c r="EW2738" s="27"/>
      <c r="EX2738" s="27"/>
      <c r="EY2738" s="27"/>
      <c r="EZ2738" s="27"/>
      <c r="FA2738" s="27"/>
      <c r="FB2738" s="27"/>
      <c r="FC2738" s="27"/>
      <c r="FD2738" s="27"/>
      <c r="FE2738" s="27"/>
      <c r="FF2738" s="27"/>
      <c r="FG2738" s="27"/>
      <c r="FH2738" s="27"/>
      <c r="FI2738" s="27"/>
      <c r="FJ2738" s="27"/>
      <c r="FK2738" s="27"/>
      <c r="FL2738" s="27"/>
      <c r="FM2738" s="27"/>
      <c r="FN2738" s="27"/>
      <c r="FO2738" s="27"/>
    </row>
    <row r="2739" spans="2:171" hidden="1" x14ac:dyDescent="0.25">
      <c r="B2739" s="54" t="s">
        <v>4</v>
      </c>
      <c r="C2739" s="54" t="s">
        <v>6</v>
      </c>
      <c r="D2739" s="55">
        <v>2019</v>
      </c>
      <c r="E2739" s="76" t="s">
        <v>136</v>
      </c>
      <c r="F2739" s="56" t="s">
        <v>5</v>
      </c>
      <c r="G2739" s="88"/>
      <c r="H2739" s="115">
        <v>12</v>
      </c>
      <c r="I2739" s="115">
        <v>30.073333333333334</v>
      </c>
      <c r="J2739" s="115">
        <v>29.935833333333335</v>
      </c>
      <c r="K2739" s="59">
        <v>4.5931575870611901E-3</v>
      </c>
      <c r="L2739" s="59" t="s">
        <v>171</v>
      </c>
      <c r="M2739" s="52">
        <v>0.9954278430503215</v>
      </c>
      <c r="N2739" s="27"/>
      <c r="O2739" s="27"/>
      <c r="P2739" s="27"/>
      <c r="Q2739" s="27"/>
      <c r="R2739" s="27"/>
      <c r="S2739" s="27"/>
      <c r="T2739" s="27"/>
      <c r="U2739" s="27"/>
      <c r="V2739" s="27"/>
      <c r="W2739" s="27"/>
      <c r="X2739" s="27"/>
      <c r="Y2739" s="27"/>
      <c r="Z2739" s="27"/>
      <c r="AA2739" s="27"/>
      <c r="AB2739" s="27"/>
      <c r="AC2739" s="27"/>
      <c r="AD2739" s="27"/>
      <c r="AE2739" s="27"/>
      <c r="AF2739" s="27"/>
      <c r="AG2739" s="27"/>
      <c r="AH2739" s="27"/>
      <c r="AI2739" s="27"/>
      <c r="AJ2739" s="27"/>
      <c r="AK2739" s="27"/>
      <c r="AL2739" s="27"/>
      <c r="AM2739" s="27"/>
      <c r="AN2739" s="27"/>
      <c r="AO2739" s="27"/>
      <c r="AP2739" s="27"/>
      <c r="AQ2739" s="27"/>
      <c r="AR2739" s="27"/>
      <c r="AS2739" s="27"/>
      <c r="AT2739" s="27"/>
      <c r="AU2739" s="27"/>
      <c r="AV2739" s="27"/>
      <c r="AW2739" s="27"/>
      <c r="AX2739" s="27"/>
      <c r="AY2739" s="27"/>
      <c r="AZ2739" s="27"/>
      <c r="BA2739" s="27"/>
      <c r="BB2739" s="27"/>
      <c r="BC2739" s="27"/>
      <c r="BD2739" s="27"/>
      <c r="BE2739" s="27"/>
      <c r="BF2739" s="27"/>
      <c r="BG2739" s="27"/>
      <c r="BH2739" s="27"/>
      <c r="BI2739" s="27"/>
      <c r="BJ2739" s="27"/>
      <c r="BK2739" s="27"/>
      <c r="BL2739" s="27"/>
      <c r="BM2739" s="27"/>
      <c r="BN2739" s="27"/>
      <c r="BO2739" s="27"/>
      <c r="BP2739" s="27"/>
      <c r="BQ2739" s="27"/>
      <c r="BR2739" s="27"/>
      <c r="BS2739" s="27"/>
      <c r="BT2739" s="27"/>
      <c r="BU2739" s="27"/>
      <c r="BV2739" s="27"/>
      <c r="BW2739" s="27"/>
      <c r="BX2739" s="27"/>
      <c r="BY2739" s="27"/>
      <c r="BZ2739" s="27"/>
      <c r="CA2739" s="27"/>
      <c r="CB2739" s="27"/>
      <c r="CC2739" s="27"/>
      <c r="CD2739" s="27"/>
      <c r="CE2739" s="27"/>
      <c r="CF2739" s="27"/>
      <c r="CG2739" s="27"/>
      <c r="CH2739" s="27"/>
      <c r="CI2739" s="27"/>
      <c r="CJ2739" s="27"/>
      <c r="CK2739" s="27"/>
      <c r="CL2739" s="27"/>
      <c r="CM2739" s="27"/>
      <c r="CN2739" s="27"/>
      <c r="CO2739" s="27"/>
      <c r="CP2739" s="27"/>
      <c r="CQ2739" s="27"/>
      <c r="CR2739" s="27"/>
      <c r="CS2739" s="27"/>
      <c r="CT2739" s="27"/>
      <c r="CU2739" s="27"/>
      <c r="CV2739" s="27"/>
      <c r="CW2739" s="27"/>
      <c r="CX2739" s="27"/>
      <c r="CY2739" s="27"/>
      <c r="CZ2739" s="27"/>
      <c r="DA2739" s="27"/>
      <c r="DB2739" s="27"/>
      <c r="DC2739" s="27"/>
      <c r="DD2739" s="27"/>
      <c r="DE2739" s="27"/>
      <c r="DF2739" s="27"/>
      <c r="DG2739" s="27"/>
      <c r="DH2739" s="27"/>
      <c r="DI2739" s="27"/>
      <c r="DJ2739" s="27"/>
      <c r="DK2739" s="27"/>
      <c r="DL2739" s="27"/>
      <c r="DM2739" s="27"/>
      <c r="DN2739" s="27"/>
      <c r="DO2739" s="27"/>
      <c r="DP2739" s="27"/>
      <c r="DQ2739" s="27"/>
      <c r="DR2739" s="27"/>
      <c r="DS2739" s="27"/>
      <c r="DT2739" s="27"/>
      <c r="DU2739" s="27"/>
      <c r="DV2739" s="27"/>
      <c r="DW2739" s="27"/>
      <c r="DX2739" s="27"/>
      <c r="DY2739" s="27"/>
      <c r="DZ2739" s="27"/>
      <c r="EA2739" s="27"/>
      <c r="EB2739" s="27"/>
      <c r="EC2739" s="27"/>
      <c r="ED2739" s="27"/>
      <c r="EE2739" s="27"/>
      <c r="EF2739" s="27"/>
      <c r="EG2739" s="27"/>
      <c r="EH2739" s="27"/>
      <c r="EI2739" s="27"/>
      <c r="EJ2739" s="27"/>
      <c r="EK2739" s="27"/>
      <c r="EL2739" s="27"/>
      <c r="EM2739" s="27"/>
      <c r="EN2739" s="27"/>
      <c r="EO2739" s="27"/>
      <c r="EP2739" s="27"/>
      <c r="EQ2739" s="27"/>
      <c r="ER2739" s="27"/>
      <c r="ES2739" s="27"/>
      <c r="ET2739" s="27"/>
      <c r="EU2739" s="27"/>
      <c r="EV2739" s="27"/>
      <c r="EW2739" s="27"/>
      <c r="EX2739" s="27"/>
      <c r="EY2739" s="27"/>
      <c r="EZ2739" s="27"/>
      <c r="FA2739" s="27"/>
      <c r="FB2739" s="27"/>
      <c r="FC2739" s="27"/>
      <c r="FD2739" s="27"/>
      <c r="FE2739" s="27"/>
      <c r="FF2739" s="27"/>
      <c r="FG2739" s="27"/>
      <c r="FH2739" s="27"/>
      <c r="FI2739" s="27"/>
      <c r="FJ2739" s="27"/>
      <c r="FK2739" s="27"/>
      <c r="FL2739" s="27"/>
      <c r="FM2739" s="27"/>
      <c r="FN2739" s="27"/>
      <c r="FO2739" s="27"/>
    </row>
    <row r="2740" spans="2:171" hidden="1" x14ac:dyDescent="0.25">
      <c r="B2740" s="54" t="s">
        <v>4</v>
      </c>
      <c r="C2740" s="54" t="s">
        <v>89</v>
      </c>
      <c r="D2740" s="55">
        <v>2019</v>
      </c>
      <c r="E2740" s="76" t="s">
        <v>137</v>
      </c>
      <c r="F2740" s="56" t="s">
        <v>725</v>
      </c>
      <c r="G2740" s="88"/>
      <c r="H2740" s="115">
        <v>12</v>
      </c>
      <c r="I2740" s="115">
        <v>16.150416666666668</v>
      </c>
      <c r="J2740" s="115">
        <v>12.543333333333331</v>
      </c>
      <c r="K2740" s="59">
        <v>0.28756975817167191</v>
      </c>
      <c r="L2740" s="59" t="s">
        <v>194</v>
      </c>
      <c r="M2740" s="52">
        <v>0.77665694899512372</v>
      </c>
      <c r="N2740" s="27"/>
      <c r="O2740" s="27"/>
      <c r="P2740" s="27"/>
      <c r="Q2740" s="27"/>
      <c r="R2740" s="27"/>
      <c r="S2740" s="27"/>
      <c r="T2740" s="27"/>
      <c r="U2740" s="27"/>
      <c r="V2740" s="27"/>
      <c r="W2740" s="27"/>
      <c r="X2740" s="27"/>
      <c r="Y2740" s="27"/>
      <c r="Z2740" s="27"/>
      <c r="AA2740" s="27"/>
      <c r="AB2740" s="27"/>
      <c r="AC2740" s="27"/>
      <c r="AD2740" s="27"/>
      <c r="AE2740" s="27"/>
      <c r="AF2740" s="27"/>
      <c r="AG2740" s="27"/>
      <c r="AH2740" s="27"/>
      <c r="AI2740" s="27"/>
      <c r="AJ2740" s="27"/>
      <c r="AK2740" s="27"/>
      <c r="AL2740" s="27"/>
      <c r="AM2740" s="27"/>
      <c r="AN2740" s="27"/>
      <c r="AO2740" s="27"/>
      <c r="AP2740" s="27"/>
      <c r="AQ2740" s="27"/>
      <c r="AR2740" s="27"/>
      <c r="AS2740" s="27"/>
      <c r="AT2740" s="27"/>
      <c r="AU2740" s="27"/>
      <c r="AV2740" s="27"/>
      <c r="AW2740" s="27"/>
      <c r="AX2740" s="27"/>
      <c r="AY2740" s="27"/>
      <c r="AZ2740" s="27"/>
      <c r="BA2740" s="27"/>
      <c r="BB2740" s="27"/>
      <c r="BC2740" s="27"/>
      <c r="BD2740" s="27"/>
      <c r="BE2740" s="27"/>
      <c r="BF2740" s="27"/>
      <c r="BG2740" s="27"/>
      <c r="BH2740" s="27"/>
      <c r="BI2740" s="27"/>
      <c r="BJ2740" s="27"/>
      <c r="BK2740" s="27"/>
      <c r="BL2740" s="27"/>
      <c r="BM2740" s="27"/>
      <c r="BN2740" s="27"/>
      <c r="BO2740" s="27"/>
      <c r="BP2740" s="27"/>
      <c r="BQ2740" s="27"/>
      <c r="BR2740" s="27"/>
      <c r="BS2740" s="27"/>
      <c r="BT2740" s="27"/>
      <c r="BU2740" s="27"/>
      <c r="BV2740" s="27"/>
      <c r="BW2740" s="27"/>
      <c r="BX2740" s="27"/>
      <c r="BY2740" s="27"/>
      <c r="BZ2740" s="27"/>
      <c r="CA2740" s="27"/>
      <c r="CB2740" s="27"/>
      <c r="CC2740" s="27"/>
      <c r="CD2740" s="27"/>
      <c r="CE2740" s="27"/>
      <c r="CF2740" s="27"/>
      <c r="CG2740" s="27"/>
      <c r="CH2740" s="27"/>
      <c r="CI2740" s="27"/>
      <c r="CJ2740" s="27"/>
      <c r="CK2740" s="27"/>
      <c r="CL2740" s="27"/>
      <c r="CM2740" s="27"/>
      <c r="CN2740" s="27"/>
      <c r="CO2740" s="27"/>
      <c r="CP2740" s="27"/>
      <c r="CQ2740" s="27"/>
      <c r="CR2740" s="27"/>
      <c r="CS2740" s="27"/>
      <c r="CT2740" s="27"/>
      <c r="CU2740" s="27"/>
      <c r="CV2740" s="27"/>
      <c r="CW2740" s="27"/>
      <c r="CX2740" s="27"/>
      <c r="CY2740" s="27"/>
      <c r="CZ2740" s="27"/>
      <c r="DA2740" s="27"/>
      <c r="DB2740" s="27"/>
      <c r="DC2740" s="27"/>
      <c r="DD2740" s="27"/>
      <c r="DE2740" s="27"/>
      <c r="DF2740" s="27"/>
      <c r="DG2740" s="27"/>
      <c r="DH2740" s="27"/>
      <c r="DI2740" s="27"/>
      <c r="DJ2740" s="27"/>
      <c r="DK2740" s="27"/>
      <c r="DL2740" s="27"/>
      <c r="DM2740" s="27"/>
      <c r="DN2740" s="27"/>
      <c r="DO2740" s="27"/>
      <c r="DP2740" s="27"/>
      <c r="DQ2740" s="27"/>
      <c r="DR2740" s="27"/>
      <c r="DS2740" s="27"/>
      <c r="DT2740" s="27"/>
      <c r="DU2740" s="27"/>
      <c r="DV2740" s="27"/>
      <c r="DW2740" s="27"/>
      <c r="DX2740" s="27"/>
      <c r="DY2740" s="27"/>
      <c r="DZ2740" s="27"/>
      <c r="EA2740" s="27"/>
      <c r="EB2740" s="27"/>
      <c r="EC2740" s="27"/>
      <c r="ED2740" s="27"/>
      <c r="EE2740" s="27"/>
      <c r="EF2740" s="27"/>
      <c r="EG2740" s="27"/>
      <c r="EH2740" s="27"/>
      <c r="EI2740" s="27"/>
      <c r="EJ2740" s="27"/>
      <c r="EK2740" s="27"/>
      <c r="EL2740" s="27"/>
      <c r="EM2740" s="27"/>
      <c r="EN2740" s="27"/>
      <c r="EO2740" s="27"/>
      <c r="EP2740" s="27"/>
      <c r="EQ2740" s="27"/>
      <c r="ER2740" s="27"/>
      <c r="ES2740" s="27"/>
      <c r="ET2740" s="27"/>
      <c r="EU2740" s="27"/>
      <c r="EV2740" s="27"/>
      <c r="EW2740" s="27"/>
      <c r="EX2740" s="27"/>
      <c r="EY2740" s="27"/>
      <c r="EZ2740" s="27"/>
      <c r="FA2740" s="27"/>
      <c r="FB2740" s="27"/>
      <c r="FC2740" s="27"/>
      <c r="FD2740" s="27"/>
      <c r="FE2740" s="27"/>
      <c r="FF2740" s="27"/>
      <c r="FG2740" s="27"/>
      <c r="FH2740" s="27"/>
      <c r="FI2740" s="27"/>
      <c r="FJ2740" s="27"/>
      <c r="FK2740" s="27"/>
      <c r="FL2740" s="27"/>
      <c r="FM2740" s="27"/>
      <c r="FN2740" s="27"/>
      <c r="FO2740" s="27"/>
    </row>
    <row r="2741" spans="2:171" hidden="1" x14ac:dyDescent="0.25">
      <c r="B2741" s="54" t="s">
        <v>687</v>
      </c>
      <c r="C2741" s="54" t="s">
        <v>6</v>
      </c>
      <c r="D2741" s="55">
        <v>2019</v>
      </c>
      <c r="E2741" s="76" t="s">
        <v>136</v>
      </c>
      <c r="F2741" s="56" t="s">
        <v>726</v>
      </c>
      <c r="G2741" s="88"/>
      <c r="H2741" s="115">
        <v>12</v>
      </c>
      <c r="I2741" s="115">
        <v>32.30833333333333</v>
      </c>
      <c r="J2741" s="115">
        <v>23.820833333333336</v>
      </c>
      <c r="K2741" s="59">
        <v>0.35630575476648563</v>
      </c>
      <c r="L2741" s="59" t="s">
        <v>194</v>
      </c>
      <c r="M2741" s="52">
        <v>0.73729687903017815</v>
      </c>
      <c r="N2741" s="27"/>
      <c r="O2741" s="27"/>
      <c r="P2741" s="27"/>
      <c r="Q2741" s="27"/>
      <c r="R2741" s="27"/>
      <c r="S2741" s="27"/>
      <c r="T2741" s="27"/>
      <c r="U2741" s="27"/>
      <c r="V2741" s="27"/>
      <c r="W2741" s="27"/>
      <c r="X2741" s="27"/>
      <c r="Y2741" s="27"/>
      <c r="Z2741" s="27"/>
      <c r="AA2741" s="27"/>
      <c r="AB2741" s="27"/>
      <c r="AC2741" s="27"/>
      <c r="AD2741" s="27"/>
      <c r="AE2741" s="27"/>
      <c r="AF2741" s="27"/>
      <c r="AG2741" s="27"/>
      <c r="AH2741" s="27"/>
      <c r="AI2741" s="27"/>
      <c r="AJ2741" s="27"/>
      <c r="AK2741" s="27"/>
      <c r="AL2741" s="27"/>
      <c r="AM2741" s="27"/>
      <c r="AN2741" s="27"/>
      <c r="AO2741" s="27"/>
      <c r="AP2741" s="27"/>
      <c r="AQ2741" s="27"/>
      <c r="AR2741" s="27"/>
      <c r="AS2741" s="27"/>
      <c r="AT2741" s="27"/>
      <c r="AU2741" s="27"/>
      <c r="AV2741" s="27"/>
      <c r="AW2741" s="27"/>
      <c r="AX2741" s="27"/>
      <c r="AY2741" s="27"/>
      <c r="AZ2741" s="27"/>
      <c r="BA2741" s="27"/>
      <c r="BB2741" s="27"/>
      <c r="BC2741" s="27"/>
      <c r="BD2741" s="27"/>
      <c r="BE2741" s="27"/>
      <c r="BF2741" s="27"/>
      <c r="BG2741" s="27"/>
      <c r="BH2741" s="27"/>
      <c r="BI2741" s="27"/>
      <c r="BJ2741" s="27"/>
      <c r="BK2741" s="27"/>
      <c r="BL2741" s="27"/>
      <c r="BM2741" s="27"/>
      <c r="BN2741" s="27"/>
      <c r="BO2741" s="27"/>
      <c r="BP2741" s="27"/>
      <c r="BQ2741" s="27"/>
      <c r="BR2741" s="27"/>
      <c r="BS2741" s="27"/>
      <c r="BT2741" s="27"/>
      <c r="BU2741" s="27"/>
      <c r="BV2741" s="27"/>
      <c r="BW2741" s="27"/>
      <c r="BX2741" s="27"/>
      <c r="BY2741" s="27"/>
      <c r="BZ2741" s="27"/>
      <c r="CA2741" s="27"/>
      <c r="CB2741" s="27"/>
      <c r="CC2741" s="27"/>
      <c r="CD2741" s="27"/>
      <c r="CE2741" s="27"/>
      <c r="CF2741" s="27"/>
      <c r="CG2741" s="27"/>
      <c r="CH2741" s="27"/>
      <c r="CI2741" s="27"/>
      <c r="CJ2741" s="27"/>
      <c r="CK2741" s="27"/>
      <c r="CL2741" s="27"/>
      <c r="CM2741" s="27"/>
      <c r="CN2741" s="27"/>
      <c r="CO2741" s="27"/>
      <c r="CP2741" s="27"/>
      <c r="CQ2741" s="27"/>
      <c r="CR2741" s="27"/>
      <c r="CS2741" s="27"/>
      <c r="CT2741" s="27"/>
      <c r="CU2741" s="27"/>
      <c r="CV2741" s="27"/>
      <c r="CW2741" s="27"/>
      <c r="CX2741" s="27"/>
      <c r="CY2741" s="27"/>
      <c r="CZ2741" s="27"/>
      <c r="DA2741" s="27"/>
      <c r="DB2741" s="27"/>
      <c r="DC2741" s="27"/>
      <c r="DD2741" s="27"/>
      <c r="DE2741" s="27"/>
      <c r="DF2741" s="27"/>
      <c r="DG2741" s="27"/>
      <c r="DH2741" s="27"/>
      <c r="DI2741" s="27"/>
      <c r="DJ2741" s="27"/>
      <c r="DK2741" s="27"/>
      <c r="DL2741" s="27"/>
      <c r="DM2741" s="27"/>
      <c r="DN2741" s="27"/>
      <c r="DO2741" s="27"/>
      <c r="DP2741" s="27"/>
      <c r="DQ2741" s="27"/>
      <c r="DR2741" s="27"/>
      <c r="DS2741" s="27"/>
      <c r="DT2741" s="27"/>
      <c r="DU2741" s="27"/>
      <c r="DV2741" s="27"/>
      <c r="DW2741" s="27"/>
      <c r="DX2741" s="27"/>
      <c r="DY2741" s="27"/>
      <c r="DZ2741" s="27"/>
      <c r="EA2741" s="27"/>
      <c r="EB2741" s="27"/>
      <c r="EC2741" s="27"/>
      <c r="ED2741" s="27"/>
      <c r="EE2741" s="27"/>
      <c r="EF2741" s="27"/>
      <c r="EG2741" s="27"/>
      <c r="EH2741" s="27"/>
      <c r="EI2741" s="27"/>
      <c r="EJ2741" s="27"/>
      <c r="EK2741" s="27"/>
      <c r="EL2741" s="27"/>
      <c r="EM2741" s="27"/>
      <c r="EN2741" s="27"/>
      <c r="EO2741" s="27"/>
      <c r="EP2741" s="27"/>
      <c r="EQ2741" s="27"/>
      <c r="ER2741" s="27"/>
      <c r="ES2741" s="27"/>
      <c r="ET2741" s="27"/>
      <c r="EU2741" s="27"/>
      <c r="EV2741" s="27"/>
      <c r="EW2741" s="27"/>
      <c r="EX2741" s="27"/>
      <c r="EY2741" s="27"/>
      <c r="EZ2741" s="27"/>
      <c r="FA2741" s="27"/>
      <c r="FB2741" s="27"/>
      <c r="FC2741" s="27"/>
      <c r="FD2741" s="27"/>
      <c r="FE2741" s="27"/>
      <c r="FF2741" s="27"/>
      <c r="FG2741" s="27"/>
      <c r="FH2741" s="27"/>
      <c r="FI2741" s="27"/>
      <c r="FJ2741" s="27"/>
      <c r="FK2741" s="27"/>
      <c r="FL2741" s="27"/>
      <c r="FM2741" s="27"/>
      <c r="FN2741" s="27"/>
      <c r="FO2741" s="27"/>
    </row>
    <row r="2742" spans="2:171" hidden="1" x14ac:dyDescent="0.25">
      <c r="B2742" s="54" t="s">
        <v>687</v>
      </c>
      <c r="C2742" s="54" t="s">
        <v>6</v>
      </c>
      <c r="D2742" s="55">
        <v>2019</v>
      </c>
      <c r="E2742" s="76" t="s">
        <v>137</v>
      </c>
      <c r="F2742" s="56" t="s">
        <v>660</v>
      </c>
      <c r="G2742" s="88"/>
      <c r="H2742" s="115">
        <v>12</v>
      </c>
      <c r="I2742" s="115">
        <v>17.016666666666669</v>
      </c>
      <c r="J2742" s="115">
        <v>12.993333333333334</v>
      </c>
      <c r="K2742" s="59">
        <v>0.30964597229348395</v>
      </c>
      <c r="L2742" s="59" t="s">
        <v>194</v>
      </c>
      <c r="M2742" s="52">
        <v>0.76356513222331046</v>
      </c>
      <c r="N2742" s="27"/>
      <c r="O2742" s="27"/>
      <c r="P2742" s="27"/>
      <c r="Q2742" s="27"/>
      <c r="R2742" s="27"/>
      <c r="S2742" s="27"/>
      <c r="T2742" s="27"/>
      <c r="U2742" s="27"/>
      <c r="V2742" s="27"/>
      <c r="W2742" s="27"/>
      <c r="X2742" s="27"/>
      <c r="Y2742" s="27"/>
      <c r="Z2742" s="27"/>
      <c r="AA2742" s="27"/>
      <c r="AB2742" s="27"/>
      <c r="AC2742" s="27"/>
      <c r="AD2742" s="27"/>
      <c r="AE2742" s="27"/>
      <c r="AF2742" s="27"/>
      <c r="AG2742" s="27"/>
      <c r="AH2742" s="27"/>
      <c r="AI2742" s="27"/>
      <c r="AJ2742" s="27"/>
      <c r="AK2742" s="27"/>
      <c r="AL2742" s="27"/>
      <c r="AM2742" s="27"/>
      <c r="AN2742" s="27"/>
      <c r="AO2742" s="27"/>
      <c r="AP2742" s="27"/>
      <c r="AQ2742" s="27"/>
      <c r="AR2742" s="27"/>
      <c r="AS2742" s="27"/>
      <c r="AT2742" s="27"/>
      <c r="AU2742" s="27"/>
      <c r="AV2742" s="27"/>
      <c r="AW2742" s="27"/>
      <c r="AX2742" s="27"/>
      <c r="AY2742" s="27"/>
      <c r="AZ2742" s="27"/>
      <c r="BA2742" s="27"/>
      <c r="BB2742" s="27"/>
      <c r="BC2742" s="27"/>
      <c r="BD2742" s="27"/>
      <c r="BE2742" s="27"/>
      <c r="BF2742" s="27"/>
      <c r="BG2742" s="27"/>
      <c r="BH2742" s="27"/>
      <c r="BI2742" s="27"/>
      <c r="BJ2742" s="27"/>
      <c r="BK2742" s="27"/>
      <c r="BL2742" s="27"/>
      <c r="BM2742" s="27"/>
      <c r="BN2742" s="27"/>
      <c r="BO2742" s="27"/>
      <c r="BP2742" s="27"/>
      <c r="BQ2742" s="27"/>
      <c r="BR2742" s="27"/>
      <c r="BS2742" s="27"/>
      <c r="BT2742" s="27"/>
      <c r="BU2742" s="27"/>
      <c r="BV2742" s="27"/>
      <c r="BW2742" s="27"/>
      <c r="BX2742" s="27"/>
      <c r="BY2742" s="27"/>
      <c r="BZ2742" s="27"/>
      <c r="CA2742" s="27"/>
      <c r="CB2742" s="27"/>
      <c r="CC2742" s="27"/>
      <c r="CD2742" s="27"/>
      <c r="CE2742" s="27"/>
      <c r="CF2742" s="27"/>
      <c r="CG2742" s="27"/>
      <c r="CH2742" s="27"/>
      <c r="CI2742" s="27"/>
      <c r="CJ2742" s="27"/>
      <c r="CK2742" s="27"/>
      <c r="CL2742" s="27"/>
      <c r="CM2742" s="27"/>
      <c r="CN2742" s="27"/>
      <c r="CO2742" s="27"/>
      <c r="CP2742" s="27"/>
      <c r="CQ2742" s="27"/>
      <c r="CR2742" s="27"/>
      <c r="CS2742" s="27"/>
      <c r="CT2742" s="27"/>
      <c r="CU2742" s="27"/>
      <c r="CV2742" s="27"/>
      <c r="CW2742" s="27"/>
      <c r="CX2742" s="27"/>
      <c r="CY2742" s="27"/>
      <c r="CZ2742" s="27"/>
      <c r="DA2742" s="27"/>
      <c r="DB2742" s="27"/>
      <c r="DC2742" s="27"/>
      <c r="DD2742" s="27"/>
      <c r="DE2742" s="27"/>
      <c r="DF2742" s="27"/>
      <c r="DG2742" s="27"/>
      <c r="DH2742" s="27"/>
      <c r="DI2742" s="27"/>
      <c r="DJ2742" s="27"/>
      <c r="DK2742" s="27"/>
      <c r="DL2742" s="27"/>
      <c r="DM2742" s="27"/>
      <c r="DN2742" s="27"/>
      <c r="DO2742" s="27"/>
      <c r="DP2742" s="27"/>
      <c r="DQ2742" s="27"/>
      <c r="DR2742" s="27"/>
      <c r="DS2742" s="27"/>
      <c r="DT2742" s="27"/>
      <c r="DU2742" s="27"/>
      <c r="DV2742" s="27"/>
      <c r="DW2742" s="27"/>
      <c r="DX2742" s="27"/>
      <c r="DY2742" s="27"/>
      <c r="DZ2742" s="27"/>
      <c r="EA2742" s="27"/>
      <c r="EB2742" s="27"/>
      <c r="EC2742" s="27"/>
      <c r="ED2742" s="27"/>
      <c r="EE2742" s="27"/>
      <c r="EF2742" s="27"/>
      <c r="EG2742" s="27"/>
      <c r="EH2742" s="27"/>
      <c r="EI2742" s="27"/>
      <c r="EJ2742" s="27"/>
      <c r="EK2742" s="27"/>
      <c r="EL2742" s="27"/>
      <c r="EM2742" s="27"/>
      <c r="EN2742" s="27"/>
      <c r="EO2742" s="27"/>
      <c r="EP2742" s="27"/>
      <c r="EQ2742" s="27"/>
      <c r="ER2742" s="27"/>
      <c r="ES2742" s="27"/>
      <c r="ET2742" s="27"/>
      <c r="EU2742" s="27"/>
      <c r="EV2742" s="27"/>
      <c r="EW2742" s="27"/>
      <c r="EX2742" s="27"/>
      <c r="EY2742" s="27"/>
      <c r="EZ2742" s="27"/>
      <c r="FA2742" s="27"/>
      <c r="FB2742" s="27"/>
      <c r="FC2742" s="27"/>
      <c r="FD2742" s="27"/>
      <c r="FE2742" s="27"/>
      <c r="FF2742" s="27"/>
      <c r="FG2742" s="27"/>
      <c r="FH2742" s="27"/>
      <c r="FI2742" s="27"/>
      <c r="FJ2742" s="27"/>
      <c r="FK2742" s="27"/>
      <c r="FL2742" s="27"/>
      <c r="FM2742" s="27"/>
      <c r="FN2742" s="27"/>
      <c r="FO2742" s="27"/>
    </row>
    <row r="2743" spans="2:171" hidden="1" x14ac:dyDescent="0.25">
      <c r="B2743" s="54" t="s">
        <v>687</v>
      </c>
      <c r="C2743" s="54" t="s">
        <v>6</v>
      </c>
      <c r="D2743" s="55">
        <v>2019</v>
      </c>
      <c r="E2743" s="76" t="s">
        <v>136</v>
      </c>
      <c r="F2743" s="56" t="s">
        <v>675</v>
      </c>
      <c r="G2743" s="88"/>
      <c r="H2743" s="115">
        <v>12</v>
      </c>
      <c r="I2743" s="115">
        <v>46.216666666666661</v>
      </c>
      <c r="J2743" s="115">
        <v>37.416666666666664</v>
      </c>
      <c r="K2743" s="59">
        <v>0.23518930957683737</v>
      </c>
      <c r="L2743" s="59" t="s">
        <v>194</v>
      </c>
      <c r="M2743" s="52">
        <v>0.80959249909844933</v>
      </c>
      <c r="N2743" s="27"/>
      <c r="O2743" s="27"/>
      <c r="P2743" s="27"/>
      <c r="Q2743" s="27"/>
      <c r="R2743" s="27"/>
      <c r="S2743" s="27"/>
      <c r="T2743" s="27"/>
      <c r="U2743" s="27"/>
      <c r="V2743" s="27"/>
      <c r="W2743" s="27"/>
      <c r="X2743" s="27"/>
      <c r="Y2743" s="27"/>
      <c r="Z2743" s="27"/>
      <c r="AA2743" s="27"/>
      <c r="AB2743" s="27"/>
      <c r="AC2743" s="27"/>
      <c r="AD2743" s="27"/>
      <c r="AE2743" s="27"/>
      <c r="AF2743" s="27"/>
      <c r="AG2743" s="27"/>
      <c r="AH2743" s="27"/>
      <c r="AI2743" s="27"/>
      <c r="AJ2743" s="27"/>
      <c r="AK2743" s="27"/>
      <c r="AL2743" s="27"/>
      <c r="AM2743" s="27"/>
      <c r="AN2743" s="27"/>
      <c r="AO2743" s="27"/>
      <c r="AP2743" s="27"/>
      <c r="AQ2743" s="27"/>
      <c r="AR2743" s="27"/>
      <c r="AS2743" s="27"/>
      <c r="AT2743" s="27"/>
      <c r="AU2743" s="27"/>
      <c r="AV2743" s="27"/>
      <c r="AW2743" s="27"/>
      <c r="AX2743" s="27"/>
      <c r="AY2743" s="27"/>
      <c r="AZ2743" s="27"/>
      <c r="BA2743" s="27"/>
      <c r="BB2743" s="27"/>
      <c r="BC2743" s="27"/>
      <c r="BD2743" s="27"/>
      <c r="BE2743" s="27"/>
      <c r="BF2743" s="27"/>
      <c r="BG2743" s="27"/>
      <c r="BH2743" s="27"/>
      <c r="BI2743" s="27"/>
      <c r="BJ2743" s="27"/>
      <c r="BK2743" s="27"/>
      <c r="BL2743" s="27"/>
      <c r="BM2743" s="27"/>
      <c r="BN2743" s="27"/>
      <c r="BO2743" s="27"/>
      <c r="BP2743" s="27"/>
      <c r="BQ2743" s="27"/>
      <c r="BR2743" s="27"/>
      <c r="BS2743" s="27"/>
      <c r="BT2743" s="27"/>
      <c r="BU2743" s="27"/>
      <c r="BV2743" s="27"/>
      <c r="BW2743" s="27"/>
      <c r="BX2743" s="27"/>
      <c r="BY2743" s="27"/>
      <c r="BZ2743" s="27"/>
      <c r="CA2743" s="27"/>
      <c r="CB2743" s="27"/>
      <c r="CC2743" s="27"/>
      <c r="CD2743" s="27"/>
      <c r="CE2743" s="27"/>
      <c r="CF2743" s="27"/>
      <c r="CG2743" s="27"/>
      <c r="CH2743" s="27"/>
      <c r="CI2743" s="27"/>
      <c r="CJ2743" s="27"/>
      <c r="CK2743" s="27"/>
      <c r="CL2743" s="27"/>
      <c r="CM2743" s="27"/>
      <c r="CN2743" s="27"/>
      <c r="CO2743" s="27"/>
      <c r="CP2743" s="27"/>
      <c r="CQ2743" s="27"/>
      <c r="CR2743" s="27"/>
      <c r="CS2743" s="27"/>
      <c r="CT2743" s="27"/>
      <c r="CU2743" s="27"/>
      <c r="CV2743" s="27"/>
      <c r="CW2743" s="27"/>
      <c r="CX2743" s="27"/>
      <c r="CY2743" s="27"/>
      <c r="CZ2743" s="27"/>
      <c r="DA2743" s="27"/>
      <c r="DB2743" s="27"/>
      <c r="DC2743" s="27"/>
      <c r="DD2743" s="27"/>
      <c r="DE2743" s="27"/>
      <c r="DF2743" s="27"/>
      <c r="DG2743" s="27"/>
      <c r="DH2743" s="27"/>
      <c r="DI2743" s="27"/>
      <c r="DJ2743" s="27"/>
      <c r="DK2743" s="27"/>
      <c r="DL2743" s="27"/>
      <c r="DM2743" s="27"/>
      <c r="DN2743" s="27"/>
      <c r="DO2743" s="27"/>
      <c r="DP2743" s="27"/>
      <c r="DQ2743" s="27"/>
      <c r="DR2743" s="27"/>
      <c r="DS2743" s="27"/>
      <c r="DT2743" s="27"/>
      <c r="DU2743" s="27"/>
      <c r="DV2743" s="27"/>
      <c r="DW2743" s="27"/>
      <c r="DX2743" s="27"/>
      <c r="DY2743" s="27"/>
      <c r="DZ2743" s="27"/>
      <c r="EA2743" s="27"/>
      <c r="EB2743" s="27"/>
      <c r="EC2743" s="27"/>
      <c r="ED2743" s="27"/>
      <c r="EE2743" s="27"/>
      <c r="EF2743" s="27"/>
      <c r="EG2743" s="27"/>
      <c r="EH2743" s="27"/>
      <c r="EI2743" s="27"/>
      <c r="EJ2743" s="27"/>
      <c r="EK2743" s="27"/>
      <c r="EL2743" s="27"/>
      <c r="EM2743" s="27"/>
      <c r="EN2743" s="27"/>
      <c r="EO2743" s="27"/>
      <c r="EP2743" s="27"/>
      <c r="EQ2743" s="27"/>
      <c r="ER2743" s="27"/>
      <c r="ES2743" s="27"/>
      <c r="ET2743" s="27"/>
      <c r="EU2743" s="27"/>
      <c r="EV2743" s="27"/>
      <c r="EW2743" s="27"/>
      <c r="EX2743" s="27"/>
      <c r="EY2743" s="27"/>
      <c r="EZ2743" s="27"/>
      <c r="FA2743" s="27"/>
      <c r="FB2743" s="27"/>
      <c r="FC2743" s="27"/>
      <c r="FD2743" s="27"/>
      <c r="FE2743" s="27"/>
      <c r="FF2743" s="27"/>
      <c r="FG2743" s="27"/>
      <c r="FH2743" s="27"/>
      <c r="FI2743" s="27"/>
      <c r="FJ2743" s="27"/>
      <c r="FK2743" s="27"/>
      <c r="FL2743" s="27"/>
      <c r="FM2743" s="27"/>
      <c r="FN2743" s="27"/>
      <c r="FO2743" s="27"/>
    </row>
    <row r="2744" spans="2:171" hidden="1" x14ac:dyDescent="0.25">
      <c r="B2744" s="54" t="s">
        <v>687</v>
      </c>
      <c r="C2744" s="54" t="s">
        <v>6</v>
      </c>
      <c r="D2744" s="55">
        <v>2019</v>
      </c>
      <c r="E2744" s="76" t="s">
        <v>231</v>
      </c>
      <c r="F2744" s="56" t="s">
        <v>232</v>
      </c>
      <c r="G2744" s="88"/>
      <c r="H2744" s="115">
        <v>12</v>
      </c>
      <c r="I2744" s="115">
        <v>22.202777777777779</v>
      </c>
      <c r="J2744" s="115">
        <v>15.050000000000002</v>
      </c>
      <c r="K2744" s="59">
        <v>0.47526762643041698</v>
      </c>
      <c r="L2744" s="59" t="s">
        <v>194</v>
      </c>
      <c r="M2744" s="52">
        <v>0.67784311272363329</v>
      </c>
      <c r="N2744" s="27"/>
      <c r="O2744" s="27"/>
      <c r="P2744" s="27"/>
      <c r="Q2744" s="27"/>
      <c r="R2744" s="27"/>
      <c r="S2744" s="27"/>
      <c r="T2744" s="27"/>
      <c r="U2744" s="27"/>
      <c r="V2744" s="27"/>
      <c r="W2744" s="27"/>
      <c r="X2744" s="27"/>
      <c r="Y2744" s="27"/>
      <c r="Z2744" s="27"/>
      <c r="AA2744" s="27"/>
      <c r="AB2744" s="27"/>
      <c r="AC2744" s="27"/>
      <c r="AD2744" s="27"/>
      <c r="AE2744" s="27"/>
      <c r="AF2744" s="27"/>
      <c r="AG2744" s="27"/>
      <c r="AH2744" s="27"/>
      <c r="AI2744" s="27"/>
      <c r="AJ2744" s="27"/>
      <c r="AK2744" s="27"/>
      <c r="AL2744" s="27"/>
      <c r="AM2744" s="27"/>
      <c r="AN2744" s="27"/>
      <c r="AO2744" s="27"/>
      <c r="AP2744" s="27"/>
      <c r="AQ2744" s="27"/>
      <c r="AR2744" s="27"/>
      <c r="AS2744" s="27"/>
      <c r="AT2744" s="27"/>
      <c r="AU2744" s="27"/>
      <c r="AV2744" s="27"/>
      <c r="AW2744" s="27"/>
      <c r="AX2744" s="27"/>
      <c r="AY2744" s="27"/>
      <c r="AZ2744" s="27"/>
      <c r="BA2744" s="27"/>
      <c r="BB2744" s="27"/>
      <c r="BC2744" s="27"/>
      <c r="BD2744" s="27"/>
      <c r="BE2744" s="27"/>
      <c r="BF2744" s="27"/>
      <c r="BG2744" s="27"/>
      <c r="BH2744" s="27"/>
      <c r="BI2744" s="27"/>
      <c r="BJ2744" s="27"/>
      <c r="BK2744" s="27"/>
      <c r="BL2744" s="27"/>
      <c r="BM2744" s="27"/>
      <c r="BN2744" s="27"/>
      <c r="BO2744" s="27"/>
      <c r="BP2744" s="27"/>
      <c r="BQ2744" s="27"/>
      <c r="BR2744" s="27"/>
      <c r="BS2744" s="27"/>
      <c r="BT2744" s="27"/>
      <c r="BU2744" s="27"/>
      <c r="BV2744" s="27"/>
      <c r="BW2744" s="27"/>
      <c r="BX2744" s="27"/>
      <c r="BY2744" s="27"/>
      <c r="BZ2744" s="27"/>
      <c r="CA2744" s="27"/>
      <c r="CB2744" s="27"/>
      <c r="CC2744" s="27"/>
      <c r="CD2744" s="27"/>
      <c r="CE2744" s="27"/>
      <c r="CF2744" s="27"/>
      <c r="CG2744" s="27"/>
      <c r="CH2744" s="27"/>
      <c r="CI2744" s="27"/>
      <c r="CJ2744" s="27"/>
      <c r="CK2744" s="27"/>
      <c r="CL2744" s="27"/>
      <c r="CM2744" s="27"/>
      <c r="CN2744" s="27"/>
      <c r="CO2744" s="27"/>
      <c r="CP2744" s="27"/>
      <c r="CQ2744" s="27"/>
      <c r="CR2744" s="27"/>
      <c r="CS2744" s="27"/>
      <c r="CT2744" s="27"/>
      <c r="CU2744" s="27"/>
      <c r="CV2744" s="27"/>
      <c r="CW2744" s="27"/>
      <c r="CX2744" s="27"/>
      <c r="CY2744" s="27"/>
      <c r="CZ2744" s="27"/>
      <c r="DA2744" s="27"/>
      <c r="DB2744" s="27"/>
      <c r="DC2744" s="27"/>
      <c r="DD2744" s="27"/>
      <c r="DE2744" s="27"/>
      <c r="DF2744" s="27"/>
      <c r="DG2744" s="27"/>
      <c r="DH2744" s="27"/>
      <c r="DI2744" s="27"/>
      <c r="DJ2744" s="27"/>
      <c r="DK2744" s="27"/>
      <c r="DL2744" s="27"/>
      <c r="DM2744" s="27"/>
      <c r="DN2744" s="27"/>
      <c r="DO2744" s="27"/>
      <c r="DP2744" s="27"/>
      <c r="DQ2744" s="27"/>
      <c r="DR2744" s="27"/>
      <c r="DS2744" s="27"/>
      <c r="DT2744" s="27"/>
      <c r="DU2744" s="27"/>
      <c r="DV2744" s="27"/>
      <c r="DW2744" s="27"/>
      <c r="DX2744" s="27"/>
      <c r="DY2744" s="27"/>
      <c r="DZ2744" s="27"/>
      <c r="EA2744" s="27"/>
      <c r="EB2744" s="27"/>
      <c r="EC2744" s="27"/>
      <c r="ED2744" s="27"/>
      <c r="EE2744" s="27"/>
      <c r="EF2744" s="27"/>
      <c r="EG2744" s="27"/>
      <c r="EH2744" s="27"/>
      <c r="EI2744" s="27"/>
      <c r="EJ2744" s="27"/>
      <c r="EK2744" s="27"/>
      <c r="EL2744" s="27"/>
      <c r="EM2744" s="27"/>
      <c r="EN2744" s="27"/>
      <c r="EO2744" s="27"/>
      <c r="EP2744" s="27"/>
      <c r="EQ2744" s="27"/>
      <c r="ER2744" s="27"/>
      <c r="ES2744" s="27"/>
      <c r="ET2744" s="27"/>
      <c r="EU2744" s="27"/>
      <c r="EV2744" s="27"/>
      <c r="EW2744" s="27"/>
      <c r="EX2744" s="27"/>
      <c r="EY2744" s="27"/>
      <c r="EZ2744" s="27"/>
      <c r="FA2744" s="27"/>
      <c r="FB2744" s="27"/>
      <c r="FC2744" s="27"/>
      <c r="FD2744" s="27"/>
      <c r="FE2744" s="27"/>
      <c r="FF2744" s="27"/>
      <c r="FG2744" s="27"/>
      <c r="FH2744" s="27"/>
      <c r="FI2744" s="27"/>
      <c r="FJ2744" s="27"/>
      <c r="FK2744" s="27"/>
      <c r="FL2744" s="27"/>
      <c r="FM2744" s="27"/>
      <c r="FN2744" s="27"/>
      <c r="FO2744" s="27"/>
    </row>
    <row r="2745" spans="2:171" hidden="1" x14ac:dyDescent="0.25">
      <c r="B2745" s="54" t="s">
        <v>427</v>
      </c>
      <c r="C2745" s="54" t="s">
        <v>89</v>
      </c>
      <c r="D2745" s="55">
        <v>2020</v>
      </c>
      <c r="E2745" s="76" t="s">
        <v>136</v>
      </c>
      <c r="F2745" s="56" t="s">
        <v>554</v>
      </c>
      <c r="G2745" s="88"/>
      <c r="H2745" s="115">
        <v>9</v>
      </c>
      <c r="I2745" s="115">
        <v>15.925925925925927</v>
      </c>
      <c r="J2745" s="115">
        <v>12.127777777777778</v>
      </c>
      <c r="K2745" s="59">
        <v>0.3131775843640251</v>
      </c>
      <c r="L2745" s="59" t="s">
        <v>194</v>
      </c>
      <c r="M2745" s="52">
        <v>0.76151162790697668</v>
      </c>
      <c r="N2745" s="27"/>
      <c r="O2745" s="27"/>
      <c r="P2745" s="27"/>
      <c r="Q2745" s="27"/>
      <c r="R2745" s="27"/>
      <c r="S2745" s="27"/>
      <c r="T2745" s="27"/>
      <c r="U2745" s="27"/>
      <c r="V2745" s="27"/>
      <c r="W2745" s="27"/>
      <c r="X2745" s="27"/>
      <c r="Y2745" s="27"/>
      <c r="Z2745" s="27"/>
      <c r="AA2745" s="27"/>
      <c r="AB2745" s="27"/>
      <c r="AC2745" s="27"/>
      <c r="AD2745" s="27"/>
      <c r="AE2745" s="27"/>
      <c r="AF2745" s="27"/>
      <c r="AG2745" s="27"/>
      <c r="AH2745" s="27"/>
      <c r="AI2745" s="27"/>
      <c r="AJ2745" s="27"/>
      <c r="AK2745" s="27"/>
      <c r="AL2745" s="27"/>
      <c r="AM2745" s="27"/>
      <c r="AN2745" s="27"/>
      <c r="AO2745" s="27"/>
      <c r="AP2745" s="27"/>
      <c r="AQ2745" s="27"/>
      <c r="AR2745" s="27"/>
      <c r="AS2745" s="27"/>
      <c r="AT2745" s="27"/>
      <c r="AU2745" s="27"/>
      <c r="AV2745" s="27"/>
      <c r="AW2745" s="27"/>
      <c r="AX2745" s="27"/>
      <c r="AY2745" s="27"/>
      <c r="AZ2745" s="27"/>
      <c r="BA2745" s="27"/>
      <c r="BB2745" s="27"/>
      <c r="BC2745" s="27"/>
      <c r="BD2745" s="27"/>
      <c r="BE2745" s="27"/>
      <c r="BF2745" s="27"/>
      <c r="BG2745" s="27"/>
      <c r="BH2745" s="27"/>
      <c r="BI2745" s="27"/>
      <c r="BJ2745" s="27"/>
      <c r="BK2745" s="27"/>
      <c r="BL2745" s="27"/>
      <c r="BM2745" s="27"/>
      <c r="BN2745" s="27"/>
      <c r="BO2745" s="27"/>
      <c r="BP2745" s="27"/>
      <c r="BQ2745" s="27"/>
      <c r="BR2745" s="27"/>
      <c r="BS2745" s="27"/>
      <c r="BT2745" s="27"/>
      <c r="BU2745" s="27"/>
      <c r="BV2745" s="27"/>
      <c r="BW2745" s="27"/>
      <c r="BX2745" s="27"/>
      <c r="BY2745" s="27"/>
      <c r="BZ2745" s="27"/>
      <c r="CA2745" s="27"/>
      <c r="CB2745" s="27"/>
      <c r="CC2745" s="27"/>
      <c r="CD2745" s="27"/>
      <c r="CE2745" s="27"/>
      <c r="CF2745" s="27"/>
      <c r="CG2745" s="27"/>
      <c r="CH2745" s="27"/>
      <c r="CI2745" s="27"/>
      <c r="CJ2745" s="27"/>
      <c r="CK2745" s="27"/>
      <c r="CL2745" s="27"/>
      <c r="CM2745" s="27"/>
      <c r="CN2745" s="27"/>
      <c r="CO2745" s="27"/>
      <c r="CP2745" s="27"/>
      <c r="CQ2745" s="27"/>
      <c r="CR2745" s="27"/>
      <c r="CS2745" s="27"/>
      <c r="CT2745" s="27"/>
      <c r="CU2745" s="27"/>
      <c r="CV2745" s="27"/>
      <c r="CW2745" s="27"/>
      <c r="CX2745" s="27"/>
      <c r="CY2745" s="27"/>
      <c r="CZ2745" s="27"/>
      <c r="DA2745" s="27"/>
      <c r="DB2745" s="27"/>
      <c r="DC2745" s="27"/>
      <c r="DD2745" s="27"/>
      <c r="DE2745" s="27"/>
      <c r="DF2745" s="27"/>
      <c r="DG2745" s="27"/>
      <c r="DH2745" s="27"/>
      <c r="DI2745" s="27"/>
      <c r="DJ2745" s="27"/>
      <c r="DK2745" s="27"/>
      <c r="DL2745" s="27"/>
      <c r="DM2745" s="27"/>
      <c r="DN2745" s="27"/>
      <c r="DO2745" s="27"/>
      <c r="DP2745" s="27"/>
      <c r="DQ2745" s="27"/>
      <c r="DR2745" s="27"/>
      <c r="DS2745" s="27"/>
      <c r="DT2745" s="27"/>
      <c r="DU2745" s="27"/>
      <c r="DV2745" s="27"/>
      <c r="DW2745" s="27"/>
      <c r="DX2745" s="27"/>
      <c r="DY2745" s="27"/>
      <c r="DZ2745" s="27"/>
      <c r="EA2745" s="27"/>
      <c r="EB2745" s="27"/>
      <c r="EC2745" s="27"/>
      <c r="ED2745" s="27"/>
      <c r="EE2745" s="27"/>
      <c r="EF2745" s="27"/>
      <c r="EG2745" s="27"/>
      <c r="EH2745" s="27"/>
      <c r="EI2745" s="27"/>
      <c r="EJ2745" s="27"/>
      <c r="EK2745" s="27"/>
      <c r="EL2745" s="27"/>
      <c r="EM2745" s="27"/>
      <c r="EN2745" s="27"/>
      <c r="EO2745" s="27"/>
      <c r="EP2745" s="27"/>
      <c r="EQ2745" s="27"/>
      <c r="ER2745" s="27"/>
      <c r="ES2745" s="27"/>
      <c r="ET2745" s="27"/>
      <c r="EU2745" s="27"/>
      <c r="EV2745" s="27"/>
      <c r="EW2745" s="27"/>
      <c r="EX2745" s="27"/>
      <c r="EY2745" s="27"/>
      <c r="EZ2745" s="27"/>
      <c r="FA2745" s="27"/>
      <c r="FB2745" s="27"/>
      <c r="FC2745" s="27"/>
      <c r="FD2745" s="27"/>
      <c r="FE2745" s="27"/>
      <c r="FF2745" s="27"/>
      <c r="FG2745" s="27"/>
      <c r="FH2745" s="27"/>
      <c r="FI2745" s="27"/>
      <c r="FJ2745" s="27"/>
      <c r="FK2745" s="27"/>
      <c r="FL2745" s="27"/>
      <c r="FM2745" s="27"/>
      <c r="FN2745" s="27"/>
      <c r="FO2745" s="27"/>
    </row>
    <row r="2746" spans="2:171" hidden="1" x14ac:dyDescent="0.25">
      <c r="B2746" s="54" t="s">
        <v>427</v>
      </c>
      <c r="C2746" s="54" t="s">
        <v>89</v>
      </c>
      <c r="D2746" s="55">
        <v>2020</v>
      </c>
      <c r="E2746" s="76" t="s">
        <v>137</v>
      </c>
      <c r="F2746" s="56" t="s">
        <v>554</v>
      </c>
      <c r="G2746" s="88"/>
      <c r="H2746" s="115">
        <v>11</v>
      </c>
      <c r="I2746" s="115">
        <v>20.151515151515152</v>
      </c>
      <c r="J2746" s="115">
        <v>14.254545454545456</v>
      </c>
      <c r="K2746" s="59">
        <v>0.41369047619047611</v>
      </c>
      <c r="L2746" s="59" t="s">
        <v>194</v>
      </c>
      <c r="M2746" s="52">
        <v>0.70736842105263165</v>
      </c>
      <c r="N2746" s="27"/>
      <c r="O2746" s="27"/>
      <c r="P2746" s="27"/>
      <c r="Q2746" s="27"/>
      <c r="R2746" s="27"/>
      <c r="S2746" s="27"/>
      <c r="T2746" s="27"/>
      <c r="U2746" s="27"/>
      <c r="V2746" s="27"/>
      <c r="W2746" s="27"/>
      <c r="X2746" s="27"/>
      <c r="Y2746" s="27"/>
      <c r="Z2746" s="27"/>
      <c r="AA2746" s="27"/>
      <c r="AB2746" s="27"/>
      <c r="AC2746" s="27"/>
      <c r="AD2746" s="27"/>
      <c r="AE2746" s="27"/>
      <c r="AF2746" s="27"/>
      <c r="AG2746" s="27"/>
      <c r="AH2746" s="27"/>
      <c r="AI2746" s="27"/>
      <c r="AJ2746" s="27"/>
      <c r="AK2746" s="27"/>
      <c r="AL2746" s="27"/>
      <c r="AM2746" s="27"/>
      <c r="AN2746" s="27"/>
      <c r="AO2746" s="27"/>
      <c r="AP2746" s="27"/>
      <c r="AQ2746" s="27"/>
      <c r="AR2746" s="27"/>
      <c r="AS2746" s="27"/>
      <c r="AT2746" s="27"/>
      <c r="AU2746" s="27"/>
      <c r="AV2746" s="27"/>
      <c r="AW2746" s="27"/>
      <c r="AX2746" s="27"/>
      <c r="AY2746" s="27"/>
      <c r="AZ2746" s="27"/>
      <c r="BA2746" s="27"/>
      <c r="BB2746" s="27"/>
      <c r="BC2746" s="27"/>
      <c r="BD2746" s="27"/>
      <c r="BE2746" s="27"/>
      <c r="BF2746" s="27"/>
      <c r="BG2746" s="27"/>
      <c r="BH2746" s="27"/>
      <c r="BI2746" s="27"/>
      <c r="BJ2746" s="27"/>
      <c r="BK2746" s="27"/>
      <c r="BL2746" s="27"/>
      <c r="BM2746" s="27"/>
      <c r="BN2746" s="27"/>
      <c r="BO2746" s="27"/>
      <c r="BP2746" s="27"/>
      <c r="BQ2746" s="27"/>
      <c r="BR2746" s="27"/>
      <c r="BS2746" s="27"/>
      <c r="BT2746" s="27"/>
      <c r="BU2746" s="27"/>
      <c r="BV2746" s="27"/>
      <c r="BW2746" s="27"/>
      <c r="BX2746" s="27"/>
      <c r="BY2746" s="27"/>
      <c r="BZ2746" s="27"/>
      <c r="CA2746" s="27"/>
      <c r="CB2746" s="27"/>
      <c r="CC2746" s="27"/>
      <c r="CD2746" s="27"/>
      <c r="CE2746" s="27"/>
      <c r="CF2746" s="27"/>
      <c r="CG2746" s="27"/>
      <c r="CH2746" s="27"/>
      <c r="CI2746" s="27"/>
      <c r="CJ2746" s="27"/>
      <c r="CK2746" s="27"/>
      <c r="CL2746" s="27"/>
      <c r="CM2746" s="27"/>
      <c r="CN2746" s="27"/>
      <c r="CO2746" s="27"/>
      <c r="CP2746" s="27"/>
      <c r="CQ2746" s="27"/>
      <c r="CR2746" s="27"/>
      <c r="CS2746" s="27"/>
      <c r="CT2746" s="27"/>
      <c r="CU2746" s="27"/>
      <c r="CV2746" s="27"/>
      <c r="CW2746" s="27"/>
      <c r="CX2746" s="27"/>
      <c r="CY2746" s="27"/>
      <c r="CZ2746" s="27"/>
      <c r="DA2746" s="27"/>
      <c r="DB2746" s="27"/>
      <c r="DC2746" s="27"/>
      <c r="DD2746" s="27"/>
      <c r="DE2746" s="27"/>
      <c r="DF2746" s="27"/>
      <c r="DG2746" s="27"/>
      <c r="DH2746" s="27"/>
      <c r="DI2746" s="27"/>
      <c r="DJ2746" s="27"/>
      <c r="DK2746" s="27"/>
      <c r="DL2746" s="27"/>
      <c r="DM2746" s="27"/>
      <c r="DN2746" s="27"/>
      <c r="DO2746" s="27"/>
      <c r="DP2746" s="27"/>
      <c r="DQ2746" s="27"/>
      <c r="DR2746" s="27"/>
      <c r="DS2746" s="27"/>
      <c r="DT2746" s="27"/>
      <c r="DU2746" s="27"/>
      <c r="DV2746" s="27"/>
      <c r="DW2746" s="27"/>
      <c r="DX2746" s="27"/>
      <c r="DY2746" s="27"/>
      <c r="DZ2746" s="27"/>
      <c r="EA2746" s="27"/>
      <c r="EB2746" s="27"/>
      <c r="EC2746" s="27"/>
      <c r="ED2746" s="27"/>
      <c r="EE2746" s="27"/>
      <c r="EF2746" s="27"/>
      <c r="EG2746" s="27"/>
      <c r="EH2746" s="27"/>
      <c r="EI2746" s="27"/>
      <c r="EJ2746" s="27"/>
      <c r="EK2746" s="27"/>
      <c r="EL2746" s="27"/>
      <c r="EM2746" s="27"/>
      <c r="EN2746" s="27"/>
      <c r="EO2746" s="27"/>
      <c r="EP2746" s="27"/>
      <c r="EQ2746" s="27"/>
      <c r="ER2746" s="27"/>
      <c r="ES2746" s="27"/>
      <c r="ET2746" s="27"/>
      <c r="EU2746" s="27"/>
      <c r="EV2746" s="27"/>
      <c r="EW2746" s="27"/>
      <c r="EX2746" s="27"/>
      <c r="EY2746" s="27"/>
      <c r="EZ2746" s="27"/>
      <c r="FA2746" s="27"/>
      <c r="FB2746" s="27"/>
      <c r="FC2746" s="27"/>
      <c r="FD2746" s="27"/>
      <c r="FE2746" s="27"/>
      <c r="FF2746" s="27"/>
      <c r="FG2746" s="27"/>
      <c r="FH2746" s="27"/>
      <c r="FI2746" s="27"/>
      <c r="FJ2746" s="27"/>
      <c r="FK2746" s="27"/>
      <c r="FL2746" s="27"/>
      <c r="FM2746" s="27"/>
      <c r="FN2746" s="27"/>
      <c r="FO2746" s="27"/>
    </row>
    <row r="2747" spans="2:171" hidden="1" x14ac:dyDescent="0.25">
      <c r="B2747" s="54" t="s">
        <v>427</v>
      </c>
      <c r="C2747" s="54" t="s">
        <v>89</v>
      </c>
      <c r="D2747" s="55">
        <v>2020</v>
      </c>
      <c r="E2747" s="76" t="s">
        <v>136</v>
      </c>
      <c r="F2747" s="56" t="s">
        <v>554</v>
      </c>
      <c r="G2747" s="88"/>
      <c r="H2747" s="115">
        <v>12</v>
      </c>
      <c r="I2747" s="115">
        <v>20.222222222222221</v>
      </c>
      <c r="J2747" s="115">
        <v>16.566666666666666</v>
      </c>
      <c r="K2747" s="59">
        <v>0.22065727699530513</v>
      </c>
      <c r="L2747" s="59" t="s">
        <v>194</v>
      </c>
      <c r="M2747" s="52">
        <v>0.81923076923076921</v>
      </c>
      <c r="N2747" s="27"/>
      <c r="O2747" s="27"/>
      <c r="P2747" s="27"/>
      <c r="Q2747" s="27"/>
      <c r="R2747" s="27"/>
      <c r="S2747" s="27"/>
      <c r="T2747" s="27"/>
      <c r="U2747" s="27"/>
      <c r="V2747" s="27"/>
      <c r="W2747" s="27"/>
      <c r="X2747" s="27"/>
      <c r="Y2747" s="27"/>
      <c r="Z2747" s="27"/>
      <c r="AA2747" s="27"/>
      <c r="AB2747" s="27"/>
      <c r="AC2747" s="27"/>
      <c r="AD2747" s="27"/>
      <c r="AE2747" s="27"/>
      <c r="AF2747" s="27"/>
      <c r="AG2747" s="27"/>
      <c r="AH2747" s="27"/>
      <c r="AI2747" s="27"/>
      <c r="AJ2747" s="27"/>
      <c r="AK2747" s="27"/>
      <c r="AL2747" s="27"/>
      <c r="AM2747" s="27"/>
      <c r="AN2747" s="27"/>
      <c r="AO2747" s="27"/>
      <c r="AP2747" s="27"/>
      <c r="AQ2747" s="27"/>
      <c r="AR2747" s="27"/>
      <c r="AS2747" s="27"/>
      <c r="AT2747" s="27"/>
      <c r="AU2747" s="27"/>
      <c r="AV2747" s="27"/>
      <c r="AW2747" s="27"/>
      <c r="AX2747" s="27"/>
      <c r="AY2747" s="27"/>
      <c r="AZ2747" s="27"/>
      <c r="BA2747" s="27"/>
      <c r="BB2747" s="27"/>
      <c r="BC2747" s="27"/>
      <c r="BD2747" s="27"/>
      <c r="BE2747" s="27"/>
      <c r="BF2747" s="27"/>
      <c r="BG2747" s="27"/>
      <c r="BH2747" s="27"/>
      <c r="BI2747" s="27"/>
      <c r="BJ2747" s="27"/>
      <c r="BK2747" s="27"/>
      <c r="BL2747" s="27"/>
      <c r="BM2747" s="27"/>
      <c r="BN2747" s="27"/>
      <c r="BO2747" s="27"/>
      <c r="BP2747" s="27"/>
      <c r="BQ2747" s="27"/>
      <c r="BR2747" s="27"/>
      <c r="BS2747" s="27"/>
      <c r="BT2747" s="27"/>
      <c r="BU2747" s="27"/>
      <c r="BV2747" s="27"/>
      <c r="BW2747" s="27"/>
      <c r="BX2747" s="27"/>
      <c r="BY2747" s="27"/>
      <c r="BZ2747" s="27"/>
      <c r="CA2747" s="27"/>
      <c r="CB2747" s="27"/>
      <c r="CC2747" s="27"/>
      <c r="CD2747" s="27"/>
      <c r="CE2747" s="27"/>
      <c r="CF2747" s="27"/>
      <c r="CG2747" s="27"/>
      <c r="CH2747" s="27"/>
      <c r="CI2747" s="27"/>
      <c r="CJ2747" s="27"/>
      <c r="CK2747" s="27"/>
      <c r="CL2747" s="27"/>
      <c r="CM2747" s="27"/>
      <c r="CN2747" s="27"/>
      <c r="CO2747" s="27"/>
      <c r="CP2747" s="27"/>
      <c r="CQ2747" s="27"/>
      <c r="CR2747" s="27"/>
      <c r="CS2747" s="27"/>
      <c r="CT2747" s="27"/>
      <c r="CU2747" s="27"/>
      <c r="CV2747" s="27"/>
      <c r="CW2747" s="27"/>
      <c r="CX2747" s="27"/>
      <c r="CY2747" s="27"/>
      <c r="CZ2747" s="27"/>
      <c r="DA2747" s="27"/>
      <c r="DB2747" s="27"/>
      <c r="DC2747" s="27"/>
      <c r="DD2747" s="27"/>
      <c r="DE2747" s="27"/>
      <c r="DF2747" s="27"/>
      <c r="DG2747" s="27"/>
      <c r="DH2747" s="27"/>
      <c r="DI2747" s="27"/>
      <c r="DJ2747" s="27"/>
      <c r="DK2747" s="27"/>
      <c r="DL2747" s="27"/>
      <c r="DM2747" s="27"/>
      <c r="DN2747" s="27"/>
      <c r="DO2747" s="27"/>
      <c r="DP2747" s="27"/>
      <c r="DQ2747" s="27"/>
      <c r="DR2747" s="27"/>
      <c r="DS2747" s="27"/>
      <c r="DT2747" s="27"/>
      <c r="DU2747" s="27"/>
      <c r="DV2747" s="27"/>
      <c r="DW2747" s="27"/>
      <c r="DX2747" s="27"/>
      <c r="DY2747" s="27"/>
      <c r="DZ2747" s="27"/>
      <c r="EA2747" s="27"/>
      <c r="EB2747" s="27"/>
      <c r="EC2747" s="27"/>
      <c r="ED2747" s="27"/>
      <c r="EE2747" s="27"/>
      <c r="EF2747" s="27"/>
      <c r="EG2747" s="27"/>
      <c r="EH2747" s="27"/>
      <c r="EI2747" s="27"/>
      <c r="EJ2747" s="27"/>
      <c r="EK2747" s="27"/>
      <c r="EL2747" s="27"/>
      <c r="EM2747" s="27"/>
      <c r="EN2747" s="27"/>
      <c r="EO2747" s="27"/>
      <c r="EP2747" s="27"/>
      <c r="EQ2747" s="27"/>
      <c r="ER2747" s="27"/>
      <c r="ES2747" s="27"/>
      <c r="ET2747" s="27"/>
      <c r="EU2747" s="27"/>
      <c r="EV2747" s="27"/>
      <c r="EW2747" s="27"/>
      <c r="EX2747" s="27"/>
      <c r="EY2747" s="27"/>
      <c r="EZ2747" s="27"/>
      <c r="FA2747" s="27"/>
      <c r="FB2747" s="27"/>
      <c r="FC2747" s="27"/>
      <c r="FD2747" s="27"/>
      <c r="FE2747" s="27"/>
      <c r="FF2747" s="27"/>
      <c r="FG2747" s="27"/>
      <c r="FH2747" s="27"/>
      <c r="FI2747" s="27"/>
      <c r="FJ2747" s="27"/>
      <c r="FK2747" s="27"/>
      <c r="FL2747" s="27"/>
      <c r="FM2747" s="27"/>
      <c r="FN2747" s="27"/>
      <c r="FO2747" s="27"/>
    </row>
    <row r="2748" spans="2:171" hidden="1" x14ac:dyDescent="0.25">
      <c r="B2748" s="54" t="s">
        <v>427</v>
      </c>
      <c r="C2748" s="54" t="s">
        <v>89</v>
      </c>
      <c r="D2748" s="55">
        <v>2020</v>
      </c>
      <c r="E2748" s="76" t="s">
        <v>136</v>
      </c>
      <c r="F2748" s="56" t="s">
        <v>554</v>
      </c>
      <c r="G2748" s="88"/>
      <c r="H2748" s="115">
        <v>12</v>
      </c>
      <c r="I2748" s="115">
        <v>30.111111111111111</v>
      </c>
      <c r="J2748" s="115">
        <v>22.291666666666668</v>
      </c>
      <c r="K2748" s="59">
        <v>0.35077881619937684</v>
      </c>
      <c r="L2748" s="59" t="s">
        <v>194</v>
      </c>
      <c r="M2748" s="52">
        <v>0.74031365313653141</v>
      </c>
      <c r="N2748" s="27"/>
      <c r="O2748" s="27"/>
      <c r="P2748" s="27"/>
      <c r="Q2748" s="27"/>
      <c r="R2748" s="27"/>
      <c r="S2748" s="27"/>
      <c r="T2748" s="27"/>
      <c r="U2748" s="27"/>
      <c r="V2748" s="27"/>
      <c r="W2748" s="27"/>
      <c r="X2748" s="27"/>
      <c r="Y2748" s="27"/>
      <c r="Z2748" s="27"/>
      <c r="AA2748" s="27"/>
      <c r="AB2748" s="27"/>
      <c r="AC2748" s="27"/>
      <c r="AD2748" s="27"/>
      <c r="AE2748" s="27"/>
      <c r="AF2748" s="27"/>
      <c r="AG2748" s="27"/>
      <c r="AH2748" s="27"/>
      <c r="AI2748" s="27"/>
      <c r="AJ2748" s="27"/>
      <c r="AK2748" s="27"/>
      <c r="AL2748" s="27"/>
      <c r="AM2748" s="27"/>
      <c r="AN2748" s="27"/>
      <c r="AO2748" s="27"/>
      <c r="AP2748" s="27"/>
      <c r="AQ2748" s="27"/>
      <c r="AR2748" s="27"/>
      <c r="AS2748" s="27"/>
      <c r="AT2748" s="27"/>
      <c r="AU2748" s="27"/>
      <c r="AV2748" s="27"/>
      <c r="AW2748" s="27"/>
      <c r="AX2748" s="27"/>
      <c r="AY2748" s="27"/>
      <c r="AZ2748" s="27"/>
      <c r="BA2748" s="27"/>
      <c r="BB2748" s="27"/>
      <c r="BC2748" s="27"/>
      <c r="BD2748" s="27"/>
      <c r="BE2748" s="27"/>
      <c r="BF2748" s="27"/>
      <c r="BG2748" s="27"/>
      <c r="BH2748" s="27"/>
      <c r="BI2748" s="27"/>
      <c r="BJ2748" s="27"/>
      <c r="BK2748" s="27"/>
      <c r="BL2748" s="27"/>
      <c r="BM2748" s="27"/>
      <c r="BN2748" s="27"/>
      <c r="BO2748" s="27"/>
      <c r="BP2748" s="27"/>
      <c r="BQ2748" s="27"/>
      <c r="BR2748" s="27"/>
      <c r="BS2748" s="27"/>
      <c r="BT2748" s="27"/>
      <c r="BU2748" s="27"/>
      <c r="BV2748" s="27"/>
      <c r="BW2748" s="27"/>
      <c r="BX2748" s="27"/>
      <c r="BY2748" s="27"/>
      <c r="BZ2748" s="27"/>
      <c r="CA2748" s="27"/>
      <c r="CB2748" s="27"/>
      <c r="CC2748" s="27"/>
      <c r="CD2748" s="27"/>
      <c r="CE2748" s="27"/>
      <c r="CF2748" s="27"/>
      <c r="CG2748" s="27"/>
      <c r="CH2748" s="27"/>
      <c r="CI2748" s="27"/>
      <c r="CJ2748" s="27"/>
      <c r="CK2748" s="27"/>
      <c r="CL2748" s="27"/>
      <c r="CM2748" s="27"/>
      <c r="CN2748" s="27"/>
      <c r="CO2748" s="27"/>
      <c r="CP2748" s="27"/>
      <c r="CQ2748" s="27"/>
      <c r="CR2748" s="27"/>
      <c r="CS2748" s="27"/>
      <c r="CT2748" s="27"/>
      <c r="CU2748" s="27"/>
      <c r="CV2748" s="27"/>
      <c r="CW2748" s="27"/>
      <c r="CX2748" s="27"/>
      <c r="CY2748" s="27"/>
      <c r="CZ2748" s="27"/>
      <c r="DA2748" s="27"/>
      <c r="DB2748" s="27"/>
      <c r="DC2748" s="27"/>
      <c r="DD2748" s="27"/>
      <c r="DE2748" s="27"/>
      <c r="DF2748" s="27"/>
      <c r="DG2748" s="27"/>
      <c r="DH2748" s="27"/>
      <c r="DI2748" s="27"/>
      <c r="DJ2748" s="27"/>
      <c r="DK2748" s="27"/>
      <c r="DL2748" s="27"/>
      <c r="DM2748" s="27"/>
      <c r="DN2748" s="27"/>
      <c r="DO2748" s="27"/>
      <c r="DP2748" s="27"/>
      <c r="DQ2748" s="27"/>
      <c r="DR2748" s="27"/>
      <c r="DS2748" s="27"/>
      <c r="DT2748" s="27"/>
      <c r="DU2748" s="27"/>
      <c r="DV2748" s="27"/>
      <c r="DW2748" s="27"/>
      <c r="DX2748" s="27"/>
      <c r="DY2748" s="27"/>
      <c r="DZ2748" s="27"/>
      <c r="EA2748" s="27"/>
      <c r="EB2748" s="27"/>
      <c r="EC2748" s="27"/>
      <c r="ED2748" s="27"/>
      <c r="EE2748" s="27"/>
      <c r="EF2748" s="27"/>
      <c r="EG2748" s="27"/>
      <c r="EH2748" s="27"/>
      <c r="EI2748" s="27"/>
      <c r="EJ2748" s="27"/>
      <c r="EK2748" s="27"/>
      <c r="EL2748" s="27"/>
      <c r="EM2748" s="27"/>
      <c r="EN2748" s="27"/>
      <c r="EO2748" s="27"/>
      <c r="EP2748" s="27"/>
      <c r="EQ2748" s="27"/>
      <c r="ER2748" s="27"/>
      <c r="ES2748" s="27"/>
      <c r="ET2748" s="27"/>
      <c r="EU2748" s="27"/>
      <c r="EV2748" s="27"/>
      <c r="EW2748" s="27"/>
      <c r="EX2748" s="27"/>
      <c r="EY2748" s="27"/>
      <c r="EZ2748" s="27"/>
      <c r="FA2748" s="27"/>
      <c r="FB2748" s="27"/>
      <c r="FC2748" s="27"/>
      <c r="FD2748" s="27"/>
      <c r="FE2748" s="27"/>
      <c r="FF2748" s="27"/>
      <c r="FG2748" s="27"/>
      <c r="FH2748" s="27"/>
      <c r="FI2748" s="27"/>
      <c r="FJ2748" s="27"/>
      <c r="FK2748" s="27"/>
      <c r="FL2748" s="27"/>
      <c r="FM2748" s="27"/>
      <c r="FN2748" s="27"/>
      <c r="FO2748" s="27"/>
    </row>
    <row r="2749" spans="2:171" hidden="1" x14ac:dyDescent="0.25">
      <c r="B2749" s="54" t="s">
        <v>427</v>
      </c>
      <c r="C2749" s="54" t="s">
        <v>89</v>
      </c>
      <c r="D2749" s="55">
        <v>2020</v>
      </c>
      <c r="E2749" s="76" t="s">
        <v>136</v>
      </c>
      <c r="F2749" s="56" t="s">
        <v>554</v>
      </c>
      <c r="G2749" s="88"/>
      <c r="H2749" s="115">
        <v>12</v>
      </c>
      <c r="I2749" s="115">
        <v>30.805555555555561</v>
      </c>
      <c r="J2749" s="115">
        <v>24.549999999999997</v>
      </c>
      <c r="K2749" s="59">
        <v>0.25480878026702908</v>
      </c>
      <c r="L2749" s="59" t="s">
        <v>194</v>
      </c>
      <c r="M2749" s="52">
        <v>0.79693417493237129</v>
      </c>
      <c r="N2749" s="27"/>
      <c r="O2749" s="27"/>
      <c r="P2749" s="27"/>
      <c r="Q2749" s="27"/>
      <c r="R2749" s="27"/>
      <c r="S2749" s="27"/>
      <c r="T2749" s="27"/>
      <c r="U2749" s="27"/>
      <c r="V2749" s="27"/>
      <c r="W2749" s="27"/>
      <c r="X2749" s="27"/>
      <c r="Y2749" s="27"/>
      <c r="Z2749" s="27"/>
      <c r="AA2749" s="27"/>
      <c r="AB2749" s="27"/>
      <c r="AC2749" s="27"/>
      <c r="AD2749" s="27"/>
      <c r="AE2749" s="27"/>
      <c r="AF2749" s="27"/>
      <c r="AG2749" s="27"/>
      <c r="AH2749" s="27"/>
      <c r="AI2749" s="27"/>
      <c r="AJ2749" s="27"/>
      <c r="AK2749" s="27"/>
      <c r="AL2749" s="27"/>
      <c r="AM2749" s="27"/>
      <c r="AN2749" s="27"/>
      <c r="AO2749" s="27"/>
      <c r="AP2749" s="27"/>
      <c r="AQ2749" s="27"/>
      <c r="AR2749" s="27"/>
      <c r="AS2749" s="27"/>
      <c r="AT2749" s="27"/>
      <c r="AU2749" s="27"/>
      <c r="AV2749" s="27"/>
      <c r="AW2749" s="27"/>
      <c r="AX2749" s="27"/>
      <c r="AY2749" s="27"/>
      <c r="AZ2749" s="27"/>
      <c r="BA2749" s="27"/>
      <c r="BB2749" s="27"/>
      <c r="BC2749" s="27"/>
      <c r="BD2749" s="27"/>
      <c r="BE2749" s="27"/>
      <c r="BF2749" s="27"/>
      <c r="BG2749" s="27"/>
      <c r="BH2749" s="27"/>
      <c r="BI2749" s="27"/>
      <c r="BJ2749" s="27"/>
      <c r="BK2749" s="27"/>
      <c r="BL2749" s="27"/>
      <c r="BM2749" s="27"/>
      <c r="BN2749" s="27"/>
      <c r="BO2749" s="27"/>
      <c r="BP2749" s="27"/>
      <c r="BQ2749" s="27"/>
      <c r="BR2749" s="27"/>
      <c r="BS2749" s="27"/>
      <c r="BT2749" s="27"/>
      <c r="BU2749" s="27"/>
      <c r="BV2749" s="27"/>
      <c r="BW2749" s="27"/>
      <c r="BX2749" s="27"/>
      <c r="BY2749" s="27"/>
      <c r="BZ2749" s="27"/>
      <c r="CA2749" s="27"/>
      <c r="CB2749" s="27"/>
      <c r="CC2749" s="27"/>
      <c r="CD2749" s="27"/>
      <c r="CE2749" s="27"/>
      <c r="CF2749" s="27"/>
      <c r="CG2749" s="27"/>
      <c r="CH2749" s="27"/>
      <c r="CI2749" s="27"/>
      <c r="CJ2749" s="27"/>
      <c r="CK2749" s="27"/>
      <c r="CL2749" s="27"/>
      <c r="CM2749" s="27"/>
      <c r="CN2749" s="27"/>
      <c r="CO2749" s="27"/>
      <c r="CP2749" s="27"/>
      <c r="CQ2749" s="27"/>
      <c r="CR2749" s="27"/>
      <c r="CS2749" s="27"/>
      <c r="CT2749" s="27"/>
      <c r="CU2749" s="27"/>
      <c r="CV2749" s="27"/>
      <c r="CW2749" s="27"/>
      <c r="CX2749" s="27"/>
      <c r="CY2749" s="27"/>
      <c r="CZ2749" s="27"/>
      <c r="DA2749" s="27"/>
      <c r="DB2749" s="27"/>
      <c r="DC2749" s="27"/>
      <c r="DD2749" s="27"/>
      <c r="DE2749" s="27"/>
      <c r="DF2749" s="27"/>
      <c r="DG2749" s="27"/>
      <c r="DH2749" s="27"/>
      <c r="DI2749" s="27"/>
      <c r="DJ2749" s="27"/>
      <c r="DK2749" s="27"/>
      <c r="DL2749" s="27"/>
      <c r="DM2749" s="27"/>
      <c r="DN2749" s="27"/>
      <c r="DO2749" s="27"/>
      <c r="DP2749" s="27"/>
      <c r="DQ2749" s="27"/>
      <c r="DR2749" s="27"/>
      <c r="DS2749" s="27"/>
      <c r="DT2749" s="27"/>
      <c r="DU2749" s="27"/>
      <c r="DV2749" s="27"/>
      <c r="DW2749" s="27"/>
      <c r="DX2749" s="27"/>
      <c r="DY2749" s="27"/>
      <c r="DZ2749" s="27"/>
      <c r="EA2749" s="27"/>
      <c r="EB2749" s="27"/>
      <c r="EC2749" s="27"/>
      <c r="ED2749" s="27"/>
      <c r="EE2749" s="27"/>
      <c r="EF2749" s="27"/>
      <c r="EG2749" s="27"/>
      <c r="EH2749" s="27"/>
      <c r="EI2749" s="27"/>
      <c r="EJ2749" s="27"/>
      <c r="EK2749" s="27"/>
      <c r="EL2749" s="27"/>
      <c r="EM2749" s="27"/>
      <c r="EN2749" s="27"/>
      <c r="EO2749" s="27"/>
      <c r="EP2749" s="27"/>
      <c r="EQ2749" s="27"/>
      <c r="ER2749" s="27"/>
      <c r="ES2749" s="27"/>
      <c r="ET2749" s="27"/>
      <c r="EU2749" s="27"/>
      <c r="EV2749" s="27"/>
      <c r="EW2749" s="27"/>
      <c r="EX2749" s="27"/>
      <c r="EY2749" s="27"/>
      <c r="EZ2749" s="27"/>
      <c r="FA2749" s="27"/>
      <c r="FB2749" s="27"/>
      <c r="FC2749" s="27"/>
      <c r="FD2749" s="27"/>
      <c r="FE2749" s="27"/>
      <c r="FF2749" s="27"/>
      <c r="FG2749" s="27"/>
      <c r="FH2749" s="27"/>
      <c r="FI2749" s="27"/>
      <c r="FJ2749" s="27"/>
      <c r="FK2749" s="27"/>
      <c r="FL2749" s="27"/>
      <c r="FM2749" s="27"/>
      <c r="FN2749" s="27"/>
      <c r="FO2749" s="27"/>
    </row>
    <row r="2750" spans="2:171" hidden="1" x14ac:dyDescent="0.25">
      <c r="B2750" s="54" t="s">
        <v>427</v>
      </c>
      <c r="C2750" s="54" t="s">
        <v>89</v>
      </c>
      <c r="D2750" s="55">
        <v>2020</v>
      </c>
      <c r="E2750" s="76" t="s">
        <v>136</v>
      </c>
      <c r="F2750" s="56" t="s">
        <v>554</v>
      </c>
      <c r="G2750" s="88"/>
      <c r="H2750" s="115">
        <v>12</v>
      </c>
      <c r="I2750" s="115">
        <v>31.944444444444443</v>
      </c>
      <c r="J2750" s="115">
        <v>26.041666666666668</v>
      </c>
      <c r="K2750" s="59">
        <v>0.22666666666666654</v>
      </c>
      <c r="L2750" s="59" t="s">
        <v>194</v>
      </c>
      <c r="M2750" s="52">
        <v>0.81521739130434789</v>
      </c>
      <c r="N2750" s="27"/>
      <c r="O2750" s="27"/>
      <c r="P2750" s="27"/>
      <c r="Q2750" s="27"/>
      <c r="R2750" s="27"/>
      <c r="S2750" s="27"/>
      <c r="T2750" s="27"/>
      <c r="U2750" s="27"/>
      <c r="V2750" s="27"/>
      <c r="W2750" s="27"/>
      <c r="X2750" s="27"/>
      <c r="Y2750" s="27"/>
      <c r="Z2750" s="27"/>
      <c r="AA2750" s="27"/>
      <c r="AB2750" s="27"/>
      <c r="AC2750" s="27"/>
      <c r="AD2750" s="27"/>
      <c r="AE2750" s="27"/>
      <c r="AF2750" s="27"/>
      <c r="AG2750" s="27"/>
      <c r="AH2750" s="27"/>
      <c r="AI2750" s="27"/>
      <c r="AJ2750" s="27"/>
      <c r="AK2750" s="27"/>
      <c r="AL2750" s="27"/>
      <c r="AM2750" s="27"/>
      <c r="AN2750" s="27"/>
      <c r="AO2750" s="27"/>
      <c r="AP2750" s="27"/>
      <c r="AQ2750" s="27"/>
      <c r="AR2750" s="27"/>
      <c r="AS2750" s="27"/>
      <c r="AT2750" s="27"/>
      <c r="AU2750" s="27"/>
      <c r="AV2750" s="27"/>
      <c r="AW2750" s="27"/>
      <c r="AX2750" s="27"/>
      <c r="AY2750" s="27"/>
      <c r="AZ2750" s="27"/>
      <c r="BA2750" s="27"/>
      <c r="BB2750" s="27"/>
      <c r="BC2750" s="27"/>
      <c r="BD2750" s="27"/>
      <c r="BE2750" s="27"/>
      <c r="BF2750" s="27"/>
      <c r="BG2750" s="27"/>
      <c r="BH2750" s="27"/>
      <c r="BI2750" s="27"/>
      <c r="BJ2750" s="27"/>
      <c r="BK2750" s="27"/>
      <c r="BL2750" s="27"/>
      <c r="BM2750" s="27"/>
      <c r="BN2750" s="27"/>
      <c r="BO2750" s="27"/>
      <c r="BP2750" s="27"/>
      <c r="BQ2750" s="27"/>
      <c r="BR2750" s="27"/>
      <c r="BS2750" s="27"/>
      <c r="BT2750" s="27"/>
      <c r="BU2750" s="27"/>
      <c r="BV2750" s="27"/>
      <c r="BW2750" s="27"/>
      <c r="BX2750" s="27"/>
      <c r="BY2750" s="27"/>
      <c r="BZ2750" s="27"/>
      <c r="CA2750" s="27"/>
      <c r="CB2750" s="27"/>
      <c r="CC2750" s="27"/>
      <c r="CD2750" s="27"/>
      <c r="CE2750" s="27"/>
      <c r="CF2750" s="27"/>
      <c r="CG2750" s="27"/>
      <c r="CH2750" s="27"/>
      <c r="CI2750" s="27"/>
      <c r="CJ2750" s="27"/>
      <c r="CK2750" s="27"/>
      <c r="CL2750" s="27"/>
      <c r="CM2750" s="27"/>
      <c r="CN2750" s="27"/>
      <c r="CO2750" s="27"/>
      <c r="CP2750" s="27"/>
      <c r="CQ2750" s="27"/>
      <c r="CR2750" s="27"/>
      <c r="CS2750" s="27"/>
      <c r="CT2750" s="27"/>
      <c r="CU2750" s="27"/>
      <c r="CV2750" s="27"/>
      <c r="CW2750" s="27"/>
      <c r="CX2750" s="27"/>
      <c r="CY2750" s="27"/>
      <c r="CZ2750" s="27"/>
      <c r="DA2750" s="27"/>
      <c r="DB2750" s="27"/>
      <c r="DC2750" s="27"/>
      <c r="DD2750" s="27"/>
      <c r="DE2750" s="27"/>
      <c r="DF2750" s="27"/>
      <c r="DG2750" s="27"/>
      <c r="DH2750" s="27"/>
      <c r="DI2750" s="27"/>
      <c r="DJ2750" s="27"/>
      <c r="DK2750" s="27"/>
      <c r="DL2750" s="27"/>
      <c r="DM2750" s="27"/>
      <c r="DN2750" s="27"/>
      <c r="DO2750" s="27"/>
      <c r="DP2750" s="27"/>
      <c r="DQ2750" s="27"/>
      <c r="DR2750" s="27"/>
      <c r="DS2750" s="27"/>
      <c r="DT2750" s="27"/>
      <c r="DU2750" s="27"/>
      <c r="DV2750" s="27"/>
      <c r="DW2750" s="27"/>
      <c r="DX2750" s="27"/>
      <c r="DY2750" s="27"/>
      <c r="DZ2750" s="27"/>
      <c r="EA2750" s="27"/>
      <c r="EB2750" s="27"/>
      <c r="EC2750" s="27"/>
      <c r="ED2750" s="27"/>
      <c r="EE2750" s="27"/>
      <c r="EF2750" s="27"/>
      <c r="EG2750" s="27"/>
      <c r="EH2750" s="27"/>
      <c r="EI2750" s="27"/>
      <c r="EJ2750" s="27"/>
      <c r="EK2750" s="27"/>
      <c r="EL2750" s="27"/>
      <c r="EM2750" s="27"/>
      <c r="EN2750" s="27"/>
      <c r="EO2750" s="27"/>
      <c r="EP2750" s="27"/>
      <c r="EQ2750" s="27"/>
      <c r="ER2750" s="27"/>
      <c r="ES2750" s="27"/>
      <c r="ET2750" s="27"/>
      <c r="EU2750" s="27"/>
      <c r="EV2750" s="27"/>
      <c r="EW2750" s="27"/>
      <c r="EX2750" s="27"/>
      <c r="EY2750" s="27"/>
      <c r="EZ2750" s="27"/>
      <c r="FA2750" s="27"/>
      <c r="FB2750" s="27"/>
      <c r="FC2750" s="27"/>
      <c r="FD2750" s="27"/>
      <c r="FE2750" s="27"/>
      <c r="FF2750" s="27"/>
      <c r="FG2750" s="27"/>
      <c r="FH2750" s="27"/>
      <c r="FI2750" s="27"/>
      <c r="FJ2750" s="27"/>
      <c r="FK2750" s="27"/>
      <c r="FL2750" s="27"/>
      <c r="FM2750" s="27"/>
      <c r="FN2750" s="27"/>
      <c r="FO2750" s="27"/>
    </row>
    <row r="2751" spans="2:171" hidden="1" x14ac:dyDescent="0.25">
      <c r="B2751" s="54" t="s">
        <v>674</v>
      </c>
      <c r="C2751" s="54" t="s">
        <v>6</v>
      </c>
      <c r="D2751" s="55">
        <v>2020</v>
      </c>
      <c r="E2751" s="76" t="s">
        <v>136</v>
      </c>
      <c r="F2751" s="56" t="s">
        <v>732</v>
      </c>
      <c r="G2751" s="88"/>
      <c r="H2751" s="115">
        <v>12</v>
      </c>
      <c r="I2751" s="115">
        <v>29.994444444444444</v>
      </c>
      <c r="J2751" s="115">
        <v>25.069257257</v>
      </c>
      <c r="K2751" s="59">
        <v>0.1964632273287315</v>
      </c>
      <c r="L2751" s="59" t="s">
        <v>194</v>
      </c>
      <c r="M2751" s="52">
        <v>0.83579668573069088</v>
      </c>
      <c r="N2751" s="27"/>
      <c r="O2751" s="27"/>
      <c r="P2751" s="27"/>
      <c r="Q2751" s="27"/>
      <c r="R2751" s="27"/>
      <c r="S2751" s="27"/>
      <c r="T2751" s="27"/>
      <c r="U2751" s="27"/>
      <c r="V2751" s="27"/>
      <c r="W2751" s="27"/>
      <c r="X2751" s="27"/>
      <c r="Y2751" s="27"/>
      <c r="Z2751" s="27"/>
      <c r="AA2751" s="27"/>
      <c r="AB2751" s="27"/>
      <c r="AC2751" s="27"/>
      <c r="AD2751" s="27"/>
      <c r="AE2751" s="27"/>
      <c r="AF2751" s="27"/>
      <c r="AG2751" s="27"/>
      <c r="AH2751" s="27"/>
      <c r="AI2751" s="27"/>
      <c r="AJ2751" s="27"/>
      <c r="AK2751" s="27"/>
      <c r="AL2751" s="27"/>
      <c r="AM2751" s="27"/>
      <c r="AN2751" s="27"/>
      <c r="AO2751" s="27"/>
      <c r="AP2751" s="27"/>
      <c r="AQ2751" s="27"/>
      <c r="AR2751" s="27"/>
      <c r="AS2751" s="27"/>
      <c r="AT2751" s="27"/>
      <c r="AU2751" s="27"/>
      <c r="AV2751" s="27"/>
      <c r="AW2751" s="27"/>
      <c r="AX2751" s="27"/>
      <c r="AY2751" s="27"/>
      <c r="AZ2751" s="27"/>
      <c r="BA2751" s="27"/>
      <c r="BB2751" s="27"/>
      <c r="BC2751" s="27"/>
      <c r="BD2751" s="27"/>
      <c r="BE2751" s="27"/>
      <c r="BF2751" s="27"/>
      <c r="BG2751" s="27"/>
      <c r="BH2751" s="27"/>
      <c r="BI2751" s="27"/>
      <c r="BJ2751" s="27"/>
      <c r="BK2751" s="27"/>
      <c r="BL2751" s="27"/>
      <c r="BM2751" s="27"/>
      <c r="BN2751" s="27"/>
      <c r="BO2751" s="27"/>
      <c r="BP2751" s="27"/>
      <c r="BQ2751" s="27"/>
      <c r="BR2751" s="27"/>
      <c r="BS2751" s="27"/>
      <c r="BT2751" s="27"/>
      <c r="BU2751" s="27"/>
      <c r="BV2751" s="27"/>
      <c r="BW2751" s="27"/>
      <c r="BX2751" s="27"/>
      <c r="BY2751" s="27"/>
      <c r="BZ2751" s="27"/>
      <c r="CA2751" s="27"/>
      <c r="CB2751" s="27"/>
      <c r="CC2751" s="27"/>
      <c r="CD2751" s="27"/>
      <c r="CE2751" s="27"/>
      <c r="CF2751" s="27"/>
      <c r="CG2751" s="27"/>
      <c r="CH2751" s="27"/>
      <c r="CI2751" s="27"/>
      <c r="CJ2751" s="27"/>
      <c r="CK2751" s="27"/>
      <c r="CL2751" s="27"/>
      <c r="CM2751" s="27"/>
      <c r="CN2751" s="27"/>
      <c r="CO2751" s="27"/>
      <c r="CP2751" s="27"/>
      <c r="CQ2751" s="27"/>
      <c r="CR2751" s="27"/>
      <c r="CS2751" s="27"/>
      <c r="CT2751" s="27"/>
      <c r="CU2751" s="27"/>
      <c r="CV2751" s="27"/>
      <c r="CW2751" s="27"/>
      <c r="CX2751" s="27"/>
      <c r="CY2751" s="27"/>
      <c r="CZ2751" s="27"/>
      <c r="DA2751" s="27"/>
      <c r="DB2751" s="27"/>
      <c r="DC2751" s="27"/>
      <c r="DD2751" s="27"/>
      <c r="DE2751" s="27"/>
      <c r="DF2751" s="27"/>
      <c r="DG2751" s="27"/>
      <c r="DH2751" s="27"/>
      <c r="DI2751" s="27"/>
      <c r="DJ2751" s="27"/>
      <c r="DK2751" s="27"/>
      <c r="DL2751" s="27"/>
      <c r="DM2751" s="27"/>
      <c r="DN2751" s="27"/>
      <c r="DO2751" s="27"/>
      <c r="DP2751" s="27"/>
      <c r="DQ2751" s="27"/>
      <c r="DR2751" s="27"/>
      <c r="DS2751" s="27"/>
      <c r="DT2751" s="27"/>
      <c r="DU2751" s="27"/>
      <c r="DV2751" s="27"/>
      <c r="DW2751" s="27"/>
      <c r="DX2751" s="27"/>
      <c r="DY2751" s="27"/>
      <c r="DZ2751" s="27"/>
      <c r="EA2751" s="27"/>
      <c r="EB2751" s="27"/>
      <c r="EC2751" s="27"/>
      <c r="ED2751" s="27"/>
      <c r="EE2751" s="27"/>
      <c r="EF2751" s="27"/>
      <c r="EG2751" s="27"/>
      <c r="EH2751" s="27"/>
      <c r="EI2751" s="27"/>
      <c r="EJ2751" s="27"/>
      <c r="EK2751" s="27"/>
      <c r="EL2751" s="27"/>
      <c r="EM2751" s="27"/>
      <c r="EN2751" s="27"/>
      <c r="EO2751" s="27"/>
      <c r="EP2751" s="27"/>
      <c r="EQ2751" s="27"/>
      <c r="ER2751" s="27"/>
      <c r="ES2751" s="27"/>
      <c r="ET2751" s="27"/>
      <c r="EU2751" s="27"/>
      <c r="EV2751" s="27"/>
      <c r="EW2751" s="27"/>
      <c r="EX2751" s="27"/>
      <c r="EY2751" s="27"/>
      <c r="EZ2751" s="27"/>
      <c r="FA2751" s="27"/>
      <c r="FB2751" s="27"/>
      <c r="FC2751" s="27"/>
      <c r="FD2751" s="27"/>
      <c r="FE2751" s="27"/>
      <c r="FF2751" s="27"/>
      <c r="FG2751" s="27"/>
      <c r="FH2751" s="27"/>
      <c r="FI2751" s="27"/>
      <c r="FJ2751" s="27"/>
      <c r="FK2751" s="27"/>
      <c r="FL2751" s="27"/>
      <c r="FM2751" s="27"/>
      <c r="FN2751" s="27"/>
      <c r="FO2751" s="27"/>
    </row>
    <row r="2752" spans="2:171" hidden="1" x14ac:dyDescent="0.25">
      <c r="B2752" s="54" t="s">
        <v>273</v>
      </c>
      <c r="C2752" s="54" t="s">
        <v>89</v>
      </c>
      <c r="D2752" s="55">
        <v>2020</v>
      </c>
      <c r="E2752" s="76" t="s">
        <v>136</v>
      </c>
      <c r="F2752" s="56" t="s">
        <v>254</v>
      </c>
      <c r="G2752" s="88"/>
      <c r="H2752" s="115">
        <v>12</v>
      </c>
      <c r="I2752" s="115">
        <v>19.886111111111109</v>
      </c>
      <c r="J2752" s="115">
        <v>15.233333333333333</v>
      </c>
      <c r="K2752" s="59">
        <v>0.30543398978847552</v>
      </c>
      <c r="L2752" s="59" t="s">
        <v>194</v>
      </c>
      <c r="M2752" s="52">
        <v>0.76602877496857102</v>
      </c>
      <c r="N2752" s="27"/>
      <c r="O2752" s="27"/>
      <c r="P2752" s="27"/>
      <c r="Q2752" s="27"/>
      <c r="R2752" s="27"/>
      <c r="S2752" s="27"/>
      <c r="T2752" s="27"/>
      <c r="U2752" s="27"/>
      <c r="V2752" s="27"/>
      <c r="W2752" s="27"/>
      <c r="X2752" s="27"/>
      <c r="Y2752" s="27"/>
      <c r="Z2752" s="27"/>
      <c r="AA2752" s="27"/>
      <c r="AB2752" s="27"/>
      <c r="AC2752" s="27"/>
      <c r="AD2752" s="27"/>
      <c r="AE2752" s="27"/>
      <c r="AF2752" s="27"/>
      <c r="AG2752" s="27"/>
      <c r="AH2752" s="27"/>
      <c r="AI2752" s="27"/>
      <c r="AJ2752" s="27"/>
      <c r="AK2752" s="27"/>
      <c r="AL2752" s="27"/>
      <c r="AM2752" s="27"/>
      <c r="AN2752" s="27"/>
      <c r="AO2752" s="27"/>
      <c r="AP2752" s="27"/>
      <c r="AQ2752" s="27"/>
      <c r="AR2752" s="27"/>
      <c r="AS2752" s="27"/>
      <c r="AT2752" s="27"/>
      <c r="AU2752" s="27"/>
      <c r="AV2752" s="27"/>
      <c r="AW2752" s="27"/>
      <c r="AX2752" s="27"/>
      <c r="AY2752" s="27"/>
      <c r="AZ2752" s="27"/>
      <c r="BA2752" s="27"/>
      <c r="BB2752" s="27"/>
      <c r="BC2752" s="27"/>
      <c r="BD2752" s="27"/>
      <c r="BE2752" s="27"/>
      <c r="BF2752" s="27"/>
      <c r="BG2752" s="27"/>
      <c r="BH2752" s="27"/>
      <c r="BI2752" s="27"/>
      <c r="BJ2752" s="27"/>
      <c r="BK2752" s="27"/>
      <c r="BL2752" s="27"/>
      <c r="BM2752" s="27"/>
      <c r="BN2752" s="27"/>
      <c r="BO2752" s="27"/>
      <c r="BP2752" s="27"/>
      <c r="BQ2752" s="27"/>
      <c r="BR2752" s="27"/>
      <c r="BS2752" s="27"/>
      <c r="BT2752" s="27"/>
      <c r="BU2752" s="27"/>
      <c r="BV2752" s="27"/>
      <c r="BW2752" s="27"/>
      <c r="BX2752" s="27"/>
      <c r="BY2752" s="27"/>
      <c r="BZ2752" s="27"/>
      <c r="CA2752" s="27"/>
      <c r="CB2752" s="27"/>
      <c r="CC2752" s="27"/>
      <c r="CD2752" s="27"/>
      <c r="CE2752" s="27"/>
      <c r="CF2752" s="27"/>
      <c r="CG2752" s="27"/>
      <c r="CH2752" s="27"/>
      <c r="CI2752" s="27"/>
      <c r="CJ2752" s="27"/>
      <c r="CK2752" s="27"/>
      <c r="CL2752" s="27"/>
      <c r="CM2752" s="27"/>
      <c r="CN2752" s="27"/>
      <c r="CO2752" s="27"/>
      <c r="CP2752" s="27"/>
      <c r="CQ2752" s="27"/>
      <c r="CR2752" s="27"/>
      <c r="CS2752" s="27"/>
      <c r="CT2752" s="27"/>
      <c r="CU2752" s="27"/>
      <c r="CV2752" s="27"/>
      <c r="CW2752" s="27"/>
      <c r="CX2752" s="27"/>
      <c r="CY2752" s="27"/>
      <c r="CZ2752" s="27"/>
      <c r="DA2752" s="27"/>
      <c r="DB2752" s="27"/>
      <c r="DC2752" s="27"/>
      <c r="DD2752" s="27"/>
      <c r="DE2752" s="27"/>
      <c r="DF2752" s="27"/>
      <c r="DG2752" s="27"/>
      <c r="DH2752" s="27"/>
      <c r="DI2752" s="27"/>
      <c r="DJ2752" s="27"/>
      <c r="DK2752" s="27"/>
      <c r="DL2752" s="27"/>
      <c r="DM2752" s="27"/>
      <c r="DN2752" s="27"/>
      <c r="DO2752" s="27"/>
      <c r="DP2752" s="27"/>
      <c r="DQ2752" s="27"/>
      <c r="DR2752" s="27"/>
      <c r="DS2752" s="27"/>
      <c r="DT2752" s="27"/>
      <c r="DU2752" s="27"/>
      <c r="DV2752" s="27"/>
      <c r="DW2752" s="27"/>
      <c r="DX2752" s="27"/>
      <c r="DY2752" s="27"/>
      <c r="DZ2752" s="27"/>
      <c r="EA2752" s="27"/>
      <c r="EB2752" s="27"/>
      <c r="EC2752" s="27"/>
      <c r="ED2752" s="27"/>
      <c r="EE2752" s="27"/>
      <c r="EF2752" s="27"/>
      <c r="EG2752" s="27"/>
      <c r="EH2752" s="27"/>
      <c r="EI2752" s="27"/>
      <c r="EJ2752" s="27"/>
      <c r="EK2752" s="27"/>
      <c r="EL2752" s="27"/>
      <c r="EM2752" s="27"/>
      <c r="EN2752" s="27"/>
      <c r="EO2752" s="27"/>
      <c r="EP2752" s="27"/>
      <c r="EQ2752" s="27"/>
      <c r="ER2752" s="27"/>
      <c r="ES2752" s="27"/>
      <c r="ET2752" s="27"/>
      <c r="EU2752" s="27"/>
      <c r="EV2752" s="27"/>
      <c r="EW2752" s="27"/>
      <c r="EX2752" s="27"/>
      <c r="EY2752" s="27"/>
      <c r="EZ2752" s="27"/>
      <c r="FA2752" s="27"/>
      <c r="FB2752" s="27"/>
      <c r="FC2752" s="27"/>
      <c r="FD2752" s="27"/>
      <c r="FE2752" s="27"/>
      <c r="FF2752" s="27"/>
      <c r="FG2752" s="27"/>
      <c r="FH2752" s="27"/>
      <c r="FI2752" s="27"/>
      <c r="FJ2752" s="27"/>
      <c r="FK2752" s="27"/>
      <c r="FL2752" s="27"/>
      <c r="FM2752" s="27"/>
      <c r="FN2752" s="27"/>
      <c r="FO2752" s="27"/>
    </row>
    <row r="2753" spans="2:171" hidden="1" x14ac:dyDescent="0.25">
      <c r="B2753" s="54" t="s">
        <v>674</v>
      </c>
      <c r="C2753" s="54" t="s">
        <v>6</v>
      </c>
      <c r="D2753" s="55">
        <v>2020</v>
      </c>
      <c r="E2753" s="76" t="s">
        <v>137</v>
      </c>
      <c r="F2753" s="56" t="s">
        <v>405</v>
      </c>
      <c r="G2753" s="88"/>
      <c r="H2753" s="115">
        <v>10</v>
      </c>
      <c r="I2753" s="115">
        <v>13.231666666666669</v>
      </c>
      <c r="J2753" s="115">
        <v>10.33</v>
      </c>
      <c r="K2753" s="59">
        <v>0.28089706356889343</v>
      </c>
      <c r="L2753" s="59" t="s">
        <v>194</v>
      </c>
      <c r="M2753" s="52">
        <v>0.78070285930217898</v>
      </c>
      <c r="N2753" s="27"/>
      <c r="O2753" s="27"/>
      <c r="P2753" s="27"/>
      <c r="Q2753" s="27"/>
      <c r="R2753" s="27"/>
      <c r="S2753" s="27"/>
      <c r="T2753" s="27"/>
      <c r="U2753" s="27"/>
      <c r="V2753" s="27"/>
      <c r="W2753" s="27"/>
      <c r="X2753" s="27"/>
      <c r="Y2753" s="27"/>
      <c r="Z2753" s="27"/>
      <c r="AA2753" s="27"/>
      <c r="AB2753" s="27"/>
      <c r="AC2753" s="27"/>
      <c r="AD2753" s="27"/>
      <c r="AE2753" s="27"/>
      <c r="AF2753" s="27"/>
      <c r="AG2753" s="27"/>
      <c r="AH2753" s="27"/>
      <c r="AI2753" s="27"/>
      <c r="AJ2753" s="27"/>
      <c r="AK2753" s="27"/>
      <c r="AL2753" s="27"/>
      <c r="AM2753" s="27"/>
      <c r="AN2753" s="27"/>
      <c r="AO2753" s="27"/>
      <c r="AP2753" s="27"/>
      <c r="AQ2753" s="27"/>
      <c r="AR2753" s="27"/>
      <c r="AS2753" s="27"/>
      <c r="AT2753" s="27"/>
      <c r="AU2753" s="27"/>
      <c r="AV2753" s="27"/>
      <c r="AW2753" s="27"/>
      <c r="AX2753" s="27"/>
      <c r="AY2753" s="27"/>
      <c r="AZ2753" s="27"/>
      <c r="BA2753" s="27"/>
      <c r="BB2753" s="27"/>
      <c r="BC2753" s="27"/>
      <c r="BD2753" s="27"/>
      <c r="BE2753" s="27"/>
      <c r="BF2753" s="27"/>
      <c r="BG2753" s="27"/>
      <c r="BH2753" s="27"/>
      <c r="BI2753" s="27"/>
      <c r="BJ2753" s="27"/>
      <c r="BK2753" s="27"/>
      <c r="BL2753" s="27"/>
      <c r="BM2753" s="27"/>
      <c r="BN2753" s="27"/>
      <c r="BO2753" s="27"/>
      <c r="BP2753" s="27"/>
      <c r="BQ2753" s="27"/>
      <c r="BR2753" s="27"/>
      <c r="BS2753" s="27"/>
      <c r="BT2753" s="27"/>
      <c r="BU2753" s="27"/>
      <c r="BV2753" s="27"/>
      <c r="BW2753" s="27"/>
      <c r="BX2753" s="27"/>
      <c r="BY2753" s="27"/>
      <c r="BZ2753" s="27"/>
      <c r="CA2753" s="27"/>
      <c r="CB2753" s="27"/>
      <c r="CC2753" s="27"/>
      <c r="CD2753" s="27"/>
      <c r="CE2753" s="27"/>
      <c r="CF2753" s="27"/>
      <c r="CG2753" s="27"/>
      <c r="CH2753" s="27"/>
      <c r="CI2753" s="27"/>
      <c r="CJ2753" s="27"/>
      <c r="CK2753" s="27"/>
      <c r="CL2753" s="27"/>
      <c r="CM2753" s="27"/>
      <c r="CN2753" s="27"/>
      <c r="CO2753" s="27"/>
      <c r="CP2753" s="27"/>
      <c r="CQ2753" s="27"/>
      <c r="CR2753" s="27"/>
      <c r="CS2753" s="27"/>
      <c r="CT2753" s="27"/>
      <c r="CU2753" s="27"/>
      <c r="CV2753" s="27"/>
      <c r="CW2753" s="27"/>
      <c r="CX2753" s="27"/>
      <c r="CY2753" s="27"/>
      <c r="CZ2753" s="27"/>
      <c r="DA2753" s="27"/>
      <c r="DB2753" s="27"/>
      <c r="DC2753" s="27"/>
      <c r="DD2753" s="27"/>
      <c r="DE2753" s="27"/>
      <c r="DF2753" s="27"/>
      <c r="DG2753" s="27"/>
      <c r="DH2753" s="27"/>
      <c r="DI2753" s="27"/>
      <c r="DJ2753" s="27"/>
      <c r="DK2753" s="27"/>
      <c r="DL2753" s="27"/>
      <c r="DM2753" s="27"/>
      <c r="DN2753" s="27"/>
      <c r="DO2753" s="27"/>
      <c r="DP2753" s="27"/>
      <c r="DQ2753" s="27"/>
      <c r="DR2753" s="27"/>
      <c r="DS2753" s="27"/>
      <c r="DT2753" s="27"/>
      <c r="DU2753" s="27"/>
      <c r="DV2753" s="27"/>
      <c r="DW2753" s="27"/>
      <c r="DX2753" s="27"/>
      <c r="DY2753" s="27"/>
      <c r="DZ2753" s="27"/>
      <c r="EA2753" s="27"/>
      <c r="EB2753" s="27"/>
      <c r="EC2753" s="27"/>
      <c r="ED2753" s="27"/>
      <c r="EE2753" s="27"/>
      <c r="EF2753" s="27"/>
      <c r="EG2753" s="27"/>
      <c r="EH2753" s="27"/>
      <c r="EI2753" s="27"/>
      <c r="EJ2753" s="27"/>
      <c r="EK2753" s="27"/>
      <c r="EL2753" s="27"/>
      <c r="EM2753" s="27"/>
      <c r="EN2753" s="27"/>
      <c r="EO2753" s="27"/>
      <c r="EP2753" s="27"/>
      <c r="EQ2753" s="27"/>
      <c r="ER2753" s="27"/>
      <c r="ES2753" s="27"/>
      <c r="ET2753" s="27"/>
      <c r="EU2753" s="27"/>
      <c r="EV2753" s="27"/>
      <c r="EW2753" s="27"/>
      <c r="EX2753" s="27"/>
      <c r="EY2753" s="27"/>
      <c r="EZ2753" s="27"/>
      <c r="FA2753" s="27"/>
      <c r="FB2753" s="27"/>
      <c r="FC2753" s="27"/>
      <c r="FD2753" s="27"/>
      <c r="FE2753" s="27"/>
      <c r="FF2753" s="27"/>
      <c r="FG2753" s="27"/>
      <c r="FH2753" s="27"/>
      <c r="FI2753" s="27"/>
      <c r="FJ2753" s="27"/>
      <c r="FK2753" s="27"/>
      <c r="FL2753" s="27"/>
      <c r="FM2753" s="27"/>
      <c r="FN2753" s="27"/>
      <c r="FO2753" s="27"/>
    </row>
    <row r="2754" spans="2:171" hidden="1" x14ac:dyDescent="0.25">
      <c r="B2754" s="54" t="s">
        <v>674</v>
      </c>
      <c r="C2754" s="54" t="s">
        <v>6</v>
      </c>
      <c r="D2754" s="55">
        <v>2020</v>
      </c>
      <c r="E2754" s="76" t="s">
        <v>136</v>
      </c>
      <c r="F2754" s="56" t="s">
        <v>405</v>
      </c>
      <c r="G2754" s="88"/>
      <c r="H2754" s="115">
        <v>9</v>
      </c>
      <c r="I2754" s="115">
        <v>26.159259259259258</v>
      </c>
      <c r="J2754" s="115">
        <v>20.177777777777777</v>
      </c>
      <c r="K2754" s="59">
        <v>0.29643906020558003</v>
      </c>
      <c r="L2754" s="59" t="s">
        <v>194</v>
      </c>
      <c r="M2754" s="52">
        <v>0.77134362169049975</v>
      </c>
      <c r="N2754" s="27"/>
      <c r="O2754" s="27"/>
      <c r="P2754" s="27"/>
      <c r="Q2754" s="27"/>
      <c r="R2754" s="27"/>
      <c r="S2754" s="27"/>
      <c r="T2754" s="27"/>
      <c r="U2754" s="27"/>
      <c r="V2754" s="27"/>
      <c r="W2754" s="27"/>
      <c r="X2754" s="27"/>
      <c r="Y2754" s="27"/>
      <c r="Z2754" s="27"/>
      <c r="AA2754" s="27"/>
      <c r="AB2754" s="27"/>
      <c r="AC2754" s="27"/>
      <c r="AD2754" s="27"/>
      <c r="AE2754" s="27"/>
      <c r="AF2754" s="27"/>
      <c r="AG2754" s="27"/>
      <c r="AH2754" s="27"/>
      <c r="AI2754" s="27"/>
      <c r="AJ2754" s="27"/>
      <c r="AK2754" s="27"/>
      <c r="AL2754" s="27"/>
      <c r="AM2754" s="27"/>
      <c r="AN2754" s="27"/>
      <c r="AO2754" s="27"/>
      <c r="AP2754" s="27"/>
      <c r="AQ2754" s="27"/>
      <c r="AR2754" s="27"/>
      <c r="AS2754" s="27"/>
      <c r="AT2754" s="27"/>
      <c r="AU2754" s="27"/>
      <c r="AV2754" s="27"/>
      <c r="AW2754" s="27"/>
      <c r="AX2754" s="27"/>
      <c r="AY2754" s="27"/>
      <c r="AZ2754" s="27"/>
      <c r="BA2754" s="27"/>
      <c r="BB2754" s="27"/>
      <c r="BC2754" s="27"/>
      <c r="BD2754" s="27"/>
      <c r="BE2754" s="27"/>
      <c r="BF2754" s="27"/>
      <c r="BG2754" s="27"/>
      <c r="BH2754" s="27"/>
      <c r="BI2754" s="27"/>
      <c r="BJ2754" s="27"/>
      <c r="BK2754" s="27"/>
      <c r="BL2754" s="27"/>
      <c r="BM2754" s="27"/>
      <c r="BN2754" s="27"/>
      <c r="BO2754" s="27"/>
      <c r="BP2754" s="27"/>
      <c r="BQ2754" s="27"/>
      <c r="BR2754" s="27"/>
      <c r="BS2754" s="27"/>
      <c r="BT2754" s="27"/>
      <c r="BU2754" s="27"/>
      <c r="BV2754" s="27"/>
      <c r="BW2754" s="27"/>
      <c r="BX2754" s="27"/>
      <c r="BY2754" s="27"/>
      <c r="BZ2754" s="27"/>
      <c r="CA2754" s="27"/>
      <c r="CB2754" s="27"/>
      <c r="CC2754" s="27"/>
      <c r="CD2754" s="27"/>
      <c r="CE2754" s="27"/>
      <c r="CF2754" s="27"/>
      <c r="CG2754" s="27"/>
      <c r="CH2754" s="27"/>
      <c r="CI2754" s="27"/>
      <c r="CJ2754" s="27"/>
      <c r="CK2754" s="27"/>
      <c r="CL2754" s="27"/>
      <c r="CM2754" s="27"/>
      <c r="CN2754" s="27"/>
      <c r="CO2754" s="27"/>
      <c r="CP2754" s="27"/>
      <c r="CQ2754" s="27"/>
      <c r="CR2754" s="27"/>
      <c r="CS2754" s="27"/>
      <c r="CT2754" s="27"/>
      <c r="CU2754" s="27"/>
      <c r="CV2754" s="27"/>
      <c r="CW2754" s="27"/>
      <c r="CX2754" s="27"/>
      <c r="CY2754" s="27"/>
      <c r="CZ2754" s="27"/>
      <c r="DA2754" s="27"/>
      <c r="DB2754" s="27"/>
      <c r="DC2754" s="27"/>
      <c r="DD2754" s="27"/>
      <c r="DE2754" s="27"/>
      <c r="DF2754" s="27"/>
      <c r="DG2754" s="27"/>
      <c r="DH2754" s="27"/>
      <c r="DI2754" s="27"/>
      <c r="DJ2754" s="27"/>
      <c r="DK2754" s="27"/>
      <c r="DL2754" s="27"/>
      <c r="DM2754" s="27"/>
      <c r="DN2754" s="27"/>
      <c r="DO2754" s="27"/>
      <c r="DP2754" s="27"/>
      <c r="DQ2754" s="27"/>
      <c r="DR2754" s="27"/>
      <c r="DS2754" s="27"/>
      <c r="DT2754" s="27"/>
      <c r="DU2754" s="27"/>
      <c r="DV2754" s="27"/>
      <c r="DW2754" s="27"/>
      <c r="DX2754" s="27"/>
      <c r="DY2754" s="27"/>
      <c r="DZ2754" s="27"/>
      <c r="EA2754" s="27"/>
      <c r="EB2754" s="27"/>
      <c r="EC2754" s="27"/>
      <c r="ED2754" s="27"/>
      <c r="EE2754" s="27"/>
      <c r="EF2754" s="27"/>
      <c r="EG2754" s="27"/>
      <c r="EH2754" s="27"/>
      <c r="EI2754" s="27"/>
      <c r="EJ2754" s="27"/>
      <c r="EK2754" s="27"/>
      <c r="EL2754" s="27"/>
      <c r="EM2754" s="27"/>
      <c r="EN2754" s="27"/>
      <c r="EO2754" s="27"/>
      <c r="EP2754" s="27"/>
      <c r="EQ2754" s="27"/>
      <c r="ER2754" s="27"/>
      <c r="ES2754" s="27"/>
      <c r="ET2754" s="27"/>
      <c r="EU2754" s="27"/>
      <c r="EV2754" s="27"/>
      <c r="EW2754" s="27"/>
      <c r="EX2754" s="27"/>
      <c r="EY2754" s="27"/>
      <c r="EZ2754" s="27"/>
      <c r="FA2754" s="27"/>
      <c r="FB2754" s="27"/>
      <c r="FC2754" s="27"/>
      <c r="FD2754" s="27"/>
      <c r="FE2754" s="27"/>
      <c r="FF2754" s="27"/>
      <c r="FG2754" s="27"/>
      <c r="FH2754" s="27"/>
      <c r="FI2754" s="27"/>
      <c r="FJ2754" s="27"/>
      <c r="FK2754" s="27"/>
      <c r="FL2754" s="27"/>
      <c r="FM2754" s="27"/>
      <c r="FN2754" s="27"/>
      <c r="FO2754" s="27"/>
    </row>
    <row r="2755" spans="2:171" hidden="1" x14ac:dyDescent="0.25">
      <c r="B2755" s="54" t="s">
        <v>4</v>
      </c>
      <c r="C2755" s="54" t="s">
        <v>9</v>
      </c>
      <c r="D2755" s="55">
        <v>2020</v>
      </c>
      <c r="E2755" s="76" t="s">
        <v>140</v>
      </c>
      <c r="F2755" s="56" t="s">
        <v>224</v>
      </c>
      <c r="G2755" s="88"/>
      <c r="H2755" s="115">
        <v>10</v>
      </c>
      <c r="I2755" s="115">
        <v>32.725333333333332</v>
      </c>
      <c r="J2755" s="115">
        <v>26.2</v>
      </c>
      <c r="K2755" s="59">
        <v>0.24905852417302796</v>
      </c>
      <c r="L2755" s="59" t="s">
        <v>194</v>
      </c>
      <c r="M2755" s="52">
        <v>0.80060299869621909</v>
      </c>
      <c r="N2755" s="27"/>
      <c r="O2755" s="27"/>
      <c r="P2755" s="27"/>
      <c r="Q2755" s="27"/>
      <c r="R2755" s="27"/>
      <c r="S2755" s="27"/>
      <c r="T2755" s="27"/>
      <c r="U2755" s="27"/>
      <c r="V2755" s="27"/>
      <c r="W2755" s="27"/>
      <c r="X2755" s="27"/>
      <c r="Y2755" s="27"/>
      <c r="Z2755" s="27"/>
      <c r="AA2755" s="27"/>
      <c r="AB2755" s="27"/>
      <c r="AC2755" s="27"/>
      <c r="AD2755" s="27"/>
      <c r="AE2755" s="27"/>
      <c r="AF2755" s="27"/>
      <c r="AG2755" s="27"/>
      <c r="AH2755" s="27"/>
      <c r="AI2755" s="27"/>
      <c r="AJ2755" s="27"/>
      <c r="AK2755" s="27"/>
      <c r="AL2755" s="27"/>
      <c r="AM2755" s="27"/>
      <c r="AN2755" s="27"/>
      <c r="AO2755" s="27"/>
      <c r="AP2755" s="27"/>
      <c r="AQ2755" s="27"/>
      <c r="AR2755" s="27"/>
      <c r="AS2755" s="27"/>
      <c r="AT2755" s="27"/>
      <c r="AU2755" s="27"/>
      <c r="AV2755" s="27"/>
      <c r="AW2755" s="27"/>
      <c r="AX2755" s="27"/>
      <c r="AY2755" s="27"/>
      <c r="AZ2755" s="27"/>
      <c r="BA2755" s="27"/>
      <c r="BB2755" s="27"/>
      <c r="BC2755" s="27"/>
      <c r="BD2755" s="27"/>
      <c r="BE2755" s="27"/>
      <c r="BF2755" s="27"/>
      <c r="BG2755" s="27"/>
      <c r="BH2755" s="27"/>
      <c r="BI2755" s="27"/>
      <c r="BJ2755" s="27"/>
      <c r="BK2755" s="27"/>
      <c r="BL2755" s="27"/>
      <c r="BM2755" s="27"/>
      <c r="BN2755" s="27"/>
      <c r="BO2755" s="27"/>
      <c r="BP2755" s="27"/>
      <c r="BQ2755" s="27"/>
      <c r="BR2755" s="27"/>
      <c r="BS2755" s="27"/>
      <c r="BT2755" s="27"/>
      <c r="BU2755" s="27"/>
      <c r="BV2755" s="27"/>
      <c r="BW2755" s="27"/>
      <c r="BX2755" s="27"/>
      <c r="BY2755" s="27"/>
      <c r="BZ2755" s="27"/>
      <c r="CA2755" s="27"/>
      <c r="CB2755" s="27"/>
      <c r="CC2755" s="27"/>
      <c r="CD2755" s="27"/>
      <c r="CE2755" s="27"/>
      <c r="CF2755" s="27"/>
      <c r="CG2755" s="27"/>
      <c r="CH2755" s="27"/>
      <c r="CI2755" s="27"/>
      <c r="CJ2755" s="27"/>
      <c r="CK2755" s="27"/>
      <c r="CL2755" s="27"/>
      <c r="CM2755" s="27"/>
      <c r="CN2755" s="27"/>
      <c r="CO2755" s="27"/>
      <c r="CP2755" s="27"/>
      <c r="CQ2755" s="27"/>
      <c r="CR2755" s="27"/>
      <c r="CS2755" s="27"/>
      <c r="CT2755" s="27"/>
      <c r="CU2755" s="27"/>
      <c r="CV2755" s="27"/>
      <c r="CW2755" s="27"/>
      <c r="CX2755" s="27"/>
      <c r="CY2755" s="27"/>
      <c r="CZ2755" s="27"/>
      <c r="DA2755" s="27"/>
      <c r="DB2755" s="27"/>
      <c r="DC2755" s="27"/>
      <c r="DD2755" s="27"/>
      <c r="DE2755" s="27"/>
      <c r="DF2755" s="27"/>
      <c r="DG2755" s="27"/>
      <c r="DH2755" s="27"/>
      <c r="DI2755" s="27"/>
      <c r="DJ2755" s="27"/>
      <c r="DK2755" s="27"/>
      <c r="DL2755" s="27"/>
      <c r="DM2755" s="27"/>
      <c r="DN2755" s="27"/>
      <c r="DO2755" s="27"/>
      <c r="DP2755" s="27"/>
      <c r="DQ2755" s="27"/>
      <c r="DR2755" s="27"/>
      <c r="DS2755" s="27"/>
      <c r="DT2755" s="27"/>
      <c r="DU2755" s="27"/>
      <c r="DV2755" s="27"/>
      <c r="DW2755" s="27"/>
      <c r="DX2755" s="27"/>
      <c r="DY2755" s="27"/>
      <c r="DZ2755" s="27"/>
      <c r="EA2755" s="27"/>
      <c r="EB2755" s="27"/>
      <c r="EC2755" s="27"/>
      <c r="ED2755" s="27"/>
      <c r="EE2755" s="27"/>
      <c r="EF2755" s="27"/>
      <c r="EG2755" s="27"/>
      <c r="EH2755" s="27"/>
      <c r="EI2755" s="27"/>
      <c r="EJ2755" s="27"/>
      <c r="EK2755" s="27"/>
      <c r="EL2755" s="27"/>
      <c r="EM2755" s="27"/>
      <c r="EN2755" s="27"/>
      <c r="EO2755" s="27"/>
      <c r="EP2755" s="27"/>
      <c r="EQ2755" s="27"/>
      <c r="ER2755" s="27"/>
      <c r="ES2755" s="27"/>
      <c r="ET2755" s="27"/>
      <c r="EU2755" s="27"/>
      <c r="EV2755" s="27"/>
      <c r="EW2755" s="27"/>
      <c r="EX2755" s="27"/>
      <c r="EY2755" s="27"/>
      <c r="EZ2755" s="27"/>
      <c r="FA2755" s="27"/>
      <c r="FB2755" s="27"/>
      <c r="FC2755" s="27"/>
      <c r="FD2755" s="27"/>
      <c r="FE2755" s="27"/>
      <c r="FF2755" s="27"/>
      <c r="FG2755" s="27"/>
      <c r="FH2755" s="27"/>
      <c r="FI2755" s="27"/>
      <c r="FJ2755" s="27"/>
      <c r="FK2755" s="27"/>
      <c r="FL2755" s="27"/>
      <c r="FM2755" s="27"/>
      <c r="FN2755" s="27"/>
      <c r="FO2755" s="27"/>
    </row>
    <row r="2756" spans="2:171" hidden="1" x14ac:dyDescent="0.25">
      <c r="B2756" s="54" t="s">
        <v>674</v>
      </c>
      <c r="C2756" s="54" t="s">
        <v>6</v>
      </c>
      <c r="D2756" s="55">
        <v>2020</v>
      </c>
      <c r="E2756" s="76" t="s">
        <v>137</v>
      </c>
      <c r="F2756" s="56" t="s">
        <v>252</v>
      </c>
      <c r="G2756" s="88"/>
      <c r="H2756" s="115">
        <v>12</v>
      </c>
      <c r="I2756" s="115">
        <v>24.486111111111111</v>
      </c>
      <c r="J2756" s="115">
        <v>18.166666666666668</v>
      </c>
      <c r="K2756" s="59">
        <v>0.34785932721712526</v>
      </c>
      <c r="L2756" s="59" t="s">
        <v>194</v>
      </c>
      <c r="M2756" s="52">
        <v>0.74191718661372663</v>
      </c>
      <c r="N2756" s="27"/>
      <c r="O2756" s="27"/>
      <c r="P2756" s="27"/>
      <c r="Q2756" s="27"/>
      <c r="R2756" s="27"/>
      <c r="S2756" s="27"/>
      <c r="T2756" s="27"/>
      <c r="U2756" s="27"/>
      <c r="V2756" s="27"/>
      <c r="W2756" s="27"/>
      <c r="X2756" s="27"/>
      <c r="Y2756" s="27"/>
      <c r="Z2756" s="27"/>
      <c r="AA2756" s="27"/>
      <c r="AB2756" s="27"/>
      <c r="AC2756" s="27"/>
      <c r="AD2756" s="27"/>
      <c r="AE2756" s="27"/>
      <c r="AF2756" s="27"/>
      <c r="AG2756" s="27"/>
      <c r="AH2756" s="27"/>
      <c r="AI2756" s="27"/>
      <c r="AJ2756" s="27"/>
      <c r="AK2756" s="27"/>
      <c r="AL2756" s="27"/>
      <c r="AM2756" s="27"/>
      <c r="AN2756" s="27"/>
      <c r="AO2756" s="27"/>
      <c r="AP2756" s="27"/>
      <c r="AQ2756" s="27"/>
      <c r="AR2756" s="27"/>
      <c r="AS2756" s="27"/>
      <c r="AT2756" s="27"/>
      <c r="AU2756" s="27"/>
      <c r="AV2756" s="27"/>
      <c r="AW2756" s="27"/>
      <c r="AX2756" s="27"/>
      <c r="AY2756" s="27"/>
      <c r="AZ2756" s="27"/>
      <c r="BA2756" s="27"/>
      <c r="BB2756" s="27"/>
      <c r="BC2756" s="27"/>
      <c r="BD2756" s="27"/>
      <c r="BE2756" s="27"/>
      <c r="BF2756" s="27"/>
      <c r="BG2756" s="27"/>
      <c r="BH2756" s="27"/>
      <c r="BI2756" s="27"/>
      <c r="BJ2756" s="27"/>
      <c r="BK2756" s="27"/>
      <c r="BL2756" s="27"/>
      <c r="BM2756" s="27"/>
      <c r="BN2756" s="27"/>
      <c r="BO2756" s="27"/>
      <c r="BP2756" s="27"/>
      <c r="BQ2756" s="27"/>
      <c r="BR2756" s="27"/>
      <c r="BS2756" s="27"/>
      <c r="BT2756" s="27"/>
      <c r="BU2756" s="27"/>
      <c r="BV2756" s="27"/>
      <c r="BW2756" s="27"/>
      <c r="BX2756" s="27"/>
      <c r="BY2756" s="27"/>
      <c r="BZ2756" s="27"/>
      <c r="CA2756" s="27"/>
      <c r="CB2756" s="27"/>
      <c r="CC2756" s="27"/>
      <c r="CD2756" s="27"/>
      <c r="CE2756" s="27"/>
      <c r="CF2756" s="27"/>
      <c r="CG2756" s="27"/>
      <c r="CH2756" s="27"/>
      <c r="CI2756" s="27"/>
      <c r="CJ2756" s="27"/>
      <c r="CK2756" s="27"/>
      <c r="CL2756" s="27"/>
      <c r="CM2756" s="27"/>
      <c r="CN2756" s="27"/>
      <c r="CO2756" s="27"/>
      <c r="CP2756" s="27"/>
      <c r="CQ2756" s="27"/>
      <c r="CR2756" s="27"/>
      <c r="CS2756" s="27"/>
      <c r="CT2756" s="27"/>
      <c r="CU2756" s="27"/>
      <c r="CV2756" s="27"/>
      <c r="CW2756" s="27"/>
      <c r="CX2756" s="27"/>
      <c r="CY2756" s="27"/>
      <c r="CZ2756" s="27"/>
      <c r="DA2756" s="27"/>
      <c r="DB2756" s="27"/>
      <c r="DC2756" s="27"/>
      <c r="DD2756" s="27"/>
      <c r="DE2756" s="27"/>
      <c r="DF2756" s="27"/>
      <c r="DG2756" s="27"/>
      <c r="DH2756" s="27"/>
      <c r="DI2756" s="27"/>
      <c r="DJ2756" s="27"/>
      <c r="DK2756" s="27"/>
      <c r="DL2756" s="27"/>
      <c r="DM2756" s="27"/>
      <c r="DN2756" s="27"/>
      <c r="DO2756" s="27"/>
      <c r="DP2756" s="27"/>
      <c r="DQ2756" s="27"/>
      <c r="DR2756" s="27"/>
      <c r="DS2756" s="27"/>
      <c r="DT2756" s="27"/>
      <c r="DU2756" s="27"/>
      <c r="DV2756" s="27"/>
      <c r="DW2756" s="27"/>
      <c r="DX2756" s="27"/>
      <c r="DY2756" s="27"/>
      <c r="DZ2756" s="27"/>
      <c r="EA2756" s="27"/>
      <c r="EB2756" s="27"/>
      <c r="EC2756" s="27"/>
      <c r="ED2756" s="27"/>
      <c r="EE2756" s="27"/>
      <c r="EF2756" s="27"/>
      <c r="EG2756" s="27"/>
      <c r="EH2756" s="27"/>
      <c r="EI2756" s="27"/>
      <c r="EJ2756" s="27"/>
      <c r="EK2756" s="27"/>
      <c r="EL2756" s="27"/>
      <c r="EM2756" s="27"/>
      <c r="EN2756" s="27"/>
      <c r="EO2756" s="27"/>
      <c r="EP2756" s="27"/>
      <c r="EQ2756" s="27"/>
      <c r="ER2756" s="27"/>
      <c r="ES2756" s="27"/>
      <c r="ET2756" s="27"/>
      <c r="EU2756" s="27"/>
      <c r="EV2756" s="27"/>
      <c r="EW2756" s="27"/>
      <c r="EX2756" s="27"/>
      <c r="EY2756" s="27"/>
      <c r="EZ2756" s="27"/>
      <c r="FA2756" s="27"/>
      <c r="FB2756" s="27"/>
      <c r="FC2756" s="27"/>
      <c r="FD2756" s="27"/>
      <c r="FE2756" s="27"/>
      <c r="FF2756" s="27"/>
      <c r="FG2756" s="27"/>
      <c r="FH2756" s="27"/>
      <c r="FI2756" s="27"/>
      <c r="FJ2756" s="27"/>
      <c r="FK2756" s="27"/>
      <c r="FL2756" s="27"/>
      <c r="FM2756" s="27"/>
      <c r="FN2756" s="27"/>
      <c r="FO2756" s="27"/>
    </row>
    <row r="2757" spans="2:171" hidden="1" x14ac:dyDescent="0.25">
      <c r="B2757" s="54" t="s">
        <v>4</v>
      </c>
      <c r="C2757" s="54" t="s">
        <v>89</v>
      </c>
      <c r="D2757" s="55">
        <v>2020</v>
      </c>
      <c r="E2757" s="76" t="s">
        <v>136</v>
      </c>
      <c r="F2757" s="56" t="s">
        <v>359</v>
      </c>
      <c r="G2757" s="88"/>
      <c r="H2757" s="115">
        <v>10</v>
      </c>
      <c r="I2757" s="115">
        <v>30.776999999999997</v>
      </c>
      <c r="J2757" s="115">
        <v>24.799999999999997</v>
      </c>
      <c r="K2757" s="59">
        <v>0.24100806451612908</v>
      </c>
      <c r="L2757" s="59" t="s">
        <v>194</v>
      </c>
      <c r="M2757" s="52">
        <v>0.80579653637456539</v>
      </c>
      <c r="N2757" s="27"/>
      <c r="O2757" s="27"/>
      <c r="P2757" s="27"/>
      <c r="Q2757" s="27"/>
      <c r="R2757" s="27"/>
      <c r="S2757" s="27"/>
      <c r="T2757" s="27"/>
      <c r="U2757" s="27"/>
      <c r="V2757" s="27"/>
      <c r="W2757" s="27"/>
      <c r="X2757" s="27"/>
      <c r="Y2757" s="27"/>
      <c r="Z2757" s="27"/>
      <c r="AA2757" s="27"/>
      <c r="AB2757" s="27"/>
      <c r="AC2757" s="27"/>
      <c r="AD2757" s="27"/>
      <c r="AE2757" s="27"/>
      <c r="AF2757" s="27"/>
      <c r="AG2757" s="27"/>
      <c r="AH2757" s="27"/>
      <c r="AI2757" s="27"/>
      <c r="AJ2757" s="27"/>
      <c r="AK2757" s="27"/>
      <c r="AL2757" s="27"/>
      <c r="AM2757" s="27"/>
      <c r="AN2757" s="27"/>
      <c r="AO2757" s="27"/>
      <c r="AP2757" s="27"/>
      <c r="AQ2757" s="27"/>
      <c r="AR2757" s="27"/>
      <c r="AS2757" s="27"/>
      <c r="AT2757" s="27"/>
      <c r="AU2757" s="27"/>
      <c r="AV2757" s="27"/>
      <c r="AW2757" s="27"/>
      <c r="AX2757" s="27"/>
      <c r="AY2757" s="27"/>
      <c r="AZ2757" s="27"/>
      <c r="BA2757" s="27"/>
      <c r="BB2757" s="27"/>
      <c r="BC2757" s="27"/>
      <c r="BD2757" s="27"/>
      <c r="BE2757" s="27"/>
      <c r="BF2757" s="27"/>
      <c r="BG2757" s="27"/>
      <c r="BH2757" s="27"/>
      <c r="BI2757" s="27"/>
      <c r="BJ2757" s="27"/>
      <c r="BK2757" s="27"/>
      <c r="BL2757" s="27"/>
      <c r="BM2757" s="27"/>
      <c r="BN2757" s="27"/>
      <c r="BO2757" s="27"/>
      <c r="BP2757" s="27"/>
      <c r="BQ2757" s="27"/>
      <c r="BR2757" s="27"/>
      <c r="BS2757" s="27"/>
      <c r="BT2757" s="27"/>
      <c r="BU2757" s="27"/>
      <c r="BV2757" s="27"/>
      <c r="BW2757" s="27"/>
      <c r="BX2757" s="27"/>
      <c r="BY2757" s="27"/>
      <c r="BZ2757" s="27"/>
      <c r="CA2757" s="27"/>
      <c r="CB2757" s="27"/>
      <c r="CC2757" s="27"/>
      <c r="CD2757" s="27"/>
      <c r="CE2757" s="27"/>
      <c r="CF2757" s="27"/>
      <c r="CG2757" s="27"/>
      <c r="CH2757" s="27"/>
      <c r="CI2757" s="27"/>
      <c r="CJ2757" s="27"/>
      <c r="CK2757" s="27"/>
      <c r="CL2757" s="27"/>
      <c r="CM2757" s="27"/>
      <c r="CN2757" s="27"/>
      <c r="CO2757" s="27"/>
      <c r="CP2757" s="27"/>
      <c r="CQ2757" s="27"/>
      <c r="CR2757" s="27"/>
      <c r="CS2757" s="27"/>
      <c r="CT2757" s="27"/>
      <c r="CU2757" s="27"/>
      <c r="CV2757" s="27"/>
      <c r="CW2757" s="27"/>
      <c r="CX2757" s="27"/>
      <c r="CY2757" s="27"/>
      <c r="CZ2757" s="27"/>
      <c r="DA2757" s="27"/>
      <c r="DB2757" s="27"/>
      <c r="DC2757" s="27"/>
      <c r="DD2757" s="27"/>
      <c r="DE2757" s="27"/>
      <c r="DF2757" s="27"/>
      <c r="DG2757" s="27"/>
      <c r="DH2757" s="27"/>
      <c r="DI2757" s="27"/>
      <c r="DJ2757" s="27"/>
      <c r="DK2757" s="27"/>
      <c r="DL2757" s="27"/>
      <c r="DM2757" s="27"/>
      <c r="DN2757" s="27"/>
      <c r="DO2757" s="27"/>
      <c r="DP2757" s="27"/>
      <c r="DQ2757" s="27"/>
      <c r="DR2757" s="27"/>
      <c r="DS2757" s="27"/>
      <c r="DT2757" s="27"/>
      <c r="DU2757" s="27"/>
      <c r="DV2757" s="27"/>
      <c r="DW2757" s="27"/>
      <c r="DX2757" s="27"/>
      <c r="DY2757" s="27"/>
      <c r="DZ2757" s="27"/>
      <c r="EA2757" s="27"/>
      <c r="EB2757" s="27"/>
      <c r="EC2757" s="27"/>
      <c r="ED2757" s="27"/>
      <c r="EE2757" s="27"/>
      <c r="EF2757" s="27"/>
      <c r="EG2757" s="27"/>
      <c r="EH2757" s="27"/>
      <c r="EI2757" s="27"/>
      <c r="EJ2757" s="27"/>
      <c r="EK2757" s="27"/>
      <c r="EL2757" s="27"/>
      <c r="EM2757" s="27"/>
      <c r="EN2757" s="27"/>
      <c r="EO2757" s="27"/>
      <c r="EP2757" s="27"/>
      <c r="EQ2757" s="27"/>
      <c r="ER2757" s="27"/>
      <c r="ES2757" s="27"/>
      <c r="ET2757" s="27"/>
      <c r="EU2757" s="27"/>
      <c r="EV2757" s="27"/>
      <c r="EW2757" s="27"/>
      <c r="EX2757" s="27"/>
      <c r="EY2757" s="27"/>
      <c r="EZ2757" s="27"/>
      <c r="FA2757" s="27"/>
      <c r="FB2757" s="27"/>
      <c r="FC2757" s="27"/>
      <c r="FD2757" s="27"/>
      <c r="FE2757" s="27"/>
      <c r="FF2757" s="27"/>
      <c r="FG2757" s="27"/>
      <c r="FH2757" s="27"/>
      <c r="FI2757" s="27"/>
      <c r="FJ2757" s="27"/>
      <c r="FK2757" s="27"/>
      <c r="FL2757" s="27"/>
      <c r="FM2757" s="27"/>
      <c r="FN2757" s="27"/>
      <c r="FO2757" s="27"/>
    </row>
    <row r="2758" spans="2:171" hidden="1" x14ac:dyDescent="0.25">
      <c r="B2758" s="54" t="s">
        <v>4</v>
      </c>
      <c r="C2758" s="54" t="s">
        <v>9</v>
      </c>
      <c r="D2758" s="55">
        <v>2020</v>
      </c>
      <c r="E2758" s="76" t="s">
        <v>137</v>
      </c>
      <c r="F2758" s="56" t="s">
        <v>224</v>
      </c>
      <c r="G2758" s="88"/>
      <c r="H2758" s="115">
        <v>11</v>
      </c>
      <c r="I2758" s="115">
        <v>16.028181818181817</v>
      </c>
      <c r="J2758" s="115">
        <v>12</v>
      </c>
      <c r="K2758" s="59">
        <v>0.33568181818181814</v>
      </c>
      <c r="L2758" s="59" t="s">
        <v>194</v>
      </c>
      <c r="M2758" s="52">
        <v>0.7486812999829846</v>
      </c>
      <c r="N2758" s="27"/>
      <c r="O2758" s="27"/>
      <c r="P2758" s="27"/>
      <c r="Q2758" s="27"/>
      <c r="R2758" s="27"/>
      <c r="S2758" s="27"/>
      <c r="T2758" s="27"/>
      <c r="U2758" s="27"/>
      <c r="V2758" s="27"/>
      <c r="W2758" s="27"/>
      <c r="X2758" s="27"/>
      <c r="Y2758" s="27"/>
      <c r="Z2758" s="27"/>
      <c r="AA2758" s="27"/>
      <c r="AB2758" s="27"/>
      <c r="AC2758" s="27"/>
      <c r="AD2758" s="27"/>
      <c r="AE2758" s="27"/>
      <c r="AF2758" s="27"/>
      <c r="AG2758" s="27"/>
      <c r="AH2758" s="27"/>
      <c r="AI2758" s="27"/>
      <c r="AJ2758" s="27"/>
      <c r="AK2758" s="27"/>
      <c r="AL2758" s="27"/>
      <c r="AM2758" s="27"/>
      <c r="AN2758" s="27"/>
      <c r="AO2758" s="27"/>
      <c r="AP2758" s="27"/>
      <c r="AQ2758" s="27"/>
      <c r="AR2758" s="27"/>
      <c r="AS2758" s="27"/>
      <c r="AT2758" s="27"/>
      <c r="AU2758" s="27"/>
      <c r="AV2758" s="27"/>
      <c r="AW2758" s="27"/>
      <c r="AX2758" s="27"/>
      <c r="AY2758" s="27"/>
      <c r="AZ2758" s="27"/>
      <c r="BA2758" s="27"/>
      <c r="BB2758" s="27"/>
      <c r="BC2758" s="27"/>
      <c r="BD2758" s="27"/>
      <c r="BE2758" s="27"/>
      <c r="BF2758" s="27"/>
      <c r="BG2758" s="27"/>
      <c r="BH2758" s="27"/>
      <c r="BI2758" s="27"/>
      <c r="BJ2758" s="27"/>
      <c r="BK2758" s="27"/>
      <c r="BL2758" s="27"/>
      <c r="BM2758" s="27"/>
      <c r="BN2758" s="27"/>
      <c r="BO2758" s="27"/>
      <c r="BP2758" s="27"/>
      <c r="BQ2758" s="27"/>
      <c r="BR2758" s="27"/>
      <c r="BS2758" s="27"/>
      <c r="BT2758" s="27"/>
      <c r="BU2758" s="27"/>
      <c r="BV2758" s="27"/>
      <c r="BW2758" s="27"/>
      <c r="BX2758" s="27"/>
      <c r="BY2758" s="27"/>
      <c r="BZ2758" s="27"/>
      <c r="CA2758" s="27"/>
      <c r="CB2758" s="27"/>
      <c r="CC2758" s="27"/>
      <c r="CD2758" s="27"/>
      <c r="CE2758" s="27"/>
      <c r="CF2758" s="27"/>
      <c r="CG2758" s="27"/>
      <c r="CH2758" s="27"/>
      <c r="CI2758" s="27"/>
      <c r="CJ2758" s="27"/>
      <c r="CK2758" s="27"/>
      <c r="CL2758" s="27"/>
      <c r="CM2758" s="27"/>
      <c r="CN2758" s="27"/>
      <c r="CO2758" s="27"/>
      <c r="CP2758" s="27"/>
      <c r="CQ2758" s="27"/>
      <c r="CR2758" s="27"/>
      <c r="CS2758" s="27"/>
      <c r="CT2758" s="27"/>
      <c r="CU2758" s="27"/>
      <c r="CV2758" s="27"/>
      <c r="CW2758" s="27"/>
      <c r="CX2758" s="27"/>
      <c r="CY2758" s="27"/>
      <c r="CZ2758" s="27"/>
      <c r="DA2758" s="27"/>
      <c r="DB2758" s="27"/>
      <c r="DC2758" s="27"/>
      <c r="DD2758" s="27"/>
      <c r="DE2758" s="27"/>
      <c r="DF2758" s="27"/>
      <c r="DG2758" s="27"/>
      <c r="DH2758" s="27"/>
      <c r="DI2758" s="27"/>
      <c r="DJ2758" s="27"/>
      <c r="DK2758" s="27"/>
      <c r="DL2758" s="27"/>
      <c r="DM2758" s="27"/>
      <c r="DN2758" s="27"/>
      <c r="DO2758" s="27"/>
      <c r="DP2758" s="27"/>
      <c r="DQ2758" s="27"/>
      <c r="DR2758" s="27"/>
      <c r="DS2758" s="27"/>
      <c r="DT2758" s="27"/>
      <c r="DU2758" s="27"/>
      <c r="DV2758" s="27"/>
      <c r="DW2758" s="27"/>
      <c r="DX2758" s="27"/>
      <c r="DY2758" s="27"/>
      <c r="DZ2758" s="27"/>
      <c r="EA2758" s="27"/>
      <c r="EB2758" s="27"/>
      <c r="EC2758" s="27"/>
      <c r="ED2758" s="27"/>
      <c r="EE2758" s="27"/>
      <c r="EF2758" s="27"/>
      <c r="EG2758" s="27"/>
      <c r="EH2758" s="27"/>
      <c r="EI2758" s="27"/>
      <c r="EJ2758" s="27"/>
      <c r="EK2758" s="27"/>
      <c r="EL2758" s="27"/>
      <c r="EM2758" s="27"/>
      <c r="EN2758" s="27"/>
      <c r="EO2758" s="27"/>
      <c r="EP2758" s="27"/>
      <c r="EQ2758" s="27"/>
      <c r="ER2758" s="27"/>
      <c r="ES2758" s="27"/>
      <c r="ET2758" s="27"/>
      <c r="EU2758" s="27"/>
      <c r="EV2758" s="27"/>
      <c r="EW2758" s="27"/>
      <c r="EX2758" s="27"/>
      <c r="EY2758" s="27"/>
      <c r="EZ2758" s="27"/>
      <c r="FA2758" s="27"/>
      <c r="FB2758" s="27"/>
      <c r="FC2758" s="27"/>
      <c r="FD2758" s="27"/>
      <c r="FE2758" s="27"/>
      <c r="FF2758" s="27"/>
      <c r="FG2758" s="27"/>
      <c r="FH2758" s="27"/>
      <c r="FI2758" s="27"/>
      <c r="FJ2758" s="27"/>
      <c r="FK2758" s="27"/>
      <c r="FL2758" s="27"/>
      <c r="FM2758" s="27"/>
      <c r="FN2758" s="27"/>
      <c r="FO2758" s="27"/>
    </row>
    <row r="2759" spans="2:171" hidden="1" x14ac:dyDescent="0.25">
      <c r="B2759" s="54" t="s">
        <v>674</v>
      </c>
      <c r="C2759" s="54" t="s">
        <v>6</v>
      </c>
      <c r="D2759" s="55">
        <v>2020</v>
      </c>
      <c r="E2759" s="76" t="s">
        <v>136</v>
      </c>
      <c r="F2759" s="56" t="s">
        <v>733</v>
      </c>
      <c r="G2759" s="88"/>
      <c r="H2759" s="115">
        <v>12</v>
      </c>
      <c r="I2759" s="115">
        <v>26.547222222222221</v>
      </c>
      <c r="J2759" s="115">
        <v>20.654999999999998</v>
      </c>
      <c r="K2759" s="59">
        <v>0.28526856558810088</v>
      </c>
      <c r="L2759" s="59" t="s">
        <v>194</v>
      </c>
      <c r="M2759" s="52">
        <v>0.7780475044470021</v>
      </c>
      <c r="N2759" s="27"/>
      <c r="O2759" s="27"/>
      <c r="P2759" s="27"/>
      <c r="Q2759" s="27"/>
      <c r="R2759" s="27"/>
      <c r="S2759" s="27"/>
      <c r="T2759" s="27"/>
      <c r="U2759" s="27"/>
      <c r="V2759" s="27"/>
      <c r="W2759" s="27"/>
      <c r="X2759" s="27"/>
      <c r="Y2759" s="27"/>
      <c r="Z2759" s="27"/>
      <c r="AA2759" s="27"/>
      <c r="AB2759" s="27"/>
      <c r="AC2759" s="27"/>
      <c r="AD2759" s="27"/>
      <c r="AE2759" s="27"/>
      <c r="AF2759" s="27"/>
      <c r="AG2759" s="27"/>
      <c r="AH2759" s="27"/>
      <c r="AI2759" s="27"/>
      <c r="AJ2759" s="27"/>
      <c r="AK2759" s="27"/>
      <c r="AL2759" s="27"/>
      <c r="AM2759" s="27"/>
      <c r="AN2759" s="27"/>
      <c r="AO2759" s="27"/>
      <c r="AP2759" s="27"/>
      <c r="AQ2759" s="27"/>
      <c r="AR2759" s="27"/>
      <c r="AS2759" s="27"/>
      <c r="AT2759" s="27"/>
      <c r="AU2759" s="27"/>
      <c r="AV2759" s="27"/>
      <c r="AW2759" s="27"/>
      <c r="AX2759" s="27"/>
      <c r="AY2759" s="27"/>
      <c r="AZ2759" s="27"/>
      <c r="BA2759" s="27"/>
      <c r="BB2759" s="27"/>
      <c r="BC2759" s="27"/>
      <c r="BD2759" s="27"/>
      <c r="BE2759" s="27"/>
      <c r="BF2759" s="27"/>
      <c r="BG2759" s="27"/>
      <c r="BH2759" s="27"/>
      <c r="BI2759" s="27"/>
      <c r="BJ2759" s="27"/>
      <c r="BK2759" s="27"/>
      <c r="BL2759" s="27"/>
      <c r="BM2759" s="27"/>
      <c r="BN2759" s="27"/>
      <c r="BO2759" s="27"/>
      <c r="BP2759" s="27"/>
      <c r="BQ2759" s="27"/>
      <c r="BR2759" s="27"/>
      <c r="BS2759" s="27"/>
      <c r="BT2759" s="27"/>
      <c r="BU2759" s="27"/>
      <c r="BV2759" s="27"/>
      <c r="BW2759" s="27"/>
      <c r="BX2759" s="27"/>
      <c r="BY2759" s="27"/>
      <c r="BZ2759" s="27"/>
      <c r="CA2759" s="27"/>
      <c r="CB2759" s="27"/>
      <c r="CC2759" s="27"/>
      <c r="CD2759" s="27"/>
      <c r="CE2759" s="27"/>
      <c r="CF2759" s="27"/>
      <c r="CG2759" s="27"/>
      <c r="CH2759" s="27"/>
      <c r="CI2759" s="27"/>
      <c r="CJ2759" s="27"/>
      <c r="CK2759" s="27"/>
      <c r="CL2759" s="27"/>
      <c r="CM2759" s="27"/>
      <c r="CN2759" s="27"/>
      <c r="CO2759" s="27"/>
      <c r="CP2759" s="27"/>
      <c r="CQ2759" s="27"/>
      <c r="CR2759" s="27"/>
      <c r="CS2759" s="27"/>
      <c r="CT2759" s="27"/>
      <c r="CU2759" s="27"/>
      <c r="CV2759" s="27"/>
      <c r="CW2759" s="27"/>
      <c r="CX2759" s="27"/>
      <c r="CY2759" s="27"/>
      <c r="CZ2759" s="27"/>
      <c r="DA2759" s="27"/>
      <c r="DB2759" s="27"/>
      <c r="DC2759" s="27"/>
      <c r="DD2759" s="27"/>
      <c r="DE2759" s="27"/>
      <c r="DF2759" s="27"/>
      <c r="DG2759" s="27"/>
      <c r="DH2759" s="27"/>
      <c r="DI2759" s="27"/>
      <c r="DJ2759" s="27"/>
      <c r="DK2759" s="27"/>
      <c r="DL2759" s="27"/>
      <c r="DM2759" s="27"/>
      <c r="DN2759" s="27"/>
      <c r="DO2759" s="27"/>
      <c r="DP2759" s="27"/>
      <c r="DQ2759" s="27"/>
      <c r="DR2759" s="27"/>
      <c r="DS2759" s="27"/>
      <c r="DT2759" s="27"/>
      <c r="DU2759" s="27"/>
      <c r="DV2759" s="27"/>
      <c r="DW2759" s="27"/>
      <c r="DX2759" s="27"/>
      <c r="DY2759" s="27"/>
      <c r="DZ2759" s="27"/>
      <c r="EA2759" s="27"/>
      <c r="EB2759" s="27"/>
      <c r="EC2759" s="27"/>
      <c r="ED2759" s="27"/>
      <c r="EE2759" s="27"/>
      <c r="EF2759" s="27"/>
      <c r="EG2759" s="27"/>
      <c r="EH2759" s="27"/>
      <c r="EI2759" s="27"/>
      <c r="EJ2759" s="27"/>
      <c r="EK2759" s="27"/>
      <c r="EL2759" s="27"/>
      <c r="EM2759" s="27"/>
      <c r="EN2759" s="27"/>
      <c r="EO2759" s="27"/>
      <c r="EP2759" s="27"/>
      <c r="EQ2759" s="27"/>
      <c r="ER2759" s="27"/>
      <c r="ES2759" s="27"/>
      <c r="ET2759" s="27"/>
      <c r="EU2759" s="27"/>
      <c r="EV2759" s="27"/>
      <c r="EW2759" s="27"/>
      <c r="EX2759" s="27"/>
      <c r="EY2759" s="27"/>
      <c r="EZ2759" s="27"/>
      <c r="FA2759" s="27"/>
      <c r="FB2759" s="27"/>
      <c r="FC2759" s="27"/>
      <c r="FD2759" s="27"/>
      <c r="FE2759" s="27"/>
      <c r="FF2759" s="27"/>
      <c r="FG2759" s="27"/>
      <c r="FH2759" s="27"/>
      <c r="FI2759" s="27"/>
      <c r="FJ2759" s="27"/>
      <c r="FK2759" s="27"/>
      <c r="FL2759" s="27"/>
      <c r="FM2759" s="27"/>
      <c r="FN2759" s="27"/>
      <c r="FO2759" s="27"/>
    </row>
    <row r="2760" spans="2:171" hidden="1" x14ac:dyDescent="0.25">
      <c r="B2760" s="54" t="s">
        <v>674</v>
      </c>
      <c r="C2760" s="54" t="s">
        <v>6</v>
      </c>
      <c r="D2760" s="55">
        <v>2020</v>
      </c>
      <c r="E2760" s="76" t="s">
        <v>136</v>
      </c>
      <c r="F2760" s="56" t="s">
        <v>733</v>
      </c>
      <c r="G2760" s="88"/>
      <c r="H2760" s="115">
        <v>12</v>
      </c>
      <c r="I2760" s="115">
        <v>35.791666666666664</v>
      </c>
      <c r="J2760" s="115">
        <v>26.267499999999998</v>
      </c>
      <c r="K2760" s="59">
        <v>0.36258367437581296</v>
      </c>
      <c r="L2760" s="59" t="s">
        <v>194</v>
      </c>
      <c r="M2760" s="52">
        <v>0.73389988358556457</v>
      </c>
      <c r="N2760" s="27"/>
      <c r="O2760" s="27"/>
      <c r="P2760" s="27"/>
      <c r="Q2760" s="27"/>
      <c r="R2760" s="27"/>
      <c r="S2760" s="27"/>
      <c r="T2760" s="27"/>
      <c r="U2760" s="27"/>
      <c r="V2760" s="27"/>
      <c r="W2760" s="27"/>
      <c r="X2760" s="27"/>
      <c r="Y2760" s="27"/>
      <c r="Z2760" s="27"/>
      <c r="AA2760" s="27"/>
      <c r="AB2760" s="27"/>
      <c r="AC2760" s="27"/>
      <c r="AD2760" s="27"/>
      <c r="AE2760" s="27"/>
      <c r="AF2760" s="27"/>
      <c r="AG2760" s="27"/>
      <c r="AH2760" s="27"/>
      <c r="AI2760" s="27"/>
      <c r="AJ2760" s="27"/>
      <c r="AK2760" s="27"/>
      <c r="AL2760" s="27"/>
      <c r="AM2760" s="27"/>
      <c r="AN2760" s="27"/>
      <c r="AO2760" s="27"/>
      <c r="AP2760" s="27"/>
      <c r="AQ2760" s="27"/>
      <c r="AR2760" s="27"/>
      <c r="AS2760" s="27"/>
      <c r="AT2760" s="27"/>
      <c r="AU2760" s="27"/>
      <c r="AV2760" s="27"/>
      <c r="AW2760" s="27"/>
      <c r="AX2760" s="27"/>
      <c r="AY2760" s="27"/>
      <c r="AZ2760" s="27"/>
      <c r="BA2760" s="27"/>
      <c r="BB2760" s="27"/>
      <c r="BC2760" s="27"/>
      <c r="BD2760" s="27"/>
      <c r="BE2760" s="27"/>
      <c r="BF2760" s="27"/>
      <c r="BG2760" s="27"/>
      <c r="BH2760" s="27"/>
      <c r="BI2760" s="27"/>
      <c r="BJ2760" s="27"/>
      <c r="BK2760" s="27"/>
      <c r="BL2760" s="27"/>
      <c r="BM2760" s="27"/>
      <c r="BN2760" s="27"/>
      <c r="BO2760" s="27"/>
      <c r="BP2760" s="27"/>
      <c r="BQ2760" s="27"/>
      <c r="BR2760" s="27"/>
      <c r="BS2760" s="27"/>
      <c r="BT2760" s="27"/>
      <c r="BU2760" s="27"/>
      <c r="BV2760" s="27"/>
      <c r="BW2760" s="27"/>
      <c r="BX2760" s="27"/>
      <c r="BY2760" s="27"/>
      <c r="BZ2760" s="27"/>
      <c r="CA2760" s="27"/>
      <c r="CB2760" s="27"/>
      <c r="CC2760" s="27"/>
      <c r="CD2760" s="27"/>
      <c r="CE2760" s="27"/>
      <c r="CF2760" s="27"/>
      <c r="CG2760" s="27"/>
      <c r="CH2760" s="27"/>
      <c r="CI2760" s="27"/>
      <c r="CJ2760" s="27"/>
      <c r="CK2760" s="27"/>
      <c r="CL2760" s="27"/>
      <c r="CM2760" s="27"/>
      <c r="CN2760" s="27"/>
      <c r="CO2760" s="27"/>
      <c r="CP2760" s="27"/>
      <c r="CQ2760" s="27"/>
      <c r="CR2760" s="27"/>
      <c r="CS2760" s="27"/>
      <c r="CT2760" s="27"/>
      <c r="CU2760" s="27"/>
      <c r="CV2760" s="27"/>
      <c r="CW2760" s="27"/>
      <c r="CX2760" s="27"/>
      <c r="CY2760" s="27"/>
      <c r="CZ2760" s="27"/>
      <c r="DA2760" s="27"/>
      <c r="DB2760" s="27"/>
      <c r="DC2760" s="27"/>
      <c r="DD2760" s="27"/>
      <c r="DE2760" s="27"/>
      <c r="DF2760" s="27"/>
      <c r="DG2760" s="27"/>
      <c r="DH2760" s="27"/>
      <c r="DI2760" s="27"/>
      <c r="DJ2760" s="27"/>
      <c r="DK2760" s="27"/>
      <c r="DL2760" s="27"/>
      <c r="DM2760" s="27"/>
      <c r="DN2760" s="27"/>
      <c r="DO2760" s="27"/>
      <c r="DP2760" s="27"/>
      <c r="DQ2760" s="27"/>
      <c r="DR2760" s="27"/>
      <c r="DS2760" s="27"/>
      <c r="DT2760" s="27"/>
      <c r="DU2760" s="27"/>
      <c r="DV2760" s="27"/>
      <c r="DW2760" s="27"/>
      <c r="DX2760" s="27"/>
      <c r="DY2760" s="27"/>
      <c r="DZ2760" s="27"/>
      <c r="EA2760" s="27"/>
      <c r="EB2760" s="27"/>
      <c r="EC2760" s="27"/>
      <c r="ED2760" s="27"/>
      <c r="EE2760" s="27"/>
      <c r="EF2760" s="27"/>
      <c r="EG2760" s="27"/>
      <c r="EH2760" s="27"/>
      <c r="EI2760" s="27"/>
      <c r="EJ2760" s="27"/>
      <c r="EK2760" s="27"/>
      <c r="EL2760" s="27"/>
      <c r="EM2760" s="27"/>
      <c r="EN2760" s="27"/>
      <c r="EO2760" s="27"/>
      <c r="EP2760" s="27"/>
      <c r="EQ2760" s="27"/>
      <c r="ER2760" s="27"/>
      <c r="ES2760" s="27"/>
      <c r="ET2760" s="27"/>
      <c r="EU2760" s="27"/>
      <c r="EV2760" s="27"/>
      <c r="EW2760" s="27"/>
      <c r="EX2760" s="27"/>
      <c r="EY2760" s="27"/>
      <c r="EZ2760" s="27"/>
      <c r="FA2760" s="27"/>
      <c r="FB2760" s="27"/>
      <c r="FC2760" s="27"/>
      <c r="FD2760" s="27"/>
      <c r="FE2760" s="27"/>
      <c r="FF2760" s="27"/>
      <c r="FG2760" s="27"/>
      <c r="FH2760" s="27"/>
      <c r="FI2760" s="27"/>
      <c r="FJ2760" s="27"/>
      <c r="FK2760" s="27"/>
      <c r="FL2760" s="27"/>
      <c r="FM2760" s="27"/>
      <c r="FN2760" s="27"/>
      <c r="FO2760" s="27"/>
    </row>
    <row r="2761" spans="2:171" hidden="1" x14ac:dyDescent="0.25">
      <c r="B2761" s="54" t="s">
        <v>4</v>
      </c>
      <c r="C2761" s="54" t="s">
        <v>6</v>
      </c>
      <c r="D2761" s="55">
        <v>2020</v>
      </c>
      <c r="E2761" s="76" t="s">
        <v>137</v>
      </c>
      <c r="F2761" s="56" t="s">
        <v>743</v>
      </c>
      <c r="G2761" s="88"/>
      <c r="H2761" s="115">
        <v>10</v>
      </c>
      <c r="I2761" s="115">
        <v>17.550166666666666</v>
      </c>
      <c r="J2761" s="115">
        <v>12.014000000000001</v>
      </c>
      <c r="K2761" s="59">
        <v>0.46080961100937773</v>
      </c>
      <c r="L2761" s="59" t="s">
        <v>194</v>
      </c>
      <c r="M2761" s="52">
        <v>0.68455190359065921</v>
      </c>
      <c r="N2761" s="27"/>
      <c r="O2761" s="27"/>
      <c r="P2761" s="27"/>
      <c r="Q2761" s="27"/>
      <c r="R2761" s="27"/>
      <c r="S2761" s="27"/>
      <c r="T2761" s="27"/>
      <c r="U2761" s="27"/>
      <c r="V2761" s="27"/>
      <c r="W2761" s="27"/>
      <c r="X2761" s="27"/>
      <c r="Y2761" s="27"/>
      <c r="Z2761" s="27"/>
      <c r="AA2761" s="27"/>
      <c r="AB2761" s="27"/>
      <c r="AC2761" s="27"/>
      <c r="AD2761" s="27"/>
      <c r="AE2761" s="27"/>
      <c r="AF2761" s="27"/>
      <c r="AG2761" s="27"/>
      <c r="AH2761" s="27"/>
      <c r="AI2761" s="27"/>
      <c r="AJ2761" s="27"/>
      <c r="AK2761" s="27"/>
      <c r="AL2761" s="27"/>
      <c r="AM2761" s="27"/>
      <c r="AN2761" s="27"/>
      <c r="AO2761" s="27"/>
      <c r="AP2761" s="27"/>
      <c r="AQ2761" s="27"/>
      <c r="AR2761" s="27"/>
      <c r="AS2761" s="27"/>
      <c r="AT2761" s="27"/>
      <c r="AU2761" s="27"/>
      <c r="AV2761" s="27"/>
      <c r="AW2761" s="27"/>
      <c r="AX2761" s="27"/>
      <c r="AY2761" s="27"/>
      <c r="AZ2761" s="27"/>
      <c r="BA2761" s="27"/>
      <c r="BB2761" s="27"/>
      <c r="BC2761" s="27"/>
      <c r="BD2761" s="27"/>
      <c r="BE2761" s="27"/>
      <c r="BF2761" s="27"/>
      <c r="BG2761" s="27"/>
      <c r="BH2761" s="27"/>
      <c r="BI2761" s="27"/>
      <c r="BJ2761" s="27"/>
      <c r="BK2761" s="27"/>
      <c r="BL2761" s="27"/>
      <c r="BM2761" s="27"/>
      <c r="BN2761" s="27"/>
      <c r="BO2761" s="27"/>
      <c r="BP2761" s="27"/>
      <c r="BQ2761" s="27"/>
      <c r="BR2761" s="27"/>
      <c r="BS2761" s="27"/>
      <c r="BT2761" s="27"/>
      <c r="BU2761" s="27"/>
      <c r="BV2761" s="27"/>
      <c r="BW2761" s="27"/>
      <c r="BX2761" s="27"/>
      <c r="BY2761" s="27"/>
      <c r="BZ2761" s="27"/>
      <c r="CA2761" s="27"/>
      <c r="CB2761" s="27"/>
      <c r="CC2761" s="27"/>
      <c r="CD2761" s="27"/>
      <c r="CE2761" s="27"/>
      <c r="CF2761" s="27"/>
      <c r="CG2761" s="27"/>
      <c r="CH2761" s="27"/>
      <c r="CI2761" s="27"/>
      <c r="CJ2761" s="27"/>
      <c r="CK2761" s="27"/>
      <c r="CL2761" s="27"/>
      <c r="CM2761" s="27"/>
      <c r="CN2761" s="27"/>
      <c r="CO2761" s="27"/>
      <c r="CP2761" s="27"/>
      <c r="CQ2761" s="27"/>
      <c r="CR2761" s="27"/>
      <c r="CS2761" s="27"/>
      <c r="CT2761" s="27"/>
      <c r="CU2761" s="27"/>
      <c r="CV2761" s="27"/>
      <c r="CW2761" s="27"/>
      <c r="CX2761" s="27"/>
      <c r="CY2761" s="27"/>
      <c r="CZ2761" s="27"/>
      <c r="DA2761" s="27"/>
      <c r="DB2761" s="27"/>
      <c r="DC2761" s="27"/>
      <c r="DD2761" s="27"/>
      <c r="DE2761" s="27"/>
      <c r="DF2761" s="27"/>
      <c r="DG2761" s="27"/>
      <c r="DH2761" s="27"/>
      <c r="DI2761" s="27"/>
      <c r="DJ2761" s="27"/>
      <c r="DK2761" s="27"/>
      <c r="DL2761" s="27"/>
      <c r="DM2761" s="27"/>
      <c r="DN2761" s="27"/>
      <c r="DO2761" s="27"/>
      <c r="DP2761" s="27"/>
      <c r="DQ2761" s="27"/>
      <c r="DR2761" s="27"/>
      <c r="DS2761" s="27"/>
      <c r="DT2761" s="27"/>
      <c r="DU2761" s="27"/>
      <c r="DV2761" s="27"/>
      <c r="DW2761" s="27"/>
      <c r="DX2761" s="27"/>
      <c r="DY2761" s="27"/>
      <c r="DZ2761" s="27"/>
      <c r="EA2761" s="27"/>
      <c r="EB2761" s="27"/>
      <c r="EC2761" s="27"/>
      <c r="ED2761" s="27"/>
      <c r="EE2761" s="27"/>
      <c r="EF2761" s="27"/>
      <c r="EG2761" s="27"/>
      <c r="EH2761" s="27"/>
      <c r="EI2761" s="27"/>
      <c r="EJ2761" s="27"/>
      <c r="EK2761" s="27"/>
      <c r="EL2761" s="27"/>
      <c r="EM2761" s="27"/>
      <c r="EN2761" s="27"/>
      <c r="EO2761" s="27"/>
      <c r="EP2761" s="27"/>
      <c r="EQ2761" s="27"/>
      <c r="ER2761" s="27"/>
      <c r="ES2761" s="27"/>
      <c r="ET2761" s="27"/>
      <c r="EU2761" s="27"/>
      <c r="EV2761" s="27"/>
      <c r="EW2761" s="27"/>
      <c r="EX2761" s="27"/>
      <c r="EY2761" s="27"/>
      <c r="EZ2761" s="27"/>
      <c r="FA2761" s="27"/>
      <c r="FB2761" s="27"/>
      <c r="FC2761" s="27"/>
      <c r="FD2761" s="27"/>
      <c r="FE2761" s="27"/>
      <c r="FF2761" s="27"/>
      <c r="FG2761" s="27"/>
      <c r="FH2761" s="27"/>
      <c r="FI2761" s="27"/>
      <c r="FJ2761" s="27"/>
      <c r="FK2761" s="27"/>
      <c r="FL2761" s="27"/>
      <c r="FM2761" s="27"/>
      <c r="FN2761" s="27"/>
      <c r="FO2761" s="27"/>
    </row>
    <row r="2762" spans="2:171" hidden="1" x14ac:dyDescent="0.25">
      <c r="B2762" s="54" t="s">
        <v>0</v>
      </c>
      <c r="C2762" s="54" t="s">
        <v>89</v>
      </c>
      <c r="D2762" s="55">
        <v>2020</v>
      </c>
      <c r="E2762" s="76" t="s">
        <v>140</v>
      </c>
      <c r="F2762" s="56" t="s">
        <v>0</v>
      </c>
      <c r="G2762" s="88"/>
      <c r="H2762" s="115">
        <v>12</v>
      </c>
      <c r="I2762" s="115">
        <v>16.348749999999999</v>
      </c>
      <c r="J2762" s="115">
        <v>16.303333333333331</v>
      </c>
      <c r="K2762" s="59">
        <v>2.785728889797669E-3</v>
      </c>
      <c r="L2762" s="59" t="s">
        <v>194</v>
      </c>
      <c r="M2762" s="52">
        <v>0.99722200983765319</v>
      </c>
      <c r="N2762" s="27"/>
      <c r="O2762" s="27"/>
      <c r="P2762" s="27"/>
      <c r="Q2762" s="27"/>
      <c r="R2762" s="27"/>
      <c r="S2762" s="27"/>
      <c r="T2762" s="27"/>
      <c r="U2762" s="27"/>
      <c r="V2762" s="27"/>
      <c r="W2762" s="27"/>
      <c r="X2762" s="27"/>
      <c r="Y2762" s="27"/>
      <c r="Z2762" s="27"/>
      <c r="AA2762" s="27"/>
      <c r="AB2762" s="27"/>
      <c r="AC2762" s="27"/>
      <c r="AD2762" s="27"/>
      <c r="AE2762" s="27"/>
      <c r="AF2762" s="27"/>
      <c r="AG2762" s="27"/>
      <c r="AH2762" s="27"/>
      <c r="AI2762" s="27"/>
      <c r="AJ2762" s="27"/>
      <c r="AK2762" s="27"/>
      <c r="AL2762" s="27"/>
      <c r="AM2762" s="27"/>
      <c r="AN2762" s="27"/>
      <c r="AO2762" s="27"/>
      <c r="AP2762" s="27"/>
      <c r="AQ2762" s="27"/>
      <c r="AR2762" s="27"/>
      <c r="AS2762" s="27"/>
      <c r="AT2762" s="27"/>
      <c r="AU2762" s="27"/>
      <c r="AV2762" s="27"/>
      <c r="AW2762" s="27"/>
      <c r="AX2762" s="27"/>
      <c r="AY2762" s="27"/>
      <c r="AZ2762" s="27"/>
      <c r="BA2762" s="27"/>
      <c r="BB2762" s="27"/>
      <c r="BC2762" s="27"/>
      <c r="BD2762" s="27"/>
      <c r="BE2762" s="27"/>
      <c r="BF2762" s="27"/>
      <c r="BG2762" s="27"/>
      <c r="BH2762" s="27"/>
      <c r="BI2762" s="27"/>
      <c r="BJ2762" s="27"/>
      <c r="BK2762" s="27"/>
      <c r="BL2762" s="27"/>
      <c r="BM2762" s="27"/>
      <c r="BN2762" s="27"/>
      <c r="BO2762" s="27"/>
      <c r="BP2762" s="27"/>
      <c r="BQ2762" s="27"/>
      <c r="BR2762" s="27"/>
      <c r="BS2762" s="27"/>
      <c r="BT2762" s="27"/>
      <c r="BU2762" s="27"/>
      <c r="BV2762" s="27"/>
      <c r="BW2762" s="27"/>
      <c r="BX2762" s="27"/>
      <c r="BY2762" s="27"/>
      <c r="BZ2762" s="27"/>
      <c r="CA2762" s="27"/>
      <c r="CB2762" s="27"/>
      <c r="CC2762" s="27"/>
      <c r="CD2762" s="27"/>
      <c r="CE2762" s="27"/>
      <c r="CF2762" s="27"/>
      <c r="CG2762" s="27"/>
      <c r="CH2762" s="27"/>
      <c r="CI2762" s="27"/>
      <c r="CJ2762" s="27"/>
      <c r="CK2762" s="27"/>
      <c r="CL2762" s="27"/>
      <c r="CM2762" s="27"/>
      <c r="CN2762" s="27"/>
      <c r="CO2762" s="27"/>
      <c r="CP2762" s="27"/>
      <c r="CQ2762" s="27"/>
      <c r="CR2762" s="27"/>
      <c r="CS2762" s="27"/>
      <c r="CT2762" s="27"/>
      <c r="CU2762" s="27"/>
      <c r="CV2762" s="27"/>
      <c r="CW2762" s="27"/>
      <c r="CX2762" s="27"/>
      <c r="CY2762" s="27"/>
      <c r="CZ2762" s="27"/>
      <c r="DA2762" s="27"/>
      <c r="DB2762" s="27"/>
      <c r="DC2762" s="27"/>
      <c r="DD2762" s="27"/>
      <c r="DE2762" s="27"/>
      <c r="DF2762" s="27"/>
      <c r="DG2762" s="27"/>
      <c r="DH2762" s="27"/>
      <c r="DI2762" s="27"/>
      <c r="DJ2762" s="27"/>
      <c r="DK2762" s="27"/>
      <c r="DL2762" s="27"/>
      <c r="DM2762" s="27"/>
      <c r="DN2762" s="27"/>
      <c r="DO2762" s="27"/>
      <c r="DP2762" s="27"/>
      <c r="DQ2762" s="27"/>
      <c r="DR2762" s="27"/>
      <c r="DS2762" s="27"/>
      <c r="DT2762" s="27"/>
      <c r="DU2762" s="27"/>
      <c r="DV2762" s="27"/>
      <c r="DW2762" s="27"/>
      <c r="DX2762" s="27"/>
      <c r="DY2762" s="27"/>
      <c r="DZ2762" s="27"/>
      <c r="EA2762" s="27"/>
      <c r="EB2762" s="27"/>
      <c r="EC2762" s="27"/>
      <c r="ED2762" s="27"/>
      <c r="EE2762" s="27"/>
      <c r="EF2762" s="27"/>
      <c r="EG2762" s="27"/>
      <c r="EH2762" s="27"/>
      <c r="EI2762" s="27"/>
      <c r="EJ2762" s="27"/>
      <c r="EK2762" s="27"/>
      <c r="EL2762" s="27"/>
      <c r="EM2762" s="27"/>
      <c r="EN2762" s="27"/>
      <c r="EO2762" s="27"/>
      <c r="EP2762" s="27"/>
      <c r="EQ2762" s="27"/>
      <c r="ER2762" s="27"/>
      <c r="ES2762" s="27"/>
      <c r="ET2762" s="27"/>
      <c r="EU2762" s="27"/>
      <c r="EV2762" s="27"/>
      <c r="EW2762" s="27"/>
      <c r="EX2762" s="27"/>
      <c r="EY2762" s="27"/>
      <c r="EZ2762" s="27"/>
      <c r="FA2762" s="27"/>
      <c r="FB2762" s="27"/>
      <c r="FC2762" s="27"/>
      <c r="FD2762" s="27"/>
      <c r="FE2762" s="27"/>
      <c r="FF2762" s="27"/>
      <c r="FG2762" s="27"/>
      <c r="FH2762" s="27"/>
      <c r="FI2762" s="27"/>
      <c r="FJ2762" s="27"/>
      <c r="FK2762" s="27"/>
      <c r="FL2762" s="27"/>
      <c r="FM2762" s="27"/>
      <c r="FN2762" s="27"/>
      <c r="FO2762" s="27"/>
    </row>
    <row r="2763" spans="2:171" hidden="1" x14ac:dyDescent="0.25">
      <c r="B2763" s="54" t="s">
        <v>0</v>
      </c>
      <c r="C2763" s="54" t="s">
        <v>89</v>
      </c>
      <c r="D2763" s="55">
        <v>2020</v>
      </c>
      <c r="E2763" s="76" t="s">
        <v>136</v>
      </c>
      <c r="F2763" s="56" t="s">
        <v>0</v>
      </c>
      <c r="G2763" s="88"/>
      <c r="H2763" s="115">
        <v>11</v>
      </c>
      <c r="I2763" s="115">
        <v>27.104545454545452</v>
      </c>
      <c r="J2763" s="115">
        <v>24.613636363636363</v>
      </c>
      <c r="K2763" s="59">
        <v>0.10120036934441357</v>
      </c>
      <c r="L2763" s="59" t="s">
        <v>194</v>
      </c>
      <c r="M2763" s="52">
        <v>0.9080999496897536</v>
      </c>
      <c r="N2763" s="27"/>
      <c r="O2763" s="27"/>
      <c r="P2763" s="27"/>
      <c r="Q2763" s="27"/>
      <c r="R2763" s="27"/>
      <c r="S2763" s="27"/>
      <c r="T2763" s="27"/>
      <c r="U2763" s="27"/>
      <c r="V2763" s="27"/>
      <c r="W2763" s="27"/>
      <c r="X2763" s="27"/>
      <c r="Y2763" s="27"/>
      <c r="Z2763" s="27"/>
      <c r="AA2763" s="27"/>
      <c r="AB2763" s="27"/>
      <c r="AC2763" s="27"/>
      <c r="AD2763" s="27"/>
      <c r="AE2763" s="27"/>
      <c r="AF2763" s="27"/>
      <c r="AG2763" s="27"/>
      <c r="AH2763" s="27"/>
      <c r="AI2763" s="27"/>
      <c r="AJ2763" s="27"/>
      <c r="AK2763" s="27"/>
      <c r="AL2763" s="27"/>
      <c r="AM2763" s="27"/>
      <c r="AN2763" s="27"/>
      <c r="AO2763" s="27"/>
      <c r="AP2763" s="27"/>
      <c r="AQ2763" s="27"/>
      <c r="AR2763" s="27"/>
      <c r="AS2763" s="27"/>
      <c r="AT2763" s="27"/>
      <c r="AU2763" s="27"/>
      <c r="AV2763" s="27"/>
      <c r="AW2763" s="27"/>
      <c r="AX2763" s="27"/>
      <c r="AY2763" s="27"/>
      <c r="AZ2763" s="27"/>
      <c r="BA2763" s="27"/>
      <c r="BB2763" s="27"/>
      <c r="BC2763" s="27"/>
      <c r="BD2763" s="27"/>
      <c r="BE2763" s="27"/>
      <c r="BF2763" s="27"/>
      <c r="BG2763" s="27"/>
      <c r="BH2763" s="27"/>
      <c r="BI2763" s="27"/>
      <c r="BJ2763" s="27"/>
      <c r="BK2763" s="27"/>
      <c r="BL2763" s="27"/>
      <c r="BM2763" s="27"/>
      <c r="BN2763" s="27"/>
      <c r="BO2763" s="27"/>
      <c r="BP2763" s="27"/>
      <c r="BQ2763" s="27"/>
      <c r="BR2763" s="27"/>
      <c r="BS2763" s="27"/>
      <c r="BT2763" s="27"/>
      <c r="BU2763" s="27"/>
      <c r="BV2763" s="27"/>
      <c r="BW2763" s="27"/>
      <c r="BX2763" s="27"/>
      <c r="BY2763" s="27"/>
      <c r="BZ2763" s="27"/>
      <c r="CA2763" s="27"/>
      <c r="CB2763" s="27"/>
      <c r="CC2763" s="27"/>
      <c r="CD2763" s="27"/>
      <c r="CE2763" s="27"/>
      <c r="CF2763" s="27"/>
      <c r="CG2763" s="27"/>
      <c r="CH2763" s="27"/>
      <c r="CI2763" s="27"/>
      <c r="CJ2763" s="27"/>
      <c r="CK2763" s="27"/>
      <c r="CL2763" s="27"/>
      <c r="CM2763" s="27"/>
      <c r="CN2763" s="27"/>
      <c r="CO2763" s="27"/>
      <c r="CP2763" s="27"/>
      <c r="CQ2763" s="27"/>
      <c r="CR2763" s="27"/>
      <c r="CS2763" s="27"/>
      <c r="CT2763" s="27"/>
      <c r="CU2763" s="27"/>
      <c r="CV2763" s="27"/>
      <c r="CW2763" s="27"/>
      <c r="CX2763" s="27"/>
      <c r="CY2763" s="27"/>
      <c r="CZ2763" s="27"/>
      <c r="DA2763" s="27"/>
      <c r="DB2763" s="27"/>
      <c r="DC2763" s="27"/>
      <c r="DD2763" s="27"/>
      <c r="DE2763" s="27"/>
      <c r="DF2763" s="27"/>
      <c r="DG2763" s="27"/>
      <c r="DH2763" s="27"/>
      <c r="DI2763" s="27"/>
      <c r="DJ2763" s="27"/>
      <c r="DK2763" s="27"/>
      <c r="DL2763" s="27"/>
      <c r="DM2763" s="27"/>
      <c r="DN2763" s="27"/>
      <c r="DO2763" s="27"/>
      <c r="DP2763" s="27"/>
      <c r="DQ2763" s="27"/>
      <c r="DR2763" s="27"/>
      <c r="DS2763" s="27"/>
      <c r="DT2763" s="27"/>
      <c r="DU2763" s="27"/>
      <c r="DV2763" s="27"/>
      <c r="DW2763" s="27"/>
      <c r="DX2763" s="27"/>
      <c r="DY2763" s="27"/>
      <c r="DZ2763" s="27"/>
      <c r="EA2763" s="27"/>
      <c r="EB2763" s="27"/>
      <c r="EC2763" s="27"/>
      <c r="ED2763" s="27"/>
      <c r="EE2763" s="27"/>
      <c r="EF2763" s="27"/>
      <c r="EG2763" s="27"/>
      <c r="EH2763" s="27"/>
      <c r="EI2763" s="27"/>
      <c r="EJ2763" s="27"/>
      <c r="EK2763" s="27"/>
      <c r="EL2763" s="27"/>
      <c r="EM2763" s="27"/>
      <c r="EN2763" s="27"/>
      <c r="EO2763" s="27"/>
      <c r="EP2763" s="27"/>
      <c r="EQ2763" s="27"/>
      <c r="ER2763" s="27"/>
      <c r="ES2763" s="27"/>
      <c r="ET2763" s="27"/>
      <c r="EU2763" s="27"/>
      <c r="EV2763" s="27"/>
      <c r="EW2763" s="27"/>
      <c r="EX2763" s="27"/>
      <c r="EY2763" s="27"/>
      <c r="EZ2763" s="27"/>
      <c r="FA2763" s="27"/>
      <c r="FB2763" s="27"/>
      <c r="FC2763" s="27"/>
      <c r="FD2763" s="27"/>
      <c r="FE2763" s="27"/>
      <c r="FF2763" s="27"/>
      <c r="FG2763" s="27"/>
      <c r="FH2763" s="27"/>
      <c r="FI2763" s="27"/>
      <c r="FJ2763" s="27"/>
      <c r="FK2763" s="27"/>
      <c r="FL2763" s="27"/>
      <c r="FM2763" s="27"/>
      <c r="FN2763" s="27"/>
      <c r="FO2763" s="27"/>
    </row>
    <row r="2764" spans="2:171" hidden="1" x14ac:dyDescent="0.25">
      <c r="B2764" s="54" t="s">
        <v>0</v>
      </c>
      <c r="C2764" s="54" t="s">
        <v>89</v>
      </c>
      <c r="D2764" s="55">
        <v>2020</v>
      </c>
      <c r="E2764" s="76" t="s">
        <v>136</v>
      </c>
      <c r="F2764" s="56" t="s">
        <v>0</v>
      </c>
      <c r="G2764" s="88"/>
      <c r="H2764" s="115">
        <v>12</v>
      </c>
      <c r="I2764" s="115">
        <v>24.023888888888887</v>
      </c>
      <c r="J2764" s="115">
        <v>17.690250000000002</v>
      </c>
      <c r="K2764" s="59">
        <v>0.35802992546113727</v>
      </c>
      <c r="L2764" s="59" t="s">
        <v>194</v>
      </c>
      <c r="M2764" s="52">
        <v>0.73636079827949052</v>
      </c>
      <c r="N2764" s="27"/>
      <c r="O2764" s="27"/>
      <c r="P2764" s="27"/>
      <c r="Q2764" s="27"/>
      <c r="R2764" s="27"/>
      <c r="S2764" s="27"/>
      <c r="T2764" s="27"/>
      <c r="U2764" s="27"/>
      <c r="V2764" s="27"/>
      <c r="W2764" s="27"/>
      <c r="X2764" s="27"/>
      <c r="Y2764" s="27"/>
      <c r="Z2764" s="27"/>
      <c r="AA2764" s="27"/>
      <c r="AB2764" s="27"/>
      <c r="AC2764" s="27"/>
      <c r="AD2764" s="27"/>
      <c r="AE2764" s="27"/>
      <c r="AF2764" s="27"/>
      <c r="AG2764" s="27"/>
      <c r="AH2764" s="27"/>
      <c r="AI2764" s="27"/>
      <c r="AJ2764" s="27"/>
      <c r="AK2764" s="27"/>
      <c r="AL2764" s="27"/>
      <c r="AM2764" s="27"/>
      <c r="AN2764" s="27"/>
      <c r="AO2764" s="27"/>
      <c r="AP2764" s="27"/>
      <c r="AQ2764" s="27"/>
      <c r="AR2764" s="27"/>
      <c r="AS2764" s="27"/>
      <c r="AT2764" s="27"/>
      <c r="AU2764" s="27"/>
      <c r="AV2764" s="27"/>
      <c r="AW2764" s="27"/>
      <c r="AX2764" s="27"/>
      <c r="AY2764" s="27"/>
      <c r="AZ2764" s="27"/>
      <c r="BA2764" s="27"/>
      <c r="BB2764" s="27"/>
      <c r="BC2764" s="27"/>
      <c r="BD2764" s="27"/>
      <c r="BE2764" s="27"/>
      <c r="BF2764" s="27"/>
      <c r="BG2764" s="27"/>
      <c r="BH2764" s="27"/>
      <c r="BI2764" s="27"/>
      <c r="BJ2764" s="27"/>
      <c r="BK2764" s="27"/>
      <c r="BL2764" s="27"/>
      <c r="BM2764" s="27"/>
      <c r="BN2764" s="27"/>
      <c r="BO2764" s="27"/>
      <c r="BP2764" s="27"/>
      <c r="BQ2764" s="27"/>
      <c r="BR2764" s="27"/>
      <c r="BS2764" s="27"/>
      <c r="BT2764" s="27"/>
      <c r="BU2764" s="27"/>
      <c r="BV2764" s="27"/>
      <c r="BW2764" s="27"/>
      <c r="BX2764" s="27"/>
      <c r="BY2764" s="27"/>
      <c r="BZ2764" s="27"/>
      <c r="CA2764" s="27"/>
      <c r="CB2764" s="27"/>
      <c r="CC2764" s="27"/>
      <c r="CD2764" s="27"/>
      <c r="CE2764" s="27"/>
      <c r="CF2764" s="27"/>
      <c r="CG2764" s="27"/>
      <c r="CH2764" s="27"/>
      <c r="CI2764" s="27"/>
      <c r="CJ2764" s="27"/>
      <c r="CK2764" s="27"/>
      <c r="CL2764" s="27"/>
      <c r="CM2764" s="27"/>
      <c r="CN2764" s="27"/>
      <c r="CO2764" s="27"/>
      <c r="CP2764" s="27"/>
      <c r="CQ2764" s="27"/>
      <c r="CR2764" s="27"/>
      <c r="CS2764" s="27"/>
      <c r="CT2764" s="27"/>
      <c r="CU2764" s="27"/>
      <c r="CV2764" s="27"/>
      <c r="CW2764" s="27"/>
      <c r="CX2764" s="27"/>
      <c r="CY2764" s="27"/>
      <c r="CZ2764" s="27"/>
      <c r="DA2764" s="27"/>
      <c r="DB2764" s="27"/>
      <c r="DC2764" s="27"/>
      <c r="DD2764" s="27"/>
      <c r="DE2764" s="27"/>
      <c r="DF2764" s="27"/>
      <c r="DG2764" s="27"/>
      <c r="DH2764" s="27"/>
      <c r="DI2764" s="27"/>
      <c r="DJ2764" s="27"/>
      <c r="DK2764" s="27"/>
      <c r="DL2764" s="27"/>
      <c r="DM2764" s="27"/>
      <c r="DN2764" s="27"/>
      <c r="DO2764" s="27"/>
      <c r="DP2764" s="27"/>
      <c r="DQ2764" s="27"/>
      <c r="DR2764" s="27"/>
      <c r="DS2764" s="27"/>
      <c r="DT2764" s="27"/>
      <c r="DU2764" s="27"/>
      <c r="DV2764" s="27"/>
      <c r="DW2764" s="27"/>
      <c r="DX2764" s="27"/>
      <c r="DY2764" s="27"/>
      <c r="DZ2764" s="27"/>
      <c r="EA2764" s="27"/>
      <c r="EB2764" s="27"/>
      <c r="EC2764" s="27"/>
      <c r="ED2764" s="27"/>
      <c r="EE2764" s="27"/>
      <c r="EF2764" s="27"/>
      <c r="EG2764" s="27"/>
      <c r="EH2764" s="27"/>
      <c r="EI2764" s="27"/>
      <c r="EJ2764" s="27"/>
      <c r="EK2764" s="27"/>
      <c r="EL2764" s="27"/>
      <c r="EM2764" s="27"/>
      <c r="EN2764" s="27"/>
      <c r="EO2764" s="27"/>
      <c r="EP2764" s="27"/>
      <c r="EQ2764" s="27"/>
      <c r="ER2764" s="27"/>
      <c r="ES2764" s="27"/>
      <c r="ET2764" s="27"/>
      <c r="EU2764" s="27"/>
      <c r="EV2764" s="27"/>
      <c r="EW2764" s="27"/>
      <c r="EX2764" s="27"/>
      <c r="EY2764" s="27"/>
      <c r="EZ2764" s="27"/>
      <c r="FA2764" s="27"/>
      <c r="FB2764" s="27"/>
      <c r="FC2764" s="27"/>
      <c r="FD2764" s="27"/>
      <c r="FE2764" s="27"/>
      <c r="FF2764" s="27"/>
      <c r="FG2764" s="27"/>
      <c r="FH2764" s="27"/>
      <c r="FI2764" s="27"/>
      <c r="FJ2764" s="27"/>
      <c r="FK2764" s="27"/>
      <c r="FL2764" s="27"/>
      <c r="FM2764" s="27"/>
      <c r="FN2764" s="27"/>
      <c r="FO2764" s="27"/>
    </row>
    <row r="2765" spans="2:171" hidden="1" x14ac:dyDescent="0.25">
      <c r="B2765" s="54" t="s">
        <v>674</v>
      </c>
      <c r="C2765" s="54" t="s">
        <v>89</v>
      </c>
      <c r="D2765" s="55">
        <v>2020</v>
      </c>
      <c r="E2765" s="76" t="s">
        <v>136</v>
      </c>
      <c r="F2765" s="56" t="s">
        <v>249</v>
      </c>
      <c r="G2765" s="88"/>
      <c r="H2765" s="115">
        <v>9</v>
      </c>
      <c r="I2765" s="115">
        <v>28.777777777777779</v>
      </c>
      <c r="J2765" s="115">
        <v>23.417746573778963</v>
      </c>
      <c r="K2765" s="59">
        <v>0.22888757409308055</v>
      </c>
      <c r="L2765" s="59" t="s">
        <v>194</v>
      </c>
      <c r="M2765" s="52">
        <v>0.81374408943633458</v>
      </c>
      <c r="N2765" s="27"/>
      <c r="O2765" s="27"/>
      <c r="P2765" s="27"/>
      <c r="Q2765" s="27"/>
      <c r="R2765" s="27"/>
      <c r="S2765" s="27"/>
      <c r="T2765" s="27"/>
      <c r="U2765" s="27"/>
      <c r="V2765" s="27"/>
      <c r="W2765" s="27"/>
      <c r="X2765" s="27"/>
      <c r="Y2765" s="27"/>
      <c r="Z2765" s="27"/>
      <c r="AA2765" s="27"/>
      <c r="AB2765" s="27"/>
      <c r="AC2765" s="27"/>
      <c r="AD2765" s="27"/>
      <c r="AE2765" s="27"/>
      <c r="AF2765" s="27"/>
      <c r="AG2765" s="27"/>
      <c r="AH2765" s="27"/>
      <c r="AI2765" s="27"/>
      <c r="AJ2765" s="27"/>
      <c r="AK2765" s="27"/>
      <c r="AL2765" s="27"/>
      <c r="AM2765" s="27"/>
      <c r="AN2765" s="27"/>
      <c r="AO2765" s="27"/>
      <c r="AP2765" s="27"/>
      <c r="AQ2765" s="27"/>
      <c r="AR2765" s="27"/>
      <c r="AS2765" s="27"/>
      <c r="AT2765" s="27"/>
      <c r="AU2765" s="27"/>
      <c r="AV2765" s="27"/>
      <c r="AW2765" s="27"/>
      <c r="AX2765" s="27"/>
      <c r="AY2765" s="27"/>
      <c r="AZ2765" s="27"/>
      <c r="BA2765" s="27"/>
      <c r="BB2765" s="27"/>
      <c r="BC2765" s="27"/>
      <c r="BD2765" s="27"/>
      <c r="BE2765" s="27"/>
      <c r="BF2765" s="27"/>
      <c r="BG2765" s="27"/>
      <c r="BH2765" s="27"/>
      <c r="BI2765" s="27"/>
      <c r="BJ2765" s="27"/>
      <c r="BK2765" s="27"/>
      <c r="BL2765" s="27"/>
      <c r="BM2765" s="27"/>
      <c r="BN2765" s="27"/>
      <c r="BO2765" s="27"/>
      <c r="BP2765" s="27"/>
      <c r="BQ2765" s="27"/>
      <c r="BR2765" s="27"/>
      <c r="BS2765" s="27"/>
      <c r="BT2765" s="27"/>
      <c r="BU2765" s="27"/>
      <c r="BV2765" s="27"/>
      <c r="BW2765" s="27"/>
      <c r="BX2765" s="27"/>
      <c r="BY2765" s="27"/>
      <c r="BZ2765" s="27"/>
      <c r="CA2765" s="27"/>
      <c r="CB2765" s="27"/>
      <c r="CC2765" s="27"/>
      <c r="CD2765" s="27"/>
      <c r="CE2765" s="27"/>
      <c r="CF2765" s="27"/>
      <c r="CG2765" s="27"/>
      <c r="CH2765" s="27"/>
      <c r="CI2765" s="27"/>
      <c r="CJ2765" s="27"/>
      <c r="CK2765" s="27"/>
      <c r="CL2765" s="27"/>
      <c r="CM2765" s="27"/>
      <c r="CN2765" s="27"/>
      <c r="CO2765" s="27"/>
      <c r="CP2765" s="27"/>
      <c r="CQ2765" s="27"/>
      <c r="CR2765" s="27"/>
      <c r="CS2765" s="27"/>
      <c r="CT2765" s="27"/>
      <c r="CU2765" s="27"/>
      <c r="CV2765" s="27"/>
      <c r="CW2765" s="27"/>
      <c r="CX2765" s="27"/>
      <c r="CY2765" s="27"/>
      <c r="CZ2765" s="27"/>
      <c r="DA2765" s="27"/>
      <c r="DB2765" s="27"/>
      <c r="DC2765" s="27"/>
      <c r="DD2765" s="27"/>
      <c r="DE2765" s="27"/>
      <c r="DF2765" s="27"/>
      <c r="DG2765" s="27"/>
      <c r="DH2765" s="27"/>
      <c r="DI2765" s="27"/>
      <c r="DJ2765" s="27"/>
      <c r="DK2765" s="27"/>
      <c r="DL2765" s="27"/>
      <c r="DM2765" s="27"/>
      <c r="DN2765" s="27"/>
      <c r="DO2765" s="27"/>
      <c r="DP2765" s="27"/>
      <c r="DQ2765" s="27"/>
      <c r="DR2765" s="27"/>
      <c r="DS2765" s="27"/>
      <c r="DT2765" s="27"/>
      <c r="DU2765" s="27"/>
      <c r="DV2765" s="27"/>
      <c r="DW2765" s="27"/>
      <c r="DX2765" s="27"/>
      <c r="DY2765" s="27"/>
      <c r="DZ2765" s="27"/>
      <c r="EA2765" s="27"/>
      <c r="EB2765" s="27"/>
      <c r="EC2765" s="27"/>
      <c r="ED2765" s="27"/>
      <c r="EE2765" s="27"/>
      <c r="EF2765" s="27"/>
      <c r="EG2765" s="27"/>
      <c r="EH2765" s="27"/>
      <c r="EI2765" s="27"/>
      <c r="EJ2765" s="27"/>
      <c r="EK2765" s="27"/>
      <c r="EL2765" s="27"/>
      <c r="EM2765" s="27"/>
      <c r="EN2765" s="27"/>
      <c r="EO2765" s="27"/>
      <c r="EP2765" s="27"/>
      <c r="EQ2765" s="27"/>
      <c r="ER2765" s="27"/>
      <c r="ES2765" s="27"/>
      <c r="ET2765" s="27"/>
      <c r="EU2765" s="27"/>
      <c r="EV2765" s="27"/>
      <c r="EW2765" s="27"/>
      <c r="EX2765" s="27"/>
      <c r="EY2765" s="27"/>
      <c r="EZ2765" s="27"/>
      <c r="FA2765" s="27"/>
      <c r="FB2765" s="27"/>
      <c r="FC2765" s="27"/>
      <c r="FD2765" s="27"/>
      <c r="FE2765" s="27"/>
      <c r="FF2765" s="27"/>
      <c r="FG2765" s="27"/>
      <c r="FH2765" s="27"/>
      <c r="FI2765" s="27"/>
      <c r="FJ2765" s="27"/>
      <c r="FK2765" s="27"/>
      <c r="FL2765" s="27"/>
      <c r="FM2765" s="27"/>
      <c r="FN2765" s="27"/>
      <c r="FO2765" s="27"/>
    </row>
    <row r="2766" spans="2:171" hidden="1" x14ac:dyDescent="0.25">
      <c r="B2766" s="54" t="s">
        <v>4</v>
      </c>
      <c r="C2766" s="54" t="s">
        <v>6</v>
      </c>
      <c r="D2766" s="55">
        <v>2020</v>
      </c>
      <c r="E2766" s="76" t="s">
        <v>136</v>
      </c>
      <c r="F2766" s="56" t="s">
        <v>586</v>
      </c>
      <c r="G2766" s="88"/>
      <c r="H2766" s="115">
        <v>12</v>
      </c>
      <c r="I2766" s="115">
        <v>28.867829244585817</v>
      </c>
      <c r="J2766" s="115">
        <v>24.616666666666671</v>
      </c>
      <c r="K2766" s="59">
        <v>0.17269448522352657</v>
      </c>
      <c r="L2766" s="59" t="s">
        <v>194</v>
      </c>
      <c r="M2766" s="52">
        <v>0.85273701940313174</v>
      </c>
      <c r="N2766" s="27"/>
      <c r="O2766" s="27"/>
      <c r="P2766" s="27"/>
      <c r="Q2766" s="27"/>
      <c r="R2766" s="27"/>
      <c r="S2766" s="27"/>
      <c r="T2766" s="27"/>
      <c r="U2766" s="27"/>
      <c r="V2766" s="27"/>
      <c r="W2766" s="27"/>
      <c r="X2766" s="27"/>
      <c r="Y2766" s="27"/>
      <c r="Z2766" s="27"/>
      <c r="AA2766" s="27"/>
      <c r="AB2766" s="27"/>
      <c r="AC2766" s="27"/>
      <c r="AD2766" s="27"/>
      <c r="AE2766" s="27"/>
      <c r="AF2766" s="27"/>
      <c r="AG2766" s="27"/>
      <c r="AH2766" s="27"/>
      <c r="AI2766" s="27"/>
      <c r="AJ2766" s="27"/>
      <c r="AK2766" s="27"/>
      <c r="AL2766" s="27"/>
      <c r="AM2766" s="27"/>
      <c r="AN2766" s="27"/>
      <c r="AO2766" s="27"/>
      <c r="AP2766" s="27"/>
      <c r="AQ2766" s="27"/>
      <c r="AR2766" s="27"/>
      <c r="AS2766" s="27"/>
      <c r="AT2766" s="27"/>
      <c r="AU2766" s="27"/>
      <c r="AV2766" s="27"/>
      <c r="AW2766" s="27"/>
      <c r="AX2766" s="27"/>
      <c r="AY2766" s="27"/>
      <c r="AZ2766" s="27"/>
      <c r="BA2766" s="27"/>
      <c r="BB2766" s="27"/>
      <c r="BC2766" s="27"/>
      <c r="BD2766" s="27"/>
      <c r="BE2766" s="27"/>
      <c r="BF2766" s="27"/>
      <c r="BG2766" s="27"/>
      <c r="BH2766" s="27"/>
      <c r="BI2766" s="27"/>
      <c r="BJ2766" s="27"/>
      <c r="BK2766" s="27"/>
      <c r="BL2766" s="27"/>
      <c r="BM2766" s="27"/>
      <c r="BN2766" s="27"/>
      <c r="BO2766" s="27"/>
      <c r="BP2766" s="27"/>
      <c r="BQ2766" s="27"/>
      <c r="BR2766" s="27"/>
      <c r="BS2766" s="27"/>
      <c r="BT2766" s="27"/>
      <c r="BU2766" s="27"/>
      <c r="BV2766" s="27"/>
      <c r="BW2766" s="27"/>
      <c r="BX2766" s="27"/>
      <c r="BY2766" s="27"/>
      <c r="BZ2766" s="27"/>
      <c r="CA2766" s="27"/>
      <c r="CB2766" s="27"/>
      <c r="CC2766" s="27"/>
      <c r="CD2766" s="27"/>
      <c r="CE2766" s="27"/>
      <c r="CF2766" s="27"/>
      <c r="CG2766" s="27"/>
      <c r="CH2766" s="27"/>
      <c r="CI2766" s="27"/>
      <c r="CJ2766" s="27"/>
      <c r="CK2766" s="27"/>
      <c r="CL2766" s="27"/>
      <c r="CM2766" s="27"/>
      <c r="CN2766" s="27"/>
      <c r="CO2766" s="27"/>
      <c r="CP2766" s="27"/>
      <c r="CQ2766" s="27"/>
      <c r="CR2766" s="27"/>
      <c r="CS2766" s="27"/>
      <c r="CT2766" s="27"/>
      <c r="CU2766" s="27"/>
      <c r="CV2766" s="27"/>
      <c r="CW2766" s="27"/>
      <c r="CX2766" s="27"/>
      <c r="CY2766" s="27"/>
      <c r="CZ2766" s="27"/>
      <c r="DA2766" s="27"/>
      <c r="DB2766" s="27"/>
      <c r="DC2766" s="27"/>
      <c r="DD2766" s="27"/>
      <c r="DE2766" s="27"/>
      <c r="DF2766" s="27"/>
      <c r="DG2766" s="27"/>
      <c r="DH2766" s="27"/>
      <c r="DI2766" s="27"/>
      <c r="DJ2766" s="27"/>
      <c r="DK2766" s="27"/>
      <c r="DL2766" s="27"/>
      <c r="DM2766" s="27"/>
      <c r="DN2766" s="27"/>
      <c r="DO2766" s="27"/>
      <c r="DP2766" s="27"/>
      <c r="DQ2766" s="27"/>
      <c r="DR2766" s="27"/>
      <c r="DS2766" s="27"/>
      <c r="DT2766" s="27"/>
      <c r="DU2766" s="27"/>
      <c r="DV2766" s="27"/>
      <c r="DW2766" s="27"/>
      <c r="DX2766" s="27"/>
      <c r="DY2766" s="27"/>
      <c r="DZ2766" s="27"/>
      <c r="EA2766" s="27"/>
      <c r="EB2766" s="27"/>
      <c r="EC2766" s="27"/>
      <c r="ED2766" s="27"/>
      <c r="EE2766" s="27"/>
      <c r="EF2766" s="27"/>
      <c r="EG2766" s="27"/>
      <c r="EH2766" s="27"/>
      <c r="EI2766" s="27"/>
      <c r="EJ2766" s="27"/>
      <c r="EK2766" s="27"/>
      <c r="EL2766" s="27"/>
      <c r="EM2766" s="27"/>
      <c r="EN2766" s="27"/>
      <c r="EO2766" s="27"/>
      <c r="EP2766" s="27"/>
      <c r="EQ2766" s="27"/>
      <c r="ER2766" s="27"/>
      <c r="ES2766" s="27"/>
      <c r="ET2766" s="27"/>
      <c r="EU2766" s="27"/>
      <c r="EV2766" s="27"/>
      <c r="EW2766" s="27"/>
      <c r="EX2766" s="27"/>
      <c r="EY2766" s="27"/>
      <c r="EZ2766" s="27"/>
      <c r="FA2766" s="27"/>
      <c r="FB2766" s="27"/>
      <c r="FC2766" s="27"/>
      <c r="FD2766" s="27"/>
      <c r="FE2766" s="27"/>
      <c r="FF2766" s="27"/>
      <c r="FG2766" s="27"/>
      <c r="FH2766" s="27"/>
      <c r="FI2766" s="27"/>
      <c r="FJ2766" s="27"/>
      <c r="FK2766" s="27"/>
      <c r="FL2766" s="27"/>
      <c r="FM2766" s="27"/>
      <c r="FN2766" s="27"/>
      <c r="FO2766" s="27"/>
    </row>
    <row r="2767" spans="2:171" hidden="1" x14ac:dyDescent="0.25">
      <c r="B2767" s="54" t="s">
        <v>4</v>
      </c>
      <c r="C2767" s="54" t="s">
        <v>6</v>
      </c>
      <c r="D2767" s="55">
        <v>2020</v>
      </c>
      <c r="E2767" s="76" t="s">
        <v>136</v>
      </c>
      <c r="F2767" s="56" t="s">
        <v>586</v>
      </c>
      <c r="G2767" s="88"/>
      <c r="H2767" s="115">
        <v>12</v>
      </c>
      <c r="I2767" s="115">
        <v>24.316003427284809</v>
      </c>
      <c r="J2767" s="115">
        <v>21.766666666666669</v>
      </c>
      <c r="K2767" s="59">
        <v>0.11712113754754085</v>
      </c>
      <c r="L2767" s="59" t="s">
        <v>194</v>
      </c>
      <c r="M2767" s="52">
        <v>0.89515806870805315</v>
      </c>
      <c r="N2767" s="27"/>
      <c r="O2767" s="27"/>
      <c r="P2767" s="27"/>
      <c r="Q2767" s="27"/>
      <c r="R2767" s="27"/>
      <c r="S2767" s="27"/>
      <c r="T2767" s="27"/>
      <c r="U2767" s="27"/>
      <c r="V2767" s="27"/>
      <c r="W2767" s="27"/>
      <c r="X2767" s="27"/>
      <c r="Y2767" s="27"/>
      <c r="Z2767" s="27"/>
      <c r="AA2767" s="27"/>
      <c r="AB2767" s="27"/>
      <c r="AC2767" s="27"/>
      <c r="AD2767" s="27"/>
      <c r="AE2767" s="27"/>
      <c r="AF2767" s="27"/>
      <c r="AG2767" s="27"/>
      <c r="AH2767" s="27"/>
      <c r="AI2767" s="27"/>
      <c r="AJ2767" s="27"/>
      <c r="AK2767" s="27"/>
      <c r="AL2767" s="27"/>
      <c r="AM2767" s="27"/>
      <c r="AN2767" s="27"/>
      <c r="AO2767" s="27"/>
      <c r="AP2767" s="27"/>
      <c r="AQ2767" s="27"/>
      <c r="AR2767" s="27"/>
      <c r="AS2767" s="27"/>
      <c r="AT2767" s="27"/>
      <c r="AU2767" s="27"/>
      <c r="AV2767" s="27"/>
      <c r="AW2767" s="27"/>
      <c r="AX2767" s="27"/>
      <c r="AY2767" s="27"/>
      <c r="AZ2767" s="27"/>
      <c r="BA2767" s="27"/>
      <c r="BB2767" s="27"/>
      <c r="BC2767" s="27"/>
      <c r="BD2767" s="27"/>
      <c r="BE2767" s="27"/>
      <c r="BF2767" s="27"/>
      <c r="BG2767" s="27"/>
      <c r="BH2767" s="27"/>
      <c r="BI2767" s="27"/>
      <c r="BJ2767" s="27"/>
      <c r="BK2767" s="27"/>
      <c r="BL2767" s="27"/>
      <c r="BM2767" s="27"/>
      <c r="BN2767" s="27"/>
      <c r="BO2767" s="27"/>
      <c r="BP2767" s="27"/>
      <c r="BQ2767" s="27"/>
      <c r="BR2767" s="27"/>
      <c r="BS2767" s="27"/>
      <c r="BT2767" s="27"/>
      <c r="BU2767" s="27"/>
      <c r="BV2767" s="27"/>
      <c r="BW2767" s="27"/>
      <c r="BX2767" s="27"/>
      <c r="BY2767" s="27"/>
      <c r="BZ2767" s="27"/>
      <c r="CA2767" s="27"/>
      <c r="CB2767" s="27"/>
      <c r="CC2767" s="27"/>
      <c r="CD2767" s="27"/>
      <c r="CE2767" s="27"/>
      <c r="CF2767" s="27"/>
      <c r="CG2767" s="27"/>
      <c r="CH2767" s="27"/>
      <c r="CI2767" s="27"/>
      <c r="CJ2767" s="27"/>
      <c r="CK2767" s="27"/>
      <c r="CL2767" s="27"/>
      <c r="CM2767" s="27"/>
      <c r="CN2767" s="27"/>
      <c r="CO2767" s="27"/>
      <c r="CP2767" s="27"/>
      <c r="CQ2767" s="27"/>
      <c r="CR2767" s="27"/>
      <c r="CS2767" s="27"/>
      <c r="CT2767" s="27"/>
      <c r="CU2767" s="27"/>
      <c r="CV2767" s="27"/>
      <c r="CW2767" s="27"/>
      <c r="CX2767" s="27"/>
      <c r="CY2767" s="27"/>
      <c r="CZ2767" s="27"/>
      <c r="DA2767" s="27"/>
      <c r="DB2767" s="27"/>
      <c r="DC2767" s="27"/>
      <c r="DD2767" s="27"/>
      <c r="DE2767" s="27"/>
      <c r="DF2767" s="27"/>
      <c r="DG2767" s="27"/>
      <c r="DH2767" s="27"/>
      <c r="DI2767" s="27"/>
      <c r="DJ2767" s="27"/>
      <c r="DK2767" s="27"/>
      <c r="DL2767" s="27"/>
      <c r="DM2767" s="27"/>
      <c r="DN2767" s="27"/>
      <c r="DO2767" s="27"/>
      <c r="DP2767" s="27"/>
      <c r="DQ2767" s="27"/>
      <c r="DR2767" s="27"/>
      <c r="DS2767" s="27"/>
      <c r="DT2767" s="27"/>
      <c r="DU2767" s="27"/>
      <c r="DV2767" s="27"/>
      <c r="DW2767" s="27"/>
      <c r="DX2767" s="27"/>
      <c r="DY2767" s="27"/>
      <c r="DZ2767" s="27"/>
      <c r="EA2767" s="27"/>
      <c r="EB2767" s="27"/>
      <c r="EC2767" s="27"/>
      <c r="ED2767" s="27"/>
      <c r="EE2767" s="27"/>
      <c r="EF2767" s="27"/>
      <c r="EG2767" s="27"/>
      <c r="EH2767" s="27"/>
      <c r="EI2767" s="27"/>
      <c r="EJ2767" s="27"/>
      <c r="EK2767" s="27"/>
      <c r="EL2767" s="27"/>
      <c r="EM2767" s="27"/>
      <c r="EN2767" s="27"/>
      <c r="EO2767" s="27"/>
      <c r="EP2767" s="27"/>
      <c r="EQ2767" s="27"/>
      <c r="ER2767" s="27"/>
      <c r="ES2767" s="27"/>
      <c r="ET2767" s="27"/>
      <c r="EU2767" s="27"/>
      <c r="EV2767" s="27"/>
      <c r="EW2767" s="27"/>
      <c r="EX2767" s="27"/>
      <c r="EY2767" s="27"/>
      <c r="EZ2767" s="27"/>
      <c r="FA2767" s="27"/>
      <c r="FB2767" s="27"/>
      <c r="FC2767" s="27"/>
      <c r="FD2767" s="27"/>
      <c r="FE2767" s="27"/>
      <c r="FF2767" s="27"/>
      <c r="FG2767" s="27"/>
      <c r="FH2767" s="27"/>
      <c r="FI2767" s="27"/>
      <c r="FJ2767" s="27"/>
      <c r="FK2767" s="27"/>
      <c r="FL2767" s="27"/>
      <c r="FM2767" s="27"/>
      <c r="FN2767" s="27"/>
      <c r="FO2767" s="27"/>
    </row>
    <row r="2768" spans="2:171" hidden="1" x14ac:dyDescent="0.25">
      <c r="B2768" s="54" t="s">
        <v>4</v>
      </c>
      <c r="C2768" s="54" t="s">
        <v>89</v>
      </c>
      <c r="D2768" s="55">
        <v>2020</v>
      </c>
      <c r="E2768" s="76" t="s">
        <v>136</v>
      </c>
      <c r="F2768" s="56" t="s">
        <v>734</v>
      </c>
      <c r="G2768" s="88"/>
      <c r="H2768" s="115">
        <v>12</v>
      </c>
      <c r="I2768" s="115">
        <v>36.559593802710104</v>
      </c>
      <c r="J2768" s="115">
        <v>26.675000000000001</v>
      </c>
      <c r="K2768" s="59">
        <v>0.37055646870515851</v>
      </c>
      <c r="L2768" s="59" t="s">
        <v>194</v>
      </c>
      <c r="M2768" s="52">
        <v>0.72963064480280482</v>
      </c>
      <c r="N2768" s="27"/>
      <c r="O2768" s="27"/>
      <c r="P2768" s="27"/>
      <c r="Q2768" s="27"/>
      <c r="R2768" s="27"/>
      <c r="S2768" s="27"/>
      <c r="T2768" s="27"/>
      <c r="U2768" s="27"/>
      <c r="V2768" s="27"/>
      <c r="W2768" s="27"/>
      <c r="X2768" s="27"/>
      <c r="Y2768" s="27"/>
      <c r="Z2768" s="27"/>
      <c r="AA2768" s="27"/>
      <c r="AB2768" s="27"/>
      <c r="AC2768" s="27"/>
      <c r="AD2768" s="27"/>
      <c r="AE2768" s="27"/>
      <c r="AF2768" s="27"/>
      <c r="AG2768" s="27"/>
      <c r="AH2768" s="27"/>
      <c r="AI2768" s="27"/>
      <c r="AJ2768" s="27"/>
      <c r="AK2768" s="27"/>
      <c r="AL2768" s="27"/>
      <c r="AM2768" s="27"/>
      <c r="AN2768" s="27"/>
      <c r="AO2768" s="27"/>
      <c r="AP2768" s="27"/>
      <c r="AQ2768" s="27"/>
      <c r="AR2768" s="27"/>
      <c r="AS2768" s="27"/>
      <c r="AT2768" s="27"/>
      <c r="AU2768" s="27"/>
      <c r="AV2768" s="27"/>
      <c r="AW2768" s="27"/>
      <c r="AX2768" s="27"/>
      <c r="AY2768" s="27"/>
      <c r="AZ2768" s="27"/>
      <c r="BA2768" s="27"/>
      <c r="BB2768" s="27"/>
      <c r="BC2768" s="27"/>
      <c r="BD2768" s="27"/>
      <c r="BE2768" s="27"/>
      <c r="BF2768" s="27"/>
      <c r="BG2768" s="27"/>
      <c r="BH2768" s="27"/>
      <c r="BI2768" s="27"/>
      <c r="BJ2768" s="27"/>
      <c r="BK2768" s="27"/>
      <c r="BL2768" s="27"/>
      <c r="BM2768" s="27"/>
      <c r="BN2768" s="27"/>
      <c r="BO2768" s="27"/>
      <c r="BP2768" s="27"/>
      <c r="BQ2768" s="27"/>
      <c r="BR2768" s="27"/>
      <c r="BS2768" s="27"/>
      <c r="BT2768" s="27"/>
      <c r="BU2768" s="27"/>
      <c r="BV2768" s="27"/>
      <c r="BW2768" s="27"/>
      <c r="BX2768" s="27"/>
      <c r="BY2768" s="27"/>
      <c r="BZ2768" s="27"/>
      <c r="CA2768" s="27"/>
      <c r="CB2768" s="27"/>
      <c r="CC2768" s="27"/>
      <c r="CD2768" s="27"/>
      <c r="CE2768" s="27"/>
      <c r="CF2768" s="27"/>
      <c r="CG2768" s="27"/>
      <c r="CH2768" s="27"/>
      <c r="CI2768" s="27"/>
      <c r="CJ2768" s="27"/>
      <c r="CK2768" s="27"/>
      <c r="CL2768" s="27"/>
      <c r="CM2768" s="27"/>
      <c r="CN2768" s="27"/>
      <c r="CO2768" s="27"/>
      <c r="CP2768" s="27"/>
      <c r="CQ2768" s="27"/>
      <c r="CR2768" s="27"/>
      <c r="CS2768" s="27"/>
      <c r="CT2768" s="27"/>
      <c r="CU2768" s="27"/>
      <c r="CV2768" s="27"/>
      <c r="CW2768" s="27"/>
      <c r="CX2768" s="27"/>
      <c r="CY2768" s="27"/>
      <c r="CZ2768" s="27"/>
      <c r="DA2768" s="27"/>
      <c r="DB2768" s="27"/>
      <c r="DC2768" s="27"/>
      <c r="DD2768" s="27"/>
      <c r="DE2768" s="27"/>
      <c r="DF2768" s="27"/>
      <c r="DG2768" s="27"/>
      <c r="DH2768" s="27"/>
      <c r="DI2768" s="27"/>
      <c r="DJ2768" s="27"/>
      <c r="DK2768" s="27"/>
      <c r="DL2768" s="27"/>
      <c r="DM2768" s="27"/>
      <c r="DN2768" s="27"/>
      <c r="DO2768" s="27"/>
      <c r="DP2768" s="27"/>
      <c r="DQ2768" s="27"/>
      <c r="DR2768" s="27"/>
      <c r="DS2768" s="27"/>
      <c r="DT2768" s="27"/>
      <c r="DU2768" s="27"/>
      <c r="DV2768" s="27"/>
      <c r="DW2768" s="27"/>
      <c r="DX2768" s="27"/>
      <c r="DY2768" s="27"/>
      <c r="DZ2768" s="27"/>
      <c r="EA2768" s="27"/>
      <c r="EB2768" s="27"/>
      <c r="EC2768" s="27"/>
      <c r="ED2768" s="27"/>
      <c r="EE2768" s="27"/>
      <c r="EF2768" s="27"/>
      <c r="EG2768" s="27"/>
      <c r="EH2768" s="27"/>
      <c r="EI2768" s="27"/>
      <c r="EJ2768" s="27"/>
      <c r="EK2768" s="27"/>
      <c r="EL2768" s="27"/>
      <c r="EM2768" s="27"/>
      <c r="EN2768" s="27"/>
      <c r="EO2768" s="27"/>
      <c r="EP2768" s="27"/>
      <c r="EQ2768" s="27"/>
      <c r="ER2768" s="27"/>
      <c r="ES2768" s="27"/>
      <c r="ET2768" s="27"/>
      <c r="EU2768" s="27"/>
      <c r="EV2768" s="27"/>
      <c r="EW2768" s="27"/>
      <c r="EX2768" s="27"/>
      <c r="EY2768" s="27"/>
      <c r="EZ2768" s="27"/>
      <c r="FA2768" s="27"/>
      <c r="FB2768" s="27"/>
      <c r="FC2768" s="27"/>
      <c r="FD2768" s="27"/>
      <c r="FE2768" s="27"/>
      <c r="FF2768" s="27"/>
      <c r="FG2768" s="27"/>
      <c r="FH2768" s="27"/>
      <c r="FI2768" s="27"/>
      <c r="FJ2768" s="27"/>
      <c r="FK2768" s="27"/>
      <c r="FL2768" s="27"/>
      <c r="FM2768" s="27"/>
      <c r="FN2768" s="27"/>
      <c r="FO2768" s="27"/>
    </row>
    <row r="2769" spans="2:171" hidden="1" x14ac:dyDescent="0.25">
      <c r="B2769" s="54" t="s">
        <v>4</v>
      </c>
      <c r="C2769" s="54" t="s">
        <v>6</v>
      </c>
      <c r="D2769" s="55">
        <v>2020</v>
      </c>
      <c r="E2769" s="76" t="s">
        <v>390</v>
      </c>
      <c r="F2769" s="56" t="s">
        <v>735</v>
      </c>
      <c r="G2769" s="88"/>
      <c r="H2769" s="115">
        <v>11</v>
      </c>
      <c r="I2769" s="115">
        <v>16.086363636363636</v>
      </c>
      <c r="J2769" s="115">
        <v>13.037272727272727</v>
      </c>
      <c r="K2769" s="59">
        <v>0.23387490412105152</v>
      </c>
      <c r="L2769" s="59" t="s">
        <v>195</v>
      </c>
      <c r="M2769" s="52">
        <v>0.8104549307714044</v>
      </c>
      <c r="N2769" s="27"/>
      <c r="O2769" s="27"/>
      <c r="P2769" s="27"/>
      <c r="Q2769" s="27"/>
      <c r="R2769" s="27"/>
      <c r="S2769" s="27"/>
      <c r="T2769" s="27"/>
      <c r="U2769" s="27"/>
      <c r="V2769" s="27"/>
      <c r="W2769" s="27"/>
      <c r="X2769" s="27"/>
      <c r="Y2769" s="27"/>
      <c r="Z2769" s="27"/>
      <c r="AA2769" s="27"/>
      <c r="AB2769" s="27"/>
      <c r="AC2769" s="27"/>
      <c r="AD2769" s="27"/>
      <c r="AE2769" s="27"/>
      <c r="AF2769" s="27"/>
      <c r="AG2769" s="27"/>
      <c r="AH2769" s="27"/>
      <c r="AI2769" s="27"/>
      <c r="AJ2769" s="27"/>
      <c r="AK2769" s="27"/>
      <c r="AL2769" s="27"/>
      <c r="AM2769" s="27"/>
      <c r="AN2769" s="27"/>
      <c r="AO2769" s="27"/>
      <c r="AP2769" s="27"/>
      <c r="AQ2769" s="27"/>
      <c r="AR2769" s="27"/>
      <c r="AS2769" s="27"/>
      <c r="AT2769" s="27"/>
      <c r="AU2769" s="27"/>
      <c r="AV2769" s="27"/>
      <c r="AW2769" s="27"/>
      <c r="AX2769" s="27"/>
      <c r="AY2769" s="27"/>
      <c r="AZ2769" s="27"/>
      <c r="BA2769" s="27"/>
      <c r="BB2769" s="27"/>
      <c r="BC2769" s="27"/>
      <c r="BD2769" s="27"/>
      <c r="BE2769" s="27"/>
      <c r="BF2769" s="27"/>
      <c r="BG2769" s="27"/>
      <c r="BH2769" s="27"/>
      <c r="BI2769" s="27"/>
      <c r="BJ2769" s="27"/>
      <c r="BK2769" s="27"/>
      <c r="BL2769" s="27"/>
      <c r="BM2769" s="27"/>
      <c r="BN2769" s="27"/>
      <c r="BO2769" s="27"/>
      <c r="BP2769" s="27"/>
      <c r="BQ2769" s="27"/>
      <c r="BR2769" s="27"/>
      <c r="BS2769" s="27"/>
      <c r="BT2769" s="27"/>
      <c r="BU2769" s="27"/>
      <c r="BV2769" s="27"/>
      <c r="BW2769" s="27"/>
      <c r="BX2769" s="27"/>
      <c r="BY2769" s="27"/>
      <c r="BZ2769" s="27"/>
      <c r="CA2769" s="27"/>
      <c r="CB2769" s="27"/>
      <c r="CC2769" s="27"/>
      <c r="CD2769" s="27"/>
      <c r="CE2769" s="27"/>
      <c r="CF2769" s="27"/>
      <c r="CG2769" s="27"/>
      <c r="CH2769" s="27"/>
      <c r="CI2769" s="27"/>
      <c r="CJ2769" s="27"/>
      <c r="CK2769" s="27"/>
      <c r="CL2769" s="27"/>
      <c r="CM2769" s="27"/>
      <c r="CN2769" s="27"/>
      <c r="CO2769" s="27"/>
      <c r="CP2769" s="27"/>
      <c r="CQ2769" s="27"/>
      <c r="CR2769" s="27"/>
      <c r="CS2769" s="27"/>
      <c r="CT2769" s="27"/>
      <c r="CU2769" s="27"/>
      <c r="CV2769" s="27"/>
      <c r="CW2769" s="27"/>
      <c r="CX2769" s="27"/>
      <c r="CY2769" s="27"/>
      <c r="CZ2769" s="27"/>
      <c r="DA2769" s="27"/>
      <c r="DB2769" s="27"/>
      <c r="DC2769" s="27"/>
      <c r="DD2769" s="27"/>
      <c r="DE2769" s="27"/>
      <c r="DF2769" s="27"/>
      <c r="DG2769" s="27"/>
      <c r="DH2769" s="27"/>
      <c r="DI2769" s="27"/>
      <c r="DJ2769" s="27"/>
      <c r="DK2769" s="27"/>
      <c r="DL2769" s="27"/>
      <c r="DM2769" s="27"/>
      <c r="DN2769" s="27"/>
      <c r="DO2769" s="27"/>
      <c r="DP2769" s="27"/>
      <c r="DQ2769" s="27"/>
      <c r="DR2769" s="27"/>
      <c r="DS2769" s="27"/>
      <c r="DT2769" s="27"/>
      <c r="DU2769" s="27"/>
      <c r="DV2769" s="27"/>
      <c r="DW2769" s="27"/>
      <c r="DX2769" s="27"/>
      <c r="DY2769" s="27"/>
      <c r="DZ2769" s="27"/>
      <c r="EA2769" s="27"/>
      <c r="EB2769" s="27"/>
      <c r="EC2769" s="27"/>
      <c r="ED2769" s="27"/>
      <c r="EE2769" s="27"/>
      <c r="EF2769" s="27"/>
      <c r="EG2769" s="27"/>
      <c r="EH2769" s="27"/>
      <c r="EI2769" s="27"/>
      <c r="EJ2769" s="27"/>
      <c r="EK2769" s="27"/>
      <c r="EL2769" s="27"/>
      <c r="EM2769" s="27"/>
      <c r="EN2769" s="27"/>
      <c r="EO2769" s="27"/>
      <c r="EP2769" s="27"/>
      <c r="EQ2769" s="27"/>
      <c r="ER2769" s="27"/>
      <c r="ES2769" s="27"/>
      <c r="ET2769" s="27"/>
      <c r="EU2769" s="27"/>
      <c r="EV2769" s="27"/>
      <c r="EW2769" s="27"/>
      <c r="EX2769" s="27"/>
      <c r="EY2769" s="27"/>
      <c r="EZ2769" s="27"/>
      <c r="FA2769" s="27"/>
      <c r="FB2769" s="27"/>
      <c r="FC2769" s="27"/>
      <c r="FD2769" s="27"/>
      <c r="FE2769" s="27"/>
      <c r="FF2769" s="27"/>
      <c r="FG2769" s="27"/>
      <c r="FH2769" s="27"/>
      <c r="FI2769" s="27"/>
      <c r="FJ2769" s="27"/>
      <c r="FK2769" s="27"/>
      <c r="FL2769" s="27"/>
      <c r="FM2769" s="27"/>
      <c r="FN2769" s="27"/>
      <c r="FO2769" s="27"/>
    </row>
    <row r="2770" spans="2:171" hidden="1" x14ac:dyDescent="0.25">
      <c r="B2770" s="54" t="s">
        <v>273</v>
      </c>
      <c r="C2770" s="54" t="s">
        <v>89</v>
      </c>
      <c r="D2770" s="55">
        <v>2020</v>
      </c>
      <c r="E2770" s="76" t="s">
        <v>137</v>
      </c>
      <c r="F2770" s="56" t="s">
        <v>177</v>
      </c>
      <c r="G2770" s="88"/>
      <c r="H2770" s="115">
        <v>9</v>
      </c>
      <c r="I2770" s="115">
        <v>22.933333333333337</v>
      </c>
      <c r="J2770" s="115">
        <v>18.670057533912988</v>
      </c>
      <c r="K2770" s="59">
        <v>0.22834829467859838</v>
      </c>
      <c r="L2770" s="59" t="s">
        <v>194</v>
      </c>
      <c r="M2770" s="52">
        <v>0.81410134595550809</v>
      </c>
      <c r="N2770" s="27"/>
      <c r="O2770" s="27"/>
      <c r="P2770" s="27"/>
      <c r="Q2770" s="27"/>
      <c r="R2770" s="27"/>
      <c r="S2770" s="27"/>
      <c r="T2770" s="27"/>
      <c r="U2770" s="27"/>
      <c r="V2770" s="27"/>
      <c r="W2770" s="27"/>
      <c r="X2770" s="27"/>
      <c r="Y2770" s="27"/>
      <c r="Z2770" s="27"/>
      <c r="AA2770" s="27"/>
      <c r="AB2770" s="27"/>
      <c r="AC2770" s="27"/>
      <c r="AD2770" s="27"/>
      <c r="AE2770" s="27"/>
      <c r="AF2770" s="27"/>
      <c r="AG2770" s="27"/>
      <c r="AH2770" s="27"/>
      <c r="AI2770" s="27"/>
      <c r="AJ2770" s="27"/>
      <c r="AK2770" s="27"/>
      <c r="AL2770" s="27"/>
      <c r="AM2770" s="27"/>
      <c r="AN2770" s="27"/>
      <c r="AO2770" s="27"/>
      <c r="AP2770" s="27"/>
      <c r="AQ2770" s="27"/>
      <c r="AR2770" s="27"/>
      <c r="AS2770" s="27"/>
      <c r="AT2770" s="27"/>
      <c r="AU2770" s="27"/>
      <c r="AV2770" s="27"/>
      <c r="AW2770" s="27"/>
      <c r="AX2770" s="27"/>
      <c r="AY2770" s="27"/>
      <c r="AZ2770" s="27"/>
      <c r="BA2770" s="27"/>
      <c r="BB2770" s="27"/>
      <c r="BC2770" s="27"/>
      <c r="BD2770" s="27"/>
      <c r="BE2770" s="27"/>
      <c r="BF2770" s="27"/>
      <c r="BG2770" s="27"/>
      <c r="BH2770" s="27"/>
      <c r="BI2770" s="27"/>
      <c r="BJ2770" s="27"/>
      <c r="BK2770" s="27"/>
      <c r="BL2770" s="27"/>
      <c r="BM2770" s="27"/>
      <c r="BN2770" s="27"/>
      <c r="BO2770" s="27"/>
      <c r="BP2770" s="27"/>
      <c r="BQ2770" s="27"/>
      <c r="BR2770" s="27"/>
      <c r="BS2770" s="27"/>
      <c r="BT2770" s="27"/>
      <c r="BU2770" s="27"/>
      <c r="BV2770" s="27"/>
      <c r="BW2770" s="27"/>
      <c r="BX2770" s="27"/>
      <c r="BY2770" s="27"/>
      <c r="BZ2770" s="27"/>
      <c r="CA2770" s="27"/>
      <c r="CB2770" s="27"/>
      <c r="CC2770" s="27"/>
      <c r="CD2770" s="27"/>
      <c r="CE2770" s="27"/>
      <c r="CF2770" s="27"/>
      <c r="CG2770" s="27"/>
      <c r="CH2770" s="27"/>
      <c r="CI2770" s="27"/>
      <c r="CJ2770" s="27"/>
      <c r="CK2770" s="27"/>
      <c r="CL2770" s="27"/>
      <c r="CM2770" s="27"/>
      <c r="CN2770" s="27"/>
      <c r="CO2770" s="27"/>
      <c r="CP2770" s="27"/>
      <c r="CQ2770" s="27"/>
      <c r="CR2770" s="27"/>
      <c r="CS2770" s="27"/>
      <c r="CT2770" s="27"/>
      <c r="CU2770" s="27"/>
      <c r="CV2770" s="27"/>
      <c r="CW2770" s="27"/>
      <c r="CX2770" s="27"/>
      <c r="CY2770" s="27"/>
      <c r="CZ2770" s="27"/>
      <c r="DA2770" s="27"/>
      <c r="DB2770" s="27"/>
      <c r="DC2770" s="27"/>
      <c r="DD2770" s="27"/>
      <c r="DE2770" s="27"/>
      <c r="DF2770" s="27"/>
      <c r="DG2770" s="27"/>
      <c r="DH2770" s="27"/>
      <c r="DI2770" s="27"/>
      <c r="DJ2770" s="27"/>
      <c r="DK2770" s="27"/>
      <c r="DL2770" s="27"/>
      <c r="DM2770" s="27"/>
      <c r="DN2770" s="27"/>
      <c r="DO2770" s="27"/>
      <c r="DP2770" s="27"/>
      <c r="DQ2770" s="27"/>
      <c r="DR2770" s="27"/>
      <c r="DS2770" s="27"/>
      <c r="DT2770" s="27"/>
      <c r="DU2770" s="27"/>
      <c r="DV2770" s="27"/>
      <c r="DW2770" s="27"/>
      <c r="DX2770" s="27"/>
      <c r="DY2770" s="27"/>
      <c r="DZ2770" s="27"/>
      <c r="EA2770" s="27"/>
      <c r="EB2770" s="27"/>
      <c r="EC2770" s="27"/>
      <c r="ED2770" s="27"/>
      <c r="EE2770" s="27"/>
      <c r="EF2770" s="27"/>
      <c r="EG2770" s="27"/>
      <c r="EH2770" s="27"/>
      <c r="EI2770" s="27"/>
      <c r="EJ2770" s="27"/>
      <c r="EK2770" s="27"/>
      <c r="EL2770" s="27"/>
      <c r="EM2770" s="27"/>
      <c r="EN2770" s="27"/>
      <c r="EO2770" s="27"/>
      <c r="EP2770" s="27"/>
      <c r="EQ2770" s="27"/>
      <c r="ER2770" s="27"/>
      <c r="ES2770" s="27"/>
      <c r="ET2770" s="27"/>
      <c r="EU2770" s="27"/>
      <c r="EV2770" s="27"/>
      <c r="EW2770" s="27"/>
      <c r="EX2770" s="27"/>
      <c r="EY2770" s="27"/>
      <c r="EZ2770" s="27"/>
      <c r="FA2770" s="27"/>
      <c r="FB2770" s="27"/>
      <c r="FC2770" s="27"/>
      <c r="FD2770" s="27"/>
      <c r="FE2770" s="27"/>
      <c r="FF2770" s="27"/>
      <c r="FG2770" s="27"/>
      <c r="FH2770" s="27"/>
      <c r="FI2770" s="27"/>
      <c r="FJ2770" s="27"/>
      <c r="FK2770" s="27"/>
      <c r="FL2770" s="27"/>
      <c r="FM2770" s="27"/>
      <c r="FN2770" s="27"/>
      <c r="FO2770" s="27"/>
    </row>
    <row r="2771" spans="2:171" hidden="1" x14ac:dyDescent="0.25">
      <c r="B2771" s="54" t="s">
        <v>674</v>
      </c>
      <c r="C2771" s="54" t="s">
        <v>6</v>
      </c>
      <c r="D2771" s="55">
        <v>2020</v>
      </c>
      <c r="E2771" s="76" t="s">
        <v>136</v>
      </c>
      <c r="F2771" s="56" t="s">
        <v>473</v>
      </c>
      <c r="G2771" s="88"/>
      <c r="H2771" s="115">
        <v>9</v>
      </c>
      <c r="I2771" s="115">
        <v>20.2</v>
      </c>
      <c r="J2771" s="115">
        <v>16.666666666666668</v>
      </c>
      <c r="K2771" s="59">
        <v>0.21199999999999988</v>
      </c>
      <c r="L2771" s="59" t="s">
        <v>194</v>
      </c>
      <c r="M2771" s="52">
        <v>0.82508250825082519</v>
      </c>
      <c r="N2771" s="27"/>
      <c r="O2771" s="27"/>
      <c r="P2771" s="27"/>
      <c r="Q2771" s="27"/>
      <c r="R2771" s="27"/>
      <c r="S2771" s="27"/>
      <c r="T2771" s="27"/>
      <c r="U2771" s="27"/>
      <c r="V2771" s="27"/>
      <c r="W2771" s="27"/>
      <c r="X2771" s="27"/>
      <c r="Y2771" s="27"/>
      <c r="Z2771" s="27"/>
      <c r="AA2771" s="27"/>
      <c r="AB2771" s="27"/>
      <c r="AC2771" s="27"/>
      <c r="AD2771" s="27"/>
      <c r="AE2771" s="27"/>
      <c r="AF2771" s="27"/>
      <c r="AG2771" s="27"/>
      <c r="AH2771" s="27"/>
      <c r="AI2771" s="27"/>
      <c r="AJ2771" s="27"/>
      <c r="AK2771" s="27"/>
      <c r="AL2771" s="27"/>
      <c r="AM2771" s="27"/>
      <c r="AN2771" s="27"/>
      <c r="AO2771" s="27"/>
      <c r="AP2771" s="27"/>
      <c r="AQ2771" s="27"/>
      <c r="AR2771" s="27"/>
      <c r="AS2771" s="27"/>
      <c r="AT2771" s="27"/>
      <c r="AU2771" s="27"/>
      <c r="AV2771" s="27"/>
      <c r="AW2771" s="27"/>
      <c r="AX2771" s="27"/>
      <c r="AY2771" s="27"/>
      <c r="AZ2771" s="27"/>
      <c r="BA2771" s="27"/>
      <c r="BB2771" s="27"/>
      <c r="BC2771" s="27"/>
      <c r="BD2771" s="27"/>
      <c r="BE2771" s="27"/>
      <c r="BF2771" s="27"/>
      <c r="BG2771" s="27"/>
      <c r="BH2771" s="27"/>
      <c r="BI2771" s="27"/>
      <c r="BJ2771" s="27"/>
      <c r="BK2771" s="27"/>
      <c r="BL2771" s="27"/>
      <c r="BM2771" s="27"/>
      <c r="BN2771" s="27"/>
      <c r="BO2771" s="27"/>
      <c r="BP2771" s="27"/>
      <c r="BQ2771" s="27"/>
      <c r="BR2771" s="27"/>
      <c r="BS2771" s="27"/>
      <c r="BT2771" s="27"/>
      <c r="BU2771" s="27"/>
      <c r="BV2771" s="27"/>
      <c r="BW2771" s="27"/>
      <c r="BX2771" s="27"/>
      <c r="BY2771" s="27"/>
      <c r="BZ2771" s="27"/>
      <c r="CA2771" s="27"/>
      <c r="CB2771" s="27"/>
      <c r="CC2771" s="27"/>
      <c r="CD2771" s="27"/>
      <c r="CE2771" s="27"/>
      <c r="CF2771" s="27"/>
      <c r="CG2771" s="27"/>
      <c r="CH2771" s="27"/>
      <c r="CI2771" s="27"/>
      <c r="CJ2771" s="27"/>
      <c r="CK2771" s="27"/>
      <c r="CL2771" s="27"/>
      <c r="CM2771" s="27"/>
      <c r="CN2771" s="27"/>
      <c r="CO2771" s="27"/>
      <c r="CP2771" s="27"/>
      <c r="CQ2771" s="27"/>
      <c r="CR2771" s="27"/>
      <c r="CS2771" s="27"/>
      <c r="CT2771" s="27"/>
      <c r="CU2771" s="27"/>
      <c r="CV2771" s="27"/>
      <c r="CW2771" s="27"/>
      <c r="CX2771" s="27"/>
      <c r="CY2771" s="27"/>
      <c r="CZ2771" s="27"/>
      <c r="DA2771" s="27"/>
      <c r="DB2771" s="27"/>
      <c r="DC2771" s="27"/>
      <c r="DD2771" s="27"/>
      <c r="DE2771" s="27"/>
      <c r="DF2771" s="27"/>
      <c r="DG2771" s="27"/>
      <c r="DH2771" s="27"/>
      <c r="DI2771" s="27"/>
      <c r="DJ2771" s="27"/>
      <c r="DK2771" s="27"/>
      <c r="DL2771" s="27"/>
      <c r="DM2771" s="27"/>
      <c r="DN2771" s="27"/>
      <c r="DO2771" s="27"/>
      <c r="DP2771" s="27"/>
      <c r="DQ2771" s="27"/>
      <c r="DR2771" s="27"/>
      <c r="DS2771" s="27"/>
      <c r="DT2771" s="27"/>
      <c r="DU2771" s="27"/>
      <c r="DV2771" s="27"/>
      <c r="DW2771" s="27"/>
      <c r="DX2771" s="27"/>
      <c r="DY2771" s="27"/>
      <c r="DZ2771" s="27"/>
      <c r="EA2771" s="27"/>
      <c r="EB2771" s="27"/>
      <c r="EC2771" s="27"/>
      <c r="ED2771" s="27"/>
      <c r="EE2771" s="27"/>
      <c r="EF2771" s="27"/>
      <c r="EG2771" s="27"/>
      <c r="EH2771" s="27"/>
      <c r="EI2771" s="27"/>
      <c r="EJ2771" s="27"/>
      <c r="EK2771" s="27"/>
      <c r="EL2771" s="27"/>
      <c r="EM2771" s="27"/>
      <c r="EN2771" s="27"/>
      <c r="EO2771" s="27"/>
      <c r="EP2771" s="27"/>
      <c r="EQ2771" s="27"/>
      <c r="ER2771" s="27"/>
      <c r="ES2771" s="27"/>
      <c r="ET2771" s="27"/>
      <c r="EU2771" s="27"/>
      <c r="EV2771" s="27"/>
      <c r="EW2771" s="27"/>
      <c r="EX2771" s="27"/>
      <c r="EY2771" s="27"/>
      <c r="EZ2771" s="27"/>
      <c r="FA2771" s="27"/>
      <c r="FB2771" s="27"/>
      <c r="FC2771" s="27"/>
      <c r="FD2771" s="27"/>
      <c r="FE2771" s="27"/>
      <c r="FF2771" s="27"/>
      <c r="FG2771" s="27"/>
      <c r="FH2771" s="27"/>
      <c r="FI2771" s="27"/>
      <c r="FJ2771" s="27"/>
      <c r="FK2771" s="27"/>
      <c r="FL2771" s="27"/>
      <c r="FM2771" s="27"/>
      <c r="FN2771" s="27"/>
      <c r="FO2771" s="27"/>
    </row>
    <row r="2772" spans="2:171" hidden="1" x14ac:dyDescent="0.25">
      <c r="B2772" s="54" t="s">
        <v>31</v>
      </c>
      <c r="C2772" s="54" t="s">
        <v>6</v>
      </c>
      <c r="D2772" s="55">
        <v>2020</v>
      </c>
      <c r="E2772" s="76" t="s">
        <v>136</v>
      </c>
      <c r="F2772" s="56" t="s">
        <v>682</v>
      </c>
      <c r="G2772" s="88"/>
      <c r="H2772" s="115">
        <v>12</v>
      </c>
      <c r="I2772" s="115">
        <v>24.055555555555557</v>
      </c>
      <c r="J2772" s="115">
        <v>23.75</v>
      </c>
      <c r="K2772" s="59">
        <v>1.2865497076023458E-2</v>
      </c>
      <c r="L2772" s="59" t="s">
        <v>194</v>
      </c>
      <c r="M2772" s="52">
        <v>0.98729792147805995</v>
      </c>
      <c r="N2772" s="27"/>
      <c r="O2772" s="27"/>
      <c r="P2772" s="27"/>
      <c r="Q2772" s="27"/>
      <c r="R2772" s="27"/>
      <c r="S2772" s="27"/>
      <c r="T2772" s="27"/>
      <c r="U2772" s="27"/>
      <c r="V2772" s="27"/>
      <c r="W2772" s="27"/>
      <c r="X2772" s="27"/>
      <c r="Y2772" s="27"/>
      <c r="Z2772" s="27"/>
      <c r="AA2772" s="27"/>
      <c r="AB2772" s="27"/>
      <c r="AC2772" s="27"/>
      <c r="AD2772" s="27"/>
      <c r="AE2772" s="27"/>
      <c r="AF2772" s="27"/>
      <c r="AG2772" s="27"/>
      <c r="AH2772" s="27"/>
      <c r="AI2772" s="27"/>
      <c r="AJ2772" s="27"/>
      <c r="AK2772" s="27"/>
      <c r="AL2772" s="27"/>
      <c r="AM2772" s="27"/>
      <c r="AN2772" s="27"/>
      <c r="AO2772" s="27"/>
      <c r="AP2772" s="27"/>
      <c r="AQ2772" s="27"/>
      <c r="AR2772" s="27"/>
      <c r="AS2772" s="27"/>
      <c r="AT2772" s="27"/>
      <c r="AU2772" s="27"/>
      <c r="AV2772" s="27"/>
      <c r="AW2772" s="27"/>
      <c r="AX2772" s="27"/>
      <c r="AY2772" s="27"/>
      <c r="AZ2772" s="27"/>
      <c r="BA2772" s="27"/>
      <c r="BB2772" s="27"/>
      <c r="BC2772" s="27"/>
      <c r="BD2772" s="27"/>
      <c r="BE2772" s="27"/>
      <c r="BF2772" s="27"/>
      <c r="BG2772" s="27"/>
      <c r="BH2772" s="27"/>
      <c r="BI2772" s="27"/>
      <c r="BJ2772" s="27"/>
      <c r="BK2772" s="27"/>
      <c r="BL2772" s="27"/>
      <c r="BM2772" s="27"/>
      <c r="BN2772" s="27"/>
      <c r="BO2772" s="27"/>
      <c r="BP2772" s="27"/>
      <c r="BQ2772" s="27"/>
      <c r="BR2772" s="27"/>
      <c r="BS2772" s="27"/>
      <c r="BT2772" s="27"/>
      <c r="BU2772" s="27"/>
      <c r="BV2772" s="27"/>
      <c r="BW2772" s="27"/>
      <c r="BX2772" s="27"/>
      <c r="BY2772" s="27"/>
      <c r="BZ2772" s="27"/>
      <c r="CA2772" s="27"/>
      <c r="CB2772" s="27"/>
      <c r="CC2772" s="27"/>
      <c r="CD2772" s="27"/>
      <c r="CE2772" s="27"/>
      <c r="CF2772" s="27"/>
      <c r="CG2772" s="27"/>
      <c r="CH2772" s="27"/>
      <c r="CI2772" s="27"/>
      <c r="CJ2772" s="27"/>
      <c r="CK2772" s="27"/>
      <c r="CL2772" s="27"/>
      <c r="CM2772" s="27"/>
      <c r="CN2772" s="27"/>
      <c r="CO2772" s="27"/>
      <c r="CP2772" s="27"/>
      <c r="CQ2772" s="27"/>
      <c r="CR2772" s="27"/>
      <c r="CS2772" s="27"/>
      <c r="CT2772" s="27"/>
      <c r="CU2772" s="27"/>
      <c r="CV2772" s="27"/>
      <c r="CW2772" s="27"/>
      <c r="CX2772" s="27"/>
      <c r="CY2772" s="27"/>
      <c r="CZ2772" s="27"/>
      <c r="DA2772" s="27"/>
      <c r="DB2772" s="27"/>
      <c r="DC2772" s="27"/>
      <c r="DD2772" s="27"/>
      <c r="DE2772" s="27"/>
      <c r="DF2772" s="27"/>
      <c r="DG2772" s="27"/>
      <c r="DH2772" s="27"/>
      <c r="DI2772" s="27"/>
      <c r="DJ2772" s="27"/>
      <c r="DK2772" s="27"/>
      <c r="DL2772" s="27"/>
      <c r="DM2772" s="27"/>
      <c r="DN2772" s="27"/>
      <c r="DO2772" s="27"/>
      <c r="DP2772" s="27"/>
      <c r="DQ2772" s="27"/>
      <c r="DR2772" s="27"/>
      <c r="DS2772" s="27"/>
      <c r="DT2772" s="27"/>
      <c r="DU2772" s="27"/>
      <c r="DV2772" s="27"/>
      <c r="DW2772" s="27"/>
      <c r="DX2772" s="27"/>
      <c r="DY2772" s="27"/>
      <c r="DZ2772" s="27"/>
      <c r="EA2772" s="27"/>
      <c r="EB2772" s="27"/>
      <c r="EC2772" s="27"/>
      <c r="ED2772" s="27"/>
      <c r="EE2772" s="27"/>
      <c r="EF2772" s="27"/>
      <c r="EG2772" s="27"/>
      <c r="EH2772" s="27"/>
      <c r="EI2772" s="27"/>
      <c r="EJ2772" s="27"/>
      <c r="EK2772" s="27"/>
      <c r="EL2772" s="27"/>
      <c r="EM2772" s="27"/>
      <c r="EN2772" s="27"/>
      <c r="EO2772" s="27"/>
      <c r="EP2772" s="27"/>
      <c r="EQ2772" s="27"/>
      <c r="ER2772" s="27"/>
      <c r="ES2772" s="27"/>
      <c r="ET2772" s="27"/>
      <c r="EU2772" s="27"/>
      <c r="EV2772" s="27"/>
      <c r="EW2772" s="27"/>
      <c r="EX2772" s="27"/>
      <c r="EY2772" s="27"/>
      <c r="EZ2772" s="27"/>
      <c r="FA2772" s="27"/>
      <c r="FB2772" s="27"/>
      <c r="FC2772" s="27"/>
      <c r="FD2772" s="27"/>
      <c r="FE2772" s="27"/>
      <c r="FF2772" s="27"/>
      <c r="FG2772" s="27"/>
      <c r="FH2772" s="27"/>
      <c r="FI2772" s="27"/>
      <c r="FJ2772" s="27"/>
      <c r="FK2772" s="27"/>
      <c r="FL2772" s="27"/>
      <c r="FM2772" s="27"/>
      <c r="FN2772" s="27"/>
      <c r="FO2772" s="27"/>
    </row>
    <row r="2773" spans="2:171" hidden="1" x14ac:dyDescent="0.25">
      <c r="B2773" s="54" t="s">
        <v>31</v>
      </c>
      <c r="C2773" s="54" t="s">
        <v>6</v>
      </c>
      <c r="D2773" s="55">
        <v>2020</v>
      </c>
      <c r="E2773" s="76" t="s">
        <v>136</v>
      </c>
      <c r="F2773" s="56" t="s">
        <v>682</v>
      </c>
      <c r="G2773" s="88"/>
      <c r="H2773" s="115">
        <v>12</v>
      </c>
      <c r="I2773" s="115">
        <v>25.944444444444446</v>
      </c>
      <c r="J2773" s="115">
        <v>26.416666666666668</v>
      </c>
      <c r="K2773" s="59">
        <v>-1.7875920084121946E-2</v>
      </c>
      <c r="L2773" s="59" t="s">
        <v>194</v>
      </c>
      <c r="M2773" s="52">
        <v>1.0182012847965738</v>
      </c>
      <c r="N2773" s="27"/>
      <c r="O2773" s="27"/>
      <c r="P2773" s="27"/>
      <c r="Q2773" s="27"/>
      <c r="R2773" s="27"/>
      <c r="S2773" s="27"/>
      <c r="T2773" s="27"/>
      <c r="U2773" s="27"/>
      <c r="V2773" s="27"/>
      <c r="W2773" s="27"/>
      <c r="X2773" s="27"/>
      <c r="Y2773" s="27"/>
      <c r="Z2773" s="27"/>
      <c r="AA2773" s="27"/>
      <c r="AB2773" s="27"/>
      <c r="AC2773" s="27"/>
      <c r="AD2773" s="27"/>
      <c r="AE2773" s="27"/>
      <c r="AF2773" s="27"/>
      <c r="AG2773" s="27"/>
      <c r="AH2773" s="27"/>
      <c r="AI2773" s="27"/>
      <c r="AJ2773" s="27"/>
      <c r="AK2773" s="27"/>
      <c r="AL2773" s="27"/>
      <c r="AM2773" s="27"/>
      <c r="AN2773" s="27"/>
      <c r="AO2773" s="27"/>
      <c r="AP2773" s="27"/>
      <c r="AQ2773" s="27"/>
      <c r="AR2773" s="27"/>
      <c r="AS2773" s="27"/>
      <c r="AT2773" s="27"/>
      <c r="AU2773" s="27"/>
      <c r="AV2773" s="27"/>
      <c r="AW2773" s="27"/>
      <c r="AX2773" s="27"/>
      <c r="AY2773" s="27"/>
      <c r="AZ2773" s="27"/>
      <c r="BA2773" s="27"/>
      <c r="BB2773" s="27"/>
      <c r="BC2773" s="27"/>
      <c r="BD2773" s="27"/>
      <c r="BE2773" s="27"/>
      <c r="BF2773" s="27"/>
      <c r="BG2773" s="27"/>
      <c r="BH2773" s="27"/>
      <c r="BI2773" s="27"/>
      <c r="BJ2773" s="27"/>
      <c r="BK2773" s="27"/>
      <c r="BL2773" s="27"/>
      <c r="BM2773" s="27"/>
      <c r="BN2773" s="27"/>
      <c r="BO2773" s="27"/>
      <c r="BP2773" s="27"/>
      <c r="BQ2773" s="27"/>
      <c r="BR2773" s="27"/>
      <c r="BS2773" s="27"/>
      <c r="BT2773" s="27"/>
      <c r="BU2773" s="27"/>
      <c r="BV2773" s="27"/>
      <c r="BW2773" s="27"/>
      <c r="BX2773" s="27"/>
      <c r="BY2773" s="27"/>
      <c r="BZ2773" s="27"/>
      <c r="CA2773" s="27"/>
      <c r="CB2773" s="27"/>
      <c r="CC2773" s="27"/>
      <c r="CD2773" s="27"/>
      <c r="CE2773" s="27"/>
      <c r="CF2773" s="27"/>
      <c r="CG2773" s="27"/>
      <c r="CH2773" s="27"/>
      <c r="CI2773" s="27"/>
      <c r="CJ2773" s="27"/>
      <c r="CK2773" s="27"/>
      <c r="CL2773" s="27"/>
      <c r="CM2773" s="27"/>
      <c r="CN2773" s="27"/>
      <c r="CO2773" s="27"/>
      <c r="CP2773" s="27"/>
      <c r="CQ2773" s="27"/>
      <c r="CR2773" s="27"/>
      <c r="CS2773" s="27"/>
      <c r="CT2773" s="27"/>
      <c r="CU2773" s="27"/>
      <c r="CV2773" s="27"/>
      <c r="CW2773" s="27"/>
      <c r="CX2773" s="27"/>
      <c r="CY2773" s="27"/>
      <c r="CZ2773" s="27"/>
      <c r="DA2773" s="27"/>
      <c r="DB2773" s="27"/>
      <c r="DC2773" s="27"/>
      <c r="DD2773" s="27"/>
      <c r="DE2773" s="27"/>
      <c r="DF2773" s="27"/>
      <c r="DG2773" s="27"/>
      <c r="DH2773" s="27"/>
      <c r="DI2773" s="27"/>
      <c r="DJ2773" s="27"/>
      <c r="DK2773" s="27"/>
      <c r="DL2773" s="27"/>
      <c r="DM2773" s="27"/>
      <c r="DN2773" s="27"/>
      <c r="DO2773" s="27"/>
      <c r="DP2773" s="27"/>
      <c r="DQ2773" s="27"/>
      <c r="DR2773" s="27"/>
      <c r="DS2773" s="27"/>
      <c r="DT2773" s="27"/>
      <c r="DU2773" s="27"/>
      <c r="DV2773" s="27"/>
      <c r="DW2773" s="27"/>
      <c r="DX2773" s="27"/>
      <c r="DY2773" s="27"/>
      <c r="DZ2773" s="27"/>
      <c r="EA2773" s="27"/>
      <c r="EB2773" s="27"/>
      <c r="EC2773" s="27"/>
      <c r="ED2773" s="27"/>
      <c r="EE2773" s="27"/>
      <c r="EF2773" s="27"/>
      <c r="EG2773" s="27"/>
      <c r="EH2773" s="27"/>
      <c r="EI2773" s="27"/>
      <c r="EJ2773" s="27"/>
      <c r="EK2773" s="27"/>
      <c r="EL2773" s="27"/>
      <c r="EM2773" s="27"/>
      <c r="EN2773" s="27"/>
      <c r="EO2773" s="27"/>
      <c r="EP2773" s="27"/>
      <c r="EQ2773" s="27"/>
      <c r="ER2773" s="27"/>
      <c r="ES2773" s="27"/>
      <c r="ET2773" s="27"/>
      <c r="EU2773" s="27"/>
      <c r="EV2773" s="27"/>
      <c r="EW2773" s="27"/>
      <c r="EX2773" s="27"/>
      <c r="EY2773" s="27"/>
      <c r="EZ2773" s="27"/>
      <c r="FA2773" s="27"/>
      <c r="FB2773" s="27"/>
      <c r="FC2773" s="27"/>
      <c r="FD2773" s="27"/>
      <c r="FE2773" s="27"/>
      <c r="FF2773" s="27"/>
      <c r="FG2773" s="27"/>
      <c r="FH2773" s="27"/>
      <c r="FI2773" s="27"/>
      <c r="FJ2773" s="27"/>
      <c r="FK2773" s="27"/>
      <c r="FL2773" s="27"/>
      <c r="FM2773" s="27"/>
      <c r="FN2773" s="27"/>
      <c r="FO2773" s="27"/>
    </row>
    <row r="2774" spans="2:171" hidden="1" x14ac:dyDescent="0.25">
      <c r="B2774" s="54" t="s">
        <v>674</v>
      </c>
      <c r="C2774" s="54" t="s">
        <v>6</v>
      </c>
      <c r="D2774" s="55">
        <v>2020</v>
      </c>
      <c r="E2774" s="76" t="s">
        <v>136</v>
      </c>
      <c r="F2774" s="56" t="s">
        <v>95</v>
      </c>
      <c r="G2774" s="88"/>
      <c r="H2774" s="115">
        <v>12</v>
      </c>
      <c r="I2774" s="115">
        <v>26</v>
      </c>
      <c r="J2774" s="115">
        <v>18.353411666666666</v>
      </c>
      <c r="K2774" s="59">
        <v>0.41663035037899859</v>
      </c>
      <c r="L2774" s="59" t="s">
        <v>194</v>
      </c>
      <c r="M2774" s="52">
        <v>0.70590044871794866</v>
      </c>
      <c r="N2774" s="27"/>
      <c r="O2774" s="27"/>
      <c r="P2774" s="27"/>
      <c r="Q2774" s="27"/>
      <c r="R2774" s="27"/>
      <c r="S2774" s="27"/>
      <c r="T2774" s="27"/>
      <c r="U2774" s="27"/>
      <c r="V2774" s="27"/>
      <c r="W2774" s="27"/>
      <c r="X2774" s="27"/>
      <c r="Y2774" s="27"/>
      <c r="Z2774" s="27"/>
      <c r="AA2774" s="27"/>
      <c r="AB2774" s="27"/>
      <c r="AC2774" s="27"/>
      <c r="AD2774" s="27"/>
      <c r="AE2774" s="27"/>
      <c r="AF2774" s="27"/>
      <c r="AG2774" s="27"/>
      <c r="AH2774" s="27"/>
      <c r="AI2774" s="27"/>
      <c r="AJ2774" s="27"/>
      <c r="AK2774" s="27"/>
      <c r="AL2774" s="27"/>
      <c r="AM2774" s="27"/>
      <c r="AN2774" s="27"/>
      <c r="AO2774" s="27"/>
      <c r="AP2774" s="27"/>
      <c r="AQ2774" s="27"/>
      <c r="AR2774" s="27"/>
      <c r="AS2774" s="27"/>
      <c r="AT2774" s="27"/>
      <c r="AU2774" s="27"/>
      <c r="AV2774" s="27"/>
      <c r="AW2774" s="27"/>
      <c r="AX2774" s="27"/>
      <c r="AY2774" s="27"/>
      <c r="AZ2774" s="27"/>
      <c r="BA2774" s="27"/>
      <c r="BB2774" s="27"/>
      <c r="BC2774" s="27"/>
      <c r="BD2774" s="27"/>
      <c r="BE2774" s="27"/>
      <c r="BF2774" s="27"/>
      <c r="BG2774" s="27"/>
      <c r="BH2774" s="27"/>
      <c r="BI2774" s="27"/>
      <c r="BJ2774" s="27"/>
      <c r="BK2774" s="27"/>
      <c r="BL2774" s="27"/>
      <c r="BM2774" s="27"/>
      <c r="BN2774" s="27"/>
      <c r="BO2774" s="27"/>
      <c r="BP2774" s="27"/>
      <c r="BQ2774" s="27"/>
      <c r="BR2774" s="27"/>
      <c r="BS2774" s="27"/>
      <c r="BT2774" s="27"/>
      <c r="BU2774" s="27"/>
      <c r="BV2774" s="27"/>
      <c r="BW2774" s="27"/>
      <c r="BX2774" s="27"/>
      <c r="BY2774" s="27"/>
      <c r="BZ2774" s="27"/>
      <c r="CA2774" s="27"/>
      <c r="CB2774" s="27"/>
      <c r="CC2774" s="27"/>
      <c r="CD2774" s="27"/>
      <c r="CE2774" s="27"/>
      <c r="CF2774" s="27"/>
      <c r="CG2774" s="27"/>
      <c r="CH2774" s="27"/>
      <c r="CI2774" s="27"/>
      <c r="CJ2774" s="27"/>
      <c r="CK2774" s="27"/>
      <c r="CL2774" s="27"/>
      <c r="CM2774" s="27"/>
      <c r="CN2774" s="27"/>
      <c r="CO2774" s="27"/>
      <c r="CP2774" s="27"/>
      <c r="CQ2774" s="27"/>
      <c r="CR2774" s="27"/>
      <c r="CS2774" s="27"/>
      <c r="CT2774" s="27"/>
      <c r="CU2774" s="27"/>
      <c r="CV2774" s="27"/>
      <c r="CW2774" s="27"/>
      <c r="CX2774" s="27"/>
      <c r="CY2774" s="27"/>
      <c r="CZ2774" s="27"/>
      <c r="DA2774" s="27"/>
      <c r="DB2774" s="27"/>
      <c r="DC2774" s="27"/>
      <c r="DD2774" s="27"/>
      <c r="DE2774" s="27"/>
      <c r="DF2774" s="27"/>
      <c r="DG2774" s="27"/>
      <c r="DH2774" s="27"/>
      <c r="DI2774" s="27"/>
      <c r="DJ2774" s="27"/>
      <c r="DK2774" s="27"/>
      <c r="DL2774" s="27"/>
      <c r="DM2774" s="27"/>
      <c r="DN2774" s="27"/>
      <c r="DO2774" s="27"/>
      <c r="DP2774" s="27"/>
      <c r="DQ2774" s="27"/>
      <c r="DR2774" s="27"/>
      <c r="DS2774" s="27"/>
      <c r="DT2774" s="27"/>
      <c r="DU2774" s="27"/>
      <c r="DV2774" s="27"/>
      <c r="DW2774" s="27"/>
      <c r="DX2774" s="27"/>
      <c r="DY2774" s="27"/>
      <c r="DZ2774" s="27"/>
      <c r="EA2774" s="27"/>
      <c r="EB2774" s="27"/>
      <c r="EC2774" s="27"/>
      <c r="ED2774" s="27"/>
      <c r="EE2774" s="27"/>
      <c r="EF2774" s="27"/>
      <c r="EG2774" s="27"/>
      <c r="EH2774" s="27"/>
      <c r="EI2774" s="27"/>
      <c r="EJ2774" s="27"/>
      <c r="EK2774" s="27"/>
      <c r="EL2774" s="27"/>
      <c r="EM2774" s="27"/>
      <c r="EN2774" s="27"/>
      <c r="EO2774" s="27"/>
      <c r="EP2774" s="27"/>
      <c r="EQ2774" s="27"/>
      <c r="ER2774" s="27"/>
      <c r="ES2774" s="27"/>
      <c r="ET2774" s="27"/>
      <c r="EU2774" s="27"/>
      <c r="EV2774" s="27"/>
      <c r="EW2774" s="27"/>
      <c r="EX2774" s="27"/>
      <c r="EY2774" s="27"/>
      <c r="EZ2774" s="27"/>
      <c r="FA2774" s="27"/>
      <c r="FB2774" s="27"/>
      <c r="FC2774" s="27"/>
      <c r="FD2774" s="27"/>
      <c r="FE2774" s="27"/>
      <c r="FF2774" s="27"/>
      <c r="FG2774" s="27"/>
      <c r="FH2774" s="27"/>
      <c r="FI2774" s="27"/>
      <c r="FJ2774" s="27"/>
      <c r="FK2774" s="27"/>
      <c r="FL2774" s="27"/>
      <c r="FM2774" s="27"/>
      <c r="FN2774" s="27"/>
      <c r="FO2774" s="27"/>
    </row>
    <row r="2775" spans="2:171" hidden="1" x14ac:dyDescent="0.25">
      <c r="B2775" s="54" t="s">
        <v>674</v>
      </c>
      <c r="C2775" s="54" t="s">
        <v>6</v>
      </c>
      <c r="D2775" s="55">
        <v>2020</v>
      </c>
      <c r="E2775" s="76" t="s">
        <v>141</v>
      </c>
      <c r="F2775" s="56" t="s">
        <v>95</v>
      </c>
      <c r="G2775" s="88"/>
      <c r="H2775" s="115">
        <v>11</v>
      </c>
      <c r="I2775" s="115">
        <v>19.65757575757576</v>
      </c>
      <c r="J2775" s="115">
        <v>10.015249090909093</v>
      </c>
      <c r="K2775" s="59">
        <v>0.96276453826985398</v>
      </c>
      <c r="L2775" s="59" t="s">
        <v>194</v>
      </c>
      <c r="M2775" s="52">
        <v>0.50948546323416066</v>
      </c>
      <c r="N2775" s="27"/>
      <c r="O2775" s="27"/>
      <c r="P2775" s="27"/>
      <c r="Q2775" s="27"/>
      <c r="R2775" s="27"/>
      <c r="S2775" s="27"/>
      <c r="T2775" s="27"/>
      <c r="U2775" s="27"/>
      <c r="V2775" s="27"/>
      <c r="W2775" s="27"/>
      <c r="X2775" s="27"/>
      <c r="Y2775" s="27"/>
      <c r="Z2775" s="27"/>
      <c r="AA2775" s="27"/>
      <c r="AB2775" s="27"/>
      <c r="AC2775" s="27"/>
      <c r="AD2775" s="27"/>
      <c r="AE2775" s="27"/>
      <c r="AF2775" s="27"/>
      <c r="AG2775" s="27"/>
      <c r="AH2775" s="27"/>
      <c r="AI2775" s="27"/>
      <c r="AJ2775" s="27"/>
      <c r="AK2775" s="27"/>
      <c r="AL2775" s="27"/>
      <c r="AM2775" s="27"/>
      <c r="AN2775" s="27"/>
      <c r="AO2775" s="27"/>
      <c r="AP2775" s="27"/>
      <c r="AQ2775" s="27"/>
      <c r="AR2775" s="27"/>
      <c r="AS2775" s="27"/>
      <c r="AT2775" s="27"/>
      <c r="AU2775" s="27"/>
      <c r="AV2775" s="27"/>
      <c r="AW2775" s="27"/>
      <c r="AX2775" s="27"/>
      <c r="AY2775" s="27"/>
      <c r="AZ2775" s="27"/>
      <c r="BA2775" s="27"/>
      <c r="BB2775" s="27"/>
      <c r="BC2775" s="27"/>
      <c r="BD2775" s="27"/>
      <c r="BE2775" s="27"/>
      <c r="BF2775" s="27"/>
      <c r="BG2775" s="27"/>
      <c r="BH2775" s="27"/>
      <c r="BI2775" s="27"/>
      <c r="BJ2775" s="27"/>
      <c r="BK2775" s="27"/>
      <c r="BL2775" s="27"/>
      <c r="BM2775" s="27"/>
      <c r="BN2775" s="27"/>
      <c r="BO2775" s="27"/>
      <c r="BP2775" s="27"/>
      <c r="BQ2775" s="27"/>
      <c r="BR2775" s="27"/>
      <c r="BS2775" s="27"/>
      <c r="BT2775" s="27"/>
      <c r="BU2775" s="27"/>
      <c r="BV2775" s="27"/>
      <c r="BW2775" s="27"/>
      <c r="BX2775" s="27"/>
      <c r="BY2775" s="27"/>
      <c r="BZ2775" s="27"/>
      <c r="CA2775" s="27"/>
      <c r="CB2775" s="27"/>
      <c r="CC2775" s="27"/>
      <c r="CD2775" s="27"/>
      <c r="CE2775" s="27"/>
      <c r="CF2775" s="27"/>
      <c r="CG2775" s="27"/>
      <c r="CH2775" s="27"/>
      <c r="CI2775" s="27"/>
      <c r="CJ2775" s="27"/>
      <c r="CK2775" s="27"/>
      <c r="CL2775" s="27"/>
      <c r="CM2775" s="27"/>
      <c r="CN2775" s="27"/>
      <c r="CO2775" s="27"/>
      <c r="CP2775" s="27"/>
      <c r="CQ2775" s="27"/>
      <c r="CR2775" s="27"/>
      <c r="CS2775" s="27"/>
      <c r="CT2775" s="27"/>
      <c r="CU2775" s="27"/>
      <c r="CV2775" s="27"/>
      <c r="CW2775" s="27"/>
      <c r="CX2775" s="27"/>
      <c r="CY2775" s="27"/>
      <c r="CZ2775" s="27"/>
      <c r="DA2775" s="27"/>
      <c r="DB2775" s="27"/>
      <c r="DC2775" s="27"/>
      <c r="DD2775" s="27"/>
      <c r="DE2775" s="27"/>
      <c r="DF2775" s="27"/>
      <c r="DG2775" s="27"/>
      <c r="DH2775" s="27"/>
      <c r="DI2775" s="27"/>
      <c r="DJ2775" s="27"/>
      <c r="DK2775" s="27"/>
      <c r="DL2775" s="27"/>
      <c r="DM2775" s="27"/>
      <c r="DN2775" s="27"/>
      <c r="DO2775" s="27"/>
      <c r="DP2775" s="27"/>
      <c r="DQ2775" s="27"/>
      <c r="DR2775" s="27"/>
      <c r="DS2775" s="27"/>
      <c r="DT2775" s="27"/>
      <c r="DU2775" s="27"/>
      <c r="DV2775" s="27"/>
      <c r="DW2775" s="27"/>
      <c r="DX2775" s="27"/>
      <c r="DY2775" s="27"/>
      <c r="DZ2775" s="27"/>
      <c r="EA2775" s="27"/>
      <c r="EB2775" s="27"/>
      <c r="EC2775" s="27"/>
      <c r="ED2775" s="27"/>
      <c r="EE2775" s="27"/>
      <c r="EF2775" s="27"/>
      <c r="EG2775" s="27"/>
      <c r="EH2775" s="27"/>
      <c r="EI2775" s="27"/>
      <c r="EJ2775" s="27"/>
      <c r="EK2775" s="27"/>
      <c r="EL2775" s="27"/>
      <c r="EM2775" s="27"/>
      <c r="EN2775" s="27"/>
      <c r="EO2775" s="27"/>
      <c r="EP2775" s="27"/>
      <c r="EQ2775" s="27"/>
      <c r="ER2775" s="27"/>
      <c r="ES2775" s="27"/>
      <c r="ET2775" s="27"/>
      <c r="EU2775" s="27"/>
      <c r="EV2775" s="27"/>
      <c r="EW2775" s="27"/>
      <c r="EX2775" s="27"/>
      <c r="EY2775" s="27"/>
      <c r="EZ2775" s="27"/>
      <c r="FA2775" s="27"/>
      <c r="FB2775" s="27"/>
      <c r="FC2775" s="27"/>
      <c r="FD2775" s="27"/>
      <c r="FE2775" s="27"/>
      <c r="FF2775" s="27"/>
      <c r="FG2775" s="27"/>
      <c r="FH2775" s="27"/>
      <c r="FI2775" s="27"/>
      <c r="FJ2775" s="27"/>
      <c r="FK2775" s="27"/>
      <c r="FL2775" s="27"/>
      <c r="FM2775" s="27"/>
      <c r="FN2775" s="27"/>
      <c r="FO2775" s="27"/>
    </row>
    <row r="2776" spans="2:171" hidden="1" x14ac:dyDescent="0.25">
      <c r="B2776" s="54" t="s">
        <v>540</v>
      </c>
      <c r="C2776" s="54" t="s">
        <v>89</v>
      </c>
      <c r="D2776" s="55">
        <v>2020</v>
      </c>
      <c r="E2776" s="76" t="s">
        <v>136</v>
      </c>
      <c r="F2776" s="56" t="s">
        <v>216</v>
      </c>
      <c r="G2776" s="88"/>
      <c r="H2776" s="115">
        <v>11</v>
      </c>
      <c r="I2776" s="115">
        <v>22.527272727272727</v>
      </c>
      <c r="J2776" s="115">
        <v>19.454545454545453</v>
      </c>
      <c r="K2776" s="59">
        <v>0.15794392523364495</v>
      </c>
      <c r="L2776" s="59" t="s">
        <v>195</v>
      </c>
      <c r="M2776" s="52">
        <v>0.8635996771589991</v>
      </c>
      <c r="N2776" s="27"/>
      <c r="O2776" s="27"/>
      <c r="P2776" s="27"/>
      <c r="Q2776" s="27"/>
      <c r="R2776" s="27"/>
      <c r="S2776" s="27"/>
      <c r="T2776" s="27"/>
      <c r="U2776" s="27"/>
      <c r="V2776" s="27"/>
      <c r="W2776" s="27"/>
      <c r="X2776" s="27"/>
      <c r="Y2776" s="27"/>
      <c r="Z2776" s="27"/>
      <c r="AA2776" s="27"/>
      <c r="AB2776" s="27"/>
      <c r="AC2776" s="27"/>
      <c r="AD2776" s="27"/>
      <c r="AE2776" s="27"/>
      <c r="AF2776" s="27"/>
      <c r="AG2776" s="27"/>
      <c r="AH2776" s="27"/>
      <c r="AI2776" s="27"/>
      <c r="AJ2776" s="27"/>
      <c r="AK2776" s="27"/>
      <c r="AL2776" s="27"/>
      <c r="AM2776" s="27"/>
      <c r="AN2776" s="27"/>
      <c r="AO2776" s="27"/>
      <c r="AP2776" s="27"/>
      <c r="AQ2776" s="27"/>
      <c r="AR2776" s="27"/>
      <c r="AS2776" s="27"/>
      <c r="AT2776" s="27"/>
      <c r="AU2776" s="27"/>
      <c r="AV2776" s="27"/>
      <c r="AW2776" s="27"/>
      <c r="AX2776" s="27"/>
      <c r="AY2776" s="27"/>
      <c r="AZ2776" s="27"/>
      <c r="BA2776" s="27"/>
      <c r="BB2776" s="27"/>
      <c r="BC2776" s="27"/>
      <c r="BD2776" s="27"/>
      <c r="BE2776" s="27"/>
      <c r="BF2776" s="27"/>
      <c r="BG2776" s="27"/>
      <c r="BH2776" s="27"/>
      <c r="BI2776" s="27"/>
      <c r="BJ2776" s="27"/>
      <c r="BK2776" s="27"/>
      <c r="BL2776" s="27"/>
      <c r="BM2776" s="27"/>
      <c r="BN2776" s="27"/>
      <c r="BO2776" s="27"/>
      <c r="BP2776" s="27"/>
      <c r="BQ2776" s="27"/>
      <c r="BR2776" s="27"/>
      <c r="BS2776" s="27"/>
      <c r="BT2776" s="27"/>
      <c r="BU2776" s="27"/>
      <c r="BV2776" s="27"/>
      <c r="BW2776" s="27"/>
      <c r="BX2776" s="27"/>
      <c r="BY2776" s="27"/>
      <c r="BZ2776" s="27"/>
      <c r="CA2776" s="27"/>
      <c r="CB2776" s="27"/>
      <c r="CC2776" s="27"/>
      <c r="CD2776" s="27"/>
      <c r="CE2776" s="27"/>
      <c r="CF2776" s="27"/>
      <c r="CG2776" s="27"/>
      <c r="CH2776" s="27"/>
      <c r="CI2776" s="27"/>
      <c r="CJ2776" s="27"/>
      <c r="CK2776" s="27"/>
      <c r="CL2776" s="27"/>
      <c r="CM2776" s="27"/>
      <c r="CN2776" s="27"/>
      <c r="CO2776" s="27"/>
      <c r="CP2776" s="27"/>
      <c r="CQ2776" s="27"/>
      <c r="CR2776" s="27"/>
      <c r="CS2776" s="27"/>
      <c r="CT2776" s="27"/>
      <c r="CU2776" s="27"/>
      <c r="CV2776" s="27"/>
      <c r="CW2776" s="27"/>
      <c r="CX2776" s="27"/>
      <c r="CY2776" s="27"/>
      <c r="CZ2776" s="27"/>
      <c r="DA2776" s="27"/>
      <c r="DB2776" s="27"/>
      <c r="DC2776" s="27"/>
      <c r="DD2776" s="27"/>
      <c r="DE2776" s="27"/>
      <c r="DF2776" s="27"/>
      <c r="DG2776" s="27"/>
      <c r="DH2776" s="27"/>
      <c r="DI2776" s="27"/>
      <c r="DJ2776" s="27"/>
      <c r="DK2776" s="27"/>
      <c r="DL2776" s="27"/>
      <c r="DM2776" s="27"/>
      <c r="DN2776" s="27"/>
      <c r="DO2776" s="27"/>
      <c r="DP2776" s="27"/>
      <c r="DQ2776" s="27"/>
      <c r="DR2776" s="27"/>
      <c r="DS2776" s="27"/>
      <c r="DT2776" s="27"/>
      <c r="DU2776" s="27"/>
      <c r="DV2776" s="27"/>
      <c r="DW2776" s="27"/>
      <c r="DX2776" s="27"/>
      <c r="DY2776" s="27"/>
      <c r="DZ2776" s="27"/>
      <c r="EA2776" s="27"/>
      <c r="EB2776" s="27"/>
      <c r="EC2776" s="27"/>
      <c r="ED2776" s="27"/>
      <c r="EE2776" s="27"/>
      <c r="EF2776" s="27"/>
      <c r="EG2776" s="27"/>
      <c r="EH2776" s="27"/>
      <c r="EI2776" s="27"/>
      <c r="EJ2776" s="27"/>
      <c r="EK2776" s="27"/>
      <c r="EL2776" s="27"/>
      <c r="EM2776" s="27"/>
      <c r="EN2776" s="27"/>
      <c r="EO2776" s="27"/>
      <c r="EP2776" s="27"/>
      <c r="EQ2776" s="27"/>
      <c r="ER2776" s="27"/>
      <c r="ES2776" s="27"/>
      <c r="ET2776" s="27"/>
      <c r="EU2776" s="27"/>
      <c r="EV2776" s="27"/>
      <c r="EW2776" s="27"/>
      <c r="EX2776" s="27"/>
      <c r="EY2776" s="27"/>
      <c r="EZ2776" s="27"/>
      <c r="FA2776" s="27"/>
      <c r="FB2776" s="27"/>
      <c r="FC2776" s="27"/>
      <c r="FD2776" s="27"/>
      <c r="FE2776" s="27"/>
      <c r="FF2776" s="27"/>
      <c r="FG2776" s="27"/>
      <c r="FH2776" s="27"/>
      <c r="FI2776" s="27"/>
      <c r="FJ2776" s="27"/>
      <c r="FK2776" s="27"/>
      <c r="FL2776" s="27"/>
      <c r="FM2776" s="27"/>
      <c r="FN2776" s="27"/>
      <c r="FO2776" s="27"/>
    </row>
    <row r="2777" spans="2:171" hidden="1" x14ac:dyDescent="0.25">
      <c r="B2777" s="54" t="s">
        <v>540</v>
      </c>
      <c r="C2777" s="54" t="s">
        <v>89</v>
      </c>
      <c r="D2777" s="55">
        <v>2020</v>
      </c>
      <c r="E2777" s="76" t="s">
        <v>136</v>
      </c>
      <c r="F2777" s="56" t="s">
        <v>216</v>
      </c>
      <c r="G2777" s="88"/>
      <c r="H2777" s="115">
        <v>11</v>
      </c>
      <c r="I2777" s="115">
        <v>18.709090909090911</v>
      </c>
      <c r="J2777" s="115">
        <v>18</v>
      </c>
      <c r="K2777" s="59">
        <v>3.9393939393939488E-2</v>
      </c>
      <c r="L2777" s="59" t="s">
        <v>194</v>
      </c>
      <c r="M2777" s="52">
        <v>0.96209912536443143</v>
      </c>
      <c r="N2777" s="27"/>
      <c r="O2777" s="27"/>
      <c r="P2777" s="27"/>
      <c r="Q2777" s="27"/>
      <c r="R2777" s="27"/>
      <c r="S2777" s="27"/>
      <c r="T2777" s="27"/>
      <c r="U2777" s="27"/>
      <c r="V2777" s="27"/>
      <c r="W2777" s="27"/>
      <c r="X2777" s="27"/>
      <c r="Y2777" s="27"/>
      <c r="Z2777" s="27"/>
      <c r="AA2777" s="27"/>
      <c r="AB2777" s="27"/>
      <c r="AC2777" s="27"/>
      <c r="AD2777" s="27"/>
      <c r="AE2777" s="27"/>
      <c r="AF2777" s="27"/>
      <c r="AG2777" s="27"/>
      <c r="AH2777" s="27"/>
      <c r="AI2777" s="27"/>
      <c r="AJ2777" s="27"/>
      <c r="AK2777" s="27"/>
      <c r="AL2777" s="27"/>
      <c r="AM2777" s="27"/>
      <c r="AN2777" s="27"/>
      <c r="AO2777" s="27"/>
      <c r="AP2777" s="27"/>
      <c r="AQ2777" s="27"/>
      <c r="AR2777" s="27"/>
      <c r="AS2777" s="27"/>
      <c r="AT2777" s="27"/>
      <c r="AU2777" s="27"/>
      <c r="AV2777" s="27"/>
      <c r="AW2777" s="27"/>
      <c r="AX2777" s="27"/>
      <c r="AY2777" s="27"/>
      <c r="AZ2777" s="27"/>
      <c r="BA2777" s="27"/>
      <c r="BB2777" s="27"/>
      <c r="BC2777" s="27"/>
      <c r="BD2777" s="27"/>
      <c r="BE2777" s="27"/>
      <c r="BF2777" s="27"/>
      <c r="BG2777" s="27"/>
      <c r="BH2777" s="27"/>
      <c r="BI2777" s="27"/>
      <c r="BJ2777" s="27"/>
      <c r="BK2777" s="27"/>
      <c r="BL2777" s="27"/>
      <c r="BM2777" s="27"/>
      <c r="BN2777" s="27"/>
      <c r="BO2777" s="27"/>
      <c r="BP2777" s="27"/>
      <c r="BQ2777" s="27"/>
      <c r="BR2777" s="27"/>
      <c r="BS2777" s="27"/>
      <c r="BT2777" s="27"/>
      <c r="BU2777" s="27"/>
      <c r="BV2777" s="27"/>
      <c r="BW2777" s="27"/>
      <c r="BX2777" s="27"/>
      <c r="BY2777" s="27"/>
      <c r="BZ2777" s="27"/>
      <c r="CA2777" s="27"/>
      <c r="CB2777" s="27"/>
      <c r="CC2777" s="27"/>
      <c r="CD2777" s="27"/>
      <c r="CE2777" s="27"/>
      <c r="CF2777" s="27"/>
      <c r="CG2777" s="27"/>
      <c r="CH2777" s="27"/>
      <c r="CI2777" s="27"/>
      <c r="CJ2777" s="27"/>
      <c r="CK2777" s="27"/>
      <c r="CL2777" s="27"/>
      <c r="CM2777" s="27"/>
      <c r="CN2777" s="27"/>
      <c r="CO2777" s="27"/>
      <c r="CP2777" s="27"/>
      <c r="CQ2777" s="27"/>
      <c r="CR2777" s="27"/>
      <c r="CS2777" s="27"/>
      <c r="CT2777" s="27"/>
      <c r="CU2777" s="27"/>
      <c r="CV2777" s="27"/>
      <c r="CW2777" s="27"/>
      <c r="CX2777" s="27"/>
      <c r="CY2777" s="27"/>
      <c r="CZ2777" s="27"/>
      <c r="DA2777" s="27"/>
      <c r="DB2777" s="27"/>
      <c r="DC2777" s="27"/>
      <c r="DD2777" s="27"/>
      <c r="DE2777" s="27"/>
      <c r="DF2777" s="27"/>
      <c r="DG2777" s="27"/>
      <c r="DH2777" s="27"/>
      <c r="DI2777" s="27"/>
      <c r="DJ2777" s="27"/>
      <c r="DK2777" s="27"/>
      <c r="DL2777" s="27"/>
      <c r="DM2777" s="27"/>
      <c r="DN2777" s="27"/>
      <c r="DO2777" s="27"/>
      <c r="DP2777" s="27"/>
      <c r="DQ2777" s="27"/>
      <c r="DR2777" s="27"/>
      <c r="DS2777" s="27"/>
      <c r="DT2777" s="27"/>
      <c r="DU2777" s="27"/>
      <c r="DV2777" s="27"/>
      <c r="DW2777" s="27"/>
      <c r="DX2777" s="27"/>
      <c r="DY2777" s="27"/>
      <c r="DZ2777" s="27"/>
      <c r="EA2777" s="27"/>
      <c r="EB2777" s="27"/>
      <c r="EC2777" s="27"/>
      <c r="ED2777" s="27"/>
      <c r="EE2777" s="27"/>
      <c r="EF2777" s="27"/>
      <c r="EG2777" s="27"/>
      <c r="EH2777" s="27"/>
      <c r="EI2777" s="27"/>
      <c r="EJ2777" s="27"/>
      <c r="EK2777" s="27"/>
      <c r="EL2777" s="27"/>
      <c r="EM2777" s="27"/>
      <c r="EN2777" s="27"/>
      <c r="EO2777" s="27"/>
      <c r="EP2777" s="27"/>
      <c r="EQ2777" s="27"/>
      <c r="ER2777" s="27"/>
      <c r="ES2777" s="27"/>
      <c r="ET2777" s="27"/>
      <c r="EU2777" s="27"/>
      <c r="EV2777" s="27"/>
      <c r="EW2777" s="27"/>
      <c r="EX2777" s="27"/>
      <c r="EY2777" s="27"/>
      <c r="EZ2777" s="27"/>
      <c r="FA2777" s="27"/>
      <c r="FB2777" s="27"/>
      <c r="FC2777" s="27"/>
      <c r="FD2777" s="27"/>
      <c r="FE2777" s="27"/>
      <c r="FF2777" s="27"/>
      <c r="FG2777" s="27"/>
      <c r="FH2777" s="27"/>
      <c r="FI2777" s="27"/>
      <c r="FJ2777" s="27"/>
      <c r="FK2777" s="27"/>
      <c r="FL2777" s="27"/>
      <c r="FM2777" s="27"/>
      <c r="FN2777" s="27"/>
      <c r="FO2777" s="27"/>
    </row>
    <row r="2778" spans="2:171" hidden="1" x14ac:dyDescent="0.25">
      <c r="B2778" s="54" t="s">
        <v>540</v>
      </c>
      <c r="C2778" s="54" t="s">
        <v>89</v>
      </c>
      <c r="D2778" s="55">
        <v>2020</v>
      </c>
      <c r="E2778" s="76" t="s">
        <v>136</v>
      </c>
      <c r="F2778" s="56" t="s">
        <v>216</v>
      </c>
      <c r="G2778" s="88"/>
      <c r="H2778" s="115">
        <v>10</v>
      </c>
      <c r="I2778" s="115">
        <v>14.863333333333333</v>
      </c>
      <c r="J2778" s="115">
        <v>15.3</v>
      </c>
      <c r="K2778" s="59">
        <v>-2.8540305010893295E-2</v>
      </c>
      <c r="L2778" s="59" t="s">
        <v>195</v>
      </c>
      <c r="M2778" s="52">
        <v>1.0293787844808253</v>
      </c>
      <c r="N2778" s="27"/>
      <c r="O2778" s="27"/>
      <c r="P2778" s="27"/>
      <c r="Q2778" s="27"/>
      <c r="R2778" s="27"/>
      <c r="S2778" s="27"/>
      <c r="T2778" s="27"/>
      <c r="U2778" s="27"/>
      <c r="V2778" s="27"/>
      <c r="W2778" s="27"/>
      <c r="X2778" s="27"/>
      <c r="Y2778" s="27"/>
      <c r="Z2778" s="27"/>
      <c r="AA2778" s="27"/>
      <c r="AB2778" s="27"/>
      <c r="AC2778" s="27"/>
      <c r="AD2778" s="27"/>
      <c r="AE2778" s="27"/>
      <c r="AF2778" s="27"/>
      <c r="AG2778" s="27"/>
      <c r="AH2778" s="27"/>
      <c r="AI2778" s="27"/>
      <c r="AJ2778" s="27"/>
      <c r="AK2778" s="27"/>
      <c r="AL2778" s="27"/>
      <c r="AM2778" s="27"/>
      <c r="AN2778" s="27"/>
      <c r="AO2778" s="27"/>
      <c r="AP2778" s="27"/>
      <c r="AQ2778" s="27"/>
      <c r="AR2778" s="27"/>
      <c r="AS2778" s="27"/>
      <c r="AT2778" s="27"/>
      <c r="AU2778" s="27"/>
      <c r="AV2778" s="27"/>
      <c r="AW2778" s="27"/>
      <c r="AX2778" s="27"/>
      <c r="AY2778" s="27"/>
      <c r="AZ2778" s="27"/>
      <c r="BA2778" s="27"/>
      <c r="BB2778" s="27"/>
      <c r="BC2778" s="27"/>
      <c r="BD2778" s="27"/>
      <c r="BE2778" s="27"/>
      <c r="BF2778" s="27"/>
      <c r="BG2778" s="27"/>
      <c r="BH2778" s="27"/>
      <c r="BI2778" s="27"/>
      <c r="BJ2778" s="27"/>
      <c r="BK2778" s="27"/>
      <c r="BL2778" s="27"/>
      <c r="BM2778" s="27"/>
      <c r="BN2778" s="27"/>
      <c r="BO2778" s="27"/>
      <c r="BP2778" s="27"/>
      <c r="BQ2778" s="27"/>
      <c r="BR2778" s="27"/>
      <c r="BS2778" s="27"/>
      <c r="BT2778" s="27"/>
      <c r="BU2778" s="27"/>
      <c r="BV2778" s="27"/>
      <c r="BW2778" s="27"/>
      <c r="BX2778" s="27"/>
      <c r="BY2778" s="27"/>
      <c r="BZ2778" s="27"/>
      <c r="CA2778" s="27"/>
      <c r="CB2778" s="27"/>
      <c r="CC2778" s="27"/>
      <c r="CD2778" s="27"/>
      <c r="CE2778" s="27"/>
      <c r="CF2778" s="27"/>
      <c r="CG2778" s="27"/>
      <c r="CH2778" s="27"/>
      <c r="CI2778" s="27"/>
      <c r="CJ2778" s="27"/>
      <c r="CK2778" s="27"/>
      <c r="CL2778" s="27"/>
      <c r="CM2778" s="27"/>
      <c r="CN2778" s="27"/>
      <c r="CO2778" s="27"/>
      <c r="CP2778" s="27"/>
      <c r="CQ2778" s="27"/>
      <c r="CR2778" s="27"/>
      <c r="CS2778" s="27"/>
      <c r="CT2778" s="27"/>
      <c r="CU2778" s="27"/>
      <c r="CV2778" s="27"/>
      <c r="CW2778" s="27"/>
      <c r="CX2778" s="27"/>
      <c r="CY2778" s="27"/>
      <c r="CZ2778" s="27"/>
      <c r="DA2778" s="27"/>
      <c r="DB2778" s="27"/>
      <c r="DC2778" s="27"/>
      <c r="DD2778" s="27"/>
      <c r="DE2778" s="27"/>
      <c r="DF2778" s="27"/>
      <c r="DG2778" s="27"/>
      <c r="DH2778" s="27"/>
      <c r="DI2778" s="27"/>
      <c r="DJ2778" s="27"/>
      <c r="DK2778" s="27"/>
      <c r="DL2778" s="27"/>
      <c r="DM2778" s="27"/>
      <c r="DN2778" s="27"/>
      <c r="DO2778" s="27"/>
      <c r="DP2778" s="27"/>
      <c r="DQ2778" s="27"/>
      <c r="DR2778" s="27"/>
      <c r="DS2778" s="27"/>
      <c r="DT2778" s="27"/>
      <c r="DU2778" s="27"/>
      <c r="DV2778" s="27"/>
      <c r="DW2778" s="27"/>
      <c r="DX2778" s="27"/>
      <c r="DY2778" s="27"/>
      <c r="DZ2778" s="27"/>
      <c r="EA2778" s="27"/>
      <c r="EB2778" s="27"/>
      <c r="EC2778" s="27"/>
      <c r="ED2778" s="27"/>
      <c r="EE2778" s="27"/>
      <c r="EF2778" s="27"/>
      <c r="EG2778" s="27"/>
      <c r="EH2778" s="27"/>
      <c r="EI2778" s="27"/>
      <c r="EJ2778" s="27"/>
      <c r="EK2778" s="27"/>
      <c r="EL2778" s="27"/>
      <c r="EM2778" s="27"/>
      <c r="EN2778" s="27"/>
      <c r="EO2778" s="27"/>
      <c r="EP2778" s="27"/>
      <c r="EQ2778" s="27"/>
      <c r="ER2778" s="27"/>
      <c r="ES2778" s="27"/>
      <c r="ET2778" s="27"/>
      <c r="EU2778" s="27"/>
      <c r="EV2778" s="27"/>
      <c r="EW2778" s="27"/>
      <c r="EX2778" s="27"/>
      <c r="EY2778" s="27"/>
      <c r="EZ2778" s="27"/>
      <c r="FA2778" s="27"/>
      <c r="FB2778" s="27"/>
      <c r="FC2778" s="27"/>
      <c r="FD2778" s="27"/>
      <c r="FE2778" s="27"/>
      <c r="FF2778" s="27"/>
      <c r="FG2778" s="27"/>
      <c r="FH2778" s="27"/>
      <c r="FI2778" s="27"/>
      <c r="FJ2778" s="27"/>
      <c r="FK2778" s="27"/>
      <c r="FL2778" s="27"/>
      <c r="FM2778" s="27"/>
      <c r="FN2778" s="27"/>
      <c r="FO2778" s="27"/>
    </row>
    <row r="2779" spans="2:171" hidden="1" x14ac:dyDescent="0.25">
      <c r="B2779" s="54" t="s">
        <v>674</v>
      </c>
      <c r="C2779" s="54" t="s">
        <v>6</v>
      </c>
      <c r="D2779" s="55">
        <v>2020</v>
      </c>
      <c r="E2779" s="76" t="s">
        <v>141</v>
      </c>
      <c r="F2779" s="56" t="s">
        <v>387</v>
      </c>
      <c r="G2779" s="88"/>
      <c r="H2779" s="115">
        <v>12</v>
      </c>
      <c r="I2779" s="115">
        <v>23.183333333333326</v>
      </c>
      <c r="J2779" s="115">
        <v>21.958333333333332</v>
      </c>
      <c r="K2779" s="59">
        <v>5.5787476280834657E-2</v>
      </c>
      <c r="L2779" s="59" t="s">
        <v>194</v>
      </c>
      <c r="M2779" s="52">
        <v>0.94716031631919506</v>
      </c>
      <c r="N2779" s="27"/>
      <c r="O2779" s="27"/>
      <c r="P2779" s="27"/>
      <c r="Q2779" s="27"/>
      <c r="R2779" s="27"/>
      <c r="S2779" s="27"/>
      <c r="T2779" s="27"/>
      <c r="U2779" s="27"/>
      <c r="V2779" s="27"/>
      <c r="W2779" s="27"/>
      <c r="X2779" s="27"/>
      <c r="Y2779" s="27"/>
      <c r="Z2779" s="27"/>
      <c r="AA2779" s="27"/>
      <c r="AB2779" s="27"/>
      <c r="AC2779" s="27"/>
      <c r="AD2779" s="27"/>
      <c r="AE2779" s="27"/>
      <c r="AF2779" s="27"/>
      <c r="AG2779" s="27"/>
      <c r="AH2779" s="27"/>
      <c r="AI2779" s="27"/>
      <c r="AJ2779" s="27"/>
      <c r="AK2779" s="27"/>
      <c r="AL2779" s="27"/>
      <c r="AM2779" s="27"/>
      <c r="AN2779" s="27"/>
      <c r="AO2779" s="27"/>
      <c r="AP2779" s="27"/>
      <c r="AQ2779" s="27"/>
      <c r="AR2779" s="27"/>
      <c r="AS2779" s="27"/>
      <c r="AT2779" s="27"/>
      <c r="AU2779" s="27"/>
      <c r="AV2779" s="27"/>
      <c r="AW2779" s="27"/>
      <c r="AX2779" s="27"/>
      <c r="AY2779" s="27"/>
      <c r="AZ2779" s="27"/>
      <c r="BA2779" s="27"/>
      <c r="BB2779" s="27"/>
      <c r="BC2779" s="27"/>
      <c r="BD2779" s="27"/>
      <c r="BE2779" s="27"/>
      <c r="BF2779" s="27"/>
      <c r="BG2779" s="27"/>
      <c r="BH2779" s="27"/>
      <c r="BI2779" s="27"/>
      <c r="BJ2779" s="27"/>
      <c r="BK2779" s="27"/>
      <c r="BL2779" s="27"/>
      <c r="BM2779" s="27"/>
      <c r="BN2779" s="27"/>
      <c r="BO2779" s="27"/>
      <c r="BP2779" s="27"/>
      <c r="BQ2779" s="27"/>
      <c r="BR2779" s="27"/>
      <c r="BS2779" s="27"/>
      <c r="BT2779" s="27"/>
      <c r="BU2779" s="27"/>
      <c r="BV2779" s="27"/>
      <c r="BW2779" s="27"/>
      <c r="BX2779" s="27"/>
      <c r="BY2779" s="27"/>
      <c r="BZ2779" s="27"/>
      <c r="CA2779" s="27"/>
      <c r="CB2779" s="27"/>
      <c r="CC2779" s="27"/>
      <c r="CD2779" s="27"/>
      <c r="CE2779" s="27"/>
      <c r="CF2779" s="27"/>
      <c r="CG2779" s="27"/>
      <c r="CH2779" s="27"/>
      <c r="CI2779" s="27"/>
      <c r="CJ2779" s="27"/>
      <c r="CK2779" s="27"/>
      <c r="CL2779" s="27"/>
      <c r="CM2779" s="27"/>
      <c r="CN2779" s="27"/>
      <c r="CO2779" s="27"/>
      <c r="CP2779" s="27"/>
      <c r="CQ2779" s="27"/>
      <c r="CR2779" s="27"/>
      <c r="CS2779" s="27"/>
      <c r="CT2779" s="27"/>
      <c r="CU2779" s="27"/>
      <c r="CV2779" s="27"/>
      <c r="CW2779" s="27"/>
      <c r="CX2779" s="27"/>
      <c r="CY2779" s="27"/>
      <c r="CZ2779" s="27"/>
      <c r="DA2779" s="27"/>
      <c r="DB2779" s="27"/>
      <c r="DC2779" s="27"/>
      <c r="DD2779" s="27"/>
      <c r="DE2779" s="27"/>
      <c r="DF2779" s="27"/>
      <c r="DG2779" s="27"/>
      <c r="DH2779" s="27"/>
      <c r="DI2779" s="27"/>
      <c r="DJ2779" s="27"/>
      <c r="DK2779" s="27"/>
      <c r="DL2779" s="27"/>
      <c r="DM2779" s="27"/>
      <c r="DN2779" s="27"/>
      <c r="DO2779" s="27"/>
      <c r="DP2779" s="27"/>
      <c r="DQ2779" s="27"/>
      <c r="DR2779" s="27"/>
      <c r="DS2779" s="27"/>
      <c r="DT2779" s="27"/>
      <c r="DU2779" s="27"/>
      <c r="DV2779" s="27"/>
      <c r="DW2779" s="27"/>
      <c r="DX2779" s="27"/>
      <c r="DY2779" s="27"/>
      <c r="DZ2779" s="27"/>
      <c r="EA2779" s="27"/>
      <c r="EB2779" s="27"/>
      <c r="EC2779" s="27"/>
      <c r="ED2779" s="27"/>
      <c r="EE2779" s="27"/>
      <c r="EF2779" s="27"/>
      <c r="EG2779" s="27"/>
      <c r="EH2779" s="27"/>
      <c r="EI2779" s="27"/>
      <c r="EJ2779" s="27"/>
      <c r="EK2779" s="27"/>
      <c r="EL2779" s="27"/>
      <c r="EM2779" s="27"/>
      <c r="EN2779" s="27"/>
      <c r="EO2779" s="27"/>
      <c r="EP2779" s="27"/>
      <c r="EQ2779" s="27"/>
      <c r="ER2779" s="27"/>
      <c r="ES2779" s="27"/>
      <c r="ET2779" s="27"/>
      <c r="EU2779" s="27"/>
      <c r="EV2779" s="27"/>
      <c r="EW2779" s="27"/>
      <c r="EX2779" s="27"/>
      <c r="EY2779" s="27"/>
      <c r="EZ2779" s="27"/>
      <c r="FA2779" s="27"/>
      <c r="FB2779" s="27"/>
      <c r="FC2779" s="27"/>
      <c r="FD2779" s="27"/>
      <c r="FE2779" s="27"/>
      <c r="FF2779" s="27"/>
      <c r="FG2779" s="27"/>
      <c r="FH2779" s="27"/>
      <c r="FI2779" s="27"/>
      <c r="FJ2779" s="27"/>
      <c r="FK2779" s="27"/>
      <c r="FL2779" s="27"/>
      <c r="FM2779" s="27"/>
      <c r="FN2779" s="27"/>
      <c r="FO2779" s="27"/>
    </row>
    <row r="2780" spans="2:171" hidden="1" x14ac:dyDescent="0.25">
      <c r="B2780" s="54" t="s">
        <v>674</v>
      </c>
      <c r="C2780" s="54" t="s">
        <v>6</v>
      </c>
      <c r="D2780" s="55">
        <v>2020</v>
      </c>
      <c r="E2780" s="76" t="s">
        <v>141</v>
      </c>
      <c r="F2780" s="56" t="s">
        <v>387</v>
      </c>
      <c r="G2780" s="88"/>
      <c r="H2780" s="115">
        <v>12</v>
      </c>
      <c r="I2780" s="115">
        <v>27.386111111111116</v>
      </c>
      <c r="J2780" s="115">
        <v>23.591666666666669</v>
      </c>
      <c r="K2780" s="59">
        <v>0.16083833745437431</v>
      </c>
      <c r="L2780" s="59" t="s">
        <v>194</v>
      </c>
      <c r="M2780" s="52">
        <v>0.86144639415762236</v>
      </c>
      <c r="N2780" s="27"/>
      <c r="O2780" s="27"/>
      <c r="P2780" s="27"/>
      <c r="Q2780" s="27"/>
      <c r="R2780" s="27"/>
      <c r="S2780" s="27"/>
      <c r="T2780" s="27"/>
      <c r="U2780" s="27"/>
      <c r="V2780" s="27"/>
      <c r="W2780" s="27"/>
      <c r="X2780" s="27"/>
      <c r="Y2780" s="27"/>
      <c r="Z2780" s="27"/>
      <c r="AA2780" s="27"/>
      <c r="AB2780" s="27"/>
      <c r="AC2780" s="27"/>
      <c r="AD2780" s="27"/>
      <c r="AE2780" s="27"/>
      <c r="AF2780" s="27"/>
      <c r="AG2780" s="27"/>
      <c r="AH2780" s="27"/>
      <c r="AI2780" s="27"/>
      <c r="AJ2780" s="27"/>
      <c r="AK2780" s="27"/>
      <c r="AL2780" s="27"/>
      <c r="AM2780" s="27"/>
      <c r="AN2780" s="27"/>
      <c r="AO2780" s="27"/>
      <c r="AP2780" s="27"/>
      <c r="AQ2780" s="27"/>
      <c r="AR2780" s="27"/>
      <c r="AS2780" s="27"/>
      <c r="AT2780" s="27"/>
      <c r="AU2780" s="27"/>
      <c r="AV2780" s="27"/>
      <c r="AW2780" s="27"/>
      <c r="AX2780" s="27"/>
      <c r="AY2780" s="27"/>
      <c r="AZ2780" s="27"/>
      <c r="BA2780" s="27"/>
      <c r="BB2780" s="27"/>
      <c r="BC2780" s="27"/>
      <c r="BD2780" s="27"/>
      <c r="BE2780" s="27"/>
      <c r="BF2780" s="27"/>
      <c r="BG2780" s="27"/>
      <c r="BH2780" s="27"/>
      <c r="BI2780" s="27"/>
      <c r="BJ2780" s="27"/>
      <c r="BK2780" s="27"/>
      <c r="BL2780" s="27"/>
      <c r="BM2780" s="27"/>
      <c r="BN2780" s="27"/>
      <c r="BO2780" s="27"/>
      <c r="BP2780" s="27"/>
      <c r="BQ2780" s="27"/>
      <c r="BR2780" s="27"/>
      <c r="BS2780" s="27"/>
      <c r="BT2780" s="27"/>
      <c r="BU2780" s="27"/>
      <c r="BV2780" s="27"/>
      <c r="BW2780" s="27"/>
      <c r="BX2780" s="27"/>
      <c r="BY2780" s="27"/>
      <c r="BZ2780" s="27"/>
      <c r="CA2780" s="27"/>
      <c r="CB2780" s="27"/>
      <c r="CC2780" s="27"/>
      <c r="CD2780" s="27"/>
      <c r="CE2780" s="27"/>
      <c r="CF2780" s="27"/>
      <c r="CG2780" s="27"/>
      <c r="CH2780" s="27"/>
      <c r="CI2780" s="27"/>
      <c r="CJ2780" s="27"/>
      <c r="CK2780" s="27"/>
      <c r="CL2780" s="27"/>
      <c r="CM2780" s="27"/>
      <c r="CN2780" s="27"/>
      <c r="CO2780" s="27"/>
      <c r="CP2780" s="27"/>
      <c r="CQ2780" s="27"/>
      <c r="CR2780" s="27"/>
      <c r="CS2780" s="27"/>
      <c r="CT2780" s="27"/>
      <c r="CU2780" s="27"/>
      <c r="CV2780" s="27"/>
      <c r="CW2780" s="27"/>
      <c r="CX2780" s="27"/>
      <c r="CY2780" s="27"/>
      <c r="CZ2780" s="27"/>
      <c r="DA2780" s="27"/>
      <c r="DB2780" s="27"/>
      <c r="DC2780" s="27"/>
      <c r="DD2780" s="27"/>
      <c r="DE2780" s="27"/>
      <c r="DF2780" s="27"/>
      <c r="DG2780" s="27"/>
      <c r="DH2780" s="27"/>
      <c r="DI2780" s="27"/>
      <c r="DJ2780" s="27"/>
      <c r="DK2780" s="27"/>
      <c r="DL2780" s="27"/>
      <c r="DM2780" s="27"/>
      <c r="DN2780" s="27"/>
      <c r="DO2780" s="27"/>
      <c r="DP2780" s="27"/>
      <c r="DQ2780" s="27"/>
      <c r="DR2780" s="27"/>
      <c r="DS2780" s="27"/>
      <c r="DT2780" s="27"/>
      <c r="DU2780" s="27"/>
      <c r="DV2780" s="27"/>
      <c r="DW2780" s="27"/>
      <c r="DX2780" s="27"/>
      <c r="DY2780" s="27"/>
      <c r="DZ2780" s="27"/>
      <c r="EA2780" s="27"/>
      <c r="EB2780" s="27"/>
      <c r="EC2780" s="27"/>
      <c r="ED2780" s="27"/>
      <c r="EE2780" s="27"/>
      <c r="EF2780" s="27"/>
      <c r="EG2780" s="27"/>
      <c r="EH2780" s="27"/>
      <c r="EI2780" s="27"/>
      <c r="EJ2780" s="27"/>
      <c r="EK2780" s="27"/>
      <c r="EL2780" s="27"/>
      <c r="EM2780" s="27"/>
      <c r="EN2780" s="27"/>
      <c r="EO2780" s="27"/>
      <c r="EP2780" s="27"/>
      <c r="EQ2780" s="27"/>
      <c r="ER2780" s="27"/>
      <c r="ES2780" s="27"/>
      <c r="ET2780" s="27"/>
      <c r="EU2780" s="27"/>
      <c r="EV2780" s="27"/>
      <c r="EW2780" s="27"/>
      <c r="EX2780" s="27"/>
      <c r="EY2780" s="27"/>
      <c r="EZ2780" s="27"/>
      <c r="FA2780" s="27"/>
      <c r="FB2780" s="27"/>
      <c r="FC2780" s="27"/>
      <c r="FD2780" s="27"/>
      <c r="FE2780" s="27"/>
      <c r="FF2780" s="27"/>
      <c r="FG2780" s="27"/>
      <c r="FH2780" s="27"/>
      <c r="FI2780" s="27"/>
      <c r="FJ2780" s="27"/>
      <c r="FK2780" s="27"/>
      <c r="FL2780" s="27"/>
      <c r="FM2780" s="27"/>
      <c r="FN2780" s="27"/>
      <c r="FO2780" s="27"/>
    </row>
    <row r="2781" spans="2:171" hidden="1" x14ac:dyDescent="0.25">
      <c r="B2781" s="54" t="s">
        <v>674</v>
      </c>
      <c r="C2781" s="54" t="s">
        <v>6</v>
      </c>
      <c r="D2781" s="55">
        <v>2020</v>
      </c>
      <c r="E2781" s="76" t="s">
        <v>136</v>
      </c>
      <c r="F2781" s="56" t="s">
        <v>736</v>
      </c>
      <c r="G2781" s="88"/>
      <c r="H2781" s="115">
        <v>10</v>
      </c>
      <c r="I2781" s="115">
        <v>32.270000000000003</v>
      </c>
      <c r="J2781" s="115">
        <v>23.844285714285711</v>
      </c>
      <c r="K2781" s="59">
        <v>0.35336408843089123</v>
      </c>
      <c r="L2781" s="59" t="s">
        <v>194</v>
      </c>
      <c r="M2781" s="52">
        <v>0.7388994643410508</v>
      </c>
      <c r="N2781" s="27"/>
      <c r="O2781" s="27"/>
      <c r="P2781" s="27"/>
      <c r="Q2781" s="27"/>
      <c r="R2781" s="27"/>
      <c r="S2781" s="27"/>
      <c r="T2781" s="27"/>
      <c r="U2781" s="27"/>
      <c r="V2781" s="27"/>
      <c r="W2781" s="27"/>
      <c r="X2781" s="27"/>
      <c r="Y2781" s="27"/>
      <c r="Z2781" s="27"/>
      <c r="AA2781" s="27"/>
      <c r="AB2781" s="27"/>
      <c r="AC2781" s="27"/>
      <c r="AD2781" s="27"/>
      <c r="AE2781" s="27"/>
      <c r="AF2781" s="27"/>
      <c r="AG2781" s="27"/>
      <c r="AH2781" s="27"/>
      <c r="AI2781" s="27"/>
      <c r="AJ2781" s="27"/>
      <c r="AK2781" s="27"/>
      <c r="AL2781" s="27"/>
      <c r="AM2781" s="27"/>
      <c r="AN2781" s="27"/>
      <c r="AO2781" s="27"/>
      <c r="AP2781" s="27"/>
      <c r="AQ2781" s="27"/>
      <c r="AR2781" s="27"/>
      <c r="AS2781" s="27"/>
      <c r="AT2781" s="27"/>
      <c r="AU2781" s="27"/>
      <c r="AV2781" s="27"/>
      <c r="AW2781" s="27"/>
      <c r="AX2781" s="27"/>
      <c r="AY2781" s="27"/>
      <c r="AZ2781" s="27"/>
      <c r="BA2781" s="27"/>
      <c r="BB2781" s="27"/>
      <c r="BC2781" s="27"/>
      <c r="BD2781" s="27"/>
      <c r="BE2781" s="27"/>
      <c r="BF2781" s="27"/>
      <c r="BG2781" s="27"/>
      <c r="BH2781" s="27"/>
      <c r="BI2781" s="27"/>
      <c r="BJ2781" s="27"/>
      <c r="BK2781" s="27"/>
      <c r="BL2781" s="27"/>
      <c r="BM2781" s="27"/>
      <c r="BN2781" s="27"/>
      <c r="BO2781" s="27"/>
      <c r="BP2781" s="27"/>
      <c r="BQ2781" s="27"/>
      <c r="BR2781" s="27"/>
      <c r="BS2781" s="27"/>
      <c r="BT2781" s="27"/>
      <c r="BU2781" s="27"/>
      <c r="BV2781" s="27"/>
      <c r="BW2781" s="27"/>
      <c r="BX2781" s="27"/>
      <c r="BY2781" s="27"/>
      <c r="BZ2781" s="27"/>
      <c r="CA2781" s="27"/>
      <c r="CB2781" s="27"/>
      <c r="CC2781" s="27"/>
      <c r="CD2781" s="27"/>
      <c r="CE2781" s="27"/>
      <c r="CF2781" s="27"/>
      <c r="CG2781" s="27"/>
      <c r="CH2781" s="27"/>
      <c r="CI2781" s="27"/>
      <c r="CJ2781" s="27"/>
      <c r="CK2781" s="27"/>
      <c r="CL2781" s="27"/>
      <c r="CM2781" s="27"/>
      <c r="CN2781" s="27"/>
      <c r="CO2781" s="27"/>
      <c r="CP2781" s="27"/>
      <c r="CQ2781" s="27"/>
      <c r="CR2781" s="27"/>
      <c r="CS2781" s="27"/>
      <c r="CT2781" s="27"/>
      <c r="CU2781" s="27"/>
      <c r="CV2781" s="27"/>
      <c r="CW2781" s="27"/>
      <c r="CX2781" s="27"/>
      <c r="CY2781" s="27"/>
      <c r="CZ2781" s="27"/>
      <c r="DA2781" s="27"/>
      <c r="DB2781" s="27"/>
      <c r="DC2781" s="27"/>
      <c r="DD2781" s="27"/>
      <c r="DE2781" s="27"/>
      <c r="DF2781" s="27"/>
      <c r="DG2781" s="27"/>
      <c r="DH2781" s="27"/>
      <c r="DI2781" s="27"/>
      <c r="DJ2781" s="27"/>
      <c r="DK2781" s="27"/>
      <c r="DL2781" s="27"/>
      <c r="DM2781" s="27"/>
      <c r="DN2781" s="27"/>
      <c r="DO2781" s="27"/>
      <c r="DP2781" s="27"/>
      <c r="DQ2781" s="27"/>
      <c r="DR2781" s="27"/>
      <c r="DS2781" s="27"/>
      <c r="DT2781" s="27"/>
      <c r="DU2781" s="27"/>
      <c r="DV2781" s="27"/>
      <c r="DW2781" s="27"/>
      <c r="DX2781" s="27"/>
      <c r="DY2781" s="27"/>
      <c r="DZ2781" s="27"/>
      <c r="EA2781" s="27"/>
      <c r="EB2781" s="27"/>
      <c r="EC2781" s="27"/>
      <c r="ED2781" s="27"/>
      <c r="EE2781" s="27"/>
      <c r="EF2781" s="27"/>
      <c r="EG2781" s="27"/>
      <c r="EH2781" s="27"/>
      <c r="EI2781" s="27"/>
      <c r="EJ2781" s="27"/>
      <c r="EK2781" s="27"/>
      <c r="EL2781" s="27"/>
      <c r="EM2781" s="27"/>
      <c r="EN2781" s="27"/>
      <c r="EO2781" s="27"/>
      <c r="EP2781" s="27"/>
      <c r="EQ2781" s="27"/>
      <c r="ER2781" s="27"/>
      <c r="ES2781" s="27"/>
      <c r="ET2781" s="27"/>
      <c r="EU2781" s="27"/>
      <c r="EV2781" s="27"/>
      <c r="EW2781" s="27"/>
      <c r="EX2781" s="27"/>
      <c r="EY2781" s="27"/>
      <c r="EZ2781" s="27"/>
      <c r="FA2781" s="27"/>
      <c r="FB2781" s="27"/>
      <c r="FC2781" s="27"/>
      <c r="FD2781" s="27"/>
      <c r="FE2781" s="27"/>
      <c r="FF2781" s="27"/>
      <c r="FG2781" s="27"/>
      <c r="FH2781" s="27"/>
      <c r="FI2781" s="27"/>
      <c r="FJ2781" s="27"/>
      <c r="FK2781" s="27"/>
      <c r="FL2781" s="27"/>
      <c r="FM2781" s="27"/>
      <c r="FN2781" s="27"/>
      <c r="FO2781" s="27"/>
    </row>
    <row r="2782" spans="2:171" hidden="1" x14ac:dyDescent="0.25">
      <c r="B2782" s="54" t="s">
        <v>674</v>
      </c>
      <c r="C2782" s="54" t="s">
        <v>6</v>
      </c>
      <c r="D2782" s="55">
        <v>2020</v>
      </c>
      <c r="E2782" s="76" t="s">
        <v>231</v>
      </c>
      <c r="F2782" s="56" t="s">
        <v>232</v>
      </c>
      <c r="G2782" s="88"/>
      <c r="H2782" s="115">
        <v>13</v>
      </c>
      <c r="I2782" s="115">
        <v>17.694871794871794</v>
      </c>
      <c r="J2782" s="115">
        <v>13.976923076923079</v>
      </c>
      <c r="K2782" s="59">
        <v>0.26600623738763507</v>
      </c>
      <c r="L2782" s="59" t="s">
        <v>194</v>
      </c>
      <c r="M2782" s="52">
        <v>0.78988552383712518</v>
      </c>
      <c r="N2782" s="27"/>
      <c r="O2782" s="27"/>
      <c r="P2782" s="27"/>
      <c r="Q2782" s="27"/>
      <c r="R2782" s="27"/>
      <c r="S2782" s="27"/>
      <c r="T2782" s="27"/>
      <c r="U2782" s="27"/>
      <c r="V2782" s="27"/>
      <c r="W2782" s="27"/>
      <c r="X2782" s="27"/>
      <c r="Y2782" s="27"/>
      <c r="Z2782" s="27"/>
      <c r="AA2782" s="27"/>
      <c r="AB2782" s="27"/>
      <c r="AC2782" s="27"/>
      <c r="AD2782" s="27"/>
      <c r="AE2782" s="27"/>
      <c r="AF2782" s="27"/>
      <c r="AG2782" s="27"/>
      <c r="AH2782" s="27"/>
      <c r="AI2782" s="27"/>
      <c r="AJ2782" s="27"/>
      <c r="AK2782" s="27"/>
      <c r="AL2782" s="27"/>
      <c r="AM2782" s="27"/>
      <c r="AN2782" s="27"/>
      <c r="AO2782" s="27"/>
      <c r="AP2782" s="27"/>
      <c r="AQ2782" s="27"/>
      <c r="AR2782" s="27"/>
      <c r="AS2782" s="27"/>
      <c r="AT2782" s="27"/>
      <c r="AU2782" s="27"/>
      <c r="AV2782" s="27"/>
      <c r="AW2782" s="27"/>
      <c r="AX2782" s="27"/>
      <c r="AY2782" s="27"/>
      <c r="AZ2782" s="27"/>
      <c r="BA2782" s="27"/>
      <c r="BB2782" s="27"/>
      <c r="BC2782" s="27"/>
      <c r="BD2782" s="27"/>
      <c r="BE2782" s="27"/>
      <c r="BF2782" s="27"/>
      <c r="BG2782" s="27"/>
      <c r="BH2782" s="27"/>
      <c r="BI2782" s="27"/>
      <c r="BJ2782" s="27"/>
      <c r="BK2782" s="27"/>
      <c r="BL2782" s="27"/>
      <c r="BM2782" s="27"/>
      <c r="BN2782" s="27"/>
      <c r="BO2782" s="27"/>
      <c r="BP2782" s="27"/>
      <c r="BQ2782" s="27"/>
      <c r="BR2782" s="27"/>
      <c r="BS2782" s="27"/>
      <c r="BT2782" s="27"/>
      <c r="BU2782" s="27"/>
      <c r="BV2782" s="27"/>
      <c r="BW2782" s="27"/>
      <c r="BX2782" s="27"/>
      <c r="BY2782" s="27"/>
      <c r="BZ2782" s="27"/>
      <c r="CA2782" s="27"/>
      <c r="CB2782" s="27"/>
      <c r="CC2782" s="27"/>
      <c r="CD2782" s="27"/>
      <c r="CE2782" s="27"/>
      <c r="CF2782" s="27"/>
      <c r="CG2782" s="27"/>
      <c r="CH2782" s="27"/>
      <c r="CI2782" s="27"/>
      <c r="CJ2782" s="27"/>
      <c r="CK2782" s="27"/>
      <c r="CL2782" s="27"/>
      <c r="CM2782" s="27"/>
      <c r="CN2782" s="27"/>
      <c r="CO2782" s="27"/>
      <c r="CP2782" s="27"/>
      <c r="CQ2782" s="27"/>
      <c r="CR2782" s="27"/>
      <c r="CS2782" s="27"/>
      <c r="CT2782" s="27"/>
      <c r="CU2782" s="27"/>
      <c r="CV2782" s="27"/>
      <c r="CW2782" s="27"/>
      <c r="CX2782" s="27"/>
      <c r="CY2782" s="27"/>
      <c r="CZ2782" s="27"/>
      <c r="DA2782" s="27"/>
      <c r="DB2782" s="27"/>
      <c r="DC2782" s="27"/>
      <c r="DD2782" s="27"/>
      <c r="DE2782" s="27"/>
      <c r="DF2782" s="27"/>
      <c r="DG2782" s="27"/>
      <c r="DH2782" s="27"/>
      <c r="DI2782" s="27"/>
      <c r="DJ2782" s="27"/>
      <c r="DK2782" s="27"/>
      <c r="DL2782" s="27"/>
      <c r="DM2782" s="27"/>
      <c r="DN2782" s="27"/>
      <c r="DO2782" s="27"/>
      <c r="DP2782" s="27"/>
      <c r="DQ2782" s="27"/>
      <c r="DR2782" s="27"/>
      <c r="DS2782" s="27"/>
      <c r="DT2782" s="27"/>
      <c r="DU2782" s="27"/>
      <c r="DV2782" s="27"/>
      <c r="DW2782" s="27"/>
      <c r="DX2782" s="27"/>
      <c r="DY2782" s="27"/>
      <c r="DZ2782" s="27"/>
      <c r="EA2782" s="27"/>
      <c r="EB2782" s="27"/>
      <c r="EC2782" s="27"/>
      <c r="ED2782" s="27"/>
      <c r="EE2782" s="27"/>
      <c r="EF2782" s="27"/>
      <c r="EG2782" s="27"/>
      <c r="EH2782" s="27"/>
      <c r="EI2782" s="27"/>
      <c r="EJ2782" s="27"/>
      <c r="EK2782" s="27"/>
      <c r="EL2782" s="27"/>
      <c r="EM2782" s="27"/>
      <c r="EN2782" s="27"/>
      <c r="EO2782" s="27"/>
      <c r="EP2782" s="27"/>
      <c r="EQ2782" s="27"/>
      <c r="ER2782" s="27"/>
      <c r="ES2782" s="27"/>
      <c r="ET2782" s="27"/>
      <c r="EU2782" s="27"/>
      <c r="EV2782" s="27"/>
      <c r="EW2782" s="27"/>
      <c r="EX2782" s="27"/>
      <c r="EY2782" s="27"/>
      <c r="EZ2782" s="27"/>
      <c r="FA2782" s="27"/>
      <c r="FB2782" s="27"/>
      <c r="FC2782" s="27"/>
      <c r="FD2782" s="27"/>
      <c r="FE2782" s="27"/>
      <c r="FF2782" s="27"/>
      <c r="FG2782" s="27"/>
      <c r="FH2782" s="27"/>
      <c r="FI2782" s="27"/>
      <c r="FJ2782" s="27"/>
      <c r="FK2782" s="27"/>
      <c r="FL2782" s="27"/>
      <c r="FM2782" s="27"/>
      <c r="FN2782" s="27"/>
      <c r="FO2782" s="27"/>
    </row>
    <row r="2783" spans="2:171" hidden="1" x14ac:dyDescent="0.25">
      <c r="B2783" s="54" t="s">
        <v>674</v>
      </c>
      <c r="C2783" s="54" t="s">
        <v>6</v>
      </c>
      <c r="D2783" s="55">
        <v>2020</v>
      </c>
      <c r="E2783" s="76" t="s">
        <v>136</v>
      </c>
      <c r="F2783" s="56" t="s">
        <v>227</v>
      </c>
      <c r="G2783" s="88"/>
      <c r="H2783" s="115">
        <v>12</v>
      </c>
      <c r="I2783" s="115">
        <v>24.224999999999998</v>
      </c>
      <c r="J2783" s="115">
        <v>18.783608069416669</v>
      </c>
      <c r="K2783" s="59">
        <v>0.28968832348258816</v>
      </c>
      <c r="L2783" s="59" t="s">
        <v>194</v>
      </c>
      <c r="M2783" s="52">
        <v>0.77538113805641573</v>
      </c>
      <c r="N2783" s="27"/>
      <c r="O2783" s="27"/>
      <c r="P2783" s="27"/>
      <c r="Q2783" s="27"/>
      <c r="R2783" s="27"/>
      <c r="S2783" s="27"/>
      <c r="T2783" s="27"/>
      <c r="U2783" s="27"/>
      <c r="V2783" s="27"/>
      <c r="W2783" s="27"/>
      <c r="X2783" s="27"/>
      <c r="Y2783" s="27"/>
      <c r="Z2783" s="27"/>
      <c r="AA2783" s="27"/>
      <c r="AB2783" s="27"/>
      <c r="AC2783" s="27"/>
      <c r="AD2783" s="27"/>
      <c r="AE2783" s="27"/>
      <c r="AF2783" s="27"/>
      <c r="AG2783" s="27"/>
      <c r="AH2783" s="27"/>
      <c r="AI2783" s="27"/>
      <c r="AJ2783" s="27"/>
      <c r="AK2783" s="27"/>
      <c r="AL2783" s="27"/>
      <c r="AM2783" s="27"/>
      <c r="AN2783" s="27"/>
      <c r="AO2783" s="27"/>
      <c r="AP2783" s="27"/>
      <c r="AQ2783" s="27"/>
      <c r="AR2783" s="27"/>
      <c r="AS2783" s="27"/>
      <c r="AT2783" s="27"/>
      <c r="AU2783" s="27"/>
      <c r="AV2783" s="27"/>
      <c r="AW2783" s="27"/>
      <c r="AX2783" s="27"/>
      <c r="AY2783" s="27"/>
      <c r="AZ2783" s="27"/>
      <c r="BA2783" s="27"/>
      <c r="BB2783" s="27"/>
      <c r="BC2783" s="27"/>
      <c r="BD2783" s="27"/>
      <c r="BE2783" s="27"/>
      <c r="BF2783" s="27"/>
      <c r="BG2783" s="27"/>
      <c r="BH2783" s="27"/>
      <c r="BI2783" s="27"/>
      <c r="BJ2783" s="27"/>
      <c r="BK2783" s="27"/>
      <c r="BL2783" s="27"/>
      <c r="BM2783" s="27"/>
      <c r="BN2783" s="27"/>
      <c r="BO2783" s="27"/>
      <c r="BP2783" s="27"/>
      <c r="BQ2783" s="27"/>
      <c r="BR2783" s="27"/>
      <c r="BS2783" s="27"/>
      <c r="BT2783" s="27"/>
      <c r="BU2783" s="27"/>
      <c r="BV2783" s="27"/>
      <c r="BW2783" s="27"/>
      <c r="BX2783" s="27"/>
      <c r="BY2783" s="27"/>
      <c r="BZ2783" s="27"/>
      <c r="CA2783" s="27"/>
      <c r="CB2783" s="27"/>
      <c r="CC2783" s="27"/>
      <c r="CD2783" s="27"/>
      <c r="CE2783" s="27"/>
      <c r="CF2783" s="27"/>
      <c r="CG2783" s="27"/>
      <c r="CH2783" s="27"/>
      <c r="CI2783" s="27"/>
      <c r="CJ2783" s="27"/>
      <c r="CK2783" s="27"/>
      <c r="CL2783" s="27"/>
      <c r="CM2783" s="27"/>
      <c r="CN2783" s="27"/>
      <c r="CO2783" s="27"/>
      <c r="CP2783" s="27"/>
      <c r="CQ2783" s="27"/>
      <c r="CR2783" s="27"/>
      <c r="CS2783" s="27"/>
      <c r="CT2783" s="27"/>
      <c r="CU2783" s="27"/>
      <c r="CV2783" s="27"/>
      <c r="CW2783" s="27"/>
      <c r="CX2783" s="27"/>
      <c r="CY2783" s="27"/>
      <c r="CZ2783" s="27"/>
      <c r="DA2783" s="27"/>
      <c r="DB2783" s="27"/>
      <c r="DC2783" s="27"/>
      <c r="DD2783" s="27"/>
      <c r="DE2783" s="27"/>
      <c r="DF2783" s="27"/>
      <c r="DG2783" s="27"/>
      <c r="DH2783" s="27"/>
      <c r="DI2783" s="27"/>
      <c r="DJ2783" s="27"/>
      <c r="DK2783" s="27"/>
      <c r="DL2783" s="27"/>
      <c r="DM2783" s="27"/>
      <c r="DN2783" s="27"/>
      <c r="DO2783" s="27"/>
      <c r="DP2783" s="27"/>
      <c r="DQ2783" s="27"/>
      <c r="DR2783" s="27"/>
      <c r="DS2783" s="27"/>
      <c r="DT2783" s="27"/>
      <c r="DU2783" s="27"/>
      <c r="DV2783" s="27"/>
      <c r="DW2783" s="27"/>
      <c r="DX2783" s="27"/>
      <c r="DY2783" s="27"/>
      <c r="DZ2783" s="27"/>
      <c r="EA2783" s="27"/>
      <c r="EB2783" s="27"/>
      <c r="EC2783" s="27"/>
      <c r="ED2783" s="27"/>
      <c r="EE2783" s="27"/>
      <c r="EF2783" s="27"/>
      <c r="EG2783" s="27"/>
      <c r="EH2783" s="27"/>
      <c r="EI2783" s="27"/>
      <c r="EJ2783" s="27"/>
      <c r="EK2783" s="27"/>
      <c r="EL2783" s="27"/>
      <c r="EM2783" s="27"/>
      <c r="EN2783" s="27"/>
      <c r="EO2783" s="27"/>
      <c r="EP2783" s="27"/>
      <c r="EQ2783" s="27"/>
      <c r="ER2783" s="27"/>
      <c r="ES2783" s="27"/>
      <c r="ET2783" s="27"/>
      <c r="EU2783" s="27"/>
      <c r="EV2783" s="27"/>
      <c r="EW2783" s="27"/>
      <c r="EX2783" s="27"/>
      <c r="EY2783" s="27"/>
      <c r="EZ2783" s="27"/>
      <c r="FA2783" s="27"/>
      <c r="FB2783" s="27"/>
      <c r="FC2783" s="27"/>
      <c r="FD2783" s="27"/>
      <c r="FE2783" s="27"/>
      <c r="FF2783" s="27"/>
      <c r="FG2783" s="27"/>
      <c r="FH2783" s="27"/>
      <c r="FI2783" s="27"/>
      <c r="FJ2783" s="27"/>
      <c r="FK2783" s="27"/>
      <c r="FL2783" s="27"/>
      <c r="FM2783" s="27"/>
      <c r="FN2783" s="27"/>
      <c r="FO2783" s="27"/>
    </row>
    <row r="2784" spans="2:171" hidden="1" x14ac:dyDescent="0.25">
      <c r="B2784" s="54" t="s">
        <v>674</v>
      </c>
      <c r="C2784" s="54" t="s">
        <v>6</v>
      </c>
      <c r="D2784" s="55">
        <v>2020</v>
      </c>
      <c r="E2784" s="76" t="s">
        <v>136</v>
      </c>
      <c r="F2784" s="56" t="s">
        <v>227</v>
      </c>
      <c r="G2784" s="88"/>
      <c r="H2784" s="115">
        <v>11</v>
      </c>
      <c r="I2784" s="115">
        <v>22.49848484848485</v>
      </c>
      <c r="J2784" s="115">
        <v>16.747454545454548</v>
      </c>
      <c r="K2784" s="59">
        <v>0.34339727792192737</v>
      </c>
      <c r="L2784" s="59" t="s">
        <v>194</v>
      </c>
      <c r="M2784" s="52">
        <v>0.74438143982759786</v>
      </c>
      <c r="N2784" s="27"/>
      <c r="O2784" s="27"/>
      <c r="P2784" s="27"/>
      <c r="Q2784" s="27"/>
      <c r="R2784" s="27"/>
      <c r="S2784" s="27"/>
      <c r="T2784" s="27"/>
      <c r="U2784" s="27"/>
      <c r="V2784" s="27"/>
      <c r="W2784" s="27"/>
      <c r="X2784" s="27"/>
      <c r="Y2784" s="27"/>
      <c r="Z2784" s="27"/>
      <c r="AA2784" s="27"/>
      <c r="AB2784" s="27"/>
      <c r="AC2784" s="27"/>
      <c r="AD2784" s="27"/>
      <c r="AE2784" s="27"/>
      <c r="AF2784" s="27"/>
      <c r="AG2784" s="27"/>
      <c r="AH2784" s="27"/>
      <c r="AI2784" s="27"/>
      <c r="AJ2784" s="27"/>
      <c r="AK2784" s="27"/>
      <c r="AL2784" s="27"/>
      <c r="AM2784" s="27"/>
      <c r="AN2784" s="27"/>
      <c r="AO2784" s="27"/>
      <c r="AP2784" s="27"/>
      <c r="AQ2784" s="27"/>
      <c r="AR2784" s="27"/>
      <c r="AS2784" s="27"/>
      <c r="AT2784" s="27"/>
      <c r="AU2784" s="27"/>
      <c r="AV2784" s="27"/>
      <c r="AW2784" s="27"/>
      <c r="AX2784" s="27"/>
      <c r="AY2784" s="27"/>
      <c r="AZ2784" s="27"/>
      <c r="BA2784" s="27"/>
      <c r="BB2784" s="27"/>
      <c r="BC2784" s="27"/>
      <c r="BD2784" s="27"/>
      <c r="BE2784" s="27"/>
      <c r="BF2784" s="27"/>
      <c r="BG2784" s="27"/>
      <c r="BH2784" s="27"/>
      <c r="BI2784" s="27"/>
      <c r="BJ2784" s="27"/>
      <c r="BK2784" s="27"/>
      <c r="BL2784" s="27"/>
      <c r="BM2784" s="27"/>
      <c r="BN2784" s="27"/>
      <c r="BO2784" s="27"/>
      <c r="BP2784" s="27"/>
      <c r="BQ2784" s="27"/>
      <c r="BR2784" s="27"/>
      <c r="BS2784" s="27"/>
      <c r="BT2784" s="27"/>
      <c r="BU2784" s="27"/>
      <c r="BV2784" s="27"/>
      <c r="BW2784" s="27"/>
      <c r="BX2784" s="27"/>
      <c r="BY2784" s="27"/>
      <c r="BZ2784" s="27"/>
      <c r="CA2784" s="27"/>
      <c r="CB2784" s="27"/>
      <c r="CC2784" s="27"/>
      <c r="CD2784" s="27"/>
      <c r="CE2784" s="27"/>
      <c r="CF2784" s="27"/>
      <c r="CG2784" s="27"/>
      <c r="CH2784" s="27"/>
      <c r="CI2784" s="27"/>
      <c r="CJ2784" s="27"/>
      <c r="CK2784" s="27"/>
      <c r="CL2784" s="27"/>
      <c r="CM2784" s="27"/>
      <c r="CN2784" s="27"/>
      <c r="CO2784" s="27"/>
      <c r="CP2784" s="27"/>
      <c r="CQ2784" s="27"/>
      <c r="CR2784" s="27"/>
      <c r="CS2784" s="27"/>
      <c r="CT2784" s="27"/>
      <c r="CU2784" s="27"/>
      <c r="CV2784" s="27"/>
      <c r="CW2784" s="27"/>
      <c r="CX2784" s="27"/>
      <c r="CY2784" s="27"/>
      <c r="CZ2784" s="27"/>
      <c r="DA2784" s="27"/>
      <c r="DB2784" s="27"/>
      <c r="DC2784" s="27"/>
      <c r="DD2784" s="27"/>
      <c r="DE2784" s="27"/>
      <c r="DF2784" s="27"/>
      <c r="DG2784" s="27"/>
      <c r="DH2784" s="27"/>
      <c r="DI2784" s="27"/>
      <c r="DJ2784" s="27"/>
      <c r="DK2784" s="27"/>
      <c r="DL2784" s="27"/>
      <c r="DM2784" s="27"/>
      <c r="DN2784" s="27"/>
      <c r="DO2784" s="27"/>
      <c r="DP2784" s="27"/>
      <c r="DQ2784" s="27"/>
      <c r="DR2784" s="27"/>
      <c r="DS2784" s="27"/>
      <c r="DT2784" s="27"/>
      <c r="DU2784" s="27"/>
      <c r="DV2784" s="27"/>
      <c r="DW2784" s="27"/>
      <c r="DX2784" s="27"/>
      <c r="DY2784" s="27"/>
      <c r="DZ2784" s="27"/>
      <c r="EA2784" s="27"/>
      <c r="EB2784" s="27"/>
      <c r="EC2784" s="27"/>
      <c r="ED2784" s="27"/>
      <c r="EE2784" s="27"/>
      <c r="EF2784" s="27"/>
      <c r="EG2784" s="27"/>
      <c r="EH2784" s="27"/>
      <c r="EI2784" s="27"/>
      <c r="EJ2784" s="27"/>
      <c r="EK2784" s="27"/>
      <c r="EL2784" s="27"/>
      <c r="EM2784" s="27"/>
      <c r="EN2784" s="27"/>
      <c r="EO2784" s="27"/>
      <c r="EP2784" s="27"/>
      <c r="EQ2784" s="27"/>
      <c r="ER2784" s="27"/>
      <c r="ES2784" s="27"/>
      <c r="ET2784" s="27"/>
      <c r="EU2784" s="27"/>
      <c r="EV2784" s="27"/>
      <c r="EW2784" s="27"/>
      <c r="EX2784" s="27"/>
      <c r="EY2784" s="27"/>
      <c r="EZ2784" s="27"/>
      <c r="FA2784" s="27"/>
      <c r="FB2784" s="27"/>
      <c r="FC2784" s="27"/>
      <c r="FD2784" s="27"/>
      <c r="FE2784" s="27"/>
      <c r="FF2784" s="27"/>
      <c r="FG2784" s="27"/>
      <c r="FH2784" s="27"/>
      <c r="FI2784" s="27"/>
      <c r="FJ2784" s="27"/>
      <c r="FK2784" s="27"/>
      <c r="FL2784" s="27"/>
      <c r="FM2784" s="27"/>
      <c r="FN2784" s="27"/>
      <c r="FO2784" s="27"/>
    </row>
    <row r="2785" spans="2:171" hidden="1" x14ac:dyDescent="0.25">
      <c r="B2785" s="54" t="s">
        <v>674</v>
      </c>
      <c r="C2785" s="54" t="s">
        <v>6</v>
      </c>
      <c r="D2785" s="55">
        <v>2020</v>
      </c>
      <c r="E2785" s="76" t="s">
        <v>136</v>
      </c>
      <c r="F2785" s="56" t="s">
        <v>227</v>
      </c>
      <c r="G2785" s="88"/>
      <c r="H2785" s="115">
        <v>12</v>
      </c>
      <c r="I2785" s="115">
        <v>32.85</v>
      </c>
      <c r="J2785" s="115">
        <v>23.397790089916668</v>
      </c>
      <c r="K2785" s="59">
        <v>0.40397874644395515</v>
      </c>
      <c r="L2785" s="59" t="s">
        <v>194</v>
      </c>
      <c r="M2785" s="52">
        <v>0.71226149436580422</v>
      </c>
      <c r="N2785" s="27"/>
      <c r="O2785" s="27"/>
      <c r="P2785" s="27"/>
      <c r="Q2785" s="27"/>
      <c r="R2785" s="27"/>
      <c r="S2785" s="27"/>
      <c r="T2785" s="27"/>
      <c r="U2785" s="27"/>
      <c r="V2785" s="27"/>
      <c r="W2785" s="27"/>
      <c r="X2785" s="27"/>
      <c r="Y2785" s="27"/>
      <c r="Z2785" s="27"/>
      <c r="AA2785" s="27"/>
      <c r="AB2785" s="27"/>
      <c r="AC2785" s="27"/>
      <c r="AD2785" s="27"/>
      <c r="AE2785" s="27"/>
      <c r="AF2785" s="27"/>
      <c r="AG2785" s="27"/>
      <c r="AH2785" s="27"/>
      <c r="AI2785" s="27"/>
      <c r="AJ2785" s="27"/>
      <c r="AK2785" s="27"/>
      <c r="AL2785" s="27"/>
      <c r="AM2785" s="27"/>
      <c r="AN2785" s="27"/>
      <c r="AO2785" s="27"/>
      <c r="AP2785" s="27"/>
      <c r="AQ2785" s="27"/>
      <c r="AR2785" s="27"/>
      <c r="AS2785" s="27"/>
      <c r="AT2785" s="27"/>
      <c r="AU2785" s="27"/>
      <c r="AV2785" s="27"/>
      <c r="AW2785" s="27"/>
      <c r="AX2785" s="27"/>
      <c r="AY2785" s="27"/>
      <c r="AZ2785" s="27"/>
      <c r="BA2785" s="27"/>
      <c r="BB2785" s="27"/>
      <c r="BC2785" s="27"/>
      <c r="BD2785" s="27"/>
      <c r="BE2785" s="27"/>
      <c r="BF2785" s="27"/>
      <c r="BG2785" s="27"/>
      <c r="BH2785" s="27"/>
      <c r="BI2785" s="27"/>
      <c r="BJ2785" s="27"/>
      <c r="BK2785" s="27"/>
      <c r="BL2785" s="27"/>
      <c r="BM2785" s="27"/>
      <c r="BN2785" s="27"/>
      <c r="BO2785" s="27"/>
      <c r="BP2785" s="27"/>
      <c r="BQ2785" s="27"/>
      <c r="BR2785" s="27"/>
      <c r="BS2785" s="27"/>
      <c r="BT2785" s="27"/>
      <c r="BU2785" s="27"/>
      <c r="BV2785" s="27"/>
      <c r="BW2785" s="27"/>
      <c r="BX2785" s="27"/>
      <c r="BY2785" s="27"/>
      <c r="BZ2785" s="27"/>
      <c r="CA2785" s="27"/>
      <c r="CB2785" s="27"/>
      <c r="CC2785" s="27"/>
      <c r="CD2785" s="27"/>
      <c r="CE2785" s="27"/>
      <c r="CF2785" s="27"/>
      <c r="CG2785" s="27"/>
      <c r="CH2785" s="27"/>
      <c r="CI2785" s="27"/>
      <c r="CJ2785" s="27"/>
      <c r="CK2785" s="27"/>
      <c r="CL2785" s="27"/>
      <c r="CM2785" s="27"/>
      <c r="CN2785" s="27"/>
      <c r="CO2785" s="27"/>
      <c r="CP2785" s="27"/>
      <c r="CQ2785" s="27"/>
      <c r="CR2785" s="27"/>
      <c r="CS2785" s="27"/>
      <c r="CT2785" s="27"/>
      <c r="CU2785" s="27"/>
      <c r="CV2785" s="27"/>
      <c r="CW2785" s="27"/>
      <c r="CX2785" s="27"/>
      <c r="CY2785" s="27"/>
      <c r="CZ2785" s="27"/>
      <c r="DA2785" s="27"/>
      <c r="DB2785" s="27"/>
      <c r="DC2785" s="27"/>
      <c r="DD2785" s="27"/>
      <c r="DE2785" s="27"/>
      <c r="DF2785" s="27"/>
      <c r="DG2785" s="27"/>
      <c r="DH2785" s="27"/>
      <c r="DI2785" s="27"/>
      <c r="DJ2785" s="27"/>
      <c r="DK2785" s="27"/>
      <c r="DL2785" s="27"/>
      <c r="DM2785" s="27"/>
      <c r="DN2785" s="27"/>
      <c r="DO2785" s="27"/>
      <c r="DP2785" s="27"/>
      <c r="DQ2785" s="27"/>
      <c r="DR2785" s="27"/>
      <c r="DS2785" s="27"/>
      <c r="DT2785" s="27"/>
      <c r="DU2785" s="27"/>
      <c r="DV2785" s="27"/>
      <c r="DW2785" s="27"/>
      <c r="DX2785" s="27"/>
      <c r="DY2785" s="27"/>
      <c r="DZ2785" s="27"/>
      <c r="EA2785" s="27"/>
      <c r="EB2785" s="27"/>
      <c r="EC2785" s="27"/>
      <c r="ED2785" s="27"/>
      <c r="EE2785" s="27"/>
      <c r="EF2785" s="27"/>
      <c r="EG2785" s="27"/>
      <c r="EH2785" s="27"/>
      <c r="EI2785" s="27"/>
      <c r="EJ2785" s="27"/>
      <c r="EK2785" s="27"/>
      <c r="EL2785" s="27"/>
      <c r="EM2785" s="27"/>
      <c r="EN2785" s="27"/>
      <c r="EO2785" s="27"/>
      <c r="EP2785" s="27"/>
      <c r="EQ2785" s="27"/>
      <c r="ER2785" s="27"/>
      <c r="ES2785" s="27"/>
      <c r="ET2785" s="27"/>
      <c r="EU2785" s="27"/>
      <c r="EV2785" s="27"/>
      <c r="EW2785" s="27"/>
      <c r="EX2785" s="27"/>
      <c r="EY2785" s="27"/>
      <c r="EZ2785" s="27"/>
      <c r="FA2785" s="27"/>
      <c r="FB2785" s="27"/>
      <c r="FC2785" s="27"/>
      <c r="FD2785" s="27"/>
      <c r="FE2785" s="27"/>
      <c r="FF2785" s="27"/>
      <c r="FG2785" s="27"/>
      <c r="FH2785" s="27"/>
      <c r="FI2785" s="27"/>
      <c r="FJ2785" s="27"/>
      <c r="FK2785" s="27"/>
      <c r="FL2785" s="27"/>
      <c r="FM2785" s="27"/>
      <c r="FN2785" s="27"/>
      <c r="FO2785" s="27"/>
    </row>
    <row r="2786" spans="2:171" hidden="1" x14ac:dyDescent="0.25">
      <c r="B2786" s="54" t="s">
        <v>674</v>
      </c>
      <c r="C2786" s="54" t="s">
        <v>6</v>
      </c>
      <c r="D2786" s="55">
        <v>2020</v>
      </c>
      <c r="E2786" s="76" t="s">
        <v>136</v>
      </c>
      <c r="F2786" s="56" t="s">
        <v>384</v>
      </c>
      <c r="G2786" s="88"/>
      <c r="H2786" s="115">
        <v>10</v>
      </c>
      <c r="I2786" s="115">
        <v>29.609999999999996</v>
      </c>
      <c r="J2786" s="115">
        <v>20.064398261899999</v>
      </c>
      <c r="K2786" s="59">
        <v>0.47574821898476788</v>
      </c>
      <c r="L2786" s="59" t="s">
        <v>194</v>
      </c>
      <c r="M2786" s="52">
        <v>0.6776223661567039</v>
      </c>
      <c r="N2786" s="27"/>
      <c r="O2786" s="27"/>
      <c r="P2786" s="27"/>
      <c r="Q2786" s="27"/>
      <c r="R2786" s="27"/>
      <c r="S2786" s="27"/>
      <c r="T2786" s="27"/>
      <c r="U2786" s="27"/>
      <c r="V2786" s="27"/>
      <c r="W2786" s="27"/>
      <c r="X2786" s="27"/>
      <c r="Y2786" s="27"/>
      <c r="Z2786" s="27"/>
      <c r="AA2786" s="27"/>
      <c r="AB2786" s="27"/>
      <c r="AC2786" s="27"/>
      <c r="AD2786" s="27"/>
      <c r="AE2786" s="27"/>
      <c r="AF2786" s="27"/>
      <c r="AG2786" s="27"/>
      <c r="AH2786" s="27"/>
      <c r="AI2786" s="27"/>
      <c r="AJ2786" s="27"/>
      <c r="AK2786" s="27"/>
      <c r="AL2786" s="27"/>
      <c r="AM2786" s="27"/>
      <c r="AN2786" s="27"/>
      <c r="AO2786" s="27"/>
      <c r="AP2786" s="27"/>
      <c r="AQ2786" s="27"/>
      <c r="AR2786" s="27"/>
      <c r="AS2786" s="27"/>
      <c r="AT2786" s="27"/>
      <c r="AU2786" s="27"/>
      <c r="AV2786" s="27"/>
      <c r="AW2786" s="27"/>
      <c r="AX2786" s="27"/>
      <c r="AY2786" s="27"/>
      <c r="AZ2786" s="27"/>
      <c r="BA2786" s="27"/>
      <c r="BB2786" s="27"/>
      <c r="BC2786" s="27"/>
      <c r="BD2786" s="27"/>
      <c r="BE2786" s="27"/>
      <c r="BF2786" s="27"/>
      <c r="BG2786" s="27"/>
      <c r="BH2786" s="27"/>
      <c r="BI2786" s="27"/>
      <c r="BJ2786" s="27"/>
      <c r="BK2786" s="27"/>
      <c r="BL2786" s="27"/>
      <c r="BM2786" s="27"/>
      <c r="BN2786" s="27"/>
      <c r="BO2786" s="27"/>
      <c r="BP2786" s="27"/>
      <c r="BQ2786" s="27"/>
      <c r="BR2786" s="27"/>
      <c r="BS2786" s="27"/>
      <c r="BT2786" s="27"/>
      <c r="BU2786" s="27"/>
      <c r="BV2786" s="27"/>
      <c r="BW2786" s="27"/>
      <c r="BX2786" s="27"/>
      <c r="BY2786" s="27"/>
      <c r="BZ2786" s="27"/>
      <c r="CA2786" s="27"/>
      <c r="CB2786" s="27"/>
      <c r="CC2786" s="27"/>
      <c r="CD2786" s="27"/>
      <c r="CE2786" s="27"/>
      <c r="CF2786" s="27"/>
      <c r="CG2786" s="27"/>
      <c r="CH2786" s="27"/>
      <c r="CI2786" s="27"/>
      <c r="CJ2786" s="27"/>
      <c r="CK2786" s="27"/>
      <c r="CL2786" s="27"/>
      <c r="CM2786" s="27"/>
      <c r="CN2786" s="27"/>
      <c r="CO2786" s="27"/>
      <c r="CP2786" s="27"/>
      <c r="CQ2786" s="27"/>
      <c r="CR2786" s="27"/>
      <c r="CS2786" s="27"/>
      <c r="CT2786" s="27"/>
      <c r="CU2786" s="27"/>
      <c r="CV2786" s="27"/>
      <c r="CW2786" s="27"/>
      <c r="CX2786" s="27"/>
      <c r="CY2786" s="27"/>
      <c r="CZ2786" s="27"/>
      <c r="DA2786" s="27"/>
      <c r="DB2786" s="27"/>
      <c r="DC2786" s="27"/>
      <c r="DD2786" s="27"/>
      <c r="DE2786" s="27"/>
      <c r="DF2786" s="27"/>
      <c r="DG2786" s="27"/>
      <c r="DH2786" s="27"/>
      <c r="DI2786" s="27"/>
      <c r="DJ2786" s="27"/>
      <c r="DK2786" s="27"/>
      <c r="DL2786" s="27"/>
      <c r="DM2786" s="27"/>
      <c r="DN2786" s="27"/>
      <c r="DO2786" s="27"/>
      <c r="DP2786" s="27"/>
      <c r="DQ2786" s="27"/>
      <c r="DR2786" s="27"/>
      <c r="DS2786" s="27"/>
      <c r="DT2786" s="27"/>
      <c r="DU2786" s="27"/>
      <c r="DV2786" s="27"/>
      <c r="DW2786" s="27"/>
      <c r="DX2786" s="27"/>
      <c r="DY2786" s="27"/>
      <c r="DZ2786" s="27"/>
      <c r="EA2786" s="27"/>
      <c r="EB2786" s="27"/>
      <c r="EC2786" s="27"/>
      <c r="ED2786" s="27"/>
      <c r="EE2786" s="27"/>
      <c r="EF2786" s="27"/>
      <c r="EG2786" s="27"/>
      <c r="EH2786" s="27"/>
      <c r="EI2786" s="27"/>
      <c r="EJ2786" s="27"/>
      <c r="EK2786" s="27"/>
      <c r="EL2786" s="27"/>
      <c r="EM2786" s="27"/>
      <c r="EN2786" s="27"/>
      <c r="EO2786" s="27"/>
      <c r="EP2786" s="27"/>
      <c r="EQ2786" s="27"/>
      <c r="ER2786" s="27"/>
      <c r="ES2786" s="27"/>
      <c r="ET2786" s="27"/>
      <c r="EU2786" s="27"/>
      <c r="EV2786" s="27"/>
      <c r="EW2786" s="27"/>
      <c r="EX2786" s="27"/>
      <c r="EY2786" s="27"/>
      <c r="EZ2786" s="27"/>
      <c r="FA2786" s="27"/>
      <c r="FB2786" s="27"/>
      <c r="FC2786" s="27"/>
      <c r="FD2786" s="27"/>
      <c r="FE2786" s="27"/>
      <c r="FF2786" s="27"/>
      <c r="FG2786" s="27"/>
      <c r="FH2786" s="27"/>
      <c r="FI2786" s="27"/>
      <c r="FJ2786" s="27"/>
      <c r="FK2786" s="27"/>
      <c r="FL2786" s="27"/>
      <c r="FM2786" s="27"/>
      <c r="FN2786" s="27"/>
      <c r="FO2786" s="27"/>
    </row>
    <row r="2787" spans="2:171" hidden="1" x14ac:dyDescent="0.25">
      <c r="B2787" s="54" t="s">
        <v>4</v>
      </c>
      <c r="C2787" s="54" t="s">
        <v>89</v>
      </c>
      <c r="D2787" s="55">
        <v>2020</v>
      </c>
      <c r="E2787" s="76" t="s">
        <v>136</v>
      </c>
      <c r="F2787" s="56" t="s">
        <v>395</v>
      </c>
      <c r="G2787" s="88"/>
      <c r="H2787" s="115">
        <v>10</v>
      </c>
      <c r="I2787" s="115">
        <v>24.967666666666666</v>
      </c>
      <c r="J2787" s="115">
        <v>14.072319999999999</v>
      </c>
      <c r="K2787" s="59">
        <v>0.77423954732884603</v>
      </c>
      <c r="L2787" s="59" t="s">
        <v>194</v>
      </c>
      <c r="M2787" s="52">
        <v>0.56362175079769838</v>
      </c>
      <c r="N2787" s="27"/>
      <c r="O2787" s="27"/>
      <c r="P2787" s="27"/>
      <c r="Q2787" s="27"/>
      <c r="R2787" s="27"/>
      <c r="S2787" s="27"/>
      <c r="T2787" s="27"/>
      <c r="U2787" s="27"/>
      <c r="V2787" s="27"/>
      <c r="W2787" s="27"/>
      <c r="X2787" s="27"/>
      <c r="Y2787" s="27"/>
      <c r="Z2787" s="27"/>
      <c r="AA2787" s="27"/>
      <c r="AB2787" s="27"/>
      <c r="AC2787" s="27"/>
      <c r="AD2787" s="27"/>
      <c r="AE2787" s="27"/>
      <c r="AF2787" s="27"/>
      <c r="AG2787" s="27"/>
      <c r="AH2787" s="27"/>
      <c r="AI2787" s="27"/>
      <c r="AJ2787" s="27"/>
      <c r="AK2787" s="27"/>
      <c r="AL2787" s="27"/>
      <c r="AM2787" s="27"/>
      <c r="AN2787" s="27"/>
      <c r="AO2787" s="27"/>
      <c r="AP2787" s="27"/>
      <c r="AQ2787" s="27"/>
      <c r="AR2787" s="27"/>
      <c r="AS2787" s="27"/>
      <c r="AT2787" s="27"/>
      <c r="AU2787" s="27"/>
      <c r="AV2787" s="27"/>
      <c r="AW2787" s="27"/>
      <c r="AX2787" s="27"/>
      <c r="AY2787" s="27"/>
      <c r="AZ2787" s="27"/>
      <c r="BA2787" s="27"/>
      <c r="BB2787" s="27"/>
      <c r="BC2787" s="27"/>
      <c r="BD2787" s="27"/>
      <c r="BE2787" s="27"/>
      <c r="BF2787" s="27"/>
      <c r="BG2787" s="27"/>
      <c r="BH2787" s="27"/>
      <c r="BI2787" s="27"/>
      <c r="BJ2787" s="27"/>
      <c r="BK2787" s="27"/>
      <c r="BL2787" s="27"/>
      <c r="BM2787" s="27"/>
      <c r="BN2787" s="27"/>
      <c r="BO2787" s="27"/>
      <c r="BP2787" s="27"/>
      <c r="BQ2787" s="27"/>
      <c r="BR2787" s="27"/>
      <c r="BS2787" s="27"/>
      <c r="BT2787" s="27"/>
      <c r="BU2787" s="27"/>
      <c r="BV2787" s="27"/>
      <c r="BW2787" s="27"/>
      <c r="BX2787" s="27"/>
      <c r="BY2787" s="27"/>
      <c r="BZ2787" s="27"/>
      <c r="CA2787" s="27"/>
      <c r="CB2787" s="27"/>
      <c r="CC2787" s="27"/>
      <c r="CD2787" s="27"/>
      <c r="CE2787" s="27"/>
      <c r="CF2787" s="27"/>
      <c r="CG2787" s="27"/>
      <c r="CH2787" s="27"/>
      <c r="CI2787" s="27"/>
      <c r="CJ2787" s="27"/>
      <c r="CK2787" s="27"/>
      <c r="CL2787" s="27"/>
      <c r="CM2787" s="27"/>
      <c r="CN2787" s="27"/>
      <c r="CO2787" s="27"/>
      <c r="CP2787" s="27"/>
      <c r="CQ2787" s="27"/>
      <c r="CR2787" s="27"/>
      <c r="CS2787" s="27"/>
      <c r="CT2787" s="27"/>
      <c r="CU2787" s="27"/>
      <c r="CV2787" s="27"/>
      <c r="CW2787" s="27"/>
      <c r="CX2787" s="27"/>
      <c r="CY2787" s="27"/>
      <c r="CZ2787" s="27"/>
      <c r="DA2787" s="27"/>
      <c r="DB2787" s="27"/>
      <c r="DC2787" s="27"/>
      <c r="DD2787" s="27"/>
      <c r="DE2787" s="27"/>
      <c r="DF2787" s="27"/>
      <c r="DG2787" s="27"/>
      <c r="DH2787" s="27"/>
      <c r="DI2787" s="27"/>
      <c r="DJ2787" s="27"/>
      <c r="DK2787" s="27"/>
      <c r="DL2787" s="27"/>
      <c r="DM2787" s="27"/>
      <c r="DN2787" s="27"/>
      <c r="DO2787" s="27"/>
      <c r="DP2787" s="27"/>
      <c r="DQ2787" s="27"/>
      <c r="DR2787" s="27"/>
      <c r="DS2787" s="27"/>
      <c r="DT2787" s="27"/>
      <c r="DU2787" s="27"/>
      <c r="DV2787" s="27"/>
      <c r="DW2787" s="27"/>
      <c r="DX2787" s="27"/>
      <c r="DY2787" s="27"/>
      <c r="DZ2787" s="27"/>
      <c r="EA2787" s="27"/>
      <c r="EB2787" s="27"/>
      <c r="EC2787" s="27"/>
      <c r="ED2787" s="27"/>
      <c r="EE2787" s="27"/>
      <c r="EF2787" s="27"/>
      <c r="EG2787" s="27"/>
      <c r="EH2787" s="27"/>
      <c r="EI2787" s="27"/>
      <c r="EJ2787" s="27"/>
      <c r="EK2787" s="27"/>
      <c r="EL2787" s="27"/>
      <c r="EM2787" s="27"/>
      <c r="EN2787" s="27"/>
      <c r="EO2787" s="27"/>
      <c r="EP2787" s="27"/>
      <c r="EQ2787" s="27"/>
      <c r="ER2787" s="27"/>
      <c r="ES2787" s="27"/>
      <c r="ET2787" s="27"/>
      <c r="EU2787" s="27"/>
      <c r="EV2787" s="27"/>
      <c r="EW2787" s="27"/>
      <c r="EX2787" s="27"/>
      <c r="EY2787" s="27"/>
      <c r="EZ2787" s="27"/>
      <c r="FA2787" s="27"/>
      <c r="FB2787" s="27"/>
      <c r="FC2787" s="27"/>
      <c r="FD2787" s="27"/>
      <c r="FE2787" s="27"/>
      <c r="FF2787" s="27"/>
      <c r="FG2787" s="27"/>
      <c r="FH2787" s="27"/>
      <c r="FI2787" s="27"/>
      <c r="FJ2787" s="27"/>
      <c r="FK2787" s="27"/>
      <c r="FL2787" s="27"/>
      <c r="FM2787" s="27"/>
      <c r="FN2787" s="27"/>
      <c r="FO2787" s="27"/>
    </row>
    <row r="2788" spans="2:171" hidden="1" x14ac:dyDescent="0.25">
      <c r="B2788" s="54" t="s">
        <v>4</v>
      </c>
      <c r="C2788" s="54" t="s">
        <v>89</v>
      </c>
      <c r="D2788" s="55">
        <v>2020</v>
      </c>
      <c r="E2788" s="76" t="s">
        <v>136</v>
      </c>
      <c r="F2788" s="56" t="s">
        <v>395</v>
      </c>
      <c r="G2788" s="88"/>
      <c r="H2788" s="115">
        <v>12</v>
      </c>
      <c r="I2788" s="115">
        <v>29.844999999999999</v>
      </c>
      <c r="J2788" s="115">
        <v>22.089973333333333</v>
      </c>
      <c r="K2788" s="59">
        <v>0.35106546077013517</v>
      </c>
      <c r="L2788" s="59" t="s">
        <v>194</v>
      </c>
      <c r="M2788" s="52">
        <v>0.74015658680962759</v>
      </c>
      <c r="N2788" s="27"/>
      <c r="O2788" s="27"/>
      <c r="P2788" s="27"/>
      <c r="Q2788" s="27"/>
      <c r="R2788" s="27"/>
      <c r="S2788" s="27"/>
      <c r="T2788" s="27"/>
      <c r="U2788" s="27"/>
      <c r="V2788" s="27"/>
      <c r="W2788" s="27"/>
      <c r="X2788" s="27"/>
      <c r="Y2788" s="27"/>
      <c r="Z2788" s="27"/>
      <c r="AA2788" s="27"/>
      <c r="AB2788" s="27"/>
      <c r="AC2788" s="27"/>
      <c r="AD2788" s="27"/>
      <c r="AE2788" s="27"/>
      <c r="AF2788" s="27"/>
      <c r="AG2788" s="27"/>
      <c r="AH2788" s="27"/>
      <c r="AI2788" s="27"/>
      <c r="AJ2788" s="27"/>
      <c r="AK2788" s="27"/>
      <c r="AL2788" s="27"/>
      <c r="AM2788" s="27"/>
      <c r="AN2788" s="27"/>
      <c r="AO2788" s="27"/>
      <c r="AP2788" s="27"/>
      <c r="AQ2788" s="27"/>
      <c r="AR2788" s="27"/>
      <c r="AS2788" s="27"/>
      <c r="AT2788" s="27"/>
      <c r="AU2788" s="27"/>
      <c r="AV2788" s="27"/>
      <c r="AW2788" s="27"/>
      <c r="AX2788" s="27"/>
      <c r="AY2788" s="27"/>
      <c r="AZ2788" s="27"/>
      <c r="BA2788" s="27"/>
      <c r="BB2788" s="27"/>
      <c r="BC2788" s="27"/>
      <c r="BD2788" s="27"/>
      <c r="BE2788" s="27"/>
      <c r="BF2788" s="27"/>
      <c r="BG2788" s="27"/>
      <c r="BH2788" s="27"/>
      <c r="BI2788" s="27"/>
      <c r="BJ2788" s="27"/>
      <c r="BK2788" s="27"/>
      <c r="BL2788" s="27"/>
      <c r="BM2788" s="27"/>
      <c r="BN2788" s="27"/>
      <c r="BO2788" s="27"/>
      <c r="BP2788" s="27"/>
      <c r="BQ2788" s="27"/>
      <c r="BR2788" s="27"/>
      <c r="BS2788" s="27"/>
      <c r="BT2788" s="27"/>
      <c r="BU2788" s="27"/>
      <c r="BV2788" s="27"/>
      <c r="BW2788" s="27"/>
      <c r="BX2788" s="27"/>
      <c r="BY2788" s="27"/>
      <c r="BZ2788" s="27"/>
      <c r="CA2788" s="27"/>
      <c r="CB2788" s="27"/>
      <c r="CC2788" s="27"/>
      <c r="CD2788" s="27"/>
      <c r="CE2788" s="27"/>
      <c r="CF2788" s="27"/>
      <c r="CG2788" s="27"/>
      <c r="CH2788" s="27"/>
      <c r="CI2788" s="27"/>
      <c r="CJ2788" s="27"/>
      <c r="CK2788" s="27"/>
      <c r="CL2788" s="27"/>
      <c r="CM2788" s="27"/>
      <c r="CN2788" s="27"/>
      <c r="CO2788" s="27"/>
      <c r="CP2788" s="27"/>
      <c r="CQ2788" s="27"/>
      <c r="CR2788" s="27"/>
      <c r="CS2788" s="27"/>
      <c r="CT2788" s="27"/>
      <c r="CU2788" s="27"/>
      <c r="CV2788" s="27"/>
      <c r="CW2788" s="27"/>
      <c r="CX2788" s="27"/>
      <c r="CY2788" s="27"/>
      <c r="CZ2788" s="27"/>
      <c r="DA2788" s="27"/>
      <c r="DB2788" s="27"/>
      <c r="DC2788" s="27"/>
      <c r="DD2788" s="27"/>
      <c r="DE2788" s="27"/>
      <c r="DF2788" s="27"/>
      <c r="DG2788" s="27"/>
      <c r="DH2788" s="27"/>
      <c r="DI2788" s="27"/>
      <c r="DJ2788" s="27"/>
      <c r="DK2788" s="27"/>
      <c r="DL2788" s="27"/>
      <c r="DM2788" s="27"/>
      <c r="DN2788" s="27"/>
      <c r="DO2788" s="27"/>
      <c r="DP2788" s="27"/>
      <c r="DQ2788" s="27"/>
      <c r="DR2788" s="27"/>
      <c r="DS2788" s="27"/>
      <c r="DT2788" s="27"/>
      <c r="DU2788" s="27"/>
      <c r="DV2788" s="27"/>
      <c r="DW2788" s="27"/>
      <c r="DX2788" s="27"/>
      <c r="DY2788" s="27"/>
      <c r="DZ2788" s="27"/>
      <c r="EA2788" s="27"/>
      <c r="EB2788" s="27"/>
      <c r="EC2788" s="27"/>
      <c r="ED2788" s="27"/>
      <c r="EE2788" s="27"/>
      <c r="EF2788" s="27"/>
      <c r="EG2788" s="27"/>
      <c r="EH2788" s="27"/>
      <c r="EI2788" s="27"/>
      <c r="EJ2788" s="27"/>
      <c r="EK2788" s="27"/>
      <c r="EL2788" s="27"/>
      <c r="EM2788" s="27"/>
      <c r="EN2788" s="27"/>
      <c r="EO2788" s="27"/>
      <c r="EP2788" s="27"/>
      <c r="EQ2788" s="27"/>
      <c r="ER2788" s="27"/>
      <c r="ES2788" s="27"/>
      <c r="ET2788" s="27"/>
      <c r="EU2788" s="27"/>
      <c r="EV2788" s="27"/>
      <c r="EW2788" s="27"/>
      <c r="EX2788" s="27"/>
      <c r="EY2788" s="27"/>
      <c r="EZ2788" s="27"/>
      <c r="FA2788" s="27"/>
      <c r="FB2788" s="27"/>
      <c r="FC2788" s="27"/>
      <c r="FD2788" s="27"/>
      <c r="FE2788" s="27"/>
      <c r="FF2788" s="27"/>
      <c r="FG2788" s="27"/>
      <c r="FH2788" s="27"/>
      <c r="FI2788" s="27"/>
      <c r="FJ2788" s="27"/>
      <c r="FK2788" s="27"/>
      <c r="FL2788" s="27"/>
      <c r="FM2788" s="27"/>
      <c r="FN2788" s="27"/>
      <c r="FO2788" s="27"/>
    </row>
    <row r="2789" spans="2:171" hidden="1" x14ac:dyDescent="0.25">
      <c r="B2789" s="54" t="s">
        <v>4</v>
      </c>
      <c r="C2789" s="54" t="s">
        <v>89</v>
      </c>
      <c r="D2789" s="55">
        <v>2020</v>
      </c>
      <c r="E2789" s="76" t="s">
        <v>136</v>
      </c>
      <c r="F2789" s="56" t="s">
        <v>395</v>
      </c>
      <c r="G2789" s="88"/>
      <c r="H2789" s="115">
        <v>10</v>
      </c>
      <c r="I2789" s="115">
        <v>21.714000000000002</v>
      </c>
      <c r="J2789" s="115">
        <v>17.171671999999997</v>
      </c>
      <c r="K2789" s="59">
        <v>0.26452450291386914</v>
      </c>
      <c r="L2789" s="59" t="s">
        <v>194</v>
      </c>
      <c r="M2789" s="52">
        <v>0.79081108961960001</v>
      </c>
      <c r="N2789" s="27"/>
      <c r="O2789" s="27"/>
      <c r="P2789" s="27"/>
      <c r="Q2789" s="27"/>
      <c r="R2789" s="27"/>
      <c r="S2789" s="27"/>
      <c r="T2789" s="27"/>
      <c r="U2789" s="27"/>
      <c r="V2789" s="27"/>
      <c r="W2789" s="27"/>
      <c r="X2789" s="27"/>
      <c r="Y2789" s="27"/>
      <c r="Z2789" s="27"/>
      <c r="AA2789" s="27"/>
      <c r="AB2789" s="27"/>
      <c r="AC2789" s="27"/>
      <c r="AD2789" s="27"/>
      <c r="AE2789" s="27"/>
      <c r="AF2789" s="27"/>
      <c r="AG2789" s="27"/>
      <c r="AH2789" s="27"/>
      <c r="AI2789" s="27"/>
      <c r="AJ2789" s="27"/>
      <c r="AK2789" s="27"/>
      <c r="AL2789" s="27"/>
      <c r="AM2789" s="27"/>
      <c r="AN2789" s="27"/>
      <c r="AO2789" s="27"/>
      <c r="AP2789" s="27"/>
      <c r="AQ2789" s="27"/>
      <c r="AR2789" s="27"/>
      <c r="AS2789" s="27"/>
      <c r="AT2789" s="27"/>
      <c r="AU2789" s="27"/>
      <c r="AV2789" s="27"/>
      <c r="AW2789" s="27"/>
      <c r="AX2789" s="27"/>
      <c r="AY2789" s="27"/>
      <c r="AZ2789" s="27"/>
      <c r="BA2789" s="27"/>
      <c r="BB2789" s="27"/>
      <c r="BC2789" s="27"/>
      <c r="BD2789" s="27"/>
      <c r="BE2789" s="27"/>
      <c r="BF2789" s="27"/>
      <c r="BG2789" s="27"/>
      <c r="BH2789" s="27"/>
      <c r="BI2789" s="27"/>
      <c r="BJ2789" s="27"/>
      <c r="BK2789" s="27"/>
      <c r="BL2789" s="27"/>
      <c r="BM2789" s="27"/>
      <c r="BN2789" s="27"/>
      <c r="BO2789" s="27"/>
      <c r="BP2789" s="27"/>
      <c r="BQ2789" s="27"/>
      <c r="BR2789" s="27"/>
      <c r="BS2789" s="27"/>
      <c r="BT2789" s="27"/>
      <c r="BU2789" s="27"/>
      <c r="BV2789" s="27"/>
      <c r="BW2789" s="27"/>
      <c r="BX2789" s="27"/>
      <c r="BY2789" s="27"/>
      <c r="BZ2789" s="27"/>
      <c r="CA2789" s="27"/>
      <c r="CB2789" s="27"/>
      <c r="CC2789" s="27"/>
      <c r="CD2789" s="27"/>
      <c r="CE2789" s="27"/>
      <c r="CF2789" s="27"/>
      <c r="CG2789" s="27"/>
      <c r="CH2789" s="27"/>
      <c r="CI2789" s="27"/>
      <c r="CJ2789" s="27"/>
      <c r="CK2789" s="27"/>
      <c r="CL2789" s="27"/>
      <c r="CM2789" s="27"/>
      <c r="CN2789" s="27"/>
      <c r="CO2789" s="27"/>
      <c r="CP2789" s="27"/>
      <c r="CQ2789" s="27"/>
      <c r="CR2789" s="27"/>
      <c r="CS2789" s="27"/>
      <c r="CT2789" s="27"/>
      <c r="CU2789" s="27"/>
      <c r="CV2789" s="27"/>
      <c r="CW2789" s="27"/>
      <c r="CX2789" s="27"/>
      <c r="CY2789" s="27"/>
      <c r="CZ2789" s="27"/>
      <c r="DA2789" s="27"/>
      <c r="DB2789" s="27"/>
      <c r="DC2789" s="27"/>
      <c r="DD2789" s="27"/>
      <c r="DE2789" s="27"/>
      <c r="DF2789" s="27"/>
      <c r="DG2789" s="27"/>
      <c r="DH2789" s="27"/>
      <c r="DI2789" s="27"/>
      <c r="DJ2789" s="27"/>
      <c r="DK2789" s="27"/>
      <c r="DL2789" s="27"/>
      <c r="DM2789" s="27"/>
      <c r="DN2789" s="27"/>
      <c r="DO2789" s="27"/>
      <c r="DP2789" s="27"/>
      <c r="DQ2789" s="27"/>
      <c r="DR2789" s="27"/>
      <c r="DS2789" s="27"/>
      <c r="DT2789" s="27"/>
      <c r="DU2789" s="27"/>
      <c r="DV2789" s="27"/>
      <c r="DW2789" s="27"/>
      <c r="DX2789" s="27"/>
      <c r="DY2789" s="27"/>
      <c r="DZ2789" s="27"/>
      <c r="EA2789" s="27"/>
      <c r="EB2789" s="27"/>
      <c r="EC2789" s="27"/>
      <c r="ED2789" s="27"/>
      <c r="EE2789" s="27"/>
      <c r="EF2789" s="27"/>
      <c r="EG2789" s="27"/>
      <c r="EH2789" s="27"/>
      <c r="EI2789" s="27"/>
      <c r="EJ2789" s="27"/>
      <c r="EK2789" s="27"/>
      <c r="EL2789" s="27"/>
      <c r="EM2789" s="27"/>
      <c r="EN2789" s="27"/>
      <c r="EO2789" s="27"/>
      <c r="EP2789" s="27"/>
      <c r="EQ2789" s="27"/>
      <c r="ER2789" s="27"/>
      <c r="ES2789" s="27"/>
      <c r="ET2789" s="27"/>
      <c r="EU2789" s="27"/>
      <c r="EV2789" s="27"/>
      <c r="EW2789" s="27"/>
      <c r="EX2789" s="27"/>
      <c r="EY2789" s="27"/>
      <c r="EZ2789" s="27"/>
      <c r="FA2789" s="27"/>
      <c r="FB2789" s="27"/>
      <c r="FC2789" s="27"/>
      <c r="FD2789" s="27"/>
      <c r="FE2789" s="27"/>
      <c r="FF2789" s="27"/>
      <c r="FG2789" s="27"/>
      <c r="FH2789" s="27"/>
      <c r="FI2789" s="27"/>
      <c r="FJ2789" s="27"/>
      <c r="FK2789" s="27"/>
      <c r="FL2789" s="27"/>
      <c r="FM2789" s="27"/>
      <c r="FN2789" s="27"/>
      <c r="FO2789" s="27"/>
    </row>
    <row r="2790" spans="2:171" hidden="1" x14ac:dyDescent="0.25">
      <c r="B2790" s="54" t="s">
        <v>273</v>
      </c>
      <c r="C2790" s="54" t="s">
        <v>89</v>
      </c>
      <c r="D2790" s="55">
        <v>2020</v>
      </c>
      <c r="E2790" s="76" t="s">
        <v>426</v>
      </c>
      <c r="F2790" s="56" t="s">
        <v>394</v>
      </c>
      <c r="G2790" s="88"/>
      <c r="H2790" s="115">
        <v>12</v>
      </c>
      <c r="I2790" s="115">
        <v>39.861111111111114</v>
      </c>
      <c r="J2790" s="115">
        <v>36.504567983916665</v>
      </c>
      <c r="K2790" s="59">
        <v>9.194857828952499E-2</v>
      </c>
      <c r="L2790" s="59" t="s">
        <v>194</v>
      </c>
      <c r="M2790" s="52">
        <v>0.91579404001463405</v>
      </c>
      <c r="N2790" s="27"/>
      <c r="O2790" s="27"/>
      <c r="P2790" s="27"/>
      <c r="Q2790" s="27"/>
      <c r="R2790" s="27"/>
      <c r="S2790" s="27"/>
      <c r="T2790" s="27"/>
      <c r="U2790" s="27"/>
      <c r="V2790" s="27"/>
      <c r="W2790" s="27"/>
      <c r="X2790" s="27"/>
      <c r="Y2790" s="27"/>
      <c r="Z2790" s="27"/>
      <c r="AA2790" s="27"/>
      <c r="AB2790" s="27"/>
      <c r="AC2790" s="27"/>
      <c r="AD2790" s="27"/>
      <c r="AE2790" s="27"/>
      <c r="AF2790" s="27"/>
      <c r="AG2790" s="27"/>
      <c r="AH2790" s="27"/>
      <c r="AI2790" s="27"/>
      <c r="AJ2790" s="27"/>
      <c r="AK2790" s="27"/>
      <c r="AL2790" s="27"/>
      <c r="AM2790" s="27"/>
      <c r="AN2790" s="27"/>
      <c r="AO2790" s="27"/>
      <c r="AP2790" s="27"/>
      <c r="AQ2790" s="27"/>
      <c r="AR2790" s="27"/>
      <c r="AS2790" s="27"/>
      <c r="AT2790" s="27"/>
      <c r="AU2790" s="27"/>
      <c r="AV2790" s="27"/>
      <c r="AW2790" s="27"/>
      <c r="AX2790" s="27"/>
      <c r="AY2790" s="27"/>
      <c r="AZ2790" s="27"/>
      <c r="BA2790" s="27"/>
      <c r="BB2790" s="27"/>
      <c r="BC2790" s="27"/>
      <c r="BD2790" s="27"/>
      <c r="BE2790" s="27"/>
      <c r="BF2790" s="27"/>
      <c r="BG2790" s="27"/>
      <c r="BH2790" s="27"/>
      <c r="BI2790" s="27"/>
      <c r="BJ2790" s="27"/>
      <c r="BK2790" s="27"/>
      <c r="BL2790" s="27"/>
      <c r="BM2790" s="27"/>
      <c r="BN2790" s="27"/>
      <c r="BO2790" s="27"/>
      <c r="BP2790" s="27"/>
      <c r="BQ2790" s="27"/>
      <c r="BR2790" s="27"/>
      <c r="BS2790" s="27"/>
      <c r="BT2790" s="27"/>
      <c r="BU2790" s="27"/>
      <c r="BV2790" s="27"/>
      <c r="BW2790" s="27"/>
      <c r="BX2790" s="27"/>
      <c r="BY2790" s="27"/>
      <c r="BZ2790" s="27"/>
      <c r="CA2790" s="27"/>
      <c r="CB2790" s="27"/>
      <c r="CC2790" s="27"/>
      <c r="CD2790" s="27"/>
      <c r="CE2790" s="27"/>
      <c r="CF2790" s="27"/>
      <c r="CG2790" s="27"/>
      <c r="CH2790" s="27"/>
      <c r="CI2790" s="27"/>
      <c r="CJ2790" s="27"/>
      <c r="CK2790" s="27"/>
      <c r="CL2790" s="27"/>
      <c r="CM2790" s="27"/>
      <c r="CN2790" s="27"/>
      <c r="CO2790" s="27"/>
      <c r="CP2790" s="27"/>
      <c r="CQ2790" s="27"/>
      <c r="CR2790" s="27"/>
      <c r="CS2790" s="27"/>
      <c r="CT2790" s="27"/>
      <c r="CU2790" s="27"/>
      <c r="CV2790" s="27"/>
      <c r="CW2790" s="27"/>
      <c r="CX2790" s="27"/>
      <c r="CY2790" s="27"/>
      <c r="CZ2790" s="27"/>
      <c r="DA2790" s="27"/>
      <c r="DB2790" s="27"/>
      <c r="DC2790" s="27"/>
      <c r="DD2790" s="27"/>
      <c r="DE2790" s="27"/>
      <c r="DF2790" s="27"/>
      <c r="DG2790" s="27"/>
      <c r="DH2790" s="27"/>
      <c r="DI2790" s="27"/>
      <c r="DJ2790" s="27"/>
      <c r="DK2790" s="27"/>
      <c r="DL2790" s="27"/>
      <c r="DM2790" s="27"/>
      <c r="DN2790" s="27"/>
      <c r="DO2790" s="27"/>
      <c r="DP2790" s="27"/>
      <c r="DQ2790" s="27"/>
      <c r="DR2790" s="27"/>
      <c r="DS2790" s="27"/>
      <c r="DT2790" s="27"/>
      <c r="DU2790" s="27"/>
      <c r="DV2790" s="27"/>
      <c r="DW2790" s="27"/>
      <c r="DX2790" s="27"/>
      <c r="DY2790" s="27"/>
      <c r="DZ2790" s="27"/>
      <c r="EA2790" s="27"/>
      <c r="EB2790" s="27"/>
      <c r="EC2790" s="27"/>
      <c r="ED2790" s="27"/>
      <c r="EE2790" s="27"/>
      <c r="EF2790" s="27"/>
      <c r="EG2790" s="27"/>
      <c r="EH2790" s="27"/>
      <c r="EI2790" s="27"/>
      <c r="EJ2790" s="27"/>
      <c r="EK2790" s="27"/>
      <c r="EL2790" s="27"/>
      <c r="EM2790" s="27"/>
      <c r="EN2790" s="27"/>
      <c r="EO2790" s="27"/>
      <c r="EP2790" s="27"/>
      <c r="EQ2790" s="27"/>
      <c r="ER2790" s="27"/>
      <c r="ES2790" s="27"/>
      <c r="ET2790" s="27"/>
      <c r="EU2790" s="27"/>
      <c r="EV2790" s="27"/>
      <c r="EW2790" s="27"/>
      <c r="EX2790" s="27"/>
      <c r="EY2790" s="27"/>
      <c r="EZ2790" s="27"/>
      <c r="FA2790" s="27"/>
      <c r="FB2790" s="27"/>
      <c r="FC2790" s="27"/>
      <c r="FD2790" s="27"/>
      <c r="FE2790" s="27"/>
      <c r="FF2790" s="27"/>
      <c r="FG2790" s="27"/>
      <c r="FH2790" s="27"/>
      <c r="FI2790" s="27"/>
      <c r="FJ2790" s="27"/>
      <c r="FK2790" s="27"/>
      <c r="FL2790" s="27"/>
      <c r="FM2790" s="27"/>
      <c r="FN2790" s="27"/>
      <c r="FO2790" s="27"/>
    </row>
    <row r="2791" spans="2:171" hidden="1" x14ac:dyDescent="0.25">
      <c r="B2791" s="54" t="s">
        <v>273</v>
      </c>
      <c r="C2791" s="54" t="s">
        <v>89</v>
      </c>
      <c r="D2791" s="55">
        <v>2020</v>
      </c>
      <c r="E2791" s="76" t="s">
        <v>140</v>
      </c>
      <c r="F2791" s="56" t="s">
        <v>394</v>
      </c>
      <c r="G2791" s="88"/>
      <c r="H2791" s="115">
        <v>12</v>
      </c>
      <c r="I2791" s="115">
        <v>26.238888888888891</v>
      </c>
      <c r="J2791" s="115">
        <v>27.29805541108334</v>
      </c>
      <c r="K2791" s="59">
        <v>-3.8800072248531464E-2</v>
      </c>
      <c r="L2791" s="59" t="s">
        <v>194</v>
      </c>
      <c r="M2791" s="52">
        <v>1.0403662871045947</v>
      </c>
      <c r="N2791" s="27"/>
      <c r="O2791" s="27"/>
      <c r="P2791" s="27"/>
      <c r="Q2791" s="27"/>
      <c r="R2791" s="27"/>
      <c r="S2791" s="27"/>
      <c r="T2791" s="27"/>
      <c r="U2791" s="27"/>
      <c r="V2791" s="27"/>
      <c r="W2791" s="27"/>
      <c r="X2791" s="27"/>
      <c r="Y2791" s="27"/>
      <c r="Z2791" s="27"/>
      <c r="AA2791" s="27"/>
      <c r="AB2791" s="27"/>
      <c r="AC2791" s="27"/>
      <c r="AD2791" s="27"/>
      <c r="AE2791" s="27"/>
      <c r="AF2791" s="27"/>
      <c r="AG2791" s="27"/>
      <c r="AH2791" s="27"/>
      <c r="AI2791" s="27"/>
      <c r="AJ2791" s="27"/>
      <c r="AK2791" s="27"/>
      <c r="AL2791" s="27"/>
      <c r="AM2791" s="27"/>
      <c r="AN2791" s="27"/>
      <c r="AO2791" s="27"/>
      <c r="AP2791" s="27"/>
      <c r="AQ2791" s="27"/>
      <c r="AR2791" s="27"/>
      <c r="AS2791" s="27"/>
      <c r="AT2791" s="27"/>
      <c r="AU2791" s="27"/>
      <c r="AV2791" s="27"/>
      <c r="AW2791" s="27"/>
      <c r="AX2791" s="27"/>
      <c r="AY2791" s="27"/>
      <c r="AZ2791" s="27"/>
      <c r="BA2791" s="27"/>
      <c r="BB2791" s="27"/>
      <c r="BC2791" s="27"/>
      <c r="BD2791" s="27"/>
      <c r="BE2791" s="27"/>
      <c r="BF2791" s="27"/>
      <c r="BG2791" s="27"/>
      <c r="BH2791" s="27"/>
      <c r="BI2791" s="27"/>
      <c r="BJ2791" s="27"/>
      <c r="BK2791" s="27"/>
      <c r="BL2791" s="27"/>
      <c r="BM2791" s="27"/>
      <c r="BN2791" s="27"/>
      <c r="BO2791" s="27"/>
      <c r="BP2791" s="27"/>
      <c r="BQ2791" s="27"/>
      <c r="BR2791" s="27"/>
      <c r="BS2791" s="27"/>
      <c r="BT2791" s="27"/>
      <c r="BU2791" s="27"/>
      <c r="BV2791" s="27"/>
      <c r="BW2791" s="27"/>
      <c r="BX2791" s="27"/>
      <c r="BY2791" s="27"/>
      <c r="BZ2791" s="27"/>
      <c r="CA2791" s="27"/>
      <c r="CB2791" s="27"/>
      <c r="CC2791" s="27"/>
      <c r="CD2791" s="27"/>
      <c r="CE2791" s="27"/>
      <c r="CF2791" s="27"/>
      <c r="CG2791" s="27"/>
      <c r="CH2791" s="27"/>
      <c r="CI2791" s="27"/>
      <c r="CJ2791" s="27"/>
      <c r="CK2791" s="27"/>
      <c r="CL2791" s="27"/>
      <c r="CM2791" s="27"/>
      <c r="CN2791" s="27"/>
      <c r="CO2791" s="27"/>
      <c r="CP2791" s="27"/>
      <c r="CQ2791" s="27"/>
      <c r="CR2791" s="27"/>
      <c r="CS2791" s="27"/>
      <c r="CT2791" s="27"/>
      <c r="CU2791" s="27"/>
      <c r="CV2791" s="27"/>
      <c r="CW2791" s="27"/>
      <c r="CX2791" s="27"/>
      <c r="CY2791" s="27"/>
      <c r="CZ2791" s="27"/>
      <c r="DA2791" s="27"/>
      <c r="DB2791" s="27"/>
      <c r="DC2791" s="27"/>
      <c r="DD2791" s="27"/>
      <c r="DE2791" s="27"/>
      <c r="DF2791" s="27"/>
      <c r="DG2791" s="27"/>
      <c r="DH2791" s="27"/>
      <c r="DI2791" s="27"/>
      <c r="DJ2791" s="27"/>
      <c r="DK2791" s="27"/>
      <c r="DL2791" s="27"/>
      <c r="DM2791" s="27"/>
      <c r="DN2791" s="27"/>
      <c r="DO2791" s="27"/>
      <c r="DP2791" s="27"/>
      <c r="DQ2791" s="27"/>
      <c r="DR2791" s="27"/>
      <c r="DS2791" s="27"/>
      <c r="DT2791" s="27"/>
      <c r="DU2791" s="27"/>
      <c r="DV2791" s="27"/>
      <c r="DW2791" s="27"/>
      <c r="DX2791" s="27"/>
      <c r="DY2791" s="27"/>
      <c r="DZ2791" s="27"/>
      <c r="EA2791" s="27"/>
      <c r="EB2791" s="27"/>
      <c r="EC2791" s="27"/>
      <c r="ED2791" s="27"/>
      <c r="EE2791" s="27"/>
      <c r="EF2791" s="27"/>
      <c r="EG2791" s="27"/>
      <c r="EH2791" s="27"/>
      <c r="EI2791" s="27"/>
      <c r="EJ2791" s="27"/>
      <c r="EK2791" s="27"/>
      <c r="EL2791" s="27"/>
      <c r="EM2791" s="27"/>
      <c r="EN2791" s="27"/>
      <c r="EO2791" s="27"/>
      <c r="EP2791" s="27"/>
      <c r="EQ2791" s="27"/>
      <c r="ER2791" s="27"/>
      <c r="ES2791" s="27"/>
      <c r="ET2791" s="27"/>
      <c r="EU2791" s="27"/>
      <c r="EV2791" s="27"/>
      <c r="EW2791" s="27"/>
      <c r="EX2791" s="27"/>
      <c r="EY2791" s="27"/>
      <c r="EZ2791" s="27"/>
      <c r="FA2791" s="27"/>
      <c r="FB2791" s="27"/>
      <c r="FC2791" s="27"/>
      <c r="FD2791" s="27"/>
      <c r="FE2791" s="27"/>
      <c r="FF2791" s="27"/>
      <c r="FG2791" s="27"/>
      <c r="FH2791" s="27"/>
      <c r="FI2791" s="27"/>
      <c r="FJ2791" s="27"/>
      <c r="FK2791" s="27"/>
      <c r="FL2791" s="27"/>
      <c r="FM2791" s="27"/>
      <c r="FN2791" s="27"/>
      <c r="FO2791" s="27"/>
    </row>
    <row r="2792" spans="2:171" hidden="1" x14ac:dyDescent="0.25">
      <c r="B2792" s="54" t="s">
        <v>273</v>
      </c>
      <c r="C2792" s="54" t="s">
        <v>89</v>
      </c>
      <c r="D2792" s="55">
        <v>2020</v>
      </c>
      <c r="E2792" s="76" t="s">
        <v>573</v>
      </c>
      <c r="F2792" s="56" t="s">
        <v>394</v>
      </c>
      <c r="G2792" s="88"/>
      <c r="H2792" s="115">
        <v>12</v>
      </c>
      <c r="I2792" s="115">
        <v>16.077777777777779</v>
      </c>
      <c r="J2792" s="115">
        <v>14.58775793375</v>
      </c>
      <c r="K2792" s="59">
        <v>0.10214179936318341</v>
      </c>
      <c r="L2792" s="59" t="s">
        <v>194</v>
      </c>
      <c r="M2792" s="52">
        <v>0.90732426678472688</v>
      </c>
      <c r="N2792" s="27"/>
      <c r="O2792" s="27"/>
      <c r="P2792" s="27"/>
      <c r="Q2792" s="27"/>
      <c r="R2792" s="27"/>
      <c r="S2792" s="27"/>
      <c r="T2792" s="27"/>
      <c r="U2792" s="27"/>
      <c r="V2792" s="27"/>
      <c r="W2792" s="27"/>
      <c r="X2792" s="27"/>
      <c r="Y2792" s="27"/>
      <c r="Z2792" s="27"/>
      <c r="AA2792" s="27"/>
      <c r="AB2792" s="27"/>
      <c r="AC2792" s="27"/>
      <c r="AD2792" s="27"/>
      <c r="AE2792" s="27"/>
      <c r="AF2792" s="27"/>
      <c r="AG2792" s="27"/>
      <c r="AH2792" s="27"/>
      <c r="AI2792" s="27"/>
      <c r="AJ2792" s="27"/>
      <c r="AK2792" s="27"/>
      <c r="AL2792" s="27"/>
      <c r="AM2792" s="27"/>
      <c r="AN2792" s="27"/>
      <c r="AO2792" s="27"/>
      <c r="AP2792" s="27"/>
      <c r="AQ2792" s="27"/>
      <c r="AR2792" s="27"/>
      <c r="AS2792" s="27"/>
      <c r="AT2792" s="27"/>
      <c r="AU2792" s="27"/>
      <c r="AV2792" s="27"/>
      <c r="AW2792" s="27"/>
      <c r="AX2792" s="27"/>
      <c r="AY2792" s="27"/>
      <c r="AZ2792" s="27"/>
      <c r="BA2792" s="27"/>
      <c r="BB2792" s="27"/>
      <c r="BC2792" s="27"/>
      <c r="BD2792" s="27"/>
      <c r="BE2792" s="27"/>
      <c r="BF2792" s="27"/>
      <c r="BG2792" s="27"/>
      <c r="BH2792" s="27"/>
      <c r="BI2792" s="27"/>
      <c r="BJ2792" s="27"/>
      <c r="BK2792" s="27"/>
      <c r="BL2792" s="27"/>
      <c r="BM2792" s="27"/>
      <c r="BN2792" s="27"/>
      <c r="BO2792" s="27"/>
      <c r="BP2792" s="27"/>
      <c r="BQ2792" s="27"/>
      <c r="BR2792" s="27"/>
      <c r="BS2792" s="27"/>
      <c r="BT2792" s="27"/>
      <c r="BU2792" s="27"/>
      <c r="BV2792" s="27"/>
      <c r="BW2792" s="27"/>
      <c r="BX2792" s="27"/>
      <c r="BY2792" s="27"/>
      <c r="BZ2792" s="27"/>
      <c r="CA2792" s="27"/>
      <c r="CB2792" s="27"/>
      <c r="CC2792" s="27"/>
      <c r="CD2792" s="27"/>
      <c r="CE2792" s="27"/>
      <c r="CF2792" s="27"/>
      <c r="CG2792" s="27"/>
      <c r="CH2792" s="27"/>
      <c r="CI2792" s="27"/>
      <c r="CJ2792" s="27"/>
      <c r="CK2792" s="27"/>
      <c r="CL2792" s="27"/>
      <c r="CM2792" s="27"/>
      <c r="CN2792" s="27"/>
      <c r="CO2792" s="27"/>
      <c r="CP2792" s="27"/>
      <c r="CQ2792" s="27"/>
      <c r="CR2792" s="27"/>
      <c r="CS2792" s="27"/>
      <c r="CT2792" s="27"/>
      <c r="CU2792" s="27"/>
      <c r="CV2792" s="27"/>
      <c r="CW2792" s="27"/>
      <c r="CX2792" s="27"/>
      <c r="CY2792" s="27"/>
      <c r="CZ2792" s="27"/>
      <c r="DA2792" s="27"/>
      <c r="DB2792" s="27"/>
      <c r="DC2792" s="27"/>
      <c r="DD2792" s="27"/>
      <c r="DE2792" s="27"/>
      <c r="DF2792" s="27"/>
      <c r="DG2792" s="27"/>
      <c r="DH2792" s="27"/>
      <c r="DI2792" s="27"/>
      <c r="DJ2792" s="27"/>
      <c r="DK2792" s="27"/>
      <c r="DL2792" s="27"/>
      <c r="DM2792" s="27"/>
      <c r="DN2792" s="27"/>
      <c r="DO2792" s="27"/>
      <c r="DP2792" s="27"/>
      <c r="DQ2792" s="27"/>
      <c r="DR2792" s="27"/>
      <c r="DS2792" s="27"/>
      <c r="DT2792" s="27"/>
      <c r="DU2792" s="27"/>
      <c r="DV2792" s="27"/>
      <c r="DW2792" s="27"/>
      <c r="DX2792" s="27"/>
      <c r="DY2792" s="27"/>
      <c r="DZ2792" s="27"/>
      <c r="EA2792" s="27"/>
      <c r="EB2792" s="27"/>
      <c r="EC2792" s="27"/>
      <c r="ED2792" s="27"/>
      <c r="EE2792" s="27"/>
      <c r="EF2792" s="27"/>
      <c r="EG2792" s="27"/>
      <c r="EH2792" s="27"/>
      <c r="EI2792" s="27"/>
      <c r="EJ2792" s="27"/>
      <c r="EK2792" s="27"/>
      <c r="EL2792" s="27"/>
      <c r="EM2792" s="27"/>
      <c r="EN2792" s="27"/>
      <c r="EO2792" s="27"/>
      <c r="EP2792" s="27"/>
      <c r="EQ2792" s="27"/>
      <c r="ER2792" s="27"/>
      <c r="ES2792" s="27"/>
      <c r="ET2792" s="27"/>
      <c r="EU2792" s="27"/>
      <c r="EV2792" s="27"/>
      <c r="EW2792" s="27"/>
      <c r="EX2792" s="27"/>
      <c r="EY2792" s="27"/>
      <c r="EZ2792" s="27"/>
      <c r="FA2792" s="27"/>
      <c r="FB2792" s="27"/>
      <c r="FC2792" s="27"/>
      <c r="FD2792" s="27"/>
      <c r="FE2792" s="27"/>
      <c r="FF2792" s="27"/>
      <c r="FG2792" s="27"/>
      <c r="FH2792" s="27"/>
      <c r="FI2792" s="27"/>
      <c r="FJ2792" s="27"/>
      <c r="FK2792" s="27"/>
      <c r="FL2792" s="27"/>
      <c r="FM2792" s="27"/>
      <c r="FN2792" s="27"/>
      <c r="FO2792" s="27"/>
    </row>
    <row r="2793" spans="2:171" hidden="1" x14ac:dyDescent="0.25">
      <c r="B2793" s="54" t="s">
        <v>4</v>
      </c>
      <c r="C2793" s="54" t="s">
        <v>6</v>
      </c>
      <c r="D2793" s="55">
        <v>2020</v>
      </c>
      <c r="E2793" s="76" t="s">
        <v>136</v>
      </c>
      <c r="F2793" s="56" t="s">
        <v>717</v>
      </c>
      <c r="G2793" s="88"/>
      <c r="H2793" s="115">
        <v>10</v>
      </c>
      <c r="I2793" s="115">
        <v>28.609333333333332</v>
      </c>
      <c r="J2793" s="115">
        <v>24.210010636447368</v>
      </c>
      <c r="K2793" s="59">
        <v>0.18171502536487652</v>
      </c>
      <c r="L2793" s="59" t="s">
        <v>194</v>
      </c>
      <c r="M2793" s="52">
        <v>0.8462277101801523</v>
      </c>
      <c r="N2793" s="27"/>
      <c r="O2793" s="27"/>
      <c r="P2793" s="27"/>
      <c r="Q2793" s="27"/>
      <c r="R2793" s="27"/>
      <c r="S2793" s="27"/>
      <c r="T2793" s="27"/>
      <c r="U2793" s="27"/>
      <c r="V2793" s="27"/>
      <c r="W2793" s="27"/>
      <c r="X2793" s="27"/>
      <c r="Y2793" s="27"/>
      <c r="Z2793" s="27"/>
      <c r="AA2793" s="27"/>
      <c r="AB2793" s="27"/>
      <c r="AC2793" s="27"/>
      <c r="AD2793" s="27"/>
      <c r="AE2793" s="27"/>
      <c r="AF2793" s="27"/>
      <c r="AG2793" s="27"/>
      <c r="AH2793" s="27"/>
      <c r="AI2793" s="27"/>
      <c r="AJ2793" s="27"/>
      <c r="AK2793" s="27"/>
      <c r="AL2793" s="27"/>
      <c r="AM2793" s="27"/>
      <c r="AN2793" s="27"/>
      <c r="AO2793" s="27"/>
      <c r="AP2793" s="27"/>
      <c r="AQ2793" s="27"/>
      <c r="AR2793" s="27"/>
      <c r="AS2793" s="27"/>
      <c r="AT2793" s="27"/>
      <c r="AU2793" s="27"/>
      <c r="AV2793" s="27"/>
      <c r="AW2793" s="27"/>
      <c r="AX2793" s="27"/>
      <c r="AY2793" s="27"/>
      <c r="AZ2793" s="27"/>
      <c r="BA2793" s="27"/>
      <c r="BB2793" s="27"/>
      <c r="BC2793" s="27"/>
      <c r="BD2793" s="27"/>
      <c r="BE2793" s="27"/>
      <c r="BF2793" s="27"/>
      <c r="BG2793" s="27"/>
      <c r="BH2793" s="27"/>
      <c r="BI2793" s="27"/>
      <c r="BJ2793" s="27"/>
      <c r="BK2793" s="27"/>
      <c r="BL2793" s="27"/>
      <c r="BM2793" s="27"/>
      <c r="BN2793" s="27"/>
      <c r="BO2793" s="27"/>
      <c r="BP2793" s="27"/>
      <c r="BQ2793" s="27"/>
      <c r="BR2793" s="27"/>
      <c r="BS2793" s="27"/>
      <c r="BT2793" s="27"/>
      <c r="BU2793" s="27"/>
      <c r="BV2793" s="27"/>
      <c r="BW2793" s="27"/>
      <c r="BX2793" s="27"/>
      <c r="BY2793" s="27"/>
      <c r="BZ2793" s="27"/>
      <c r="CA2793" s="27"/>
      <c r="CB2793" s="27"/>
      <c r="CC2793" s="27"/>
      <c r="CD2793" s="27"/>
      <c r="CE2793" s="27"/>
      <c r="CF2793" s="27"/>
      <c r="CG2793" s="27"/>
      <c r="CH2793" s="27"/>
      <c r="CI2793" s="27"/>
      <c r="CJ2793" s="27"/>
      <c r="CK2793" s="27"/>
      <c r="CL2793" s="27"/>
      <c r="CM2793" s="27"/>
      <c r="CN2793" s="27"/>
      <c r="CO2793" s="27"/>
      <c r="CP2793" s="27"/>
      <c r="CQ2793" s="27"/>
      <c r="CR2793" s="27"/>
      <c r="CS2793" s="27"/>
      <c r="CT2793" s="27"/>
      <c r="CU2793" s="27"/>
      <c r="CV2793" s="27"/>
      <c r="CW2793" s="27"/>
      <c r="CX2793" s="27"/>
      <c r="CY2793" s="27"/>
      <c r="CZ2793" s="27"/>
      <c r="DA2793" s="27"/>
      <c r="DB2793" s="27"/>
      <c r="DC2793" s="27"/>
      <c r="DD2793" s="27"/>
      <c r="DE2793" s="27"/>
      <c r="DF2793" s="27"/>
      <c r="DG2793" s="27"/>
      <c r="DH2793" s="27"/>
      <c r="DI2793" s="27"/>
      <c r="DJ2793" s="27"/>
      <c r="DK2793" s="27"/>
      <c r="DL2793" s="27"/>
      <c r="DM2793" s="27"/>
      <c r="DN2793" s="27"/>
      <c r="DO2793" s="27"/>
      <c r="DP2793" s="27"/>
      <c r="DQ2793" s="27"/>
      <c r="DR2793" s="27"/>
      <c r="DS2793" s="27"/>
      <c r="DT2793" s="27"/>
      <c r="DU2793" s="27"/>
      <c r="DV2793" s="27"/>
      <c r="DW2793" s="27"/>
      <c r="DX2793" s="27"/>
      <c r="DY2793" s="27"/>
      <c r="DZ2793" s="27"/>
      <c r="EA2793" s="27"/>
      <c r="EB2793" s="27"/>
      <c r="EC2793" s="27"/>
      <c r="ED2793" s="27"/>
      <c r="EE2793" s="27"/>
      <c r="EF2793" s="27"/>
      <c r="EG2793" s="27"/>
      <c r="EH2793" s="27"/>
      <c r="EI2793" s="27"/>
      <c r="EJ2793" s="27"/>
      <c r="EK2793" s="27"/>
      <c r="EL2793" s="27"/>
      <c r="EM2793" s="27"/>
      <c r="EN2793" s="27"/>
      <c r="EO2793" s="27"/>
      <c r="EP2793" s="27"/>
      <c r="EQ2793" s="27"/>
      <c r="ER2793" s="27"/>
      <c r="ES2793" s="27"/>
      <c r="ET2793" s="27"/>
      <c r="EU2793" s="27"/>
      <c r="EV2793" s="27"/>
      <c r="EW2793" s="27"/>
      <c r="EX2793" s="27"/>
      <c r="EY2793" s="27"/>
      <c r="EZ2793" s="27"/>
      <c r="FA2793" s="27"/>
      <c r="FB2793" s="27"/>
      <c r="FC2793" s="27"/>
      <c r="FD2793" s="27"/>
      <c r="FE2793" s="27"/>
      <c r="FF2793" s="27"/>
      <c r="FG2793" s="27"/>
      <c r="FH2793" s="27"/>
      <c r="FI2793" s="27"/>
      <c r="FJ2793" s="27"/>
      <c r="FK2793" s="27"/>
      <c r="FL2793" s="27"/>
      <c r="FM2793" s="27"/>
      <c r="FN2793" s="27"/>
      <c r="FO2793" s="27"/>
    </row>
    <row r="2794" spans="2:171" hidden="1" x14ac:dyDescent="0.25">
      <c r="B2794" s="54" t="s">
        <v>273</v>
      </c>
      <c r="C2794" s="54" t="s">
        <v>89</v>
      </c>
      <c r="D2794" s="55">
        <v>2020</v>
      </c>
      <c r="E2794" s="76" t="s">
        <v>136</v>
      </c>
      <c r="F2794" s="56" t="s">
        <v>679</v>
      </c>
      <c r="G2794" s="88"/>
      <c r="H2794" s="115">
        <v>11</v>
      </c>
      <c r="I2794" s="115">
        <v>28.55</v>
      </c>
      <c r="J2794" s="115">
        <v>22.635454545454543</v>
      </c>
      <c r="K2794" s="59">
        <v>0.26129563436282599</v>
      </c>
      <c r="L2794" s="59" t="s">
        <v>194</v>
      </c>
      <c r="M2794" s="52">
        <v>0.79283553574271604</v>
      </c>
      <c r="N2794" s="27"/>
      <c r="O2794" s="27"/>
      <c r="P2794" s="27"/>
      <c r="Q2794" s="27"/>
      <c r="R2794" s="27"/>
      <c r="S2794" s="27"/>
      <c r="T2794" s="27"/>
      <c r="U2794" s="27"/>
      <c r="V2794" s="27"/>
      <c r="W2794" s="27"/>
      <c r="X2794" s="27"/>
      <c r="Y2794" s="27"/>
      <c r="Z2794" s="27"/>
      <c r="AA2794" s="27"/>
      <c r="AB2794" s="27"/>
      <c r="AC2794" s="27"/>
      <c r="AD2794" s="27"/>
      <c r="AE2794" s="27"/>
      <c r="AF2794" s="27"/>
      <c r="AG2794" s="27"/>
      <c r="AH2794" s="27"/>
      <c r="AI2794" s="27"/>
      <c r="AJ2794" s="27"/>
      <c r="AK2794" s="27"/>
      <c r="AL2794" s="27"/>
      <c r="AM2794" s="27"/>
      <c r="AN2794" s="27"/>
      <c r="AO2794" s="27"/>
      <c r="AP2794" s="27"/>
      <c r="AQ2794" s="27"/>
      <c r="AR2794" s="27"/>
      <c r="AS2794" s="27"/>
      <c r="AT2794" s="27"/>
      <c r="AU2794" s="27"/>
      <c r="AV2794" s="27"/>
      <c r="AW2794" s="27"/>
      <c r="AX2794" s="27"/>
      <c r="AY2794" s="27"/>
      <c r="AZ2794" s="27"/>
      <c r="BA2794" s="27"/>
      <c r="BB2794" s="27"/>
      <c r="BC2794" s="27"/>
      <c r="BD2794" s="27"/>
      <c r="BE2794" s="27"/>
      <c r="BF2794" s="27"/>
      <c r="BG2794" s="27"/>
      <c r="BH2794" s="27"/>
      <c r="BI2794" s="27"/>
      <c r="BJ2794" s="27"/>
      <c r="BK2794" s="27"/>
      <c r="BL2794" s="27"/>
      <c r="BM2794" s="27"/>
      <c r="BN2794" s="27"/>
      <c r="BO2794" s="27"/>
      <c r="BP2794" s="27"/>
      <c r="BQ2794" s="27"/>
      <c r="BR2794" s="27"/>
      <c r="BS2794" s="27"/>
      <c r="BT2794" s="27"/>
      <c r="BU2794" s="27"/>
      <c r="BV2794" s="27"/>
      <c r="BW2794" s="27"/>
      <c r="BX2794" s="27"/>
      <c r="BY2794" s="27"/>
      <c r="BZ2794" s="27"/>
      <c r="CA2794" s="27"/>
      <c r="CB2794" s="27"/>
      <c r="CC2794" s="27"/>
      <c r="CD2794" s="27"/>
      <c r="CE2794" s="27"/>
      <c r="CF2794" s="27"/>
      <c r="CG2794" s="27"/>
      <c r="CH2794" s="27"/>
      <c r="CI2794" s="27"/>
      <c r="CJ2794" s="27"/>
      <c r="CK2794" s="27"/>
      <c r="CL2794" s="27"/>
      <c r="CM2794" s="27"/>
      <c r="CN2794" s="27"/>
      <c r="CO2794" s="27"/>
      <c r="CP2794" s="27"/>
      <c r="CQ2794" s="27"/>
      <c r="CR2794" s="27"/>
      <c r="CS2794" s="27"/>
      <c r="CT2794" s="27"/>
      <c r="CU2794" s="27"/>
      <c r="CV2794" s="27"/>
      <c r="CW2794" s="27"/>
      <c r="CX2794" s="27"/>
      <c r="CY2794" s="27"/>
      <c r="CZ2794" s="27"/>
      <c r="DA2794" s="27"/>
      <c r="DB2794" s="27"/>
      <c r="DC2794" s="27"/>
      <c r="DD2794" s="27"/>
      <c r="DE2794" s="27"/>
      <c r="DF2794" s="27"/>
      <c r="DG2794" s="27"/>
      <c r="DH2794" s="27"/>
      <c r="DI2794" s="27"/>
      <c r="DJ2794" s="27"/>
      <c r="DK2794" s="27"/>
      <c r="DL2794" s="27"/>
      <c r="DM2794" s="27"/>
      <c r="DN2794" s="27"/>
      <c r="DO2794" s="27"/>
      <c r="DP2794" s="27"/>
      <c r="DQ2794" s="27"/>
      <c r="DR2794" s="27"/>
      <c r="DS2794" s="27"/>
      <c r="DT2794" s="27"/>
      <c r="DU2794" s="27"/>
      <c r="DV2794" s="27"/>
      <c r="DW2794" s="27"/>
      <c r="DX2794" s="27"/>
      <c r="DY2794" s="27"/>
      <c r="DZ2794" s="27"/>
      <c r="EA2794" s="27"/>
      <c r="EB2794" s="27"/>
      <c r="EC2794" s="27"/>
      <c r="ED2794" s="27"/>
      <c r="EE2794" s="27"/>
      <c r="EF2794" s="27"/>
      <c r="EG2794" s="27"/>
      <c r="EH2794" s="27"/>
      <c r="EI2794" s="27"/>
      <c r="EJ2794" s="27"/>
      <c r="EK2794" s="27"/>
      <c r="EL2794" s="27"/>
      <c r="EM2794" s="27"/>
      <c r="EN2794" s="27"/>
      <c r="EO2794" s="27"/>
      <c r="EP2794" s="27"/>
      <c r="EQ2794" s="27"/>
      <c r="ER2794" s="27"/>
      <c r="ES2794" s="27"/>
      <c r="ET2794" s="27"/>
      <c r="EU2794" s="27"/>
      <c r="EV2794" s="27"/>
      <c r="EW2794" s="27"/>
      <c r="EX2794" s="27"/>
      <c r="EY2794" s="27"/>
      <c r="EZ2794" s="27"/>
      <c r="FA2794" s="27"/>
      <c r="FB2794" s="27"/>
      <c r="FC2794" s="27"/>
      <c r="FD2794" s="27"/>
      <c r="FE2794" s="27"/>
      <c r="FF2794" s="27"/>
      <c r="FG2794" s="27"/>
      <c r="FH2794" s="27"/>
      <c r="FI2794" s="27"/>
      <c r="FJ2794" s="27"/>
      <c r="FK2794" s="27"/>
      <c r="FL2794" s="27"/>
      <c r="FM2794" s="27"/>
      <c r="FN2794" s="27"/>
      <c r="FO2794" s="27"/>
    </row>
    <row r="2795" spans="2:171" hidden="1" x14ac:dyDescent="0.25">
      <c r="B2795" s="54" t="s">
        <v>273</v>
      </c>
      <c r="C2795" s="54" t="s">
        <v>89</v>
      </c>
      <c r="D2795" s="55">
        <v>2020</v>
      </c>
      <c r="E2795" s="76" t="s">
        <v>137</v>
      </c>
      <c r="F2795" s="56" t="s">
        <v>454</v>
      </c>
      <c r="G2795" s="88"/>
      <c r="H2795" s="115">
        <v>12</v>
      </c>
      <c r="I2795" s="115">
        <v>21.566666666666666</v>
      </c>
      <c r="J2795" s="115">
        <v>20.527919115249997</v>
      </c>
      <c r="K2795" s="59">
        <v>5.060169740463337E-2</v>
      </c>
      <c r="L2795" s="59" t="s">
        <v>194</v>
      </c>
      <c r="M2795" s="52">
        <v>0.95183550766228731</v>
      </c>
      <c r="N2795" s="27"/>
      <c r="O2795" s="27"/>
      <c r="P2795" s="27"/>
      <c r="Q2795" s="27"/>
      <c r="R2795" s="27"/>
      <c r="S2795" s="27"/>
      <c r="T2795" s="27"/>
      <c r="U2795" s="27"/>
      <c r="V2795" s="27"/>
      <c r="W2795" s="27"/>
      <c r="X2795" s="27"/>
      <c r="Y2795" s="27"/>
      <c r="Z2795" s="27"/>
      <c r="AA2795" s="27"/>
      <c r="AB2795" s="27"/>
      <c r="AC2795" s="27"/>
      <c r="AD2795" s="27"/>
      <c r="AE2795" s="27"/>
      <c r="AF2795" s="27"/>
      <c r="AG2795" s="27"/>
      <c r="AH2795" s="27"/>
      <c r="AI2795" s="27"/>
      <c r="AJ2795" s="27"/>
      <c r="AK2795" s="27"/>
      <c r="AL2795" s="27"/>
      <c r="AM2795" s="27"/>
      <c r="AN2795" s="27"/>
      <c r="AO2795" s="27"/>
      <c r="AP2795" s="27"/>
      <c r="AQ2795" s="27"/>
      <c r="AR2795" s="27"/>
      <c r="AS2795" s="27"/>
      <c r="AT2795" s="27"/>
      <c r="AU2795" s="27"/>
      <c r="AV2795" s="27"/>
      <c r="AW2795" s="27"/>
      <c r="AX2795" s="27"/>
      <c r="AY2795" s="27"/>
      <c r="AZ2795" s="27"/>
      <c r="BA2795" s="27"/>
      <c r="BB2795" s="27"/>
      <c r="BC2795" s="27"/>
      <c r="BD2795" s="27"/>
      <c r="BE2795" s="27"/>
      <c r="BF2795" s="27"/>
      <c r="BG2795" s="27"/>
      <c r="BH2795" s="27"/>
      <c r="BI2795" s="27"/>
      <c r="BJ2795" s="27"/>
      <c r="BK2795" s="27"/>
      <c r="BL2795" s="27"/>
      <c r="BM2795" s="27"/>
      <c r="BN2795" s="27"/>
      <c r="BO2795" s="27"/>
      <c r="BP2795" s="27"/>
      <c r="BQ2795" s="27"/>
      <c r="BR2795" s="27"/>
      <c r="BS2795" s="27"/>
      <c r="BT2795" s="27"/>
      <c r="BU2795" s="27"/>
      <c r="BV2795" s="27"/>
      <c r="BW2795" s="27"/>
      <c r="BX2795" s="27"/>
      <c r="BY2795" s="27"/>
      <c r="BZ2795" s="27"/>
      <c r="CA2795" s="27"/>
      <c r="CB2795" s="27"/>
      <c r="CC2795" s="27"/>
      <c r="CD2795" s="27"/>
      <c r="CE2795" s="27"/>
      <c r="CF2795" s="27"/>
      <c r="CG2795" s="27"/>
      <c r="CH2795" s="27"/>
      <c r="CI2795" s="27"/>
      <c r="CJ2795" s="27"/>
      <c r="CK2795" s="27"/>
      <c r="CL2795" s="27"/>
      <c r="CM2795" s="27"/>
      <c r="CN2795" s="27"/>
      <c r="CO2795" s="27"/>
      <c r="CP2795" s="27"/>
      <c r="CQ2795" s="27"/>
      <c r="CR2795" s="27"/>
      <c r="CS2795" s="27"/>
      <c r="CT2795" s="27"/>
      <c r="CU2795" s="27"/>
      <c r="CV2795" s="27"/>
      <c r="CW2795" s="27"/>
      <c r="CX2795" s="27"/>
      <c r="CY2795" s="27"/>
      <c r="CZ2795" s="27"/>
      <c r="DA2795" s="27"/>
      <c r="DB2795" s="27"/>
      <c r="DC2795" s="27"/>
      <c r="DD2795" s="27"/>
      <c r="DE2795" s="27"/>
      <c r="DF2795" s="27"/>
      <c r="DG2795" s="27"/>
      <c r="DH2795" s="27"/>
      <c r="DI2795" s="27"/>
      <c r="DJ2795" s="27"/>
      <c r="DK2795" s="27"/>
      <c r="DL2795" s="27"/>
      <c r="DM2795" s="27"/>
      <c r="DN2795" s="27"/>
      <c r="DO2795" s="27"/>
      <c r="DP2795" s="27"/>
      <c r="DQ2795" s="27"/>
      <c r="DR2795" s="27"/>
      <c r="DS2795" s="27"/>
      <c r="DT2795" s="27"/>
      <c r="DU2795" s="27"/>
      <c r="DV2795" s="27"/>
      <c r="DW2795" s="27"/>
      <c r="DX2795" s="27"/>
      <c r="DY2795" s="27"/>
      <c r="DZ2795" s="27"/>
      <c r="EA2795" s="27"/>
      <c r="EB2795" s="27"/>
      <c r="EC2795" s="27"/>
      <c r="ED2795" s="27"/>
      <c r="EE2795" s="27"/>
      <c r="EF2795" s="27"/>
      <c r="EG2795" s="27"/>
      <c r="EH2795" s="27"/>
      <c r="EI2795" s="27"/>
      <c r="EJ2795" s="27"/>
      <c r="EK2795" s="27"/>
      <c r="EL2795" s="27"/>
      <c r="EM2795" s="27"/>
      <c r="EN2795" s="27"/>
      <c r="EO2795" s="27"/>
      <c r="EP2795" s="27"/>
      <c r="EQ2795" s="27"/>
      <c r="ER2795" s="27"/>
      <c r="ES2795" s="27"/>
      <c r="ET2795" s="27"/>
      <c r="EU2795" s="27"/>
      <c r="EV2795" s="27"/>
      <c r="EW2795" s="27"/>
      <c r="EX2795" s="27"/>
      <c r="EY2795" s="27"/>
      <c r="EZ2795" s="27"/>
      <c r="FA2795" s="27"/>
      <c r="FB2795" s="27"/>
      <c r="FC2795" s="27"/>
      <c r="FD2795" s="27"/>
      <c r="FE2795" s="27"/>
      <c r="FF2795" s="27"/>
      <c r="FG2795" s="27"/>
      <c r="FH2795" s="27"/>
      <c r="FI2795" s="27"/>
      <c r="FJ2795" s="27"/>
      <c r="FK2795" s="27"/>
      <c r="FL2795" s="27"/>
      <c r="FM2795" s="27"/>
      <c r="FN2795" s="27"/>
      <c r="FO2795" s="27"/>
    </row>
    <row r="2796" spans="2:171" hidden="1" x14ac:dyDescent="0.25">
      <c r="B2796" s="54" t="s">
        <v>273</v>
      </c>
      <c r="C2796" s="54" t="s">
        <v>89</v>
      </c>
      <c r="D2796" s="55">
        <v>2020</v>
      </c>
      <c r="E2796" s="76" t="s">
        <v>141</v>
      </c>
      <c r="F2796" s="56" t="s">
        <v>454</v>
      </c>
      <c r="G2796" s="88"/>
      <c r="H2796" s="115">
        <v>12</v>
      </c>
      <c r="I2796" s="115">
        <v>13.011111111111111</v>
      </c>
      <c r="J2796" s="115">
        <v>11.0186934905</v>
      </c>
      <c r="K2796" s="59">
        <v>0.1808215849119422</v>
      </c>
      <c r="L2796" s="59" t="s">
        <v>194</v>
      </c>
      <c r="M2796" s="52">
        <v>0.84686798816823228</v>
      </c>
      <c r="N2796" s="27"/>
      <c r="O2796" s="27"/>
      <c r="P2796" s="27"/>
      <c r="Q2796" s="27"/>
      <c r="R2796" s="27"/>
      <c r="S2796" s="27"/>
      <c r="T2796" s="27"/>
      <c r="U2796" s="27"/>
      <c r="V2796" s="27"/>
      <c r="W2796" s="27"/>
      <c r="X2796" s="27"/>
      <c r="Y2796" s="27"/>
      <c r="Z2796" s="27"/>
      <c r="AA2796" s="27"/>
      <c r="AB2796" s="27"/>
      <c r="AC2796" s="27"/>
      <c r="AD2796" s="27"/>
      <c r="AE2796" s="27"/>
      <c r="AF2796" s="27"/>
      <c r="AG2796" s="27"/>
      <c r="AH2796" s="27"/>
      <c r="AI2796" s="27"/>
      <c r="AJ2796" s="27"/>
      <c r="AK2796" s="27"/>
      <c r="AL2796" s="27"/>
      <c r="AM2796" s="27"/>
      <c r="AN2796" s="27"/>
      <c r="AO2796" s="27"/>
      <c r="AP2796" s="27"/>
      <c r="AQ2796" s="27"/>
      <c r="AR2796" s="27"/>
      <c r="AS2796" s="27"/>
      <c r="AT2796" s="27"/>
      <c r="AU2796" s="27"/>
      <c r="AV2796" s="27"/>
      <c r="AW2796" s="27"/>
      <c r="AX2796" s="27"/>
      <c r="AY2796" s="27"/>
      <c r="AZ2796" s="27"/>
      <c r="BA2796" s="27"/>
      <c r="BB2796" s="27"/>
      <c r="BC2796" s="27"/>
      <c r="BD2796" s="27"/>
      <c r="BE2796" s="27"/>
      <c r="BF2796" s="27"/>
      <c r="BG2796" s="27"/>
      <c r="BH2796" s="27"/>
      <c r="BI2796" s="27"/>
      <c r="BJ2796" s="27"/>
      <c r="BK2796" s="27"/>
      <c r="BL2796" s="27"/>
      <c r="BM2796" s="27"/>
      <c r="BN2796" s="27"/>
      <c r="BO2796" s="27"/>
      <c r="BP2796" s="27"/>
      <c r="BQ2796" s="27"/>
      <c r="BR2796" s="27"/>
      <c r="BS2796" s="27"/>
      <c r="BT2796" s="27"/>
      <c r="BU2796" s="27"/>
      <c r="BV2796" s="27"/>
      <c r="BW2796" s="27"/>
      <c r="BX2796" s="27"/>
      <c r="BY2796" s="27"/>
      <c r="BZ2796" s="27"/>
      <c r="CA2796" s="27"/>
      <c r="CB2796" s="27"/>
      <c r="CC2796" s="27"/>
      <c r="CD2796" s="27"/>
      <c r="CE2796" s="27"/>
      <c r="CF2796" s="27"/>
      <c r="CG2796" s="27"/>
      <c r="CH2796" s="27"/>
      <c r="CI2796" s="27"/>
      <c r="CJ2796" s="27"/>
      <c r="CK2796" s="27"/>
      <c r="CL2796" s="27"/>
      <c r="CM2796" s="27"/>
      <c r="CN2796" s="27"/>
      <c r="CO2796" s="27"/>
      <c r="CP2796" s="27"/>
      <c r="CQ2796" s="27"/>
      <c r="CR2796" s="27"/>
      <c r="CS2796" s="27"/>
      <c r="CT2796" s="27"/>
      <c r="CU2796" s="27"/>
      <c r="CV2796" s="27"/>
      <c r="CW2796" s="27"/>
      <c r="CX2796" s="27"/>
      <c r="CY2796" s="27"/>
      <c r="CZ2796" s="27"/>
      <c r="DA2796" s="27"/>
      <c r="DB2796" s="27"/>
      <c r="DC2796" s="27"/>
      <c r="DD2796" s="27"/>
      <c r="DE2796" s="27"/>
      <c r="DF2796" s="27"/>
      <c r="DG2796" s="27"/>
      <c r="DH2796" s="27"/>
      <c r="DI2796" s="27"/>
      <c r="DJ2796" s="27"/>
      <c r="DK2796" s="27"/>
      <c r="DL2796" s="27"/>
      <c r="DM2796" s="27"/>
      <c r="DN2796" s="27"/>
      <c r="DO2796" s="27"/>
      <c r="DP2796" s="27"/>
      <c r="DQ2796" s="27"/>
      <c r="DR2796" s="27"/>
      <c r="DS2796" s="27"/>
      <c r="DT2796" s="27"/>
      <c r="DU2796" s="27"/>
      <c r="DV2796" s="27"/>
      <c r="DW2796" s="27"/>
      <c r="DX2796" s="27"/>
      <c r="DY2796" s="27"/>
      <c r="DZ2796" s="27"/>
      <c r="EA2796" s="27"/>
      <c r="EB2796" s="27"/>
      <c r="EC2796" s="27"/>
      <c r="ED2796" s="27"/>
      <c r="EE2796" s="27"/>
      <c r="EF2796" s="27"/>
      <c r="EG2796" s="27"/>
      <c r="EH2796" s="27"/>
      <c r="EI2796" s="27"/>
      <c r="EJ2796" s="27"/>
      <c r="EK2796" s="27"/>
      <c r="EL2796" s="27"/>
      <c r="EM2796" s="27"/>
      <c r="EN2796" s="27"/>
      <c r="EO2796" s="27"/>
      <c r="EP2796" s="27"/>
      <c r="EQ2796" s="27"/>
      <c r="ER2796" s="27"/>
      <c r="ES2796" s="27"/>
      <c r="ET2796" s="27"/>
      <c r="EU2796" s="27"/>
      <c r="EV2796" s="27"/>
      <c r="EW2796" s="27"/>
      <c r="EX2796" s="27"/>
      <c r="EY2796" s="27"/>
      <c r="EZ2796" s="27"/>
      <c r="FA2796" s="27"/>
      <c r="FB2796" s="27"/>
      <c r="FC2796" s="27"/>
      <c r="FD2796" s="27"/>
      <c r="FE2796" s="27"/>
      <c r="FF2796" s="27"/>
      <c r="FG2796" s="27"/>
      <c r="FH2796" s="27"/>
      <c r="FI2796" s="27"/>
      <c r="FJ2796" s="27"/>
      <c r="FK2796" s="27"/>
      <c r="FL2796" s="27"/>
      <c r="FM2796" s="27"/>
      <c r="FN2796" s="27"/>
      <c r="FO2796" s="27"/>
    </row>
    <row r="2797" spans="2:171" hidden="1" x14ac:dyDescent="0.25">
      <c r="B2797" s="54" t="s">
        <v>273</v>
      </c>
      <c r="C2797" s="54" t="s">
        <v>89</v>
      </c>
      <c r="D2797" s="55">
        <v>2020</v>
      </c>
      <c r="E2797" s="76" t="s">
        <v>136</v>
      </c>
      <c r="F2797" s="56" t="s">
        <v>454</v>
      </c>
      <c r="G2797" s="88"/>
      <c r="H2797" s="115">
        <v>12</v>
      </c>
      <c r="I2797" s="115">
        <v>37.091666666666669</v>
      </c>
      <c r="J2797" s="115">
        <v>34.323528703249998</v>
      </c>
      <c r="K2797" s="59">
        <v>8.0648408482387857E-2</v>
      </c>
      <c r="L2797" s="59" t="s">
        <v>194</v>
      </c>
      <c r="M2797" s="52">
        <v>0.92537035371601872</v>
      </c>
      <c r="N2797" s="27"/>
      <c r="O2797" s="27"/>
      <c r="P2797" s="27"/>
      <c r="Q2797" s="27"/>
      <c r="R2797" s="27"/>
      <c r="S2797" s="27"/>
      <c r="T2797" s="27"/>
      <c r="U2797" s="27"/>
      <c r="V2797" s="27"/>
      <c r="W2797" s="27"/>
      <c r="X2797" s="27"/>
      <c r="Y2797" s="27"/>
      <c r="Z2797" s="27"/>
      <c r="AA2797" s="27"/>
      <c r="AB2797" s="27"/>
      <c r="AC2797" s="27"/>
      <c r="AD2797" s="27"/>
      <c r="AE2797" s="27"/>
      <c r="AF2797" s="27"/>
      <c r="AG2797" s="27"/>
      <c r="AH2797" s="27"/>
      <c r="AI2797" s="27"/>
      <c r="AJ2797" s="27"/>
      <c r="AK2797" s="27"/>
      <c r="AL2797" s="27"/>
      <c r="AM2797" s="27"/>
      <c r="AN2797" s="27"/>
      <c r="AO2797" s="27"/>
      <c r="AP2797" s="27"/>
      <c r="AQ2797" s="27"/>
      <c r="AR2797" s="27"/>
      <c r="AS2797" s="27"/>
      <c r="AT2797" s="27"/>
      <c r="AU2797" s="27"/>
      <c r="AV2797" s="27"/>
      <c r="AW2797" s="27"/>
      <c r="AX2797" s="27"/>
      <c r="AY2797" s="27"/>
      <c r="AZ2797" s="27"/>
      <c r="BA2797" s="27"/>
      <c r="BB2797" s="27"/>
      <c r="BC2797" s="27"/>
      <c r="BD2797" s="27"/>
      <c r="BE2797" s="27"/>
      <c r="BF2797" s="27"/>
      <c r="BG2797" s="27"/>
      <c r="BH2797" s="27"/>
      <c r="BI2797" s="27"/>
      <c r="BJ2797" s="27"/>
      <c r="BK2797" s="27"/>
      <c r="BL2797" s="27"/>
      <c r="BM2797" s="27"/>
      <c r="BN2797" s="27"/>
      <c r="BO2797" s="27"/>
      <c r="BP2797" s="27"/>
      <c r="BQ2797" s="27"/>
      <c r="BR2797" s="27"/>
      <c r="BS2797" s="27"/>
      <c r="BT2797" s="27"/>
      <c r="BU2797" s="27"/>
      <c r="BV2797" s="27"/>
      <c r="BW2797" s="27"/>
      <c r="BX2797" s="27"/>
      <c r="BY2797" s="27"/>
      <c r="BZ2797" s="27"/>
      <c r="CA2797" s="27"/>
      <c r="CB2797" s="27"/>
      <c r="CC2797" s="27"/>
      <c r="CD2797" s="27"/>
      <c r="CE2797" s="27"/>
      <c r="CF2797" s="27"/>
      <c r="CG2797" s="27"/>
      <c r="CH2797" s="27"/>
      <c r="CI2797" s="27"/>
      <c r="CJ2797" s="27"/>
      <c r="CK2797" s="27"/>
      <c r="CL2797" s="27"/>
      <c r="CM2797" s="27"/>
      <c r="CN2797" s="27"/>
      <c r="CO2797" s="27"/>
      <c r="CP2797" s="27"/>
      <c r="CQ2797" s="27"/>
      <c r="CR2797" s="27"/>
      <c r="CS2797" s="27"/>
      <c r="CT2797" s="27"/>
      <c r="CU2797" s="27"/>
      <c r="CV2797" s="27"/>
      <c r="CW2797" s="27"/>
      <c r="CX2797" s="27"/>
      <c r="CY2797" s="27"/>
      <c r="CZ2797" s="27"/>
      <c r="DA2797" s="27"/>
      <c r="DB2797" s="27"/>
      <c r="DC2797" s="27"/>
      <c r="DD2797" s="27"/>
      <c r="DE2797" s="27"/>
      <c r="DF2797" s="27"/>
      <c r="DG2797" s="27"/>
      <c r="DH2797" s="27"/>
      <c r="DI2797" s="27"/>
      <c r="DJ2797" s="27"/>
      <c r="DK2797" s="27"/>
      <c r="DL2797" s="27"/>
      <c r="DM2797" s="27"/>
      <c r="DN2797" s="27"/>
      <c r="DO2797" s="27"/>
      <c r="DP2797" s="27"/>
      <c r="DQ2797" s="27"/>
      <c r="DR2797" s="27"/>
      <c r="DS2797" s="27"/>
      <c r="DT2797" s="27"/>
      <c r="DU2797" s="27"/>
      <c r="DV2797" s="27"/>
      <c r="DW2797" s="27"/>
      <c r="DX2797" s="27"/>
      <c r="DY2797" s="27"/>
      <c r="DZ2797" s="27"/>
      <c r="EA2797" s="27"/>
      <c r="EB2797" s="27"/>
      <c r="EC2797" s="27"/>
      <c r="ED2797" s="27"/>
      <c r="EE2797" s="27"/>
      <c r="EF2797" s="27"/>
      <c r="EG2797" s="27"/>
      <c r="EH2797" s="27"/>
      <c r="EI2797" s="27"/>
      <c r="EJ2797" s="27"/>
      <c r="EK2797" s="27"/>
      <c r="EL2797" s="27"/>
      <c r="EM2797" s="27"/>
      <c r="EN2797" s="27"/>
      <c r="EO2797" s="27"/>
      <c r="EP2797" s="27"/>
      <c r="EQ2797" s="27"/>
      <c r="ER2797" s="27"/>
      <c r="ES2797" s="27"/>
      <c r="ET2797" s="27"/>
      <c r="EU2797" s="27"/>
      <c r="EV2797" s="27"/>
      <c r="EW2797" s="27"/>
      <c r="EX2797" s="27"/>
      <c r="EY2797" s="27"/>
      <c r="EZ2797" s="27"/>
      <c r="FA2797" s="27"/>
      <c r="FB2797" s="27"/>
      <c r="FC2797" s="27"/>
      <c r="FD2797" s="27"/>
      <c r="FE2797" s="27"/>
      <c r="FF2797" s="27"/>
      <c r="FG2797" s="27"/>
      <c r="FH2797" s="27"/>
      <c r="FI2797" s="27"/>
      <c r="FJ2797" s="27"/>
      <c r="FK2797" s="27"/>
      <c r="FL2797" s="27"/>
      <c r="FM2797" s="27"/>
      <c r="FN2797" s="27"/>
      <c r="FO2797" s="27"/>
    </row>
    <row r="2798" spans="2:171" hidden="1" x14ac:dyDescent="0.25">
      <c r="B2798" s="54" t="s">
        <v>4</v>
      </c>
      <c r="C2798" s="54" t="s">
        <v>6</v>
      </c>
      <c r="D2798" s="55">
        <v>2020</v>
      </c>
      <c r="E2798" s="76" t="s">
        <v>136</v>
      </c>
      <c r="F2798" s="56" t="s">
        <v>5</v>
      </c>
      <c r="G2798" s="88"/>
      <c r="H2798" s="115">
        <v>12</v>
      </c>
      <c r="I2798" s="115">
        <v>33.933193039021162</v>
      </c>
      <c r="J2798" s="115">
        <v>26.744166666666661</v>
      </c>
      <c r="K2798" s="59">
        <v>0.26880726784113057</v>
      </c>
      <c r="L2798" s="59" t="s">
        <v>194</v>
      </c>
      <c r="M2798" s="52">
        <v>0.78814176537741243</v>
      </c>
      <c r="N2798" s="27"/>
      <c r="O2798" s="27"/>
      <c r="P2798" s="27"/>
      <c r="Q2798" s="27"/>
      <c r="R2798" s="27"/>
      <c r="S2798" s="27"/>
      <c r="T2798" s="27"/>
      <c r="U2798" s="27"/>
      <c r="V2798" s="27"/>
      <c r="W2798" s="27"/>
      <c r="X2798" s="27"/>
      <c r="Y2798" s="27"/>
      <c r="Z2798" s="27"/>
      <c r="AA2798" s="27"/>
      <c r="AB2798" s="27"/>
      <c r="AC2798" s="27"/>
      <c r="AD2798" s="27"/>
      <c r="AE2798" s="27"/>
      <c r="AF2798" s="27"/>
      <c r="AG2798" s="27"/>
      <c r="AH2798" s="27"/>
      <c r="AI2798" s="27"/>
      <c r="AJ2798" s="27"/>
      <c r="AK2798" s="27"/>
      <c r="AL2798" s="27"/>
      <c r="AM2798" s="27"/>
      <c r="AN2798" s="27"/>
      <c r="AO2798" s="27"/>
      <c r="AP2798" s="27"/>
      <c r="AQ2798" s="27"/>
      <c r="AR2798" s="27"/>
      <c r="AS2798" s="27"/>
      <c r="AT2798" s="27"/>
      <c r="AU2798" s="27"/>
      <c r="AV2798" s="27"/>
      <c r="AW2798" s="27"/>
      <c r="AX2798" s="27"/>
      <c r="AY2798" s="27"/>
      <c r="AZ2798" s="27"/>
      <c r="BA2798" s="27"/>
      <c r="BB2798" s="27"/>
      <c r="BC2798" s="27"/>
      <c r="BD2798" s="27"/>
      <c r="BE2798" s="27"/>
      <c r="BF2798" s="27"/>
      <c r="BG2798" s="27"/>
      <c r="BH2798" s="27"/>
      <c r="BI2798" s="27"/>
      <c r="BJ2798" s="27"/>
      <c r="BK2798" s="27"/>
      <c r="BL2798" s="27"/>
      <c r="BM2798" s="27"/>
      <c r="BN2798" s="27"/>
      <c r="BO2798" s="27"/>
      <c r="BP2798" s="27"/>
      <c r="BQ2798" s="27"/>
      <c r="BR2798" s="27"/>
      <c r="BS2798" s="27"/>
      <c r="BT2798" s="27"/>
      <c r="BU2798" s="27"/>
      <c r="BV2798" s="27"/>
      <c r="BW2798" s="27"/>
      <c r="BX2798" s="27"/>
      <c r="BY2798" s="27"/>
      <c r="BZ2798" s="27"/>
      <c r="CA2798" s="27"/>
      <c r="CB2798" s="27"/>
      <c r="CC2798" s="27"/>
      <c r="CD2798" s="27"/>
      <c r="CE2798" s="27"/>
      <c r="CF2798" s="27"/>
      <c r="CG2798" s="27"/>
      <c r="CH2798" s="27"/>
      <c r="CI2798" s="27"/>
      <c r="CJ2798" s="27"/>
      <c r="CK2798" s="27"/>
      <c r="CL2798" s="27"/>
      <c r="CM2798" s="27"/>
      <c r="CN2798" s="27"/>
      <c r="CO2798" s="27"/>
      <c r="CP2798" s="27"/>
      <c r="CQ2798" s="27"/>
      <c r="CR2798" s="27"/>
      <c r="CS2798" s="27"/>
      <c r="CT2798" s="27"/>
      <c r="CU2798" s="27"/>
      <c r="CV2798" s="27"/>
      <c r="CW2798" s="27"/>
      <c r="CX2798" s="27"/>
      <c r="CY2798" s="27"/>
      <c r="CZ2798" s="27"/>
      <c r="DA2798" s="27"/>
      <c r="DB2798" s="27"/>
      <c r="DC2798" s="27"/>
      <c r="DD2798" s="27"/>
      <c r="DE2798" s="27"/>
      <c r="DF2798" s="27"/>
      <c r="DG2798" s="27"/>
      <c r="DH2798" s="27"/>
      <c r="DI2798" s="27"/>
      <c r="DJ2798" s="27"/>
      <c r="DK2798" s="27"/>
      <c r="DL2798" s="27"/>
      <c r="DM2798" s="27"/>
      <c r="DN2798" s="27"/>
      <c r="DO2798" s="27"/>
      <c r="DP2798" s="27"/>
      <c r="DQ2798" s="27"/>
      <c r="DR2798" s="27"/>
      <c r="DS2798" s="27"/>
      <c r="DT2798" s="27"/>
      <c r="DU2798" s="27"/>
      <c r="DV2798" s="27"/>
      <c r="DW2798" s="27"/>
      <c r="DX2798" s="27"/>
      <c r="DY2798" s="27"/>
      <c r="DZ2798" s="27"/>
      <c r="EA2798" s="27"/>
      <c r="EB2798" s="27"/>
      <c r="EC2798" s="27"/>
      <c r="ED2798" s="27"/>
      <c r="EE2798" s="27"/>
      <c r="EF2798" s="27"/>
      <c r="EG2798" s="27"/>
      <c r="EH2798" s="27"/>
      <c r="EI2798" s="27"/>
      <c r="EJ2798" s="27"/>
      <c r="EK2798" s="27"/>
      <c r="EL2798" s="27"/>
      <c r="EM2798" s="27"/>
      <c r="EN2798" s="27"/>
      <c r="EO2798" s="27"/>
      <c r="EP2798" s="27"/>
      <c r="EQ2798" s="27"/>
      <c r="ER2798" s="27"/>
      <c r="ES2798" s="27"/>
      <c r="ET2798" s="27"/>
      <c r="EU2798" s="27"/>
      <c r="EV2798" s="27"/>
      <c r="EW2798" s="27"/>
      <c r="EX2798" s="27"/>
      <c r="EY2798" s="27"/>
      <c r="EZ2798" s="27"/>
      <c r="FA2798" s="27"/>
      <c r="FB2798" s="27"/>
      <c r="FC2798" s="27"/>
      <c r="FD2798" s="27"/>
      <c r="FE2798" s="27"/>
      <c r="FF2798" s="27"/>
      <c r="FG2798" s="27"/>
      <c r="FH2798" s="27"/>
      <c r="FI2798" s="27"/>
      <c r="FJ2798" s="27"/>
      <c r="FK2798" s="27"/>
      <c r="FL2798" s="27"/>
      <c r="FM2798" s="27"/>
      <c r="FN2798" s="27"/>
      <c r="FO2798" s="27"/>
    </row>
    <row r="2799" spans="2:171" hidden="1" x14ac:dyDescent="0.25">
      <c r="B2799" s="54" t="s">
        <v>4</v>
      </c>
      <c r="C2799" s="54" t="s">
        <v>6</v>
      </c>
      <c r="D2799" s="55">
        <v>2020</v>
      </c>
      <c r="E2799" s="76" t="s">
        <v>141</v>
      </c>
      <c r="F2799" s="56" t="s">
        <v>5</v>
      </c>
      <c r="G2799" s="88"/>
      <c r="H2799" s="115">
        <v>9</v>
      </c>
      <c r="I2799" s="115">
        <v>13.616694279100528</v>
      </c>
      <c r="J2799" s="115">
        <v>11.071862444444443</v>
      </c>
      <c r="K2799" s="59">
        <v>0.22984677125690012</v>
      </c>
      <c r="L2799" s="59" t="s">
        <v>171</v>
      </c>
      <c r="M2799" s="52">
        <v>0.81310942417485288</v>
      </c>
      <c r="N2799" s="27"/>
      <c r="O2799" s="27"/>
      <c r="P2799" s="27"/>
      <c r="Q2799" s="27"/>
      <c r="R2799" s="27"/>
      <c r="S2799" s="27"/>
      <c r="T2799" s="27"/>
      <c r="U2799" s="27"/>
      <c r="V2799" s="27"/>
      <c r="W2799" s="27"/>
      <c r="X2799" s="27"/>
      <c r="Y2799" s="27"/>
      <c r="Z2799" s="27"/>
      <c r="AA2799" s="27"/>
      <c r="AB2799" s="27"/>
      <c r="AC2799" s="27"/>
      <c r="AD2799" s="27"/>
      <c r="AE2799" s="27"/>
      <c r="AF2799" s="27"/>
      <c r="AG2799" s="27"/>
      <c r="AH2799" s="27"/>
      <c r="AI2799" s="27"/>
      <c r="AJ2799" s="27"/>
      <c r="AK2799" s="27"/>
      <c r="AL2799" s="27"/>
      <c r="AM2799" s="27"/>
      <c r="AN2799" s="27"/>
      <c r="AO2799" s="27"/>
      <c r="AP2799" s="27"/>
      <c r="AQ2799" s="27"/>
      <c r="AR2799" s="27"/>
      <c r="AS2799" s="27"/>
      <c r="AT2799" s="27"/>
      <c r="AU2799" s="27"/>
      <c r="AV2799" s="27"/>
      <c r="AW2799" s="27"/>
      <c r="AX2799" s="27"/>
      <c r="AY2799" s="27"/>
      <c r="AZ2799" s="27"/>
      <c r="BA2799" s="27"/>
      <c r="BB2799" s="27"/>
      <c r="BC2799" s="27"/>
      <c r="BD2799" s="27"/>
      <c r="BE2799" s="27"/>
      <c r="BF2799" s="27"/>
      <c r="BG2799" s="27"/>
      <c r="BH2799" s="27"/>
      <c r="BI2799" s="27"/>
      <c r="BJ2799" s="27"/>
      <c r="BK2799" s="27"/>
      <c r="BL2799" s="27"/>
      <c r="BM2799" s="27"/>
      <c r="BN2799" s="27"/>
      <c r="BO2799" s="27"/>
      <c r="BP2799" s="27"/>
      <c r="BQ2799" s="27"/>
      <c r="BR2799" s="27"/>
      <c r="BS2799" s="27"/>
      <c r="BT2799" s="27"/>
      <c r="BU2799" s="27"/>
      <c r="BV2799" s="27"/>
      <c r="BW2799" s="27"/>
      <c r="BX2799" s="27"/>
      <c r="BY2799" s="27"/>
      <c r="BZ2799" s="27"/>
      <c r="CA2799" s="27"/>
      <c r="CB2799" s="27"/>
      <c r="CC2799" s="27"/>
      <c r="CD2799" s="27"/>
      <c r="CE2799" s="27"/>
      <c r="CF2799" s="27"/>
      <c r="CG2799" s="27"/>
      <c r="CH2799" s="27"/>
      <c r="CI2799" s="27"/>
      <c r="CJ2799" s="27"/>
      <c r="CK2799" s="27"/>
      <c r="CL2799" s="27"/>
      <c r="CM2799" s="27"/>
      <c r="CN2799" s="27"/>
      <c r="CO2799" s="27"/>
      <c r="CP2799" s="27"/>
      <c r="CQ2799" s="27"/>
      <c r="CR2799" s="27"/>
      <c r="CS2799" s="27"/>
      <c r="CT2799" s="27"/>
      <c r="CU2799" s="27"/>
      <c r="CV2799" s="27"/>
      <c r="CW2799" s="27"/>
      <c r="CX2799" s="27"/>
      <c r="CY2799" s="27"/>
      <c r="CZ2799" s="27"/>
      <c r="DA2799" s="27"/>
      <c r="DB2799" s="27"/>
      <c r="DC2799" s="27"/>
      <c r="DD2799" s="27"/>
      <c r="DE2799" s="27"/>
      <c r="DF2799" s="27"/>
      <c r="DG2799" s="27"/>
      <c r="DH2799" s="27"/>
      <c r="DI2799" s="27"/>
      <c r="DJ2799" s="27"/>
      <c r="DK2799" s="27"/>
      <c r="DL2799" s="27"/>
      <c r="DM2799" s="27"/>
      <c r="DN2799" s="27"/>
      <c r="DO2799" s="27"/>
      <c r="DP2799" s="27"/>
      <c r="DQ2799" s="27"/>
      <c r="DR2799" s="27"/>
      <c r="DS2799" s="27"/>
      <c r="DT2799" s="27"/>
      <c r="DU2799" s="27"/>
      <c r="DV2799" s="27"/>
      <c r="DW2799" s="27"/>
      <c r="DX2799" s="27"/>
      <c r="DY2799" s="27"/>
      <c r="DZ2799" s="27"/>
      <c r="EA2799" s="27"/>
      <c r="EB2799" s="27"/>
      <c r="EC2799" s="27"/>
      <c r="ED2799" s="27"/>
      <c r="EE2799" s="27"/>
      <c r="EF2799" s="27"/>
      <c r="EG2799" s="27"/>
      <c r="EH2799" s="27"/>
      <c r="EI2799" s="27"/>
      <c r="EJ2799" s="27"/>
      <c r="EK2799" s="27"/>
      <c r="EL2799" s="27"/>
      <c r="EM2799" s="27"/>
      <c r="EN2799" s="27"/>
      <c r="EO2799" s="27"/>
      <c r="EP2799" s="27"/>
      <c r="EQ2799" s="27"/>
      <c r="ER2799" s="27"/>
      <c r="ES2799" s="27"/>
      <c r="ET2799" s="27"/>
      <c r="EU2799" s="27"/>
      <c r="EV2799" s="27"/>
      <c r="EW2799" s="27"/>
      <c r="EX2799" s="27"/>
      <c r="EY2799" s="27"/>
      <c r="EZ2799" s="27"/>
      <c r="FA2799" s="27"/>
      <c r="FB2799" s="27"/>
      <c r="FC2799" s="27"/>
      <c r="FD2799" s="27"/>
      <c r="FE2799" s="27"/>
      <c r="FF2799" s="27"/>
      <c r="FG2799" s="27"/>
      <c r="FH2799" s="27"/>
      <c r="FI2799" s="27"/>
      <c r="FJ2799" s="27"/>
      <c r="FK2799" s="27"/>
      <c r="FL2799" s="27"/>
      <c r="FM2799" s="27"/>
      <c r="FN2799" s="27"/>
      <c r="FO2799" s="27"/>
    </row>
    <row r="2800" spans="2:171" hidden="1" x14ac:dyDescent="0.25">
      <c r="B2800" s="54" t="s">
        <v>4</v>
      </c>
      <c r="C2800" s="54" t="s">
        <v>6</v>
      </c>
      <c r="D2800" s="55">
        <v>2020</v>
      </c>
      <c r="E2800" s="76" t="s">
        <v>136</v>
      </c>
      <c r="F2800" s="56" t="s">
        <v>5</v>
      </c>
      <c r="G2800" s="88"/>
      <c r="H2800" s="115">
        <v>11</v>
      </c>
      <c r="I2800" s="115">
        <v>24.948328057359308</v>
      </c>
      <c r="J2800" s="115">
        <v>22.809090909090909</v>
      </c>
      <c r="K2800" s="59">
        <v>9.3788794862305291E-2</v>
      </c>
      <c r="L2800" s="59" t="s">
        <v>171</v>
      </c>
      <c r="M2800" s="52">
        <v>0.91425328609796908</v>
      </c>
      <c r="N2800" s="27"/>
      <c r="O2800" s="27"/>
      <c r="P2800" s="27"/>
      <c r="Q2800" s="27"/>
      <c r="R2800" s="27"/>
      <c r="S2800" s="27"/>
      <c r="T2800" s="27"/>
      <c r="U2800" s="27"/>
      <c r="V2800" s="27"/>
      <c r="W2800" s="27"/>
      <c r="X2800" s="27"/>
      <c r="Y2800" s="27"/>
      <c r="Z2800" s="27"/>
      <c r="AA2800" s="27"/>
      <c r="AB2800" s="27"/>
      <c r="AC2800" s="27"/>
      <c r="AD2800" s="27"/>
      <c r="AE2800" s="27"/>
      <c r="AF2800" s="27"/>
      <c r="AG2800" s="27"/>
      <c r="AH2800" s="27"/>
      <c r="AI2800" s="27"/>
      <c r="AJ2800" s="27"/>
      <c r="AK2800" s="27"/>
      <c r="AL2800" s="27"/>
      <c r="AM2800" s="27"/>
      <c r="AN2800" s="27"/>
      <c r="AO2800" s="27"/>
      <c r="AP2800" s="27"/>
      <c r="AQ2800" s="27"/>
      <c r="AR2800" s="27"/>
      <c r="AS2800" s="27"/>
      <c r="AT2800" s="27"/>
      <c r="AU2800" s="27"/>
      <c r="AV2800" s="27"/>
      <c r="AW2800" s="27"/>
      <c r="AX2800" s="27"/>
      <c r="AY2800" s="27"/>
      <c r="AZ2800" s="27"/>
      <c r="BA2800" s="27"/>
      <c r="BB2800" s="27"/>
      <c r="BC2800" s="27"/>
      <c r="BD2800" s="27"/>
      <c r="BE2800" s="27"/>
      <c r="BF2800" s="27"/>
      <c r="BG2800" s="27"/>
      <c r="BH2800" s="27"/>
      <c r="BI2800" s="27"/>
      <c r="BJ2800" s="27"/>
      <c r="BK2800" s="27"/>
      <c r="BL2800" s="27"/>
      <c r="BM2800" s="27"/>
      <c r="BN2800" s="27"/>
      <c r="BO2800" s="27"/>
      <c r="BP2800" s="27"/>
      <c r="BQ2800" s="27"/>
      <c r="BR2800" s="27"/>
      <c r="BS2800" s="27"/>
      <c r="BT2800" s="27"/>
      <c r="BU2800" s="27"/>
      <c r="BV2800" s="27"/>
      <c r="BW2800" s="27"/>
      <c r="BX2800" s="27"/>
      <c r="BY2800" s="27"/>
      <c r="BZ2800" s="27"/>
      <c r="CA2800" s="27"/>
      <c r="CB2800" s="27"/>
      <c r="CC2800" s="27"/>
      <c r="CD2800" s="27"/>
      <c r="CE2800" s="27"/>
      <c r="CF2800" s="27"/>
      <c r="CG2800" s="27"/>
      <c r="CH2800" s="27"/>
      <c r="CI2800" s="27"/>
      <c r="CJ2800" s="27"/>
      <c r="CK2800" s="27"/>
      <c r="CL2800" s="27"/>
      <c r="CM2800" s="27"/>
      <c r="CN2800" s="27"/>
      <c r="CO2800" s="27"/>
      <c r="CP2800" s="27"/>
      <c r="CQ2800" s="27"/>
      <c r="CR2800" s="27"/>
      <c r="CS2800" s="27"/>
      <c r="CT2800" s="27"/>
      <c r="CU2800" s="27"/>
      <c r="CV2800" s="27"/>
      <c r="CW2800" s="27"/>
      <c r="CX2800" s="27"/>
      <c r="CY2800" s="27"/>
      <c r="CZ2800" s="27"/>
      <c r="DA2800" s="27"/>
      <c r="DB2800" s="27"/>
      <c r="DC2800" s="27"/>
      <c r="DD2800" s="27"/>
      <c r="DE2800" s="27"/>
      <c r="DF2800" s="27"/>
      <c r="DG2800" s="27"/>
      <c r="DH2800" s="27"/>
      <c r="DI2800" s="27"/>
      <c r="DJ2800" s="27"/>
      <c r="DK2800" s="27"/>
      <c r="DL2800" s="27"/>
      <c r="DM2800" s="27"/>
      <c r="DN2800" s="27"/>
      <c r="DO2800" s="27"/>
      <c r="DP2800" s="27"/>
      <c r="DQ2800" s="27"/>
      <c r="DR2800" s="27"/>
      <c r="DS2800" s="27"/>
      <c r="DT2800" s="27"/>
      <c r="DU2800" s="27"/>
      <c r="DV2800" s="27"/>
      <c r="DW2800" s="27"/>
      <c r="DX2800" s="27"/>
      <c r="DY2800" s="27"/>
      <c r="DZ2800" s="27"/>
      <c r="EA2800" s="27"/>
      <c r="EB2800" s="27"/>
      <c r="EC2800" s="27"/>
      <c r="ED2800" s="27"/>
      <c r="EE2800" s="27"/>
      <c r="EF2800" s="27"/>
      <c r="EG2800" s="27"/>
      <c r="EH2800" s="27"/>
      <c r="EI2800" s="27"/>
      <c r="EJ2800" s="27"/>
      <c r="EK2800" s="27"/>
      <c r="EL2800" s="27"/>
      <c r="EM2800" s="27"/>
      <c r="EN2800" s="27"/>
      <c r="EO2800" s="27"/>
      <c r="EP2800" s="27"/>
      <c r="EQ2800" s="27"/>
      <c r="ER2800" s="27"/>
      <c r="ES2800" s="27"/>
      <c r="ET2800" s="27"/>
      <c r="EU2800" s="27"/>
      <c r="EV2800" s="27"/>
      <c r="EW2800" s="27"/>
      <c r="EX2800" s="27"/>
      <c r="EY2800" s="27"/>
      <c r="EZ2800" s="27"/>
      <c r="FA2800" s="27"/>
      <c r="FB2800" s="27"/>
      <c r="FC2800" s="27"/>
      <c r="FD2800" s="27"/>
      <c r="FE2800" s="27"/>
      <c r="FF2800" s="27"/>
      <c r="FG2800" s="27"/>
      <c r="FH2800" s="27"/>
      <c r="FI2800" s="27"/>
      <c r="FJ2800" s="27"/>
      <c r="FK2800" s="27"/>
      <c r="FL2800" s="27"/>
      <c r="FM2800" s="27"/>
      <c r="FN2800" s="27"/>
      <c r="FO2800" s="27"/>
    </row>
    <row r="2801" spans="2:171" hidden="1" x14ac:dyDescent="0.25">
      <c r="B2801" s="54" t="s">
        <v>4</v>
      </c>
      <c r="C2801" s="54" t="s">
        <v>6</v>
      </c>
      <c r="D2801" s="55">
        <v>2020</v>
      </c>
      <c r="E2801" s="76" t="s">
        <v>137</v>
      </c>
      <c r="F2801" s="56" t="s">
        <v>404</v>
      </c>
      <c r="G2801" s="88"/>
      <c r="H2801" s="115">
        <v>11</v>
      </c>
      <c r="I2801" s="115">
        <v>20.501212121212117</v>
      </c>
      <c r="J2801" s="115">
        <v>18.734129181818183</v>
      </c>
      <c r="K2801" s="59">
        <v>9.4324263607027975E-2</v>
      </c>
      <c r="L2801" s="59" t="s">
        <v>194</v>
      </c>
      <c r="M2801" s="52">
        <v>0.91380592869601229</v>
      </c>
      <c r="N2801" s="27"/>
      <c r="O2801" s="27"/>
      <c r="P2801" s="27"/>
      <c r="Q2801" s="27"/>
      <c r="R2801" s="27"/>
      <c r="S2801" s="27"/>
      <c r="T2801" s="27"/>
      <c r="U2801" s="27"/>
      <c r="V2801" s="27"/>
      <c r="W2801" s="27"/>
      <c r="X2801" s="27"/>
      <c r="Y2801" s="27"/>
      <c r="Z2801" s="27"/>
      <c r="AA2801" s="27"/>
      <c r="AB2801" s="27"/>
      <c r="AC2801" s="27"/>
      <c r="AD2801" s="27"/>
      <c r="AE2801" s="27"/>
      <c r="AF2801" s="27"/>
      <c r="AG2801" s="27"/>
      <c r="AH2801" s="27"/>
      <c r="AI2801" s="27"/>
      <c r="AJ2801" s="27"/>
      <c r="AK2801" s="27"/>
      <c r="AL2801" s="27"/>
      <c r="AM2801" s="27"/>
      <c r="AN2801" s="27"/>
      <c r="AO2801" s="27"/>
      <c r="AP2801" s="27"/>
      <c r="AQ2801" s="27"/>
      <c r="AR2801" s="27"/>
      <c r="AS2801" s="27"/>
      <c r="AT2801" s="27"/>
      <c r="AU2801" s="27"/>
      <c r="AV2801" s="27"/>
      <c r="AW2801" s="27"/>
      <c r="AX2801" s="27"/>
      <c r="AY2801" s="27"/>
      <c r="AZ2801" s="27"/>
      <c r="BA2801" s="27"/>
      <c r="BB2801" s="27"/>
      <c r="BC2801" s="27"/>
      <c r="BD2801" s="27"/>
      <c r="BE2801" s="27"/>
      <c r="BF2801" s="27"/>
      <c r="BG2801" s="27"/>
      <c r="BH2801" s="27"/>
      <c r="BI2801" s="27"/>
      <c r="BJ2801" s="27"/>
      <c r="BK2801" s="27"/>
      <c r="BL2801" s="27"/>
      <c r="BM2801" s="27"/>
      <c r="BN2801" s="27"/>
      <c r="BO2801" s="27"/>
      <c r="BP2801" s="27"/>
      <c r="BQ2801" s="27"/>
      <c r="BR2801" s="27"/>
      <c r="BS2801" s="27"/>
      <c r="BT2801" s="27"/>
      <c r="BU2801" s="27"/>
      <c r="BV2801" s="27"/>
      <c r="BW2801" s="27"/>
      <c r="BX2801" s="27"/>
      <c r="BY2801" s="27"/>
      <c r="BZ2801" s="27"/>
      <c r="CA2801" s="27"/>
      <c r="CB2801" s="27"/>
      <c r="CC2801" s="27"/>
      <c r="CD2801" s="27"/>
      <c r="CE2801" s="27"/>
      <c r="CF2801" s="27"/>
      <c r="CG2801" s="27"/>
      <c r="CH2801" s="27"/>
      <c r="CI2801" s="27"/>
      <c r="CJ2801" s="27"/>
      <c r="CK2801" s="27"/>
      <c r="CL2801" s="27"/>
      <c r="CM2801" s="27"/>
      <c r="CN2801" s="27"/>
      <c r="CO2801" s="27"/>
      <c r="CP2801" s="27"/>
      <c r="CQ2801" s="27"/>
      <c r="CR2801" s="27"/>
      <c r="CS2801" s="27"/>
      <c r="CT2801" s="27"/>
      <c r="CU2801" s="27"/>
      <c r="CV2801" s="27"/>
      <c r="CW2801" s="27"/>
      <c r="CX2801" s="27"/>
      <c r="CY2801" s="27"/>
      <c r="CZ2801" s="27"/>
      <c r="DA2801" s="27"/>
      <c r="DB2801" s="27"/>
      <c r="DC2801" s="27"/>
      <c r="DD2801" s="27"/>
      <c r="DE2801" s="27"/>
      <c r="DF2801" s="27"/>
      <c r="DG2801" s="27"/>
      <c r="DH2801" s="27"/>
      <c r="DI2801" s="27"/>
      <c r="DJ2801" s="27"/>
      <c r="DK2801" s="27"/>
      <c r="DL2801" s="27"/>
      <c r="DM2801" s="27"/>
      <c r="DN2801" s="27"/>
      <c r="DO2801" s="27"/>
      <c r="DP2801" s="27"/>
      <c r="DQ2801" s="27"/>
      <c r="DR2801" s="27"/>
      <c r="DS2801" s="27"/>
      <c r="DT2801" s="27"/>
      <c r="DU2801" s="27"/>
      <c r="DV2801" s="27"/>
      <c r="DW2801" s="27"/>
      <c r="DX2801" s="27"/>
      <c r="DY2801" s="27"/>
      <c r="DZ2801" s="27"/>
      <c r="EA2801" s="27"/>
      <c r="EB2801" s="27"/>
      <c r="EC2801" s="27"/>
      <c r="ED2801" s="27"/>
      <c r="EE2801" s="27"/>
      <c r="EF2801" s="27"/>
      <c r="EG2801" s="27"/>
      <c r="EH2801" s="27"/>
      <c r="EI2801" s="27"/>
      <c r="EJ2801" s="27"/>
      <c r="EK2801" s="27"/>
      <c r="EL2801" s="27"/>
      <c r="EM2801" s="27"/>
      <c r="EN2801" s="27"/>
      <c r="EO2801" s="27"/>
      <c r="EP2801" s="27"/>
      <c r="EQ2801" s="27"/>
      <c r="ER2801" s="27"/>
      <c r="ES2801" s="27"/>
      <c r="ET2801" s="27"/>
      <c r="EU2801" s="27"/>
      <c r="EV2801" s="27"/>
      <c r="EW2801" s="27"/>
      <c r="EX2801" s="27"/>
      <c r="EY2801" s="27"/>
      <c r="EZ2801" s="27"/>
      <c r="FA2801" s="27"/>
      <c r="FB2801" s="27"/>
      <c r="FC2801" s="27"/>
      <c r="FD2801" s="27"/>
      <c r="FE2801" s="27"/>
      <c r="FF2801" s="27"/>
      <c r="FG2801" s="27"/>
      <c r="FH2801" s="27"/>
      <c r="FI2801" s="27"/>
      <c r="FJ2801" s="27"/>
      <c r="FK2801" s="27"/>
      <c r="FL2801" s="27"/>
      <c r="FM2801" s="27"/>
      <c r="FN2801" s="27"/>
      <c r="FO2801" s="27"/>
    </row>
    <row r="2802" spans="2:171" hidden="1" x14ac:dyDescent="0.25">
      <c r="B2802" s="54" t="s">
        <v>4</v>
      </c>
      <c r="C2802" s="54" t="s">
        <v>89</v>
      </c>
      <c r="D2802" s="55">
        <v>2020</v>
      </c>
      <c r="E2802" s="76" t="s">
        <v>136</v>
      </c>
      <c r="F2802" s="56" t="s">
        <v>734</v>
      </c>
      <c r="G2802" s="88"/>
      <c r="H2802" s="115">
        <v>11</v>
      </c>
      <c r="I2802" s="115">
        <v>32.327935870238541</v>
      </c>
      <c r="J2802" s="115">
        <v>30.809090909090909</v>
      </c>
      <c r="K2802" s="59">
        <v>4.9298597145541322E-2</v>
      </c>
      <c r="L2802" s="59" t="s">
        <v>194</v>
      </c>
      <c r="M2802" s="52">
        <v>0.95301757070899484</v>
      </c>
      <c r="N2802" s="27"/>
      <c r="O2802" s="27"/>
      <c r="P2802" s="27"/>
      <c r="Q2802" s="27"/>
      <c r="R2802" s="27"/>
      <c r="S2802" s="27"/>
      <c r="T2802" s="27"/>
      <c r="U2802" s="27"/>
      <c r="V2802" s="27"/>
      <c r="W2802" s="27"/>
      <c r="X2802" s="27"/>
      <c r="Y2802" s="27"/>
      <c r="Z2802" s="27"/>
      <c r="AA2802" s="27"/>
      <c r="AB2802" s="27"/>
      <c r="AC2802" s="27"/>
      <c r="AD2802" s="27"/>
      <c r="AE2802" s="27"/>
      <c r="AF2802" s="27"/>
      <c r="AG2802" s="27"/>
      <c r="AH2802" s="27"/>
      <c r="AI2802" s="27"/>
      <c r="AJ2802" s="27"/>
      <c r="AK2802" s="27"/>
      <c r="AL2802" s="27"/>
      <c r="AM2802" s="27"/>
      <c r="AN2802" s="27"/>
      <c r="AO2802" s="27"/>
      <c r="AP2802" s="27"/>
      <c r="AQ2802" s="27"/>
      <c r="AR2802" s="27"/>
      <c r="AS2802" s="27"/>
      <c r="AT2802" s="27"/>
      <c r="AU2802" s="27"/>
      <c r="AV2802" s="27"/>
      <c r="AW2802" s="27"/>
      <c r="AX2802" s="27"/>
      <c r="AY2802" s="27"/>
      <c r="AZ2802" s="27"/>
      <c r="BA2802" s="27"/>
      <c r="BB2802" s="27"/>
      <c r="BC2802" s="27"/>
      <c r="BD2802" s="27"/>
      <c r="BE2802" s="27"/>
      <c r="BF2802" s="27"/>
      <c r="BG2802" s="27"/>
      <c r="BH2802" s="27"/>
      <c r="BI2802" s="27"/>
      <c r="BJ2802" s="27"/>
      <c r="BK2802" s="27"/>
      <c r="BL2802" s="27"/>
      <c r="BM2802" s="27"/>
      <c r="BN2802" s="27"/>
      <c r="BO2802" s="27"/>
      <c r="BP2802" s="27"/>
      <c r="BQ2802" s="27"/>
      <c r="BR2802" s="27"/>
      <c r="BS2802" s="27"/>
      <c r="BT2802" s="27"/>
      <c r="BU2802" s="27"/>
      <c r="BV2802" s="27"/>
      <c r="BW2802" s="27"/>
      <c r="BX2802" s="27"/>
      <c r="BY2802" s="27"/>
      <c r="BZ2802" s="27"/>
      <c r="CA2802" s="27"/>
      <c r="CB2802" s="27"/>
      <c r="CC2802" s="27"/>
      <c r="CD2802" s="27"/>
      <c r="CE2802" s="27"/>
      <c r="CF2802" s="27"/>
      <c r="CG2802" s="27"/>
      <c r="CH2802" s="27"/>
      <c r="CI2802" s="27"/>
      <c r="CJ2802" s="27"/>
      <c r="CK2802" s="27"/>
      <c r="CL2802" s="27"/>
      <c r="CM2802" s="27"/>
      <c r="CN2802" s="27"/>
      <c r="CO2802" s="27"/>
      <c r="CP2802" s="27"/>
      <c r="CQ2802" s="27"/>
      <c r="CR2802" s="27"/>
      <c r="CS2802" s="27"/>
      <c r="CT2802" s="27"/>
      <c r="CU2802" s="27"/>
      <c r="CV2802" s="27"/>
      <c r="CW2802" s="27"/>
      <c r="CX2802" s="27"/>
      <c r="CY2802" s="27"/>
      <c r="CZ2802" s="27"/>
      <c r="DA2802" s="27"/>
      <c r="DB2802" s="27"/>
      <c r="DC2802" s="27"/>
      <c r="DD2802" s="27"/>
      <c r="DE2802" s="27"/>
      <c r="DF2802" s="27"/>
      <c r="DG2802" s="27"/>
      <c r="DH2802" s="27"/>
      <c r="DI2802" s="27"/>
      <c r="DJ2802" s="27"/>
      <c r="DK2802" s="27"/>
      <c r="DL2802" s="27"/>
      <c r="DM2802" s="27"/>
      <c r="DN2802" s="27"/>
      <c r="DO2802" s="27"/>
      <c r="DP2802" s="27"/>
      <c r="DQ2802" s="27"/>
      <c r="DR2802" s="27"/>
      <c r="DS2802" s="27"/>
      <c r="DT2802" s="27"/>
      <c r="DU2802" s="27"/>
      <c r="DV2802" s="27"/>
      <c r="DW2802" s="27"/>
      <c r="DX2802" s="27"/>
      <c r="DY2802" s="27"/>
      <c r="DZ2802" s="27"/>
      <c r="EA2802" s="27"/>
      <c r="EB2802" s="27"/>
      <c r="EC2802" s="27"/>
      <c r="ED2802" s="27"/>
      <c r="EE2802" s="27"/>
      <c r="EF2802" s="27"/>
      <c r="EG2802" s="27"/>
      <c r="EH2802" s="27"/>
      <c r="EI2802" s="27"/>
      <c r="EJ2802" s="27"/>
      <c r="EK2802" s="27"/>
      <c r="EL2802" s="27"/>
      <c r="EM2802" s="27"/>
      <c r="EN2802" s="27"/>
      <c r="EO2802" s="27"/>
      <c r="EP2802" s="27"/>
      <c r="EQ2802" s="27"/>
      <c r="ER2802" s="27"/>
      <c r="ES2802" s="27"/>
      <c r="ET2802" s="27"/>
      <c r="EU2802" s="27"/>
      <c r="EV2802" s="27"/>
      <c r="EW2802" s="27"/>
      <c r="EX2802" s="27"/>
      <c r="EY2802" s="27"/>
      <c r="EZ2802" s="27"/>
      <c r="FA2802" s="27"/>
      <c r="FB2802" s="27"/>
      <c r="FC2802" s="27"/>
      <c r="FD2802" s="27"/>
      <c r="FE2802" s="27"/>
      <c r="FF2802" s="27"/>
      <c r="FG2802" s="27"/>
      <c r="FH2802" s="27"/>
      <c r="FI2802" s="27"/>
      <c r="FJ2802" s="27"/>
      <c r="FK2802" s="27"/>
      <c r="FL2802" s="27"/>
      <c r="FM2802" s="27"/>
      <c r="FN2802" s="27"/>
      <c r="FO2802" s="27"/>
    </row>
    <row r="2803" spans="2:171" hidden="1" x14ac:dyDescent="0.25">
      <c r="B2803" s="54" t="s">
        <v>31</v>
      </c>
      <c r="C2803" s="54" t="s">
        <v>6</v>
      </c>
      <c r="D2803" s="55">
        <v>2020</v>
      </c>
      <c r="E2803" s="76" t="s">
        <v>137</v>
      </c>
      <c r="F2803" s="56" t="s">
        <v>737</v>
      </c>
      <c r="G2803" s="88"/>
      <c r="H2803" s="115">
        <v>12</v>
      </c>
      <c r="I2803" s="115">
        <v>21.805555555555554</v>
      </c>
      <c r="J2803" s="115">
        <v>22.862500000000001</v>
      </c>
      <c r="K2803" s="59">
        <v>-4.6230484174716112E-2</v>
      </c>
      <c r="L2803" s="59" t="s">
        <v>194</v>
      </c>
      <c r="M2803" s="52">
        <v>1.048471337579618</v>
      </c>
      <c r="N2803" s="27"/>
      <c r="O2803" s="27"/>
      <c r="P2803" s="27"/>
      <c r="Q2803" s="27"/>
      <c r="R2803" s="27"/>
      <c r="S2803" s="27"/>
      <c r="T2803" s="27"/>
      <c r="U2803" s="27"/>
      <c r="V2803" s="27"/>
      <c r="W2803" s="27"/>
      <c r="X2803" s="27"/>
      <c r="Y2803" s="27"/>
      <c r="Z2803" s="27"/>
      <c r="AA2803" s="27"/>
      <c r="AB2803" s="27"/>
      <c r="AC2803" s="27"/>
      <c r="AD2803" s="27"/>
      <c r="AE2803" s="27"/>
      <c r="AF2803" s="27"/>
      <c r="AG2803" s="27"/>
      <c r="AH2803" s="27"/>
      <c r="AI2803" s="27"/>
      <c r="AJ2803" s="27"/>
      <c r="AK2803" s="27"/>
      <c r="AL2803" s="27"/>
      <c r="AM2803" s="27"/>
      <c r="AN2803" s="27"/>
      <c r="AO2803" s="27"/>
      <c r="AP2803" s="27"/>
      <c r="AQ2803" s="27"/>
      <c r="AR2803" s="27"/>
      <c r="AS2803" s="27"/>
      <c r="AT2803" s="27"/>
      <c r="AU2803" s="27"/>
      <c r="AV2803" s="27"/>
      <c r="AW2803" s="27"/>
      <c r="AX2803" s="27"/>
      <c r="AY2803" s="27"/>
      <c r="AZ2803" s="27"/>
      <c r="BA2803" s="27"/>
      <c r="BB2803" s="27"/>
      <c r="BC2803" s="27"/>
      <c r="BD2803" s="27"/>
      <c r="BE2803" s="27"/>
      <c r="BF2803" s="27"/>
      <c r="BG2803" s="27"/>
      <c r="BH2803" s="27"/>
      <c r="BI2803" s="27"/>
      <c r="BJ2803" s="27"/>
      <c r="BK2803" s="27"/>
      <c r="BL2803" s="27"/>
      <c r="BM2803" s="27"/>
      <c r="BN2803" s="27"/>
      <c r="BO2803" s="27"/>
      <c r="BP2803" s="27"/>
      <c r="BQ2803" s="27"/>
      <c r="BR2803" s="27"/>
      <c r="BS2803" s="27"/>
      <c r="BT2803" s="27"/>
      <c r="BU2803" s="27"/>
      <c r="BV2803" s="27"/>
      <c r="BW2803" s="27"/>
      <c r="BX2803" s="27"/>
      <c r="BY2803" s="27"/>
      <c r="BZ2803" s="27"/>
      <c r="CA2803" s="27"/>
      <c r="CB2803" s="27"/>
      <c r="CC2803" s="27"/>
      <c r="CD2803" s="27"/>
      <c r="CE2803" s="27"/>
      <c r="CF2803" s="27"/>
      <c r="CG2803" s="27"/>
      <c r="CH2803" s="27"/>
      <c r="CI2803" s="27"/>
      <c r="CJ2803" s="27"/>
      <c r="CK2803" s="27"/>
      <c r="CL2803" s="27"/>
      <c r="CM2803" s="27"/>
      <c r="CN2803" s="27"/>
      <c r="CO2803" s="27"/>
      <c r="CP2803" s="27"/>
      <c r="CQ2803" s="27"/>
      <c r="CR2803" s="27"/>
      <c r="CS2803" s="27"/>
      <c r="CT2803" s="27"/>
      <c r="CU2803" s="27"/>
      <c r="CV2803" s="27"/>
      <c r="CW2803" s="27"/>
      <c r="CX2803" s="27"/>
      <c r="CY2803" s="27"/>
      <c r="CZ2803" s="27"/>
      <c r="DA2803" s="27"/>
      <c r="DB2803" s="27"/>
      <c r="DC2803" s="27"/>
      <c r="DD2803" s="27"/>
      <c r="DE2803" s="27"/>
      <c r="DF2803" s="27"/>
      <c r="DG2803" s="27"/>
      <c r="DH2803" s="27"/>
      <c r="DI2803" s="27"/>
      <c r="DJ2803" s="27"/>
      <c r="DK2803" s="27"/>
      <c r="DL2803" s="27"/>
      <c r="DM2803" s="27"/>
      <c r="DN2803" s="27"/>
      <c r="DO2803" s="27"/>
      <c r="DP2803" s="27"/>
      <c r="DQ2803" s="27"/>
      <c r="DR2803" s="27"/>
      <c r="DS2803" s="27"/>
      <c r="DT2803" s="27"/>
      <c r="DU2803" s="27"/>
      <c r="DV2803" s="27"/>
      <c r="DW2803" s="27"/>
      <c r="DX2803" s="27"/>
      <c r="DY2803" s="27"/>
      <c r="DZ2803" s="27"/>
      <c r="EA2803" s="27"/>
      <c r="EB2803" s="27"/>
      <c r="EC2803" s="27"/>
      <c r="ED2803" s="27"/>
      <c r="EE2803" s="27"/>
      <c r="EF2803" s="27"/>
      <c r="EG2803" s="27"/>
      <c r="EH2803" s="27"/>
      <c r="EI2803" s="27"/>
      <c r="EJ2803" s="27"/>
      <c r="EK2803" s="27"/>
      <c r="EL2803" s="27"/>
      <c r="EM2803" s="27"/>
      <c r="EN2803" s="27"/>
      <c r="EO2803" s="27"/>
      <c r="EP2803" s="27"/>
      <c r="EQ2803" s="27"/>
      <c r="ER2803" s="27"/>
      <c r="ES2803" s="27"/>
      <c r="ET2803" s="27"/>
      <c r="EU2803" s="27"/>
      <c r="EV2803" s="27"/>
      <c r="EW2803" s="27"/>
      <c r="EX2803" s="27"/>
      <c r="EY2803" s="27"/>
      <c r="EZ2803" s="27"/>
      <c r="FA2803" s="27"/>
      <c r="FB2803" s="27"/>
      <c r="FC2803" s="27"/>
      <c r="FD2803" s="27"/>
      <c r="FE2803" s="27"/>
      <c r="FF2803" s="27"/>
      <c r="FG2803" s="27"/>
      <c r="FH2803" s="27"/>
      <c r="FI2803" s="27"/>
      <c r="FJ2803" s="27"/>
      <c r="FK2803" s="27"/>
      <c r="FL2803" s="27"/>
      <c r="FM2803" s="27"/>
      <c r="FN2803" s="27"/>
      <c r="FO2803" s="27"/>
    </row>
    <row r="2804" spans="2:171" hidden="1" x14ac:dyDescent="0.25">
      <c r="B2804" s="54" t="s">
        <v>31</v>
      </c>
      <c r="C2804" s="54" t="s">
        <v>6</v>
      </c>
      <c r="D2804" s="55">
        <v>2020</v>
      </c>
      <c r="E2804" s="76" t="s">
        <v>137</v>
      </c>
      <c r="F2804" s="56" t="s">
        <v>601</v>
      </c>
      <c r="G2804" s="88"/>
      <c r="H2804" s="115">
        <v>11</v>
      </c>
      <c r="I2804" s="115">
        <v>16.727272727272727</v>
      </c>
      <c r="J2804" s="115">
        <v>17.239090909090905</v>
      </c>
      <c r="K2804" s="59">
        <v>-2.9689395137899918E-2</v>
      </c>
      <c r="L2804" s="59" t="s">
        <v>195</v>
      </c>
      <c r="M2804" s="52">
        <v>1.0305978260869564</v>
      </c>
      <c r="N2804" s="27"/>
      <c r="O2804" s="27"/>
      <c r="P2804" s="27"/>
      <c r="Q2804" s="27"/>
      <c r="R2804" s="27"/>
      <c r="S2804" s="27"/>
      <c r="T2804" s="27"/>
      <c r="U2804" s="27"/>
      <c r="V2804" s="27"/>
      <c r="W2804" s="27"/>
      <c r="X2804" s="27"/>
      <c r="Y2804" s="27"/>
      <c r="Z2804" s="27"/>
      <c r="AA2804" s="27"/>
      <c r="AB2804" s="27"/>
      <c r="AC2804" s="27"/>
      <c r="AD2804" s="27"/>
      <c r="AE2804" s="27"/>
      <c r="AF2804" s="27"/>
      <c r="AG2804" s="27"/>
      <c r="AH2804" s="27"/>
      <c r="AI2804" s="27"/>
      <c r="AJ2804" s="27"/>
      <c r="AK2804" s="27"/>
      <c r="AL2804" s="27"/>
      <c r="AM2804" s="27"/>
      <c r="AN2804" s="27"/>
      <c r="AO2804" s="27"/>
      <c r="AP2804" s="27"/>
      <c r="AQ2804" s="27"/>
      <c r="AR2804" s="27"/>
      <c r="AS2804" s="27"/>
      <c r="AT2804" s="27"/>
      <c r="AU2804" s="27"/>
      <c r="AV2804" s="27"/>
      <c r="AW2804" s="27"/>
      <c r="AX2804" s="27"/>
      <c r="AY2804" s="27"/>
      <c r="AZ2804" s="27"/>
      <c r="BA2804" s="27"/>
      <c r="BB2804" s="27"/>
      <c r="BC2804" s="27"/>
      <c r="BD2804" s="27"/>
      <c r="BE2804" s="27"/>
      <c r="BF2804" s="27"/>
      <c r="BG2804" s="27"/>
      <c r="BH2804" s="27"/>
      <c r="BI2804" s="27"/>
      <c r="BJ2804" s="27"/>
      <c r="BK2804" s="27"/>
      <c r="BL2804" s="27"/>
      <c r="BM2804" s="27"/>
      <c r="BN2804" s="27"/>
      <c r="BO2804" s="27"/>
      <c r="BP2804" s="27"/>
      <c r="BQ2804" s="27"/>
      <c r="BR2804" s="27"/>
      <c r="BS2804" s="27"/>
      <c r="BT2804" s="27"/>
      <c r="BU2804" s="27"/>
      <c r="BV2804" s="27"/>
      <c r="BW2804" s="27"/>
      <c r="BX2804" s="27"/>
      <c r="BY2804" s="27"/>
      <c r="BZ2804" s="27"/>
      <c r="CA2804" s="27"/>
      <c r="CB2804" s="27"/>
      <c r="CC2804" s="27"/>
      <c r="CD2804" s="27"/>
      <c r="CE2804" s="27"/>
      <c r="CF2804" s="27"/>
      <c r="CG2804" s="27"/>
      <c r="CH2804" s="27"/>
      <c r="CI2804" s="27"/>
      <c r="CJ2804" s="27"/>
      <c r="CK2804" s="27"/>
      <c r="CL2804" s="27"/>
      <c r="CM2804" s="27"/>
      <c r="CN2804" s="27"/>
      <c r="CO2804" s="27"/>
      <c r="CP2804" s="27"/>
      <c r="CQ2804" s="27"/>
      <c r="CR2804" s="27"/>
      <c r="CS2804" s="27"/>
      <c r="CT2804" s="27"/>
      <c r="CU2804" s="27"/>
      <c r="CV2804" s="27"/>
      <c r="CW2804" s="27"/>
      <c r="CX2804" s="27"/>
      <c r="CY2804" s="27"/>
      <c r="CZ2804" s="27"/>
      <c r="DA2804" s="27"/>
      <c r="DB2804" s="27"/>
      <c r="DC2804" s="27"/>
      <c r="DD2804" s="27"/>
      <c r="DE2804" s="27"/>
      <c r="DF2804" s="27"/>
      <c r="DG2804" s="27"/>
      <c r="DH2804" s="27"/>
      <c r="DI2804" s="27"/>
      <c r="DJ2804" s="27"/>
      <c r="DK2804" s="27"/>
      <c r="DL2804" s="27"/>
      <c r="DM2804" s="27"/>
      <c r="DN2804" s="27"/>
      <c r="DO2804" s="27"/>
      <c r="DP2804" s="27"/>
      <c r="DQ2804" s="27"/>
      <c r="DR2804" s="27"/>
      <c r="DS2804" s="27"/>
      <c r="DT2804" s="27"/>
      <c r="DU2804" s="27"/>
      <c r="DV2804" s="27"/>
      <c r="DW2804" s="27"/>
      <c r="DX2804" s="27"/>
      <c r="DY2804" s="27"/>
      <c r="DZ2804" s="27"/>
      <c r="EA2804" s="27"/>
      <c r="EB2804" s="27"/>
      <c r="EC2804" s="27"/>
      <c r="ED2804" s="27"/>
      <c r="EE2804" s="27"/>
      <c r="EF2804" s="27"/>
      <c r="EG2804" s="27"/>
      <c r="EH2804" s="27"/>
      <c r="EI2804" s="27"/>
      <c r="EJ2804" s="27"/>
      <c r="EK2804" s="27"/>
      <c r="EL2804" s="27"/>
      <c r="EM2804" s="27"/>
      <c r="EN2804" s="27"/>
      <c r="EO2804" s="27"/>
      <c r="EP2804" s="27"/>
      <c r="EQ2804" s="27"/>
      <c r="ER2804" s="27"/>
      <c r="ES2804" s="27"/>
      <c r="ET2804" s="27"/>
      <c r="EU2804" s="27"/>
      <c r="EV2804" s="27"/>
      <c r="EW2804" s="27"/>
      <c r="EX2804" s="27"/>
      <c r="EY2804" s="27"/>
      <c r="EZ2804" s="27"/>
      <c r="FA2804" s="27"/>
      <c r="FB2804" s="27"/>
      <c r="FC2804" s="27"/>
      <c r="FD2804" s="27"/>
      <c r="FE2804" s="27"/>
      <c r="FF2804" s="27"/>
      <c r="FG2804" s="27"/>
      <c r="FH2804" s="27"/>
      <c r="FI2804" s="27"/>
      <c r="FJ2804" s="27"/>
      <c r="FK2804" s="27"/>
      <c r="FL2804" s="27"/>
      <c r="FM2804" s="27"/>
      <c r="FN2804" s="27"/>
      <c r="FO2804" s="27"/>
    </row>
    <row r="2805" spans="2:171" hidden="1" x14ac:dyDescent="0.25">
      <c r="B2805" s="54" t="s">
        <v>273</v>
      </c>
      <c r="C2805" s="54" t="s">
        <v>89</v>
      </c>
      <c r="D2805" s="55">
        <v>2020</v>
      </c>
      <c r="E2805" s="76" t="s">
        <v>136</v>
      </c>
      <c r="F2805" s="56" t="s">
        <v>149</v>
      </c>
      <c r="G2805" s="88"/>
      <c r="H2805" s="115">
        <v>12</v>
      </c>
      <c r="I2805" s="115">
        <v>31.162499999999998</v>
      </c>
      <c r="J2805" s="115">
        <v>26.289656114333336</v>
      </c>
      <c r="K2805" s="59">
        <v>0.18535213486531485</v>
      </c>
      <c r="L2805" s="59" t="s">
        <v>194</v>
      </c>
      <c r="M2805" s="52">
        <v>0.84363116291482831</v>
      </c>
      <c r="N2805" s="27"/>
      <c r="O2805" s="27"/>
      <c r="P2805" s="27"/>
      <c r="Q2805" s="27"/>
      <c r="R2805" s="27"/>
      <c r="S2805" s="27"/>
      <c r="T2805" s="27"/>
      <c r="U2805" s="27"/>
      <c r="V2805" s="27"/>
      <c r="W2805" s="27"/>
      <c r="X2805" s="27"/>
      <c r="Y2805" s="27"/>
      <c r="Z2805" s="27"/>
      <c r="AA2805" s="27"/>
      <c r="AB2805" s="27"/>
      <c r="AC2805" s="27"/>
      <c r="AD2805" s="27"/>
      <c r="AE2805" s="27"/>
      <c r="AF2805" s="27"/>
      <c r="AG2805" s="27"/>
      <c r="AH2805" s="27"/>
      <c r="AI2805" s="27"/>
      <c r="AJ2805" s="27"/>
      <c r="AK2805" s="27"/>
      <c r="AL2805" s="27"/>
      <c r="AM2805" s="27"/>
      <c r="AN2805" s="27"/>
      <c r="AO2805" s="27"/>
      <c r="AP2805" s="27"/>
      <c r="AQ2805" s="27"/>
      <c r="AR2805" s="27"/>
      <c r="AS2805" s="27"/>
      <c r="AT2805" s="27"/>
      <c r="AU2805" s="27"/>
      <c r="AV2805" s="27"/>
      <c r="AW2805" s="27"/>
      <c r="AX2805" s="27"/>
      <c r="AY2805" s="27"/>
      <c r="AZ2805" s="27"/>
      <c r="BA2805" s="27"/>
      <c r="BB2805" s="27"/>
      <c r="BC2805" s="27"/>
      <c r="BD2805" s="27"/>
      <c r="BE2805" s="27"/>
      <c r="BF2805" s="27"/>
      <c r="BG2805" s="27"/>
      <c r="BH2805" s="27"/>
      <c r="BI2805" s="27"/>
      <c r="BJ2805" s="27"/>
      <c r="BK2805" s="27"/>
      <c r="BL2805" s="27"/>
      <c r="BM2805" s="27"/>
      <c r="BN2805" s="27"/>
      <c r="BO2805" s="27"/>
      <c r="BP2805" s="27"/>
      <c r="BQ2805" s="27"/>
      <c r="BR2805" s="27"/>
      <c r="BS2805" s="27"/>
      <c r="BT2805" s="27"/>
      <c r="BU2805" s="27"/>
      <c r="BV2805" s="27"/>
      <c r="BW2805" s="27"/>
      <c r="BX2805" s="27"/>
      <c r="BY2805" s="27"/>
      <c r="BZ2805" s="27"/>
      <c r="CA2805" s="27"/>
      <c r="CB2805" s="27"/>
      <c r="CC2805" s="27"/>
      <c r="CD2805" s="27"/>
      <c r="CE2805" s="27"/>
      <c r="CF2805" s="27"/>
      <c r="CG2805" s="27"/>
      <c r="CH2805" s="27"/>
      <c r="CI2805" s="27"/>
      <c r="CJ2805" s="27"/>
      <c r="CK2805" s="27"/>
      <c r="CL2805" s="27"/>
      <c r="CM2805" s="27"/>
      <c r="CN2805" s="27"/>
      <c r="CO2805" s="27"/>
      <c r="CP2805" s="27"/>
      <c r="CQ2805" s="27"/>
      <c r="CR2805" s="27"/>
      <c r="CS2805" s="27"/>
      <c r="CT2805" s="27"/>
      <c r="CU2805" s="27"/>
      <c r="CV2805" s="27"/>
      <c r="CW2805" s="27"/>
      <c r="CX2805" s="27"/>
      <c r="CY2805" s="27"/>
      <c r="CZ2805" s="27"/>
      <c r="DA2805" s="27"/>
      <c r="DB2805" s="27"/>
      <c r="DC2805" s="27"/>
      <c r="DD2805" s="27"/>
      <c r="DE2805" s="27"/>
      <c r="DF2805" s="27"/>
      <c r="DG2805" s="27"/>
      <c r="DH2805" s="27"/>
      <c r="DI2805" s="27"/>
      <c r="DJ2805" s="27"/>
      <c r="DK2805" s="27"/>
      <c r="DL2805" s="27"/>
      <c r="DM2805" s="27"/>
      <c r="DN2805" s="27"/>
      <c r="DO2805" s="27"/>
      <c r="DP2805" s="27"/>
      <c r="DQ2805" s="27"/>
      <c r="DR2805" s="27"/>
      <c r="DS2805" s="27"/>
      <c r="DT2805" s="27"/>
      <c r="DU2805" s="27"/>
      <c r="DV2805" s="27"/>
      <c r="DW2805" s="27"/>
      <c r="DX2805" s="27"/>
      <c r="DY2805" s="27"/>
      <c r="DZ2805" s="27"/>
      <c r="EA2805" s="27"/>
      <c r="EB2805" s="27"/>
      <c r="EC2805" s="27"/>
      <c r="ED2805" s="27"/>
      <c r="EE2805" s="27"/>
      <c r="EF2805" s="27"/>
      <c r="EG2805" s="27"/>
      <c r="EH2805" s="27"/>
      <c r="EI2805" s="27"/>
      <c r="EJ2805" s="27"/>
      <c r="EK2805" s="27"/>
      <c r="EL2805" s="27"/>
      <c r="EM2805" s="27"/>
      <c r="EN2805" s="27"/>
      <c r="EO2805" s="27"/>
      <c r="EP2805" s="27"/>
      <c r="EQ2805" s="27"/>
      <c r="ER2805" s="27"/>
      <c r="ES2805" s="27"/>
      <c r="ET2805" s="27"/>
      <c r="EU2805" s="27"/>
      <c r="EV2805" s="27"/>
      <c r="EW2805" s="27"/>
      <c r="EX2805" s="27"/>
      <c r="EY2805" s="27"/>
      <c r="EZ2805" s="27"/>
      <c r="FA2805" s="27"/>
      <c r="FB2805" s="27"/>
      <c r="FC2805" s="27"/>
      <c r="FD2805" s="27"/>
      <c r="FE2805" s="27"/>
      <c r="FF2805" s="27"/>
      <c r="FG2805" s="27"/>
      <c r="FH2805" s="27"/>
      <c r="FI2805" s="27"/>
      <c r="FJ2805" s="27"/>
      <c r="FK2805" s="27"/>
      <c r="FL2805" s="27"/>
      <c r="FM2805" s="27"/>
      <c r="FN2805" s="27"/>
      <c r="FO2805" s="27"/>
    </row>
    <row r="2806" spans="2:171" hidden="1" x14ac:dyDescent="0.25">
      <c r="B2806" s="54" t="s">
        <v>273</v>
      </c>
      <c r="C2806" s="54" t="s">
        <v>89</v>
      </c>
      <c r="D2806" s="55">
        <v>2020</v>
      </c>
      <c r="E2806" s="76" t="s">
        <v>136</v>
      </c>
      <c r="F2806" s="56" t="s">
        <v>149</v>
      </c>
      <c r="G2806" s="88"/>
      <c r="H2806" s="115">
        <v>10</v>
      </c>
      <c r="I2806" s="115">
        <v>20.223333333333333</v>
      </c>
      <c r="J2806" s="115">
        <v>16.894366181900001</v>
      </c>
      <c r="K2806" s="59">
        <v>0.19704599246817939</v>
      </c>
      <c r="L2806" s="59" t="s">
        <v>194</v>
      </c>
      <c r="M2806" s="52">
        <v>0.83538978977583656</v>
      </c>
      <c r="N2806" s="27"/>
      <c r="O2806" s="27"/>
      <c r="P2806" s="27"/>
      <c r="Q2806" s="27"/>
      <c r="R2806" s="27"/>
      <c r="S2806" s="27"/>
      <c r="T2806" s="27"/>
      <c r="U2806" s="27"/>
      <c r="V2806" s="27"/>
      <c r="W2806" s="27"/>
      <c r="X2806" s="27"/>
      <c r="Y2806" s="27"/>
      <c r="Z2806" s="27"/>
      <c r="AA2806" s="27"/>
      <c r="AB2806" s="27"/>
      <c r="AC2806" s="27"/>
      <c r="AD2806" s="27"/>
      <c r="AE2806" s="27"/>
      <c r="AF2806" s="27"/>
      <c r="AG2806" s="27"/>
      <c r="AH2806" s="27"/>
      <c r="AI2806" s="27"/>
      <c r="AJ2806" s="27"/>
      <c r="AK2806" s="27"/>
      <c r="AL2806" s="27"/>
      <c r="AM2806" s="27"/>
      <c r="AN2806" s="27"/>
      <c r="AO2806" s="27"/>
      <c r="AP2806" s="27"/>
      <c r="AQ2806" s="27"/>
      <c r="AR2806" s="27"/>
      <c r="AS2806" s="27"/>
      <c r="AT2806" s="27"/>
      <c r="AU2806" s="27"/>
      <c r="AV2806" s="27"/>
      <c r="AW2806" s="27"/>
      <c r="AX2806" s="27"/>
      <c r="AY2806" s="27"/>
      <c r="AZ2806" s="27"/>
      <c r="BA2806" s="27"/>
      <c r="BB2806" s="27"/>
      <c r="BC2806" s="27"/>
      <c r="BD2806" s="27"/>
      <c r="BE2806" s="27"/>
      <c r="BF2806" s="27"/>
      <c r="BG2806" s="27"/>
      <c r="BH2806" s="27"/>
      <c r="BI2806" s="27"/>
      <c r="BJ2806" s="27"/>
      <c r="BK2806" s="27"/>
      <c r="BL2806" s="27"/>
      <c r="BM2806" s="27"/>
      <c r="BN2806" s="27"/>
      <c r="BO2806" s="27"/>
      <c r="BP2806" s="27"/>
      <c r="BQ2806" s="27"/>
      <c r="BR2806" s="27"/>
      <c r="BS2806" s="27"/>
      <c r="BT2806" s="27"/>
      <c r="BU2806" s="27"/>
      <c r="BV2806" s="27"/>
      <c r="BW2806" s="27"/>
      <c r="BX2806" s="27"/>
      <c r="BY2806" s="27"/>
      <c r="BZ2806" s="27"/>
      <c r="CA2806" s="27"/>
      <c r="CB2806" s="27"/>
      <c r="CC2806" s="27"/>
      <c r="CD2806" s="27"/>
      <c r="CE2806" s="27"/>
      <c r="CF2806" s="27"/>
      <c r="CG2806" s="27"/>
      <c r="CH2806" s="27"/>
      <c r="CI2806" s="27"/>
      <c r="CJ2806" s="27"/>
      <c r="CK2806" s="27"/>
      <c r="CL2806" s="27"/>
      <c r="CM2806" s="27"/>
      <c r="CN2806" s="27"/>
      <c r="CO2806" s="27"/>
      <c r="CP2806" s="27"/>
      <c r="CQ2806" s="27"/>
      <c r="CR2806" s="27"/>
      <c r="CS2806" s="27"/>
      <c r="CT2806" s="27"/>
      <c r="CU2806" s="27"/>
      <c r="CV2806" s="27"/>
      <c r="CW2806" s="27"/>
      <c r="CX2806" s="27"/>
      <c r="CY2806" s="27"/>
      <c r="CZ2806" s="27"/>
      <c r="DA2806" s="27"/>
      <c r="DB2806" s="27"/>
      <c r="DC2806" s="27"/>
      <c r="DD2806" s="27"/>
      <c r="DE2806" s="27"/>
      <c r="DF2806" s="27"/>
      <c r="DG2806" s="27"/>
      <c r="DH2806" s="27"/>
      <c r="DI2806" s="27"/>
      <c r="DJ2806" s="27"/>
      <c r="DK2806" s="27"/>
      <c r="DL2806" s="27"/>
      <c r="DM2806" s="27"/>
      <c r="DN2806" s="27"/>
      <c r="DO2806" s="27"/>
      <c r="DP2806" s="27"/>
      <c r="DQ2806" s="27"/>
      <c r="DR2806" s="27"/>
      <c r="DS2806" s="27"/>
      <c r="DT2806" s="27"/>
      <c r="DU2806" s="27"/>
      <c r="DV2806" s="27"/>
      <c r="DW2806" s="27"/>
      <c r="DX2806" s="27"/>
      <c r="DY2806" s="27"/>
      <c r="DZ2806" s="27"/>
      <c r="EA2806" s="27"/>
      <c r="EB2806" s="27"/>
      <c r="EC2806" s="27"/>
      <c r="ED2806" s="27"/>
      <c r="EE2806" s="27"/>
      <c r="EF2806" s="27"/>
      <c r="EG2806" s="27"/>
      <c r="EH2806" s="27"/>
      <c r="EI2806" s="27"/>
      <c r="EJ2806" s="27"/>
      <c r="EK2806" s="27"/>
      <c r="EL2806" s="27"/>
      <c r="EM2806" s="27"/>
      <c r="EN2806" s="27"/>
      <c r="EO2806" s="27"/>
      <c r="EP2806" s="27"/>
      <c r="EQ2806" s="27"/>
      <c r="ER2806" s="27"/>
      <c r="ES2806" s="27"/>
      <c r="ET2806" s="27"/>
      <c r="EU2806" s="27"/>
      <c r="EV2806" s="27"/>
      <c r="EW2806" s="27"/>
      <c r="EX2806" s="27"/>
      <c r="EY2806" s="27"/>
      <c r="EZ2806" s="27"/>
      <c r="FA2806" s="27"/>
      <c r="FB2806" s="27"/>
      <c r="FC2806" s="27"/>
      <c r="FD2806" s="27"/>
      <c r="FE2806" s="27"/>
      <c r="FF2806" s="27"/>
      <c r="FG2806" s="27"/>
      <c r="FH2806" s="27"/>
      <c r="FI2806" s="27"/>
      <c r="FJ2806" s="27"/>
      <c r="FK2806" s="27"/>
      <c r="FL2806" s="27"/>
      <c r="FM2806" s="27"/>
      <c r="FN2806" s="27"/>
      <c r="FO2806" s="27"/>
    </row>
    <row r="2807" spans="2:171" hidden="1" x14ac:dyDescent="0.25">
      <c r="B2807" s="54" t="s">
        <v>273</v>
      </c>
      <c r="C2807" s="54" t="s">
        <v>89</v>
      </c>
      <c r="D2807" s="55">
        <v>2020</v>
      </c>
      <c r="E2807" s="76" t="s">
        <v>137</v>
      </c>
      <c r="F2807" s="56" t="s">
        <v>546</v>
      </c>
      <c r="G2807" s="88"/>
      <c r="H2807" s="115">
        <v>12</v>
      </c>
      <c r="I2807" s="115">
        <v>21.088888888888885</v>
      </c>
      <c r="J2807" s="115">
        <v>15.4288269835</v>
      </c>
      <c r="K2807" s="59">
        <v>0.36684978783169359</v>
      </c>
      <c r="L2807" s="59" t="s">
        <v>194</v>
      </c>
      <c r="M2807" s="52">
        <v>0.7316092879425713</v>
      </c>
      <c r="N2807" s="27"/>
      <c r="O2807" s="27"/>
      <c r="P2807" s="27"/>
      <c r="Q2807" s="27"/>
      <c r="R2807" s="27"/>
      <c r="S2807" s="27"/>
      <c r="T2807" s="27"/>
      <c r="U2807" s="27"/>
      <c r="V2807" s="27"/>
      <c r="W2807" s="27"/>
      <c r="X2807" s="27"/>
      <c r="Y2807" s="27"/>
      <c r="Z2807" s="27"/>
      <c r="AA2807" s="27"/>
      <c r="AB2807" s="27"/>
      <c r="AC2807" s="27"/>
      <c r="AD2807" s="27"/>
      <c r="AE2807" s="27"/>
      <c r="AF2807" s="27"/>
      <c r="AG2807" s="27"/>
      <c r="AH2807" s="27"/>
      <c r="AI2807" s="27"/>
      <c r="AJ2807" s="27"/>
      <c r="AK2807" s="27"/>
      <c r="AL2807" s="27"/>
      <c r="AM2807" s="27"/>
      <c r="AN2807" s="27"/>
      <c r="AO2807" s="27"/>
      <c r="AP2807" s="27"/>
      <c r="AQ2807" s="27"/>
      <c r="AR2807" s="27"/>
      <c r="AS2807" s="27"/>
      <c r="AT2807" s="27"/>
      <c r="AU2807" s="27"/>
      <c r="AV2807" s="27"/>
      <c r="AW2807" s="27"/>
      <c r="AX2807" s="27"/>
      <c r="AY2807" s="27"/>
      <c r="AZ2807" s="27"/>
      <c r="BA2807" s="27"/>
      <c r="BB2807" s="27"/>
      <c r="BC2807" s="27"/>
      <c r="BD2807" s="27"/>
      <c r="BE2807" s="27"/>
      <c r="BF2807" s="27"/>
      <c r="BG2807" s="27"/>
      <c r="BH2807" s="27"/>
      <c r="BI2807" s="27"/>
      <c r="BJ2807" s="27"/>
      <c r="BK2807" s="27"/>
      <c r="BL2807" s="27"/>
      <c r="BM2807" s="27"/>
      <c r="BN2807" s="27"/>
      <c r="BO2807" s="27"/>
      <c r="BP2807" s="27"/>
      <c r="BQ2807" s="27"/>
      <c r="BR2807" s="27"/>
      <c r="BS2807" s="27"/>
      <c r="BT2807" s="27"/>
      <c r="BU2807" s="27"/>
      <c r="BV2807" s="27"/>
      <c r="BW2807" s="27"/>
      <c r="BX2807" s="27"/>
      <c r="BY2807" s="27"/>
      <c r="BZ2807" s="27"/>
      <c r="CA2807" s="27"/>
      <c r="CB2807" s="27"/>
      <c r="CC2807" s="27"/>
      <c r="CD2807" s="27"/>
      <c r="CE2807" s="27"/>
      <c r="CF2807" s="27"/>
      <c r="CG2807" s="27"/>
      <c r="CH2807" s="27"/>
      <c r="CI2807" s="27"/>
      <c r="CJ2807" s="27"/>
      <c r="CK2807" s="27"/>
      <c r="CL2807" s="27"/>
      <c r="CM2807" s="27"/>
      <c r="CN2807" s="27"/>
      <c r="CO2807" s="27"/>
      <c r="CP2807" s="27"/>
      <c r="CQ2807" s="27"/>
      <c r="CR2807" s="27"/>
      <c r="CS2807" s="27"/>
      <c r="CT2807" s="27"/>
      <c r="CU2807" s="27"/>
      <c r="CV2807" s="27"/>
      <c r="CW2807" s="27"/>
      <c r="CX2807" s="27"/>
      <c r="CY2807" s="27"/>
      <c r="CZ2807" s="27"/>
      <c r="DA2807" s="27"/>
      <c r="DB2807" s="27"/>
      <c r="DC2807" s="27"/>
      <c r="DD2807" s="27"/>
      <c r="DE2807" s="27"/>
      <c r="DF2807" s="27"/>
      <c r="DG2807" s="27"/>
      <c r="DH2807" s="27"/>
      <c r="DI2807" s="27"/>
      <c r="DJ2807" s="27"/>
      <c r="DK2807" s="27"/>
      <c r="DL2807" s="27"/>
      <c r="DM2807" s="27"/>
      <c r="DN2807" s="27"/>
      <c r="DO2807" s="27"/>
      <c r="DP2807" s="27"/>
      <c r="DQ2807" s="27"/>
      <c r="DR2807" s="27"/>
      <c r="DS2807" s="27"/>
      <c r="DT2807" s="27"/>
      <c r="DU2807" s="27"/>
      <c r="DV2807" s="27"/>
      <c r="DW2807" s="27"/>
      <c r="DX2807" s="27"/>
      <c r="DY2807" s="27"/>
      <c r="DZ2807" s="27"/>
      <c r="EA2807" s="27"/>
      <c r="EB2807" s="27"/>
      <c r="EC2807" s="27"/>
      <c r="ED2807" s="27"/>
      <c r="EE2807" s="27"/>
      <c r="EF2807" s="27"/>
      <c r="EG2807" s="27"/>
      <c r="EH2807" s="27"/>
      <c r="EI2807" s="27"/>
      <c r="EJ2807" s="27"/>
      <c r="EK2807" s="27"/>
      <c r="EL2807" s="27"/>
      <c r="EM2807" s="27"/>
      <c r="EN2807" s="27"/>
      <c r="EO2807" s="27"/>
      <c r="EP2807" s="27"/>
      <c r="EQ2807" s="27"/>
      <c r="ER2807" s="27"/>
      <c r="ES2807" s="27"/>
      <c r="ET2807" s="27"/>
      <c r="EU2807" s="27"/>
      <c r="EV2807" s="27"/>
      <c r="EW2807" s="27"/>
      <c r="EX2807" s="27"/>
      <c r="EY2807" s="27"/>
      <c r="EZ2807" s="27"/>
      <c r="FA2807" s="27"/>
      <c r="FB2807" s="27"/>
      <c r="FC2807" s="27"/>
      <c r="FD2807" s="27"/>
      <c r="FE2807" s="27"/>
      <c r="FF2807" s="27"/>
      <c r="FG2807" s="27"/>
      <c r="FH2807" s="27"/>
      <c r="FI2807" s="27"/>
      <c r="FJ2807" s="27"/>
      <c r="FK2807" s="27"/>
      <c r="FL2807" s="27"/>
      <c r="FM2807" s="27"/>
      <c r="FN2807" s="27"/>
      <c r="FO2807" s="27"/>
    </row>
    <row r="2808" spans="2:171" hidden="1" x14ac:dyDescent="0.25">
      <c r="B2808" s="54" t="s">
        <v>674</v>
      </c>
      <c r="C2808" s="54" t="s">
        <v>6</v>
      </c>
      <c r="D2808" s="55">
        <v>2020</v>
      </c>
      <c r="E2808" s="76" t="s">
        <v>136</v>
      </c>
      <c r="F2808" s="56" t="s">
        <v>368</v>
      </c>
      <c r="G2808" s="88"/>
      <c r="H2808" s="115">
        <v>9</v>
      </c>
      <c r="I2808" s="115">
        <v>16.922222222222221</v>
      </c>
      <c r="J2808" s="115">
        <v>13.366666666666665</v>
      </c>
      <c r="K2808" s="59">
        <v>0.2660016625103907</v>
      </c>
      <c r="L2808" s="59" t="s">
        <v>194</v>
      </c>
      <c r="M2808" s="52">
        <v>0.78988837820091928</v>
      </c>
      <c r="N2808" s="27"/>
      <c r="O2808" s="27"/>
      <c r="P2808" s="27"/>
      <c r="Q2808" s="27"/>
      <c r="R2808" s="27"/>
      <c r="S2808" s="27"/>
      <c r="T2808" s="27"/>
      <c r="U2808" s="27"/>
      <c r="V2808" s="27"/>
      <c r="W2808" s="27"/>
      <c r="X2808" s="27"/>
      <c r="Y2808" s="27"/>
      <c r="Z2808" s="27"/>
      <c r="AA2808" s="27"/>
      <c r="AB2808" s="27"/>
      <c r="AC2808" s="27"/>
      <c r="AD2808" s="27"/>
      <c r="AE2808" s="27"/>
      <c r="AF2808" s="27"/>
      <c r="AG2808" s="27"/>
      <c r="AH2808" s="27"/>
      <c r="AI2808" s="27"/>
      <c r="AJ2808" s="27"/>
      <c r="AK2808" s="27"/>
      <c r="AL2808" s="27"/>
      <c r="AM2808" s="27"/>
      <c r="AN2808" s="27"/>
      <c r="AO2808" s="27"/>
      <c r="AP2808" s="27"/>
      <c r="AQ2808" s="27"/>
      <c r="AR2808" s="27"/>
      <c r="AS2808" s="27"/>
      <c r="AT2808" s="27"/>
      <c r="AU2808" s="27"/>
      <c r="AV2808" s="27"/>
      <c r="AW2808" s="27"/>
      <c r="AX2808" s="27"/>
      <c r="AY2808" s="27"/>
      <c r="AZ2808" s="27"/>
      <c r="BA2808" s="27"/>
      <c r="BB2808" s="27"/>
      <c r="BC2808" s="27"/>
      <c r="BD2808" s="27"/>
      <c r="BE2808" s="27"/>
      <c r="BF2808" s="27"/>
      <c r="BG2808" s="27"/>
      <c r="BH2808" s="27"/>
      <c r="BI2808" s="27"/>
      <c r="BJ2808" s="27"/>
      <c r="BK2808" s="27"/>
      <c r="BL2808" s="27"/>
      <c r="BM2808" s="27"/>
      <c r="BN2808" s="27"/>
      <c r="BO2808" s="27"/>
      <c r="BP2808" s="27"/>
      <c r="BQ2808" s="27"/>
      <c r="BR2808" s="27"/>
      <c r="BS2808" s="27"/>
      <c r="BT2808" s="27"/>
      <c r="BU2808" s="27"/>
      <c r="BV2808" s="27"/>
      <c r="BW2808" s="27"/>
      <c r="BX2808" s="27"/>
      <c r="BY2808" s="27"/>
      <c r="BZ2808" s="27"/>
      <c r="CA2808" s="27"/>
      <c r="CB2808" s="27"/>
      <c r="CC2808" s="27"/>
      <c r="CD2808" s="27"/>
      <c r="CE2808" s="27"/>
      <c r="CF2808" s="27"/>
      <c r="CG2808" s="27"/>
      <c r="CH2808" s="27"/>
      <c r="CI2808" s="27"/>
      <c r="CJ2808" s="27"/>
      <c r="CK2808" s="27"/>
      <c r="CL2808" s="27"/>
      <c r="CM2808" s="27"/>
      <c r="CN2808" s="27"/>
      <c r="CO2808" s="27"/>
      <c r="CP2808" s="27"/>
      <c r="CQ2808" s="27"/>
      <c r="CR2808" s="27"/>
      <c r="CS2808" s="27"/>
      <c r="CT2808" s="27"/>
      <c r="CU2808" s="27"/>
      <c r="CV2808" s="27"/>
      <c r="CW2808" s="27"/>
      <c r="CX2808" s="27"/>
      <c r="CY2808" s="27"/>
      <c r="CZ2808" s="27"/>
      <c r="DA2808" s="27"/>
      <c r="DB2808" s="27"/>
      <c r="DC2808" s="27"/>
      <c r="DD2808" s="27"/>
      <c r="DE2808" s="27"/>
      <c r="DF2808" s="27"/>
      <c r="DG2808" s="27"/>
      <c r="DH2808" s="27"/>
      <c r="DI2808" s="27"/>
      <c r="DJ2808" s="27"/>
      <c r="DK2808" s="27"/>
      <c r="DL2808" s="27"/>
      <c r="DM2808" s="27"/>
      <c r="DN2808" s="27"/>
      <c r="DO2808" s="27"/>
      <c r="DP2808" s="27"/>
      <c r="DQ2808" s="27"/>
      <c r="DR2808" s="27"/>
      <c r="DS2808" s="27"/>
      <c r="DT2808" s="27"/>
      <c r="DU2808" s="27"/>
      <c r="DV2808" s="27"/>
      <c r="DW2808" s="27"/>
      <c r="DX2808" s="27"/>
      <c r="DY2808" s="27"/>
      <c r="DZ2808" s="27"/>
      <c r="EA2808" s="27"/>
      <c r="EB2808" s="27"/>
      <c r="EC2808" s="27"/>
      <c r="ED2808" s="27"/>
      <c r="EE2808" s="27"/>
      <c r="EF2808" s="27"/>
      <c r="EG2808" s="27"/>
      <c r="EH2808" s="27"/>
      <c r="EI2808" s="27"/>
      <c r="EJ2808" s="27"/>
      <c r="EK2808" s="27"/>
      <c r="EL2808" s="27"/>
      <c r="EM2808" s="27"/>
      <c r="EN2808" s="27"/>
      <c r="EO2808" s="27"/>
      <c r="EP2808" s="27"/>
      <c r="EQ2808" s="27"/>
      <c r="ER2808" s="27"/>
      <c r="ES2808" s="27"/>
      <c r="ET2808" s="27"/>
      <c r="EU2808" s="27"/>
      <c r="EV2808" s="27"/>
      <c r="EW2808" s="27"/>
      <c r="EX2808" s="27"/>
      <c r="EY2808" s="27"/>
      <c r="EZ2808" s="27"/>
      <c r="FA2808" s="27"/>
      <c r="FB2808" s="27"/>
      <c r="FC2808" s="27"/>
      <c r="FD2808" s="27"/>
      <c r="FE2808" s="27"/>
      <c r="FF2808" s="27"/>
      <c r="FG2808" s="27"/>
      <c r="FH2808" s="27"/>
      <c r="FI2808" s="27"/>
      <c r="FJ2808" s="27"/>
      <c r="FK2808" s="27"/>
      <c r="FL2808" s="27"/>
      <c r="FM2808" s="27"/>
      <c r="FN2808" s="27"/>
      <c r="FO2808" s="27"/>
    </row>
    <row r="2809" spans="2:171" hidden="1" x14ac:dyDescent="0.25">
      <c r="B2809" s="54" t="s">
        <v>427</v>
      </c>
      <c r="C2809" s="54" t="s">
        <v>89</v>
      </c>
      <c r="D2809" s="55">
        <v>2020</v>
      </c>
      <c r="E2809" s="76" t="s">
        <v>426</v>
      </c>
      <c r="F2809" s="56" t="s">
        <v>318</v>
      </c>
      <c r="G2809" s="88"/>
      <c r="H2809" s="115">
        <v>11</v>
      </c>
      <c r="I2809" s="115">
        <v>54.015454545454553</v>
      </c>
      <c r="J2809" s="115">
        <v>42.759557060078834</v>
      </c>
      <c r="K2809" s="59">
        <v>0.26323699914759985</v>
      </c>
      <c r="L2809" s="59" t="s">
        <v>194</v>
      </c>
      <c r="M2809" s="52">
        <v>0.79161709218046539</v>
      </c>
      <c r="N2809" s="27"/>
      <c r="O2809" s="27"/>
      <c r="P2809" s="27"/>
      <c r="Q2809" s="27"/>
      <c r="R2809" s="27"/>
      <c r="S2809" s="27"/>
      <c r="T2809" s="27"/>
      <c r="U2809" s="27"/>
      <c r="V2809" s="27"/>
      <c r="W2809" s="27"/>
      <c r="X2809" s="27"/>
      <c r="Y2809" s="27"/>
      <c r="Z2809" s="27"/>
      <c r="AA2809" s="27"/>
      <c r="AB2809" s="27"/>
      <c r="AC2809" s="27"/>
      <c r="AD2809" s="27"/>
      <c r="AE2809" s="27"/>
      <c r="AF2809" s="27"/>
      <c r="AG2809" s="27"/>
      <c r="AH2809" s="27"/>
      <c r="AI2809" s="27"/>
      <c r="AJ2809" s="27"/>
      <c r="AK2809" s="27"/>
      <c r="AL2809" s="27"/>
      <c r="AM2809" s="27"/>
      <c r="AN2809" s="27"/>
      <c r="AO2809" s="27"/>
      <c r="AP2809" s="27"/>
      <c r="AQ2809" s="27"/>
      <c r="AR2809" s="27"/>
      <c r="AS2809" s="27"/>
      <c r="AT2809" s="27"/>
      <c r="AU2809" s="27"/>
      <c r="AV2809" s="27"/>
      <c r="AW2809" s="27"/>
      <c r="AX2809" s="27"/>
      <c r="AY2809" s="27"/>
      <c r="AZ2809" s="27"/>
      <c r="BA2809" s="27"/>
      <c r="BB2809" s="27"/>
      <c r="BC2809" s="27"/>
      <c r="BD2809" s="27"/>
      <c r="BE2809" s="27"/>
      <c r="BF2809" s="27"/>
      <c r="BG2809" s="27"/>
      <c r="BH2809" s="27"/>
      <c r="BI2809" s="27"/>
      <c r="BJ2809" s="27"/>
      <c r="BK2809" s="27"/>
      <c r="BL2809" s="27"/>
      <c r="BM2809" s="27"/>
      <c r="BN2809" s="27"/>
      <c r="BO2809" s="27"/>
      <c r="BP2809" s="27"/>
      <c r="BQ2809" s="27"/>
      <c r="BR2809" s="27"/>
      <c r="BS2809" s="27"/>
      <c r="BT2809" s="27"/>
      <c r="BU2809" s="27"/>
      <c r="BV2809" s="27"/>
      <c r="BW2809" s="27"/>
      <c r="BX2809" s="27"/>
      <c r="BY2809" s="27"/>
      <c r="BZ2809" s="27"/>
      <c r="CA2809" s="27"/>
      <c r="CB2809" s="27"/>
      <c r="CC2809" s="27"/>
      <c r="CD2809" s="27"/>
      <c r="CE2809" s="27"/>
      <c r="CF2809" s="27"/>
      <c r="CG2809" s="27"/>
      <c r="CH2809" s="27"/>
      <c r="CI2809" s="27"/>
      <c r="CJ2809" s="27"/>
      <c r="CK2809" s="27"/>
      <c r="CL2809" s="27"/>
      <c r="CM2809" s="27"/>
      <c r="CN2809" s="27"/>
      <c r="CO2809" s="27"/>
      <c r="CP2809" s="27"/>
      <c r="CQ2809" s="27"/>
      <c r="CR2809" s="27"/>
      <c r="CS2809" s="27"/>
      <c r="CT2809" s="27"/>
      <c r="CU2809" s="27"/>
      <c r="CV2809" s="27"/>
      <c r="CW2809" s="27"/>
      <c r="CX2809" s="27"/>
      <c r="CY2809" s="27"/>
      <c r="CZ2809" s="27"/>
      <c r="DA2809" s="27"/>
      <c r="DB2809" s="27"/>
      <c r="DC2809" s="27"/>
      <c r="DD2809" s="27"/>
      <c r="DE2809" s="27"/>
      <c r="DF2809" s="27"/>
      <c r="DG2809" s="27"/>
      <c r="DH2809" s="27"/>
      <c r="DI2809" s="27"/>
      <c r="DJ2809" s="27"/>
      <c r="DK2809" s="27"/>
      <c r="DL2809" s="27"/>
      <c r="DM2809" s="27"/>
      <c r="DN2809" s="27"/>
      <c r="DO2809" s="27"/>
      <c r="DP2809" s="27"/>
      <c r="DQ2809" s="27"/>
      <c r="DR2809" s="27"/>
      <c r="DS2809" s="27"/>
      <c r="DT2809" s="27"/>
      <c r="DU2809" s="27"/>
      <c r="DV2809" s="27"/>
      <c r="DW2809" s="27"/>
      <c r="DX2809" s="27"/>
      <c r="DY2809" s="27"/>
      <c r="DZ2809" s="27"/>
      <c r="EA2809" s="27"/>
      <c r="EB2809" s="27"/>
      <c r="EC2809" s="27"/>
      <c r="ED2809" s="27"/>
      <c r="EE2809" s="27"/>
      <c r="EF2809" s="27"/>
      <c r="EG2809" s="27"/>
      <c r="EH2809" s="27"/>
      <c r="EI2809" s="27"/>
      <c r="EJ2809" s="27"/>
      <c r="EK2809" s="27"/>
      <c r="EL2809" s="27"/>
      <c r="EM2809" s="27"/>
      <c r="EN2809" s="27"/>
      <c r="EO2809" s="27"/>
      <c r="EP2809" s="27"/>
      <c r="EQ2809" s="27"/>
      <c r="ER2809" s="27"/>
      <c r="ES2809" s="27"/>
      <c r="ET2809" s="27"/>
      <c r="EU2809" s="27"/>
      <c r="EV2809" s="27"/>
      <c r="EW2809" s="27"/>
      <c r="EX2809" s="27"/>
      <c r="EY2809" s="27"/>
      <c r="EZ2809" s="27"/>
      <c r="FA2809" s="27"/>
      <c r="FB2809" s="27"/>
      <c r="FC2809" s="27"/>
      <c r="FD2809" s="27"/>
      <c r="FE2809" s="27"/>
      <c r="FF2809" s="27"/>
      <c r="FG2809" s="27"/>
      <c r="FH2809" s="27"/>
      <c r="FI2809" s="27"/>
      <c r="FJ2809" s="27"/>
      <c r="FK2809" s="27"/>
      <c r="FL2809" s="27"/>
      <c r="FM2809" s="27"/>
      <c r="FN2809" s="27"/>
      <c r="FO2809" s="27"/>
    </row>
    <row r="2810" spans="2:171" hidden="1" x14ac:dyDescent="0.25">
      <c r="B2810" s="54" t="s">
        <v>85</v>
      </c>
      <c r="C2810" s="54" t="s">
        <v>6</v>
      </c>
      <c r="D2810" s="55">
        <v>2020</v>
      </c>
      <c r="E2810" s="76" t="s">
        <v>426</v>
      </c>
      <c r="F2810" s="56" t="s">
        <v>318</v>
      </c>
      <c r="G2810" s="88"/>
      <c r="H2810" s="115">
        <v>10</v>
      </c>
      <c r="I2810" s="115">
        <v>50.965333333333341</v>
      </c>
      <c r="J2810" s="115">
        <v>43.429684032155478</v>
      </c>
      <c r="K2810" s="59">
        <v>0.17351379520971055</v>
      </c>
      <c r="L2810" s="59" t="s">
        <v>194</v>
      </c>
      <c r="M2810" s="52">
        <v>0.85214166555349002</v>
      </c>
      <c r="N2810" s="27"/>
      <c r="O2810" s="27"/>
      <c r="P2810" s="27"/>
      <c r="Q2810" s="27"/>
      <c r="R2810" s="27"/>
      <c r="S2810" s="27"/>
      <c r="T2810" s="27"/>
      <c r="U2810" s="27"/>
      <c r="V2810" s="27"/>
      <c r="W2810" s="27"/>
      <c r="X2810" s="27"/>
      <c r="Y2810" s="27"/>
      <c r="Z2810" s="27"/>
      <c r="AA2810" s="27"/>
      <c r="AB2810" s="27"/>
      <c r="AC2810" s="27"/>
      <c r="AD2810" s="27"/>
      <c r="AE2810" s="27"/>
      <c r="AF2810" s="27"/>
      <c r="AG2810" s="27"/>
      <c r="AH2810" s="27"/>
      <c r="AI2810" s="27"/>
      <c r="AJ2810" s="27"/>
      <c r="AK2810" s="27"/>
      <c r="AL2810" s="27"/>
      <c r="AM2810" s="27"/>
      <c r="AN2810" s="27"/>
      <c r="AO2810" s="27"/>
      <c r="AP2810" s="27"/>
      <c r="AQ2810" s="27"/>
      <c r="AR2810" s="27"/>
      <c r="AS2810" s="27"/>
      <c r="AT2810" s="27"/>
      <c r="AU2810" s="27"/>
      <c r="AV2810" s="27"/>
      <c r="AW2810" s="27"/>
      <c r="AX2810" s="27"/>
      <c r="AY2810" s="27"/>
      <c r="AZ2810" s="27"/>
      <c r="BA2810" s="27"/>
      <c r="BB2810" s="27"/>
      <c r="BC2810" s="27"/>
      <c r="BD2810" s="27"/>
      <c r="BE2810" s="27"/>
      <c r="BF2810" s="27"/>
      <c r="BG2810" s="27"/>
      <c r="BH2810" s="27"/>
      <c r="BI2810" s="27"/>
      <c r="BJ2810" s="27"/>
      <c r="BK2810" s="27"/>
      <c r="BL2810" s="27"/>
      <c r="BM2810" s="27"/>
      <c r="BN2810" s="27"/>
      <c r="BO2810" s="27"/>
      <c r="BP2810" s="27"/>
      <c r="BQ2810" s="27"/>
      <c r="BR2810" s="27"/>
      <c r="BS2810" s="27"/>
      <c r="BT2810" s="27"/>
      <c r="BU2810" s="27"/>
      <c r="BV2810" s="27"/>
      <c r="BW2810" s="27"/>
      <c r="BX2810" s="27"/>
      <c r="BY2810" s="27"/>
      <c r="BZ2810" s="27"/>
      <c r="CA2810" s="27"/>
      <c r="CB2810" s="27"/>
      <c r="CC2810" s="27"/>
      <c r="CD2810" s="27"/>
      <c r="CE2810" s="27"/>
      <c r="CF2810" s="27"/>
      <c r="CG2810" s="27"/>
      <c r="CH2810" s="27"/>
      <c r="CI2810" s="27"/>
      <c r="CJ2810" s="27"/>
      <c r="CK2810" s="27"/>
      <c r="CL2810" s="27"/>
      <c r="CM2810" s="27"/>
      <c r="CN2810" s="27"/>
      <c r="CO2810" s="27"/>
      <c r="CP2810" s="27"/>
      <c r="CQ2810" s="27"/>
      <c r="CR2810" s="27"/>
      <c r="CS2810" s="27"/>
      <c r="CT2810" s="27"/>
      <c r="CU2810" s="27"/>
      <c r="CV2810" s="27"/>
      <c r="CW2810" s="27"/>
      <c r="CX2810" s="27"/>
      <c r="CY2810" s="27"/>
      <c r="CZ2810" s="27"/>
      <c r="DA2810" s="27"/>
      <c r="DB2810" s="27"/>
      <c r="DC2810" s="27"/>
      <c r="DD2810" s="27"/>
      <c r="DE2810" s="27"/>
      <c r="DF2810" s="27"/>
      <c r="DG2810" s="27"/>
      <c r="DH2810" s="27"/>
      <c r="DI2810" s="27"/>
      <c r="DJ2810" s="27"/>
      <c r="DK2810" s="27"/>
      <c r="DL2810" s="27"/>
      <c r="DM2810" s="27"/>
      <c r="DN2810" s="27"/>
      <c r="DO2810" s="27"/>
      <c r="DP2810" s="27"/>
      <c r="DQ2810" s="27"/>
      <c r="DR2810" s="27"/>
      <c r="DS2810" s="27"/>
      <c r="DT2810" s="27"/>
      <c r="DU2810" s="27"/>
      <c r="DV2810" s="27"/>
      <c r="DW2810" s="27"/>
      <c r="DX2810" s="27"/>
      <c r="DY2810" s="27"/>
      <c r="DZ2810" s="27"/>
      <c r="EA2810" s="27"/>
      <c r="EB2810" s="27"/>
      <c r="EC2810" s="27"/>
      <c r="ED2810" s="27"/>
      <c r="EE2810" s="27"/>
      <c r="EF2810" s="27"/>
      <c r="EG2810" s="27"/>
      <c r="EH2810" s="27"/>
      <c r="EI2810" s="27"/>
      <c r="EJ2810" s="27"/>
      <c r="EK2810" s="27"/>
      <c r="EL2810" s="27"/>
      <c r="EM2810" s="27"/>
      <c r="EN2810" s="27"/>
      <c r="EO2810" s="27"/>
      <c r="EP2810" s="27"/>
      <c r="EQ2810" s="27"/>
      <c r="ER2810" s="27"/>
      <c r="ES2810" s="27"/>
      <c r="ET2810" s="27"/>
      <c r="EU2810" s="27"/>
      <c r="EV2810" s="27"/>
      <c r="EW2810" s="27"/>
      <c r="EX2810" s="27"/>
      <c r="EY2810" s="27"/>
      <c r="EZ2810" s="27"/>
      <c r="FA2810" s="27"/>
      <c r="FB2810" s="27"/>
      <c r="FC2810" s="27"/>
      <c r="FD2810" s="27"/>
      <c r="FE2810" s="27"/>
      <c r="FF2810" s="27"/>
      <c r="FG2810" s="27"/>
      <c r="FH2810" s="27"/>
      <c r="FI2810" s="27"/>
      <c r="FJ2810" s="27"/>
      <c r="FK2810" s="27"/>
      <c r="FL2810" s="27"/>
      <c r="FM2810" s="27"/>
      <c r="FN2810" s="27"/>
      <c r="FO2810" s="27"/>
    </row>
    <row r="2811" spans="2:171" hidden="1" x14ac:dyDescent="0.25">
      <c r="B2811" s="54" t="s">
        <v>36</v>
      </c>
      <c r="C2811" s="54" t="s">
        <v>89</v>
      </c>
      <c r="D2811" s="55">
        <v>2020</v>
      </c>
      <c r="E2811" s="76" t="s">
        <v>426</v>
      </c>
      <c r="F2811" s="56" t="s">
        <v>318</v>
      </c>
      <c r="G2811" s="88"/>
      <c r="H2811" s="115">
        <v>11</v>
      </c>
      <c r="I2811" s="115">
        <v>53.183333333333323</v>
      </c>
      <c r="J2811" s="115">
        <v>43.689490572311364</v>
      </c>
      <c r="K2811" s="59">
        <v>0.21730266562180456</v>
      </c>
      <c r="L2811" s="59" t="s">
        <v>194</v>
      </c>
      <c r="M2811" s="52">
        <v>0.82148838431171489</v>
      </c>
      <c r="N2811" s="27"/>
      <c r="O2811" s="27"/>
      <c r="P2811" s="27"/>
      <c r="Q2811" s="27"/>
      <c r="R2811" s="27"/>
      <c r="S2811" s="27"/>
      <c r="T2811" s="27"/>
      <c r="U2811" s="27"/>
      <c r="V2811" s="27"/>
      <c r="W2811" s="27"/>
      <c r="X2811" s="27"/>
      <c r="Y2811" s="27"/>
      <c r="Z2811" s="27"/>
      <c r="AA2811" s="27"/>
      <c r="AB2811" s="27"/>
      <c r="AC2811" s="27"/>
      <c r="AD2811" s="27"/>
      <c r="AE2811" s="27"/>
      <c r="AF2811" s="27"/>
      <c r="AG2811" s="27"/>
      <c r="AH2811" s="27"/>
      <c r="AI2811" s="27"/>
      <c r="AJ2811" s="27"/>
      <c r="AK2811" s="27"/>
      <c r="AL2811" s="27"/>
      <c r="AM2811" s="27"/>
      <c r="AN2811" s="27"/>
      <c r="AO2811" s="27"/>
      <c r="AP2811" s="27"/>
      <c r="AQ2811" s="27"/>
      <c r="AR2811" s="27"/>
      <c r="AS2811" s="27"/>
      <c r="AT2811" s="27"/>
      <c r="AU2811" s="27"/>
      <c r="AV2811" s="27"/>
      <c r="AW2811" s="27"/>
      <c r="AX2811" s="27"/>
      <c r="AY2811" s="27"/>
      <c r="AZ2811" s="27"/>
      <c r="BA2811" s="27"/>
      <c r="BB2811" s="27"/>
      <c r="BC2811" s="27"/>
      <c r="BD2811" s="27"/>
      <c r="BE2811" s="27"/>
      <c r="BF2811" s="27"/>
      <c r="BG2811" s="27"/>
      <c r="BH2811" s="27"/>
      <c r="BI2811" s="27"/>
      <c r="BJ2811" s="27"/>
      <c r="BK2811" s="27"/>
      <c r="BL2811" s="27"/>
      <c r="BM2811" s="27"/>
      <c r="BN2811" s="27"/>
      <c r="BO2811" s="27"/>
      <c r="BP2811" s="27"/>
      <c r="BQ2811" s="27"/>
      <c r="BR2811" s="27"/>
      <c r="BS2811" s="27"/>
      <c r="BT2811" s="27"/>
      <c r="BU2811" s="27"/>
      <c r="BV2811" s="27"/>
      <c r="BW2811" s="27"/>
      <c r="BX2811" s="27"/>
      <c r="BY2811" s="27"/>
      <c r="BZ2811" s="27"/>
      <c r="CA2811" s="27"/>
      <c r="CB2811" s="27"/>
      <c r="CC2811" s="27"/>
      <c r="CD2811" s="27"/>
      <c r="CE2811" s="27"/>
      <c r="CF2811" s="27"/>
      <c r="CG2811" s="27"/>
      <c r="CH2811" s="27"/>
      <c r="CI2811" s="27"/>
      <c r="CJ2811" s="27"/>
      <c r="CK2811" s="27"/>
      <c r="CL2811" s="27"/>
      <c r="CM2811" s="27"/>
      <c r="CN2811" s="27"/>
      <c r="CO2811" s="27"/>
      <c r="CP2811" s="27"/>
      <c r="CQ2811" s="27"/>
      <c r="CR2811" s="27"/>
      <c r="CS2811" s="27"/>
      <c r="CT2811" s="27"/>
      <c r="CU2811" s="27"/>
      <c r="CV2811" s="27"/>
      <c r="CW2811" s="27"/>
      <c r="CX2811" s="27"/>
      <c r="CY2811" s="27"/>
      <c r="CZ2811" s="27"/>
      <c r="DA2811" s="27"/>
      <c r="DB2811" s="27"/>
      <c r="DC2811" s="27"/>
      <c r="DD2811" s="27"/>
      <c r="DE2811" s="27"/>
      <c r="DF2811" s="27"/>
      <c r="DG2811" s="27"/>
      <c r="DH2811" s="27"/>
      <c r="DI2811" s="27"/>
      <c r="DJ2811" s="27"/>
      <c r="DK2811" s="27"/>
      <c r="DL2811" s="27"/>
      <c r="DM2811" s="27"/>
      <c r="DN2811" s="27"/>
      <c r="DO2811" s="27"/>
      <c r="DP2811" s="27"/>
      <c r="DQ2811" s="27"/>
      <c r="DR2811" s="27"/>
      <c r="DS2811" s="27"/>
      <c r="DT2811" s="27"/>
      <c r="DU2811" s="27"/>
      <c r="DV2811" s="27"/>
      <c r="DW2811" s="27"/>
      <c r="DX2811" s="27"/>
      <c r="DY2811" s="27"/>
      <c r="DZ2811" s="27"/>
      <c r="EA2811" s="27"/>
      <c r="EB2811" s="27"/>
      <c r="EC2811" s="27"/>
      <c r="ED2811" s="27"/>
      <c r="EE2811" s="27"/>
      <c r="EF2811" s="27"/>
      <c r="EG2811" s="27"/>
      <c r="EH2811" s="27"/>
      <c r="EI2811" s="27"/>
      <c r="EJ2811" s="27"/>
      <c r="EK2811" s="27"/>
      <c r="EL2811" s="27"/>
      <c r="EM2811" s="27"/>
      <c r="EN2811" s="27"/>
      <c r="EO2811" s="27"/>
      <c r="EP2811" s="27"/>
      <c r="EQ2811" s="27"/>
      <c r="ER2811" s="27"/>
      <c r="ES2811" s="27"/>
      <c r="ET2811" s="27"/>
      <c r="EU2811" s="27"/>
      <c r="EV2811" s="27"/>
      <c r="EW2811" s="27"/>
      <c r="EX2811" s="27"/>
      <c r="EY2811" s="27"/>
      <c r="EZ2811" s="27"/>
      <c r="FA2811" s="27"/>
      <c r="FB2811" s="27"/>
      <c r="FC2811" s="27"/>
      <c r="FD2811" s="27"/>
      <c r="FE2811" s="27"/>
      <c r="FF2811" s="27"/>
      <c r="FG2811" s="27"/>
      <c r="FH2811" s="27"/>
      <c r="FI2811" s="27"/>
      <c r="FJ2811" s="27"/>
      <c r="FK2811" s="27"/>
      <c r="FL2811" s="27"/>
      <c r="FM2811" s="27"/>
      <c r="FN2811" s="27"/>
      <c r="FO2811" s="27"/>
    </row>
    <row r="2812" spans="2:171" hidden="1" x14ac:dyDescent="0.25">
      <c r="B2812" s="54" t="s">
        <v>4</v>
      </c>
      <c r="C2812" s="54" t="s">
        <v>89</v>
      </c>
      <c r="D2812" s="55">
        <v>2020</v>
      </c>
      <c r="E2812" s="76" t="s">
        <v>426</v>
      </c>
      <c r="F2812" s="56" t="s">
        <v>318</v>
      </c>
      <c r="G2812" s="88"/>
      <c r="H2812" s="115">
        <v>12</v>
      </c>
      <c r="I2812" s="115">
        <v>56.82555555555556</v>
      </c>
      <c r="J2812" s="115">
        <v>42.633937989844782</v>
      </c>
      <c r="K2812" s="59">
        <v>0.33287137512587178</v>
      </c>
      <c r="L2812" s="59" t="s">
        <v>194</v>
      </c>
      <c r="M2812" s="52">
        <v>0.75025994155329767</v>
      </c>
      <c r="N2812" s="27"/>
      <c r="O2812" s="27"/>
      <c r="P2812" s="27"/>
      <c r="Q2812" s="27"/>
      <c r="R2812" s="27"/>
      <c r="S2812" s="27"/>
      <c r="T2812" s="27"/>
      <c r="U2812" s="27"/>
      <c r="V2812" s="27"/>
      <c r="W2812" s="27"/>
      <c r="X2812" s="27"/>
      <c r="Y2812" s="27"/>
      <c r="Z2812" s="27"/>
      <c r="AA2812" s="27"/>
      <c r="AB2812" s="27"/>
      <c r="AC2812" s="27"/>
      <c r="AD2812" s="27"/>
      <c r="AE2812" s="27"/>
      <c r="AF2812" s="27"/>
      <c r="AG2812" s="27"/>
      <c r="AH2812" s="27"/>
      <c r="AI2812" s="27"/>
      <c r="AJ2812" s="27"/>
      <c r="AK2812" s="27"/>
      <c r="AL2812" s="27"/>
      <c r="AM2812" s="27"/>
      <c r="AN2812" s="27"/>
      <c r="AO2812" s="27"/>
      <c r="AP2812" s="27"/>
      <c r="AQ2812" s="27"/>
      <c r="AR2812" s="27"/>
      <c r="AS2812" s="27"/>
      <c r="AT2812" s="27"/>
      <c r="AU2812" s="27"/>
      <c r="AV2812" s="27"/>
      <c r="AW2812" s="27"/>
      <c r="AX2812" s="27"/>
      <c r="AY2812" s="27"/>
      <c r="AZ2812" s="27"/>
      <c r="BA2812" s="27"/>
      <c r="BB2812" s="27"/>
      <c r="BC2812" s="27"/>
      <c r="BD2812" s="27"/>
      <c r="BE2812" s="27"/>
      <c r="BF2812" s="27"/>
      <c r="BG2812" s="27"/>
      <c r="BH2812" s="27"/>
      <c r="BI2812" s="27"/>
      <c r="BJ2812" s="27"/>
      <c r="BK2812" s="27"/>
      <c r="BL2812" s="27"/>
      <c r="BM2812" s="27"/>
      <c r="BN2812" s="27"/>
      <c r="BO2812" s="27"/>
      <c r="BP2812" s="27"/>
      <c r="BQ2812" s="27"/>
      <c r="BR2812" s="27"/>
      <c r="BS2812" s="27"/>
      <c r="BT2812" s="27"/>
      <c r="BU2812" s="27"/>
      <c r="BV2812" s="27"/>
      <c r="BW2812" s="27"/>
      <c r="BX2812" s="27"/>
      <c r="BY2812" s="27"/>
      <c r="BZ2812" s="27"/>
      <c r="CA2812" s="27"/>
      <c r="CB2812" s="27"/>
      <c r="CC2812" s="27"/>
      <c r="CD2812" s="27"/>
      <c r="CE2812" s="27"/>
      <c r="CF2812" s="27"/>
      <c r="CG2812" s="27"/>
      <c r="CH2812" s="27"/>
      <c r="CI2812" s="27"/>
      <c r="CJ2812" s="27"/>
      <c r="CK2812" s="27"/>
      <c r="CL2812" s="27"/>
      <c r="CM2812" s="27"/>
      <c r="CN2812" s="27"/>
      <c r="CO2812" s="27"/>
      <c r="CP2812" s="27"/>
      <c r="CQ2812" s="27"/>
      <c r="CR2812" s="27"/>
      <c r="CS2812" s="27"/>
      <c r="CT2812" s="27"/>
      <c r="CU2812" s="27"/>
      <c r="CV2812" s="27"/>
      <c r="CW2812" s="27"/>
      <c r="CX2812" s="27"/>
      <c r="CY2812" s="27"/>
      <c r="CZ2812" s="27"/>
      <c r="DA2812" s="27"/>
      <c r="DB2812" s="27"/>
      <c r="DC2812" s="27"/>
      <c r="DD2812" s="27"/>
      <c r="DE2812" s="27"/>
      <c r="DF2812" s="27"/>
      <c r="DG2812" s="27"/>
      <c r="DH2812" s="27"/>
      <c r="DI2812" s="27"/>
      <c r="DJ2812" s="27"/>
      <c r="DK2812" s="27"/>
      <c r="DL2812" s="27"/>
      <c r="DM2812" s="27"/>
      <c r="DN2812" s="27"/>
      <c r="DO2812" s="27"/>
      <c r="DP2812" s="27"/>
      <c r="DQ2812" s="27"/>
      <c r="DR2812" s="27"/>
      <c r="DS2812" s="27"/>
      <c r="DT2812" s="27"/>
      <c r="DU2812" s="27"/>
      <c r="DV2812" s="27"/>
      <c r="DW2812" s="27"/>
      <c r="DX2812" s="27"/>
      <c r="DY2812" s="27"/>
      <c r="DZ2812" s="27"/>
      <c r="EA2812" s="27"/>
      <c r="EB2812" s="27"/>
      <c r="EC2812" s="27"/>
      <c r="ED2812" s="27"/>
      <c r="EE2812" s="27"/>
      <c r="EF2812" s="27"/>
      <c r="EG2812" s="27"/>
      <c r="EH2812" s="27"/>
      <c r="EI2812" s="27"/>
      <c r="EJ2812" s="27"/>
      <c r="EK2812" s="27"/>
      <c r="EL2812" s="27"/>
      <c r="EM2812" s="27"/>
      <c r="EN2812" s="27"/>
      <c r="EO2812" s="27"/>
      <c r="EP2812" s="27"/>
      <c r="EQ2812" s="27"/>
      <c r="ER2812" s="27"/>
      <c r="ES2812" s="27"/>
      <c r="ET2812" s="27"/>
      <c r="EU2812" s="27"/>
      <c r="EV2812" s="27"/>
      <c r="EW2812" s="27"/>
      <c r="EX2812" s="27"/>
      <c r="EY2812" s="27"/>
      <c r="EZ2812" s="27"/>
      <c r="FA2812" s="27"/>
      <c r="FB2812" s="27"/>
      <c r="FC2812" s="27"/>
      <c r="FD2812" s="27"/>
      <c r="FE2812" s="27"/>
      <c r="FF2812" s="27"/>
      <c r="FG2812" s="27"/>
      <c r="FH2812" s="27"/>
      <c r="FI2812" s="27"/>
      <c r="FJ2812" s="27"/>
      <c r="FK2812" s="27"/>
      <c r="FL2812" s="27"/>
      <c r="FM2812" s="27"/>
      <c r="FN2812" s="27"/>
      <c r="FO2812" s="27"/>
    </row>
    <row r="2813" spans="2:171" hidden="1" x14ac:dyDescent="0.25">
      <c r="B2813" s="54" t="s">
        <v>4</v>
      </c>
      <c r="C2813" s="54" t="s">
        <v>6</v>
      </c>
      <c r="D2813" s="55">
        <v>2020</v>
      </c>
      <c r="E2813" s="76" t="s">
        <v>426</v>
      </c>
      <c r="F2813" s="56" t="s">
        <v>318</v>
      </c>
      <c r="G2813" s="88"/>
      <c r="H2813" s="115">
        <v>12</v>
      </c>
      <c r="I2813" s="115">
        <v>56.698333333333345</v>
      </c>
      <c r="J2813" s="115">
        <v>42.633937989844782</v>
      </c>
      <c r="K2813" s="59">
        <v>0.32988731528480059</v>
      </c>
      <c r="L2813" s="59" t="s">
        <v>194</v>
      </c>
      <c r="M2813" s="52">
        <v>0.75194340791636627</v>
      </c>
      <c r="N2813" s="27"/>
      <c r="O2813" s="27"/>
      <c r="P2813" s="27"/>
      <c r="Q2813" s="27"/>
      <c r="R2813" s="27"/>
      <c r="S2813" s="27"/>
      <c r="T2813" s="27"/>
      <c r="U2813" s="27"/>
      <c r="V2813" s="27"/>
      <c r="W2813" s="27"/>
      <c r="X2813" s="27"/>
      <c r="Y2813" s="27"/>
      <c r="Z2813" s="27"/>
      <c r="AA2813" s="27"/>
      <c r="AB2813" s="27"/>
      <c r="AC2813" s="27"/>
      <c r="AD2813" s="27"/>
      <c r="AE2813" s="27"/>
      <c r="AF2813" s="27"/>
      <c r="AG2813" s="27"/>
      <c r="AH2813" s="27"/>
      <c r="AI2813" s="27"/>
      <c r="AJ2813" s="27"/>
      <c r="AK2813" s="27"/>
      <c r="AL2813" s="27"/>
      <c r="AM2813" s="27"/>
      <c r="AN2813" s="27"/>
      <c r="AO2813" s="27"/>
      <c r="AP2813" s="27"/>
      <c r="AQ2813" s="27"/>
      <c r="AR2813" s="27"/>
      <c r="AS2813" s="27"/>
      <c r="AT2813" s="27"/>
      <c r="AU2813" s="27"/>
      <c r="AV2813" s="27"/>
      <c r="AW2813" s="27"/>
      <c r="AX2813" s="27"/>
      <c r="AY2813" s="27"/>
      <c r="AZ2813" s="27"/>
      <c r="BA2813" s="27"/>
      <c r="BB2813" s="27"/>
      <c r="BC2813" s="27"/>
      <c r="BD2813" s="27"/>
      <c r="BE2813" s="27"/>
      <c r="BF2813" s="27"/>
      <c r="BG2813" s="27"/>
      <c r="BH2813" s="27"/>
      <c r="BI2813" s="27"/>
      <c r="BJ2813" s="27"/>
      <c r="BK2813" s="27"/>
      <c r="BL2813" s="27"/>
      <c r="BM2813" s="27"/>
      <c r="BN2813" s="27"/>
      <c r="BO2813" s="27"/>
      <c r="BP2813" s="27"/>
      <c r="BQ2813" s="27"/>
      <c r="BR2813" s="27"/>
      <c r="BS2813" s="27"/>
      <c r="BT2813" s="27"/>
      <c r="BU2813" s="27"/>
      <c r="BV2813" s="27"/>
      <c r="BW2813" s="27"/>
      <c r="BX2813" s="27"/>
      <c r="BY2813" s="27"/>
      <c r="BZ2813" s="27"/>
      <c r="CA2813" s="27"/>
      <c r="CB2813" s="27"/>
      <c r="CC2813" s="27"/>
      <c r="CD2813" s="27"/>
      <c r="CE2813" s="27"/>
      <c r="CF2813" s="27"/>
      <c r="CG2813" s="27"/>
      <c r="CH2813" s="27"/>
      <c r="CI2813" s="27"/>
      <c r="CJ2813" s="27"/>
      <c r="CK2813" s="27"/>
      <c r="CL2813" s="27"/>
      <c r="CM2813" s="27"/>
      <c r="CN2813" s="27"/>
      <c r="CO2813" s="27"/>
      <c r="CP2813" s="27"/>
      <c r="CQ2813" s="27"/>
      <c r="CR2813" s="27"/>
      <c r="CS2813" s="27"/>
      <c r="CT2813" s="27"/>
      <c r="CU2813" s="27"/>
      <c r="CV2813" s="27"/>
      <c r="CW2813" s="27"/>
      <c r="CX2813" s="27"/>
      <c r="CY2813" s="27"/>
      <c r="CZ2813" s="27"/>
      <c r="DA2813" s="27"/>
      <c r="DB2813" s="27"/>
      <c r="DC2813" s="27"/>
      <c r="DD2813" s="27"/>
      <c r="DE2813" s="27"/>
      <c r="DF2813" s="27"/>
      <c r="DG2813" s="27"/>
      <c r="DH2813" s="27"/>
      <c r="DI2813" s="27"/>
      <c r="DJ2813" s="27"/>
      <c r="DK2813" s="27"/>
      <c r="DL2813" s="27"/>
      <c r="DM2813" s="27"/>
      <c r="DN2813" s="27"/>
      <c r="DO2813" s="27"/>
      <c r="DP2813" s="27"/>
      <c r="DQ2813" s="27"/>
      <c r="DR2813" s="27"/>
      <c r="DS2813" s="27"/>
      <c r="DT2813" s="27"/>
      <c r="DU2813" s="27"/>
      <c r="DV2813" s="27"/>
      <c r="DW2813" s="27"/>
      <c r="DX2813" s="27"/>
      <c r="DY2813" s="27"/>
      <c r="DZ2813" s="27"/>
      <c r="EA2813" s="27"/>
      <c r="EB2813" s="27"/>
      <c r="EC2813" s="27"/>
      <c r="ED2813" s="27"/>
      <c r="EE2813" s="27"/>
      <c r="EF2813" s="27"/>
      <c r="EG2813" s="27"/>
      <c r="EH2813" s="27"/>
      <c r="EI2813" s="27"/>
      <c r="EJ2813" s="27"/>
      <c r="EK2813" s="27"/>
      <c r="EL2813" s="27"/>
      <c r="EM2813" s="27"/>
      <c r="EN2813" s="27"/>
      <c r="EO2813" s="27"/>
      <c r="EP2813" s="27"/>
      <c r="EQ2813" s="27"/>
      <c r="ER2813" s="27"/>
      <c r="ES2813" s="27"/>
      <c r="ET2813" s="27"/>
      <c r="EU2813" s="27"/>
      <c r="EV2813" s="27"/>
      <c r="EW2813" s="27"/>
      <c r="EX2813" s="27"/>
      <c r="EY2813" s="27"/>
      <c r="EZ2813" s="27"/>
      <c r="FA2813" s="27"/>
      <c r="FB2813" s="27"/>
      <c r="FC2813" s="27"/>
      <c r="FD2813" s="27"/>
      <c r="FE2813" s="27"/>
      <c r="FF2813" s="27"/>
      <c r="FG2813" s="27"/>
      <c r="FH2813" s="27"/>
      <c r="FI2813" s="27"/>
      <c r="FJ2813" s="27"/>
      <c r="FK2813" s="27"/>
      <c r="FL2813" s="27"/>
      <c r="FM2813" s="27"/>
      <c r="FN2813" s="27"/>
      <c r="FO2813" s="27"/>
    </row>
    <row r="2814" spans="2:171" hidden="1" x14ac:dyDescent="0.25">
      <c r="B2814" s="54" t="s">
        <v>31</v>
      </c>
      <c r="C2814" s="54" t="s">
        <v>6</v>
      </c>
      <c r="D2814" s="55">
        <v>2020</v>
      </c>
      <c r="E2814" s="76" t="s">
        <v>426</v>
      </c>
      <c r="F2814" s="56" t="s">
        <v>318</v>
      </c>
      <c r="G2814" s="88"/>
      <c r="H2814" s="115">
        <v>12</v>
      </c>
      <c r="I2814" s="115">
        <v>54.741666666666674</v>
      </c>
      <c r="J2814" s="115">
        <v>42.633937989844782</v>
      </c>
      <c r="K2814" s="59">
        <v>0.28399273554570309</v>
      </c>
      <c r="L2814" s="59" t="s">
        <v>194</v>
      </c>
      <c r="M2814" s="52">
        <v>0.77882060569057288</v>
      </c>
      <c r="N2814" s="27"/>
      <c r="O2814" s="27"/>
      <c r="P2814" s="27"/>
      <c r="Q2814" s="27"/>
      <c r="R2814" s="27"/>
      <c r="S2814" s="27"/>
      <c r="T2814" s="27"/>
      <c r="U2814" s="27"/>
      <c r="V2814" s="27"/>
      <c r="W2814" s="27"/>
      <c r="X2814" s="27"/>
      <c r="Y2814" s="27"/>
      <c r="Z2814" s="27"/>
      <c r="AA2814" s="27"/>
      <c r="AB2814" s="27"/>
      <c r="AC2814" s="27"/>
      <c r="AD2814" s="27"/>
      <c r="AE2814" s="27"/>
      <c r="AF2814" s="27"/>
      <c r="AG2814" s="27"/>
      <c r="AH2814" s="27"/>
      <c r="AI2814" s="27"/>
      <c r="AJ2814" s="27"/>
      <c r="AK2814" s="27"/>
      <c r="AL2814" s="27"/>
      <c r="AM2814" s="27"/>
      <c r="AN2814" s="27"/>
      <c r="AO2814" s="27"/>
      <c r="AP2814" s="27"/>
      <c r="AQ2814" s="27"/>
      <c r="AR2814" s="27"/>
      <c r="AS2814" s="27"/>
      <c r="AT2814" s="27"/>
      <c r="AU2814" s="27"/>
      <c r="AV2814" s="27"/>
      <c r="AW2814" s="27"/>
      <c r="AX2814" s="27"/>
      <c r="AY2814" s="27"/>
      <c r="AZ2814" s="27"/>
      <c r="BA2814" s="27"/>
      <c r="BB2814" s="27"/>
      <c r="BC2814" s="27"/>
      <c r="BD2814" s="27"/>
      <c r="BE2814" s="27"/>
      <c r="BF2814" s="27"/>
      <c r="BG2814" s="27"/>
      <c r="BH2814" s="27"/>
      <c r="BI2814" s="27"/>
      <c r="BJ2814" s="27"/>
      <c r="BK2814" s="27"/>
      <c r="BL2814" s="27"/>
      <c r="BM2814" s="27"/>
      <c r="BN2814" s="27"/>
      <c r="BO2814" s="27"/>
      <c r="BP2814" s="27"/>
      <c r="BQ2814" s="27"/>
      <c r="BR2814" s="27"/>
      <c r="BS2814" s="27"/>
      <c r="BT2814" s="27"/>
      <c r="BU2814" s="27"/>
      <c r="BV2814" s="27"/>
      <c r="BW2814" s="27"/>
      <c r="BX2814" s="27"/>
      <c r="BY2814" s="27"/>
      <c r="BZ2814" s="27"/>
      <c r="CA2814" s="27"/>
      <c r="CB2814" s="27"/>
      <c r="CC2814" s="27"/>
      <c r="CD2814" s="27"/>
      <c r="CE2814" s="27"/>
      <c r="CF2814" s="27"/>
      <c r="CG2814" s="27"/>
      <c r="CH2814" s="27"/>
      <c r="CI2814" s="27"/>
      <c r="CJ2814" s="27"/>
      <c r="CK2814" s="27"/>
      <c r="CL2814" s="27"/>
      <c r="CM2814" s="27"/>
      <c r="CN2814" s="27"/>
      <c r="CO2814" s="27"/>
      <c r="CP2814" s="27"/>
      <c r="CQ2814" s="27"/>
      <c r="CR2814" s="27"/>
      <c r="CS2814" s="27"/>
      <c r="CT2814" s="27"/>
      <c r="CU2814" s="27"/>
      <c r="CV2814" s="27"/>
      <c r="CW2814" s="27"/>
      <c r="CX2814" s="27"/>
      <c r="CY2814" s="27"/>
      <c r="CZ2814" s="27"/>
      <c r="DA2814" s="27"/>
      <c r="DB2814" s="27"/>
      <c r="DC2814" s="27"/>
      <c r="DD2814" s="27"/>
      <c r="DE2814" s="27"/>
      <c r="DF2814" s="27"/>
      <c r="DG2814" s="27"/>
      <c r="DH2814" s="27"/>
      <c r="DI2814" s="27"/>
      <c r="DJ2814" s="27"/>
      <c r="DK2814" s="27"/>
      <c r="DL2814" s="27"/>
      <c r="DM2814" s="27"/>
      <c r="DN2814" s="27"/>
      <c r="DO2814" s="27"/>
      <c r="DP2814" s="27"/>
      <c r="DQ2814" s="27"/>
      <c r="DR2814" s="27"/>
      <c r="DS2814" s="27"/>
      <c r="DT2814" s="27"/>
      <c r="DU2814" s="27"/>
      <c r="DV2814" s="27"/>
      <c r="DW2814" s="27"/>
      <c r="DX2814" s="27"/>
      <c r="DY2814" s="27"/>
      <c r="DZ2814" s="27"/>
      <c r="EA2814" s="27"/>
      <c r="EB2814" s="27"/>
      <c r="EC2814" s="27"/>
      <c r="ED2814" s="27"/>
      <c r="EE2814" s="27"/>
      <c r="EF2814" s="27"/>
      <c r="EG2814" s="27"/>
      <c r="EH2814" s="27"/>
      <c r="EI2814" s="27"/>
      <c r="EJ2814" s="27"/>
      <c r="EK2814" s="27"/>
      <c r="EL2814" s="27"/>
      <c r="EM2814" s="27"/>
      <c r="EN2814" s="27"/>
      <c r="EO2814" s="27"/>
      <c r="EP2814" s="27"/>
      <c r="EQ2814" s="27"/>
      <c r="ER2814" s="27"/>
      <c r="ES2814" s="27"/>
      <c r="ET2814" s="27"/>
      <c r="EU2814" s="27"/>
      <c r="EV2814" s="27"/>
      <c r="EW2814" s="27"/>
      <c r="EX2814" s="27"/>
      <c r="EY2814" s="27"/>
      <c r="EZ2814" s="27"/>
      <c r="FA2814" s="27"/>
      <c r="FB2814" s="27"/>
      <c r="FC2814" s="27"/>
      <c r="FD2814" s="27"/>
      <c r="FE2814" s="27"/>
      <c r="FF2814" s="27"/>
      <c r="FG2814" s="27"/>
      <c r="FH2814" s="27"/>
      <c r="FI2814" s="27"/>
      <c r="FJ2814" s="27"/>
      <c r="FK2814" s="27"/>
      <c r="FL2814" s="27"/>
      <c r="FM2814" s="27"/>
      <c r="FN2814" s="27"/>
      <c r="FO2814" s="27"/>
    </row>
    <row r="2815" spans="2:171" hidden="1" x14ac:dyDescent="0.25">
      <c r="B2815" s="54" t="s">
        <v>0</v>
      </c>
      <c r="C2815" s="54" t="s">
        <v>89</v>
      </c>
      <c r="D2815" s="55">
        <v>2020</v>
      </c>
      <c r="E2815" s="76" t="s">
        <v>426</v>
      </c>
      <c r="F2815" s="56" t="s">
        <v>318</v>
      </c>
      <c r="G2815" s="88"/>
      <c r="H2815" s="115">
        <v>12</v>
      </c>
      <c r="I2815" s="115">
        <v>58.939461111111115</v>
      </c>
      <c r="J2815" s="115">
        <v>42.633937989844782</v>
      </c>
      <c r="K2815" s="59">
        <v>0.38245407039692736</v>
      </c>
      <c r="L2815" s="59" t="s">
        <v>194</v>
      </c>
      <c r="M2815" s="52">
        <v>0.7233513368823038</v>
      </c>
      <c r="N2815" s="27"/>
      <c r="O2815" s="27"/>
      <c r="P2815" s="27"/>
      <c r="Q2815" s="27"/>
      <c r="R2815" s="27"/>
      <c r="S2815" s="27"/>
      <c r="T2815" s="27"/>
      <c r="U2815" s="27"/>
      <c r="V2815" s="27"/>
      <c r="W2815" s="27"/>
      <c r="X2815" s="27"/>
      <c r="Y2815" s="27"/>
      <c r="Z2815" s="27"/>
      <c r="AA2815" s="27"/>
      <c r="AB2815" s="27"/>
      <c r="AC2815" s="27"/>
      <c r="AD2815" s="27"/>
      <c r="AE2815" s="27"/>
      <c r="AF2815" s="27"/>
      <c r="AG2815" s="27"/>
      <c r="AH2815" s="27"/>
      <c r="AI2815" s="27"/>
      <c r="AJ2815" s="27"/>
      <c r="AK2815" s="27"/>
      <c r="AL2815" s="27"/>
      <c r="AM2815" s="27"/>
      <c r="AN2815" s="27"/>
      <c r="AO2815" s="27"/>
      <c r="AP2815" s="27"/>
      <c r="AQ2815" s="27"/>
      <c r="AR2815" s="27"/>
      <c r="AS2815" s="27"/>
      <c r="AT2815" s="27"/>
      <c r="AU2815" s="27"/>
      <c r="AV2815" s="27"/>
      <c r="AW2815" s="27"/>
      <c r="AX2815" s="27"/>
      <c r="AY2815" s="27"/>
      <c r="AZ2815" s="27"/>
      <c r="BA2815" s="27"/>
      <c r="BB2815" s="27"/>
      <c r="BC2815" s="27"/>
      <c r="BD2815" s="27"/>
      <c r="BE2815" s="27"/>
      <c r="BF2815" s="27"/>
      <c r="BG2815" s="27"/>
      <c r="BH2815" s="27"/>
      <c r="BI2815" s="27"/>
      <c r="BJ2815" s="27"/>
      <c r="BK2815" s="27"/>
      <c r="BL2815" s="27"/>
      <c r="BM2815" s="27"/>
      <c r="BN2815" s="27"/>
      <c r="BO2815" s="27"/>
      <c r="BP2815" s="27"/>
      <c r="BQ2815" s="27"/>
      <c r="BR2815" s="27"/>
      <c r="BS2815" s="27"/>
      <c r="BT2815" s="27"/>
      <c r="BU2815" s="27"/>
      <c r="BV2815" s="27"/>
      <c r="BW2815" s="27"/>
      <c r="BX2815" s="27"/>
      <c r="BY2815" s="27"/>
      <c r="BZ2815" s="27"/>
      <c r="CA2815" s="27"/>
      <c r="CB2815" s="27"/>
      <c r="CC2815" s="27"/>
      <c r="CD2815" s="27"/>
      <c r="CE2815" s="27"/>
      <c r="CF2815" s="27"/>
      <c r="CG2815" s="27"/>
      <c r="CH2815" s="27"/>
      <c r="CI2815" s="27"/>
      <c r="CJ2815" s="27"/>
      <c r="CK2815" s="27"/>
      <c r="CL2815" s="27"/>
      <c r="CM2815" s="27"/>
      <c r="CN2815" s="27"/>
      <c r="CO2815" s="27"/>
      <c r="CP2815" s="27"/>
      <c r="CQ2815" s="27"/>
      <c r="CR2815" s="27"/>
      <c r="CS2815" s="27"/>
      <c r="CT2815" s="27"/>
      <c r="CU2815" s="27"/>
      <c r="CV2815" s="27"/>
      <c r="CW2815" s="27"/>
      <c r="CX2815" s="27"/>
      <c r="CY2815" s="27"/>
      <c r="CZ2815" s="27"/>
      <c r="DA2815" s="27"/>
      <c r="DB2815" s="27"/>
      <c r="DC2815" s="27"/>
      <c r="DD2815" s="27"/>
      <c r="DE2815" s="27"/>
      <c r="DF2815" s="27"/>
      <c r="DG2815" s="27"/>
      <c r="DH2815" s="27"/>
      <c r="DI2815" s="27"/>
      <c r="DJ2815" s="27"/>
      <c r="DK2815" s="27"/>
      <c r="DL2815" s="27"/>
      <c r="DM2815" s="27"/>
      <c r="DN2815" s="27"/>
      <c r="DO2815" s="27"/>
      <c r="DP2815" s="27"/>
      <c r="DQ2815" s="27"/>
      <c r="DR2815" s="27"/>
      <c r="DS2815" s="27"/>
      <c r="DT2815" s="27"/>
      <c r="DU2815" s="27"/>
      <c r="DV2815" s="27"/>
      <c r="DW2815" s="27"/>
      <c r="DX2815" s="27"/>
      <c r="DY2815" s="27"/>
      <c r="DZ2815" s="27"/>
      <c r="EA2815" s="27"/>
      <c r="EB2815" s="27"/>
      <c r="EC2815" s="27"/>
      <c r="ED2815" s="27"/>
      <c r="EE2815" s="27"/>
      <c r="EF2815" s="27"/>
      <c r="EG2815" s="27"/>
      <c r="EH2815" s="27"/>
      <c r="EI2815" s="27"/>
      <c r="EJ2815" s="27"/>
      <c r="EK2815" s="27"/>
      <c r="EL2815" s="27"/>
      <c r="EM2815" s="27"/>
      <c r="EN2815" s="27"/>
      <c r="EO2815" s="27"/>
      <c r="EP2815" s="27"/>
      <c r="EQ2815" s="27"/>
      <c r="ER2815" s="27"/>
      <c r="ES2815" s="27"/>
      <c r="ET2815" s="27"/>
      <c r="EU2815" s="27"/>
      <c r="EV2815" s="27"/>
      <c r="EW2815" s="27"/>
      <c r="EX2815" s="27"/>
      <c r="EY2815" s="27"/>
      <c r="EZ2815" s="27"/>
      <c r="FA2815" s="27"/>
      <c r="FB2815" s="27"/>
      <c r="FC2815" s="27"/>
      <c r="FD2815" s="27"/>
      <c r="FE2815" s="27"/>
      <c r="FF2815" s="27"/>
      <c r="FG2815" s="27"/>
      <c r="FH2815" s="27"/>
      <c r="FI2815" s="27"/>
      <c r="FJ2815" s="27"/>
      <c r="FK2815" s="27"/>
      <c r="FL2815" s="27"/>
      <c r="FM2815" s="27"/>
      <c r="FN2815" s="27"/>
      <c r="FO2815" s="27"/>
    </row>
    <row r="2816" spans="2:171" hidden="1" x14ac:dyDescent="0.25">
      <c r="B2816" s="54" t="s">
        <v>674</v>
      </c>
      <c r="C2816" s="54" t="s">
        <v>360</v>
      </c>
      <c r="D2816" s="55">
        <v>2020</v>
      </c>
      <c r="E2816" s="76" t="s">
        <v>426</v>
      </c>
      <c r="F2816" s="56" t="s">
        <v>318</v>
      </c>
      <c r="G2816" s="88"/>
      <c r="H2816" s="115">
        <v>11</v>
      </c>
      <c r="I2816" s="115">
        <v>58.992424242424228</v>
      </c>
      <c r="J2816" s="115">
        <v>42.759557060078834</v>
      </c>
      <c r="K2816" s="59">
        <v>0.37963132217524115</v>
      </c>
      <c r="L2816" s="59" t="s">
        <v>194</v>
      </c>
      <c r="M2816" s="52">
        <v>0.72483132553363394</v>
      </c>
      <c r="N2816" s="27"/>
      <c r="O2816" s="27"/>
      <c r="P2816" s="27"/>
      <c r="Q2816" s="27"/>
      <c r="R2816" s="27"/>
      <c r="S2816" s="27"/>
      <c r="T2816" s="27"/>
      <c r="U2816" s="27"/>
      <c r="V2816" s="27"/>
      <c r="W2816" s="27"/>
      <c r="X2816" s="27"/>
      <c r="Y2816" s="27"/>
      <c r="Z2816" s="27"/>
      <c r="AA2816" s="27"/>
      <c r="AB2816" s="27"/>
      <c r="AC2816" s="27"/>
      <c r="AD2816" s="27"/>
      <c r="AE2816" s="27"/>
      <c r="AF2816" s="27"/>
      <c r="AG2816" s="27"/>
      <c r="AH2816" s="27"/>
      <c r="AI2816" s="27"/>
      <c r="AJ2816" s="27"/>
      <c r="AK2816" s="27"/>
      <c r="AL2816" s="27"/>
      <c r="AM2816" s="27"/>
      <c r="AN2816" s="27"/>
      <c r="AO2816" s="27"/>
      <c r="AP2816" s="27"/>
      <c r="AQ2816" s="27"/>
      <c r="AR2816" s="27"/>
      <c r="AS2816" s="27"/>
      <c r="AT2816" s="27"/>
      <c r="AU2816" s="27"/>
      <c r="AV2816" s="27"/>
      <c r="AW2816" s="27"/>
      <c r="AX2816" s="27"/>
      <c r="AY2816" s="27"/>
      <c r="AZ2816" s="27"/>
      <c r="BA2816" s="27"/>
      <c r="BB2816" s="27"/>
      <c r="BC2816" s="27"/>
      <c r="BD2816" s="27"/>
      <c r="BE2816" s="27"/>
      <c r="BF2816" s="27"/>
      <c r="BG2816" s="27"/>
      <c r="BH2816" s="27"/>
      <c r="BI2816" s="27"/>
      <c r="BJ2816" s="27"/>
      <c r="BK2816" s="27"/>
      <c r="BL2816" s="27"/>
      <c r="BM2816" s="27"/>
      <c r="BN2816" s="27"/>
      <c r="BO2816" s="27"/>
      <c r="BP2816" s="27"/>
      <c r="BQ2816" s="27"/>
      <c r="BR2816" s="27"/>
      <c r="BS2816" s="27"/>
      <c r="BT2816" s="27"/>
      <c r="BU2816" s="27"/>
      <c r="BV2816" s="27"/>
      <c r="BW2816" s="27"/>
      <c r="BX2816" s="27"/>
      <c r="BY2816" s="27"/>
      <c r="BZ2816" s="27"/>
      <c r="CA2816" s="27"/>
      <c r="CB2816" s="27"/>
      <c r="CC2816" s="27"/>
      <c r="CD2816" s="27"/>
      <c r="CE2816" s="27"/>
      <c r="CF2816" s="27"/>
      <c r="CG2816" s="27"/>
      <c r="CH2816" s="27"/>
      <c r="CI2816" s="27"/>
      <c r="CJ2816" s="27"/>
      <c r="CK2816" s="27"/>
      <c r="CL2816" s="27"/>
      <c r="CM2816" s="27"/>
      <c r="CN2816" s="27"/>
      <c r="CO2816" s="27"/>
      <c r="CP2816" s="27"/>
      <c r="CQ2816" s="27"/>
      <c r="CR2816" s="27"/>
      <c r="CS2816" s="27"/>
      <c r="CT2816" s="27"/>
      <c r="CU2816" s="27"/>
      <c r="CV2816" s="27"/>
      <c r="CW2816" s="27"/>
      <c r="CX2816" s="27"/>
      <c r="CY2816" s="27"/>
      <c r="CZ2816" s="27"/>
      <c r="DA2816" s="27"/>
      <c r="DB2816" s="27"/>
      <c r="DC2816" s="27"/>
      <c r="DD2816" s="27"/>
      <c r="DE2816" s="27"/>
      <c r="DF2816" s="27"/>
      <c r="DG2816" s="27"/>
      <c r="DH2816" s="27"/>
      <c r="DI2816" s="27"/>
      <c r="DJ2816" s="27"/>
      <c r="DK2816" s="27"/>
      <c r="DL2816" s="27"/>
      <c r="DM2816" s="27"/>
      <c r="DN2816" s="27"/>
      <c r="DO2816" s="27"/>
      <c r="DP2816" s="27"/>
      <c r="DQ2816" s="27"/>
      <c r="DR2816" s="27"/>
      <c r="DS2816" s="27"/>
      <c r="DT2816" s="27"/>
      <c r="DU2816" s="27"/>
      <c r="DV2816" s="27"/>
      <c r="DW2816" s="27"/>
      <c r="DX2816" s="27"/>
      <c r="DY2816" s="27"/>
      <c r="DZ2816" s="27"/>
      <c r="EA2816" s="27"/>
      <c r="EB2816" s="27"/>
      <c r="EC2816" s="27"/>
      <c r="ED2816" s="27"/>
      <c r="EE2816" s="27"/>
      <c r="EF2816" s="27"/>
      <c r="EG2816" s="27"/>
      <c r="EH2816" s="27"/>
      <c r="EI2816" s="27"/>
      <c r="EJ2816" s="27"/>
      <c r="EK2816" s="27"/>
      <c r="EL2816" s="27"/>
      <c r="EM2816" s="27"/>
      <c r="EN2816" s="27"/>
      <c r="EO2816" s="27"/>
      <c r="EP2816" s="27"/>
      <c r="EQ2816" s="27"/>
      <c r="ER2816" s="27"/>
      <c r="ES2816" s="27"/>
      <c r="ET2816" s="27"/>
      <c r="EU2816" s="27"/>
      <c r="EV2816" s="27"/>
      <c r="EW2816" s="27"/>
      <c r="EX2816" s="27"/>
      <c r="EY2816" s="27"/>
      <c r="EZ2816" s="27"/>
      <c r="FA2816" s="27"/>
      <c r="FB2816" s="27"/>
      <c r="FC2816" s="27"/>
      <c r="FD2816" s="27"/>
      <c r="FE2816" s="27"/>
      <c r="FF2816" s="27"/>
      <c r="FG2816" s="27"/>
      <c r="FH2816" s="27"/>
      <c r="FI2816" s="27"/>
      <c r="FJ2816" s="27"/>
      <c r="FK2816" s="27"/>
      <c r="FL2816" s="27"/>
      <c r="FM2816" s="27"/>
      <c r="FN2816" s="27"/>
      <c r="FO2816" s="27"/>
    </row>
    <row r="2817" spans="2:171" hidden="1" x14ac:dyDescent="0.25">
      <c r="B2817" s="54" t="s">
        <v>674</v>
      </c>
      <c r="C2817" s="54" t="s">
        <v>428</v>
      </c>
      <c r="D2817" s="55">
        <v>2020</v>
      </c>
      <c r="E2817" s="76" t="s">
        <v>426</v>
      </c>
      <c r="F2817" s="56" t="s">
        <v>318</v>
      </c>
      <c r="G2817" s="88"/>
      <c r="H2817" s="115">
        <v>11</v>
      </c>
      <c r="I2817" s="115">
        <v>56.724242424242419</v>
      </c>
      <c r="J2817" s="115">
        <v>42.759557060078834</v>
      </c>
      <c r="K2817" s="59">
        <v>0.32658629612422463</v>
      </c>
      <c r="L2817" s="59" t="s">
        <v>194</v>
      </c>
      <c r="M2817" s="52">
        <v>0.75381451091543439</v>
      </c>
      <c r="N2817" s="27"/>
      <c r="O2817" s="27"/>
      <c r="P2817" s="27"/>
      <c r="Q2817" s="27"/>
      <c r="R2817" s="27"/>
      <c r="S2817" s="27"/>
      <c r="T2817" s="27"/>
      <c r="U2817" s="27"/>
      <c r="V2817" s="27"/>
      <c r="W2817" s="27"/>
      <c r="X2817" s="27"/>
      <c r="Y2817" s="27"/>
      <c r="Z2817" s="27"/>
      <c r="AA2817" s="27"/>
      <c r="AB2817" s="27"/>
      <c r="AC2817" s="27"/>
      <c r="AD2817" s="27"/>
      <c r="AE2817" s="27"/>
      <c r="AF2817" s="27"/>
      <c r="AG2817" s="27"/>
      <c r="AH2817" s="27"/>
      <c r="AI2817" s="27"/>
      <c r="AJ2817" s="27"/>
      <c r="AK2817" s="27"/>
      <c r="AL2817" s="27"/>
      <c r="AM2817" s="27"/>
      <c r="AN2817" s="27"/>
      <c r="AO2817" s="27"/>
      <c r="AP2817" s="27"/>
      <c r="AQ2817" s="27"/>
      <c r="AR2817" s="27"/>
      <c r="AS2817" s="27"/>
      <c r="AT2817" s="27"/>
      <c r="AU2817" s="27"/>
      <c r="AV2817" s="27"/>
      <c r="AW2817" s="27"/>
      <c r="AX2817" s="27"/>
      <c r="AY2817" s="27"/>
      <c r="AZ2817" s="27"/>
      <c r="BA2817" s="27"/>
      <c r="BB2817" s="27"/>
      <c r="BC2817" s="27"/>
      <c r="BD2817" s="27"/>
      <c r="BE2817" s="27"/>
      <c r="BF2817" s="27"/>
      <c r="BG2817" s="27"/>
      <c r="BH2817" s="27"/>
      <c r="BI2817" s="27"/>
      <c r="BJ2817" s="27"/>
      <c r="BK2817" s="27"/>
      <c r="BL2817" s="27"/>
      <c r="BM2817" s="27"/>
      <c r="BN2817" s="27"/>
      <c r="BO2817" s="27"/>
      <c r="BP2817" s="27"/>
      <c r="BQ2817" s="27"/>
      <c r="BR2817" s="27"/>
      <c r="BS2817" s="27"/>
      <c r="BT2817" s="27"/>
      <c r="BU2817" s="27"/>
      <c r="BV2817" s="27"/>
      <c r="BW2817" s="27"/>
      <c r="BX2817" s="27"/>
      <c r="BY2817" s="27"/>
      <c r="BZ2817" s="27"/>
      <c r="CA2817" s="27"/>
      <c r="CB2817" s="27"/>
      <c r="CC2817" s="27"/>
      <c r="CD2817" s="27"/>
      <c r="CE2817" s="27"/>
      <c r="CF2817" s="27"/>
      <c r="CG2817" s="27"/>
      <c r="CH2817" s="27"/>
      <c r="CI2817" s="27"/>
      <c r="CJ2817" s="27"/>
      <c r="CK2817" s="27"/>
      <c r="CL2817" s="27"/>
      <c r="CM2817" s="27"/>
      <c r="CN2817" s="27"/>
      <c r="CO2817" s="27"/>
      <c r="CP2817" s="27"/>
      <c r="CQ2817" s="27"/>
      <c r="CR2817" s="27"/>
      <c r="CS2817" s="27"/>
      <c r="CT2817" s="27"/>
      <c r="CU2817" s="27"/>
      <c r="CV2817" s="27"/>
      <c r="CW2817" s="27"/>
      <c r="CX2817" s="27"/>
      <c r="CY2817" s="27"/>
      <c r="CZ2817" s="27"/>
      <c r="DA2817" s="27"/>
      <c r="DB2817" s="27"/>
      <c r="DC2817" s="27"/>
      <c r="DD2817" s="27"/>
      <c r="DE2817" s="27"/>
      <c r="DF2817" s="27"/>
      <c r="DG2817" s="27"/>
      <c r="DH2817" s="27"/>
      <c r="DI2817" s="27"/>
      <c r="DJ2817" s="27"/>
      <c r="DK2817" s="27"/>
      <c r="DL2817" s="27"/>
      <c r="DM2817" s="27"/>
      <c r="DN2817" s="27"/>
      <c r="DO2817" s="27"/>
      <c r="DP2817" s="27"/>
      <c r="DQ2817" s="27"/>
      <c r="DR2817" s="27"/>
      <c r="DS2817" s="27"/>
      <c r="DT2817" s="27"/>
      <c r="DU2817" s="27"/>
      <c r="DV2817" s="27"/>
      <c r="DW2817" s="27"/>
      <c r="DX2817" s="27"/>
      <c r="DY2817" s="27"/>
      <c r="DZ2817" s="27"/>
      <c r="EA2817" s="27"/>
      <c r="EB2817" s="27"/>
      <c r="EC2817" s="27"/>
      <c r="ED2817" s="27"/>
      <c r="EE2817" s="27"/>
      <c r="EF2817" s="27"/>
      <c r="EG2817" s="27"/>
      <c r="EH2817" s="27"/>
      <c r="EI2817" s="27"/>
      <c r="EJ2817" s="27"/>
      <c r="EK2817" s="27"/>
      <c r="EL2817" s="27"/>
      <c r="EM2817" s="27"/>
      <c r="EN2817" s="27"/>
      <c r="EO2817" s="27"/>
      <c r="EP2817" s="27"/>
      <c r="EQ2817" s="27"/>
      <c r="ER2817" s="27"/>
      <c r="ES2817" s="27"/>
      <c r="ET2817" s="27"/>
      <c r="EU2817" s="27"/>
      <c r="EV2817" s="27"/>
      <c r="EW2817" s="27"/>
      <c r="EX2817" s="27"/>
      <c r="EY2817" s="27"/>
      <c r="EZ2817" s="27"/>
      <c r="FA2817" s="27"/>
      <c r="FB2817" s="27"/>
      <c r="FC2817" s="27"/>
      <c r="FD2817" s="27"/>
      <c r="FE2817" s="27"/>
      <c r="FF2817" s="27"/>
      <c r="FG2817" s="27"/>
      <c r="FH2817" s="27"/>
      <c r="FI2817" s="27"/>
      <c r="FJ2817" s="27"/>
      <c r="FK2817" s="27"/>
      <c r="FL2817" s="27"/>
      <c r="FM2817" s="27"/>
      <c r="FN2817" s="27"/>
      <c r="FO2817" s="27"/>
    </row>
    <row r="2818" spans="2:171" hidden="1" x14ac:dyDescent="0.25">
      <c r="B2818" s="54" t="s">
        <v>681</v>
      </c>
      <c r="C2818" s="54" t="s">
        <v>89</v>
      </c>
      <c r="D2818" s="55">
        <v>2020</v>
      </c>
      <c r="E2818" s="76" t="s">
        <v>426</v>
      </c>
      <c r="F2818" s="56" t="s">
        <v>318</v>
      </c>
      <c r="G2818" s="88"/>
      <c r="H2818" s="115">
        <v>11</v>
      </c>
      <c r="I2818" s="115">
        <v>54.439393939393945</v>
      </c>
      <c r="J2818" s="115">
        <v>42.759557060078834</v>
      </c>
      <c r="K2818" s="59">
        <v>0.2731514936626796</v>
      </c>
      <c r="L2818" s="59" t="s">
        <v>194</v>
      </c>
      <c r="M2818" s="52">
        <v>0.78545248148210489</v>
      </c>
      <c r="N2818" s="27"/>
      <c r="O2818" s="27"/>
      <c r="P2818" s="27"/>
      <c r="Q2818" s="27"/>
      <c r="R2818" s="27"/>
      <c r="S2818" s="27"/>
      <c r="T2818" s="27"/>
      <c r="U2818" s="27"/>
      <c r="V2818" s="27"/>
      <c r="W2818" s="27"/>
      <c r="X2818" s="27"/>
      <c r="Y2818" s="27"/>
      <c r="Z2818" s="27"/>
      <c r="AA2818" s="27"/>
      <c r="AB2818" s="27"/>
      <c r="AC2818" s="27"/>
      <c r="AD2818" s="27"/>
      <c r="AE2818" s="27"/>
      <c r="AF2818" s="27"/>
      <c r="AG2818" s="27"/>
      <c r="AH2818" s="27"/>
      <c r="AI2818" s="27"/>
      <c r="AJ2818" s="27"/>
      <c r="AK2818" s="27"/>
      <c r="AL2818" s="27"/>
      <c r="AM2818" s="27"/>
      <c r="AN2818" s="27"/>
      <c r="AO2818" s="27"/>
      <c r="AP2818" s="27"/>
      <c r="AQ2818" s="27"/>
      <c r="AR2818" s="27"/>
      <c r="AS2818" s="27"/>
      <c r="AT2818" s="27"/>
      <c r="AU2818" s="27"/>
      <c r="AV2818" s="27"/>
      <c r="AW2818" s="27"/>
      <c r="AX2818" s="27"/>
      <c r="AY2818" s="27"/>
      <c r="AZ2818" s="27"/>
      <c r="BA2818" s="27"/>
      <c r="BB2818" s="27"/>
      <c r="BC2818" s="27"/>
      <c r="BD2818" s="27"/>
      <c r="BE2818" s="27"/>
      <c r="BF2818" s="27"/>
      <c r="BG2818" s="27"/>
      <c r="BH2818" s="27"/>
      <c r="BI2818" s="27"/>
      <c r="BJ2818" s="27"/>
      <c r="BK2818" s="27"/>
      <c r="BL2818" s="27"/>
      <c r="BM2818" s="27"/>
      <c r="BN2818" s="27"/>
      <c r="BO2818" s="27"/>
      <c r="BP2818" s="27"/>
      <c r="BQ2818" s="27"/>
      <c r="BR2818" s="27"/>
      <c r="BS2818" s="27"/>
      <c r="BT2818" s="27"/>
      <c r="BU2818" s="27"/>
      <c r="BV2818" s="27"/>
      <c r="BW2818" s="27"/>
      <c r="BX2818" s="27"/>
      <c r="BY2818" s="27"/>
      <c r="BZ2818" s="27"/>
      <c r="CA2818" s="27"/>
      <c r="CB2818" s="27"/>
      <c r="CC2818" s="27"/>
      <c r="CD2818" s="27"/>
      <c r="CE2818" s="27"/>
      <c r="CF2818" s="27"/>
      <c r="CG2818" s="27"/>
      <c r="CH2818" s="27"/>
      <c r="CI2818" s="27"/>
      <c r="CJ2818" s="27"/>
      <c r="CK2818" s="27"/>
      <c r="CL2818" s="27"/>
      <c r="CM2818" s="27"/>
      <c r="CN2818" s="27"/>
      <c r="CO2818" s="27"/>
      <c r="CP2818" s="27"/>
      <c r="CQ2818" s="27"/>
      <c r="CR2818" s="27"/>
      <c r="CS2818" s="27"/>
      <c r="CT2818" s="27"/>
      <c r="CU2818" s="27"/>
      <c r="CV2818" s="27"/>
      <c r="CW2818" s="27"/>
      <c r="CX2818" s="27"/>
      <c r="CY2818" s="27"/>
      <c r="CZ2818" s="27"/>
      <c r="DA2818" s="27"/>
      <c r="DB2818" s="27"/>
      <c r="DC2818" s="27"/>
      <c r="DD2818" s="27"/>
      <c r="DE2818" s="27"/>
      <c r="DF2818" s="27"/>
      <c r="DG2818" s="27"/>
      <c r="DH2818" s="27"/>
      <c r="DI2818" s="27"/>
      <c r="DJ2818" s="27"/>
      <c r="DK2818" s="27"/>
      <c r="DL2818" s="27"/>
      <c r="DM2818" s="27"/>
      <c r="DN2818" s="27"/>
      <c r="DO2818" s="27"/>
      <c r="DP2818" s="27"/>
      <c r="DQ2818" s="27"/>
      <c r="DR2818" s="27"/>
      <c r="DS2818" s="27"/>
      <c r="DT2818" s="27"/>
      <c r="DU2818" s="27"/>
      <c r="DV2818" s="27"/>
      <c r="DW2818" s="27"/>
      <c r="DX2818" s="27"/>
      <c r="DY2818" s="27"/>
      <c r="DZ2818" s="27"/>
      <c r="EA2818" s="27"/>
      <c r="EB2818" s="27"/>
      <c r="EC2818" s="27"/>
      <c r="ED2818" s="27"/>
      <c r="EE2818" s="27"/>
      <c r="EF2818" s="27"/>
      <c r="EG2818" s="27"/>
      <c r="EH2818" s="27"/>
      <c r="EI2818" s="27"/>
      <c r="EJ2818" s="27"/>
      <c r="EK2818" s="27"/>
      <c r="EL2818" s="27"/>
      <c r="EM2818" s="27"/>
      <c r="EN2818" s="27"/>
      <c r="EO2818" s="27"/>
      <c r="EP2818" s="27"/>
      <c r="EQ2818" s="27"/>
      <c r="ER2818" s="27"/>
      <c r="ES2818" s="27"/>
      <c r="ET2818" s="27"/>
      <c r="EU2818" s="27"/>
      <c r="EV2818" s="27"/>
      <c r="EW2818" s="27"/>
      <c r="EX2818" s="27"/>
      <c r="EY2818" s="27"/>
      <c r="EZ2818" s="27"/>
      <c r="FA2818" s="27"/>
      <c r="FB2818" s="27"/>
      <c r="FC2818" s="27"/>
      <c r="FD2818" s="27"/>
      <c r="FE2818" s="27"/>
      <c r="FF2818" s="27"/>
      <c r="FG2818" s="27"/>
      <c r="FH2818" s="27"/>
      <c r="FI2818" s="27"/>
      <c r="FJ2818" s="27"/>
      <c r="FK2818" s="27"/>
      <c r="FL2818" s="27"/>
      <c r="FM2818" s="27"/>
      <c r="FN2818" s="27"/>
      <c r="FO2818" s="27"/>
    </row>
    <row r="2819" spans="2:171" hidden="1" x14ac:dyDescent="0.25">
      <c r="B2819" s="54" t="s">
        <v>681</v>
      </c>
      <c r="C2819" s="54" t="s">
        <v>6</v>
      </c>
      <c r="D2819" s="55">
        <v>2020</v>
      </c>
      <c r="E2819" s="76" t="s">
        <v>426</v>
      </c>
      <c r="F2819" s="56" t="s">
        <v>318</v>
      </c>
      <c r="G2819" s="88"/>
      <c r="H2819" s="115">
        <v>10</v>
      </c>
      <c r="I2819" s="115">
        <v>53.723333333333322</v>
      </c>
      <c r="J2819" s="115">
        <v>42.541818388224129</v>
      </c>
      <c r="K2819" s="59">
        <v>0.26283584878930127</v>
      </c>
      <c r="L2819" s="59" t="s">
        <v>194</v>
      </c>
      <c r="M2819" s="52">
        <v>0.79186855596371786</v>
      </c>
      <c r="N2819" s="27"/>
      <c r="O2819" s="27"/>
      <c r="P2819" s="27"/>
      <c r="Q2819" s="27"/>
      <c r="R2819" s="27"/>
      <c r="S2819" s="27"/>
      <c r="T2819" s="27"/>
      <c r="U2819" s="27"/>
      <c r="V2819" s="27"/>
      <c r="W2819" s="27"/>
      <c r="X2819" s="27"/>
      <c r="Y2819" s="27"/>
      <c r="Z2819" s="27"/>
      <c r="AA2819" s="27"/>
      <c r="AB2819" s="27"/>
      <c r="AC2819" s="27"/>
      <c r="AD2819" s="27"/>
      <c r="AE2819" s="27"/>
      <c r="AF2819" s="27"/>
      <c r="AG2819" s="27"/>
      <c r="AH2819" s="27"/>
      <c r="AI2819" s="27"/>
      <c r="AJ2819" s="27"/>
      <c r="AK2819" s="27"/>
      <c r="AL2819" s="27"/>
      <c r="AM2819" s="27"/>
      <c r="AN2819" s="27"/>
      <c r="AO2819" s="27"/>
      <c r="AP2819" s="27"/>
      <c r="AQ2819" s="27"/>
      <c r="AR2819" s="27"/>
      <c r="AS2819" s="27"/>
      <c r="AT2819" s="27"/>
      <c r="AU2819" s="27"/>
      <c r="AV2819" s="27"/>
      <c r="AW2819" s="27"/>
      <c r="AX2819" s="27"/>
      <c r="AY2819" s="27"/>
      <c r="AZ2819" s="27"/>
      <c r="BA2819" s="27"/>
      <c r="BB2819" s="27"/>
      <c r="BC2819" s="27"/>
      <c r="BD2819" s="27"/>
      <c r="BE2819" s="27"/>
      <c r="BF2819" s="27"/>
      <c r="BG2819" s="27"/>
      <c r="BH2819" s="27"/>
      <c r="BI2819" s="27"/>
      <c r="BJ2819" s="27"/>
      <c r="BK2819" s="27"/>
      <c r="BL2819" s="27"/>
      <c r="BM2819" s="27"/>
      <c r="BN2819" s="27"/>
      <c r="BO2819" s="27"/>
      <c r="BP2819" s="27"/>
      <c r="BQ2819" s="27"/>
      <c r="BR2819" s="27"/>
      <c r="BS2819" s="27"/>
      <c r="BT2819" s="27"/>
      <c r="BU2819" s="27"/>
      <c r="BV2819" s="27"/>
      <c r="BW2819" s="27"/>
      <c r="BX2819" s="27"/>
      <c r="BY2819" s="27"/>
      <c r="BZ2819" s="27"/>
      <c r="CA2819" s="27"/>
      <c r="CB2819" s="27"/>
      <c r="CC2819" s="27"/>
      <c r="CD2819" s="27"/>
      <c r="CE2819" s="27"/>
      <c r="CF2819" s="27"/>
      <c r="CG2819" s="27"/>
      <c r="CH2819" s="27"/>
      <c r="CI2819" s="27"/>
      <c r="CJ2819" s="27"/>
      <c r="CK2819" s="27"/>
      <c r="CL2819" s="27"/>
      <c r="CM2819" s="27"/>
      <c r="CN2819" s="27"/>
      <c r="CO2819" s="27"/>
      <c r="CP2819" s="27"/>
      <c r="CQ2819" s="27"/>
      <c r="CR2819" s="27"/>
      <c r="CS2819" s="27"/>
      <c r="CT2819" s="27"/>
      <c r="CU2819" s="27"/>
      <c r="CV2819" s="27"/>
      <c r="CW2819" s="27"/>
      <c r="CX2819" s="27"/>
      <c r="CY2819" s="27"/>
      <c r="CZ2819" s="27"/>
      <c r="DA2819" s="27"/>
      <c r="DB2819" s="27"/>
      <c r="DC2819" s="27"/>
      <c r="DD2819" s="27"/>
      <c r="DE2819" s="27"/>
      <c r="DF2819" s="27"/>
      <c r="DG2819" s="27"/>
      <c r="DH2819" s="27"/>
      <c r="DI2819" s="27"/>
      <c r="DJ2819" s="27"/>
      <c r="DK2819" s="27"/>
      <c r="DL2819" s="27"/>
      <c r="DM2819" s="27"/>
      <c r="DN2819" s="27"/>
      <c r="DO2819" s="27"/>
      <c r="DP2819" s="27"/>
      <c r="DQ2819" s="27"/>
      <c r="DR2819" s="27"/>
      <c r="DS2819" s="27"/>
      <c r="DT2819" s="27"/>
      <c r="DU2819" s="27"/>
      <c r="DV2819" s="27"/>
      <c r="DW2819" s="27"/>
      <c r="DX2819" s="27"/>
      <c r="DY2819" s="27"/>
      <c r="DZ2819" s="27"/>
      <c r="EA2819" s="27"/>
      <c r="EB2819" s="27"/>
      <c r="EC2819" s="27"/>
      <c r="ED2819" s="27"/>
      <c r="EE2819" s="27"/>
      <c r="EF2819" s="27"/>
      <c r="EG2819" s="27"/>
      <c r="EH2819" s="27"/>
      <c r="EI2819" s="27"/>
      <c r="EJ2819" s="27"/>
      <c r="EK2819" s="27"/>
      <c r="EL2819" s="27"/>
      <c r="EM2819" s="27"/>
      <c r="EN2819" s="27"/>
      <c r="EO2819" s="27"/>
      <c r="EP2819" s="27"/>
      <c r="EQ2819" s="27"/>
      <c r="ER2819" s="27"/>
      <c r="ES2819" s="27"/>
      <c r="ET2819" s="27"/>
      <c r="EU2819" s="27"/>
      <c r="EV2819" s="27"/>
      <c r="EW2819" s="27"/>
      <c r="EX2819" s="27"/>
      <c r="EY2819" s="27"/>
      <c r="EZ2819" s="27"/>
      <c r="FA2819" s="27"/>
      <c r="FB2819" s="27"/>
      <c r="FC2819" s="27"/>
      <c r="FD2819" s="27"/>
      <c r="FE2819" s="27"/>
      <c r="FF2819" s="27"/>
      <c r="FG2819" s="27"/>
      <c r="FH2819" s="27"/>
      <c r="FI2819" s="27"/>
      <c r="FJ2819" s="27"/>
      <c r="FK2819" s="27"/>
      <c r="FL2819" s="27"/>
      <c r="FM2819" s="27"/>
      <c r="FN2819" s="27"/>
      <c r="FO2819" s="27"/>
    </row>
    <row r="2820" spans="2:171" hidden="1" x14ac:dyDescent="0.25">
      <c r="B2820" s="54" t="s">
        <v>476</v>
      </c>
      <c r="C2820" s="54" t="s">
        <v>89</v>
      </c>
      <c r="D2820" s="55">
        <v>2020</v>
      </c>
      <c r="E2820" s="76" t="s">
        <v>426</v>
      </c>
      <c r="F2820" s="56" t="s">
        <v>318</v>
      </c>
      <c r="G2820" s="88"/>
      <c r="H2820" s="115">
        <v>11</v>
      </c>
      <c r="I2820" s="115">
        <v>56.465787878787872</v>
      </c>
      <c r="J2820" s="115">
        <v>42.759557060078834</v>
      </c>
      <c r="K2820" s="59">
        <v>0.32054192702350148</v>
      </c>
      <c r="L2820" s="59" t="s">
        <v>194</v>
      </c>
      <c r="M2820" s="52">
        <v>0.75726486189953679</v>
      </c>
      <c r="N2820" s="27"/>
      <c r="O2820" s="27"/>
      <c r="P2820" s="27"/>
      <c r="Q2820" s="27"/>
      <c r="R2820" s="27"/>
      <c r="S2820" s="27"/>
      <c r="T2820" s="27"/>
      <c r="U2820" s="27"/>
      <c r="V2820" s="27"/>
      <c r="W2820" s="27"/>
      <c r="X2820" s="27"/>
      <c r="Y2820" s="27"/>
      <c r="Z2820" s="27"/>
      <c r="AA2820" s="27"/>
      <c r="AB2820" s="27"/>
      <c r="AC2820" s="27"/>
      <c r="AD2820" s="27"/>
      <c r="AE2820" s="27"/>
      <c r="AF2820" s="27"/>
      <c r="AG2820" s="27"/>
      <c r="AH2820" s="27"/>
      <c r="AI2820" s="27"/>
      <c r="AJ2820" s="27"/>
      <c r="AK2820" s="27"/>
      <c r="AL2820" s="27"/>
      <c r="AM2820" s="27"/>
      <c r="AN2820" s="27"/>
      <c r="AO2820" s="27"/>
      <c r="AP2820" s="27"/>
      <c r="AQ2820" s="27"/>
      <c r="AR2820" s="27"/>
      <c r="AS2820" s="27"/>
      <c r="AT2820" s="27"/>
      <c r="AU2820" s="27"/>
      <c r="AV2820" s="27"/>
      <c r="AW2820" s="27"/>
      <c r="AX2820" s="27"/>
      <c r="AY2820" s="27"/>
      <c r="AZ2820" s="27"/>
      <c r="BA2820" s="27"/>
      <c r="BB2820" s="27"/>
      <c r="BC2820" s="27"/>
      <c r="BD2820" s="27"/>
      <c r="BE2820" s="27"/>
      <c r="BF2820" s="27"/>
      <c r="BG2820" s="27"/>
      <c r="BH2820" s="27"/>
      <c r="BI2820" s="27"/>
      <c r="BJ2820" s="27"/>
      <c r="BK2820" s="27"/>
      <c r="BL2820" s="27"/>
      <c r="BM2820" s="27"/>
      <c r="BN2820" s="27"/>
      <c r="BO2820" s="27"/>
      <c r="BP2820" s="27"/>
      <c r="BQ2820" s="27"/>
      <c r="BR2820" s="27"/>
      <c r="BS2820" s="27"/>
      <c r="BT2820" s="27"/>
      <c r="BU2820" s="27"/>
      <c r="BV2820" s="27"/>
      <c r="BW2820" s="27"/>
      <c r="BX2820" s="27"/>
      <c r="BY2820" s="27"/>
      <c r="BZ2820" s="27"/>
      <c r="CA2820" s="27"/>
      <c r="CB2820" s="27"/>
      <c r="CC2820" s="27"/>
      <c r="CD2820" s="27"/>
      <c r="CE2820" s="27"/>
      <c r="CF2820" s="27"/>
      <c r="CG2820" s="27"/>
      <c r="CH2820" s="27"/>
      <c r="CI2820" s="27"/>
      <c r="CJ2820" s="27"/>
      <c r="CK2820" s="27"/>
      <c r="CL2820" s="27"/>
      <c r="CM2820" s="27"/>
      <c r="CN2820" s="27"/>
      <c r="CO2820" s="27"/>
      <c r="CP2820" s="27"/>
      <c r="CQ2820" s="27"/>
      <c r="CR2820" s="27"/>
      <c r="CS2820" s="27"/>
      <c r="CT2820" s="27"/>
      <c r="CU2820" s="27"/>
      <c r="CV2820" s="27"/>
      <c r="CW2820" s="27"/>
      <c r="CX2820" s="27"/>
      <c r="CY2820" s="27"/>
      <c r="CZ2820" s="27"/>
      <c r="DA2820" s="27"/>
      <c r="DB2820" s="27"/>
      <c r="DC2820" s="27"/>
      <c r="DD2820" s="27"/>
      <c r="DE2820" s="27"/>
      <c r="DF2820" s="27"/>
      <c r="DG2820" s="27"/>
      <c r="DH2820" s="27"/>
      <c r="DI2820" s="27"/>
      <c r="DJ2820" s="27"/>
      <c r="DK2820" s="27"/>
      <c r="DL2820" s="27"/>
      <c r="DM2820" s="27"/>
      <c r="DN2820" s="27"/>
      <c r="DO2820" s="27"/>
      <c r="DP2820" s="27"/>
      <c r="DQ2820" s="27"/>
      <c r="DR2820" s="27"/>
      <c r="DS2820" s="27"/>
      <c r="DT2820" s="27"/>
      <c r="DU2820" s="27"/>
      <c r="DV2820" s="27"/>
      <c r="DW2820" s="27"/>
      <c r="DX2820" s="27"/>
      <c r="DY2820" s="27"/>
      <c r="DZ2820" s="27"/>
      <c r="EA2820" s="27"/>
      <c r="EB2820" s="27"/>
      <c r="EC2820" s="27"/>
      <c r="ED2820" s="27"/>
      <c r="EE2820" s="27"/>
      <c r="EF2820" s="27"/>
      <c r="EG2820" s="27"/>
      <c r="EH2820" s="27"/>
      <c r="EI2820" s="27"/>
      <c r="EJ2820" s="27"/>
      <c r="EK2820" s="27"/>
      <c r="EL2820" s="27"/>
      <c r="EM2820" s="27"/>
      <c r="EN2820" s="27"/>
      <c r="EO2820" s="27"/>
      <c r="EP2820" s="27"/>
      <c r="EQ2820" s="27"/>
      <c r="ER2820" s="27"/>
      <c r="ES2820" s="27"/>
      <c r="ET2820" s="27"/>
      <c r="EU2820" s="27"/>
      <c r="EV2820" s="27"/>
      <c r="EW2820" s="27"/>
      <c r="EX2820" s="27"/>
      <c r="EY2820" s="27"/>
      <c r="EZ2820" s="27"/>
      <c r="FA2820" s="27"/>
      <c r="FB2820" s="27"/>
      <c r="FC2820" s="27"/>
      <c r="FD2820" s="27"/>
      <c r="FE2820" s="27"/>
      <c r="FF2820" s="27"/>
      <c r="FG2820" s="27"/>
      <c r="FH2820" s="27"/>
      <c r="FI2820" s="27"/>
      <c r="FJ2820" s="27"/>
      <c r="FK2820" s="27"/>
      <c r="FL2820" s="27"/>
      <c r="FM2820" s="27"/>
      <c r="FN2820" s="27"/>
      <c r="FO2820" s="27"/>
    </row>
    <row r="2821" spans="2:171" hidden="1" x14ac:dyDescent="0.25">
      <c r="B2821" s="54" t="s">
        <v>273</v>
      </c>
      <c r="C2821" s="54" t="s">
        <v>89</v>
      </c>
      <c r="D2821" s="55">
        <v>2020</v>
      </c>
      <c r="E2821" s="76" t="s">
        <v>426</v>
      </c>
      <c r="F2821" s="56" t="s">
        <v>318</v>
      </c>
      <c r="G2821" s="88"/>
      <c r="H2821" s="115">
        <v>11</v>
      </c>
      <c r="I2821" s="115">
        <v>52.67878787878788</v>
      </c>
      <c r="J2821" s="115">
        <v>44.377258626237698</v>
      </c>
      <c r="K2821" s="59">
        <v>0.18706719408850481</v>
      </c>
      <c r="L2821" s="59" t="s">
        <v>194</v>
      </c>
      <c r="M2821" s="52">
        <v>0.84241229559701103</v>
      </c>
      <c r="N2821" s="27"/>
      <c r="O2821" s="27"/>
      <c r="P2821" s="27"/>
      <c r="Q2821" s="27"/>
      <c r="R2821" s="27"/>
      <c r="S2821" s="27"/>
      <c r="T2821" s="27"/>
      <c r="U2821" s="27"/>
      <c r="V2821" s="27"/>
      <c r="W2821" s="27"/>
      <c r="X2821" s="27"/>
      <c r="Y2821" s="27"/>
      <c r="Z2821" s="27"/>
      <c r="AA2821" s="27"/>
      <c r="AB2821" s="27"/>
      <c r="AC2821" s="27"/>
      <c r="AD2821" s="27"/>
      <c r="AE2821" s="27"/>
      <c r="AF2821" s="27"/>
      <c r="AG2821" s="27"/>
      <c r="AH2821" s="27"/>
      <c r="AI2821" s="27"/>
      <c r="AJ2821" s="27"/>
      <c r="AK2821" s="27"/>
      <c r="AL2821" s="27"/>
      <c r="AM2821" s="27"/>
      <c r="AN2821" s="27"/>
      <c r="AO2821" s="27"/>
      <c r="AP2821" s="27"/>
      <c r="AQ2821" s="27"/>
      <c r="AR2821" s="27"/>
      <c r="AS2821" s="27"/>
      <c r="AT2821" s="27"/>
      <c r="AU2821" s="27"/>
      <c r="AV2821" s="27"/>
      <c r="AW2821" s="27"/>
      <c r="AX2821" s="27"/>
      <c r="AY2821" s="27"/>
      <c r="AZ2821" s="27"/>
      <c r="BA2821" s="27"/>
      <c r="BB2821" s="27"/>
      <c r="BC2821" s="27"/>
      <c r="BD2821" s="27"/>
      <c r="BE2821" s="27"/>
      <c r="BF2821" s="27"/>
      <c r="BG2821" s="27"/>
      <c r="BH2821" s="27"/>
      <c r="BI2821" s="27"/>
      <c r="BJ2821" s="27"/>
      <c r="BK2821" s="27"/>
      <c r="BL2821" s="27"/>
      <c r="BM2821" s="27"/>
      <c r="BN2821" s="27"/>
      <c r="BO2821" s="27"/>
      <c r="BP2821" s="27"/>
      <c r="BQ2821" s="27"/>
      <c r="BR2821" s="27"/>
      <c r="BS2821" s="27"/>
      <c r="BT2821" s="27"/>
      <c r="BU2821" s="27"/>
      <c r="BV2821" s="27"/>
      <c r="BW2821" s="27"/>
      <c r="BX2821" s="27"/>
      <c r="BY2821" s="27"/>
      <c r="BZ2821" s="27"/>
      <c r="CA2821" s="27"/>
      <c r="CB2821" s="27"/>
      <c r="CC2821" s="27"/>
      <c r="CD2821" s="27"/>
      <c r="CE2821" s="27"/>
      <c r="CF2821" s="27"/>
      <c r="CG2821" s="27"/>
      <c r="CH2821" s="27"/>
      <c r="CI2821" s="27"/>
      <c r="CJ2821" s="27"/>
      <c r="CK2821" s="27"/>
      <c r="CL2821" s="27"/>
      <c r="CM2821" s="27"/>
      <c r="CN2821" s="27"/>
      <c r="CO2821" s="27"/>
      <c r="CP2821" s="27"/>
      <c r="CQ2821" s="27"/>
      <c r="CR2821" s="27"/>
      <c r="CS2821" s="27"/>
      <c r="CT2821" s="27"/>
      <c r="CU2821" s="27"/>
      <c r="CV2821" s="27"/>
      <c r="CW2821" s="27"/>
      <c r="CX2821" s="27"/>
      <c r="CY2821" s="27"/>
      <c r="CZ2821" s="27"/>
      <c r="DA2821" s="27"/>
      <c r="DB2821" s="27"/>
      <c r="DC2821" s="27"/>
      <c r="DD2821" s="27"/>
      <c r="DE2821" s="27"/>
      <c r="DF2821" s="27"/>
      <c r="DG2821" s="27"/>
      <c r="DH2821" s="27"/>
      <c r="DI2821" s="27"/>
      <c r="DJ2821" s="27"/>
      <c r="DK2821" s="27"/>
      <c r="DL2821" s="27"/>
      <c r="DM2821" s="27"/>
      <c r="DN2821" s="27"/>
      <c r="DO2821" s="27"/>
      <c r="DP2821" s="27"/>
      <c r="DQ2821" s="27"/>
      <c r="DR2821" s="27"/>
      <c r="DS2821" s="27"/>
      <c r="DT2821" s="27"/>
      <c r="DU2821" s="27"/>
      <c r="DV2821" s="27"/>
      <c r="DW2821" s="27"/>
      <c r="DX2821" s="27"/>
      <c r="DY2821" s="27"/>
      <c r="DZ2821" s="27"/>
      <c r="EA2821" s="27"/>
      <c r="EB2821" s="27"/>
      <c r="EC2821" s="27"/>
      <c r="ED2821" s="27"/>
      <c r="EE2821" s="27"/>
      <c r="EF2821" s="27"/>
      <c r="EG2821" s="27"/>
      <c r="EH2821" s="27"/>
      <c r="EI2821" s="27"/>
      <c r="EJ2821" s="27"/>
      <c r="EK2821" s="27"/>
      <c r="EL2821" s="27"/>
      <c r="EM2821" s="27"/>
      <c r="EN2821" s="27"/>
      <c r="EO2821" s="27"/>
      <c r="EP2821" s="27"/>
      <c r="EQ2821" s="27"/>
      <c r="ER2821" s="27"/>
      <c r="ES2821" s="27"/>
      <c r="ET2821" s="27"/>
      <c r="EU2821" s="27"/>
      <c r="EV2821" s="27"/>
      <c r="EW2821" s="27"/>
      <c r="EX2821" s="27"/>
      <c r="EY2821" s="27"/>
      <c r="EZ2821" s="27"/>
      <c r="FA2821" s="27"/>
      <c r="FB2821" s="27"/>
      <c r="FC2821" s="27"/>
      <c r="FD2821" s="27"/>
      <c r="FE2821" s="27"/>
      <c r="FF2821" s="27"/>
      <c r="FG2821" s="27"/>
      <c r="FH2821" s="27"/>
      <c r="FI2821" s="27"/>
      <c r="FJ2821" s="27"/>
      <c r="FK2821" s="27"/>
      <c r="FL2821" s="27"/>
      <c r="FM2821" s="27"/>
      <c r="FN2821" s="27"/>
      <c r="FO2821" s="27"/>
    </row>
    <row r="2822" spans="2:171" hidden="1" x14ac:dyDescent="0.25">
      <c r="B2822" s="54" t="s">
        <v>406</v>
      </c>
      <c r="C2822" s="54" t="s">
        <v>6</v>
      </c>
      <c r="D2822" s="55">
        <v>2020</v>
      </c>
      <c r="E2822" s="76" t="s">
        <v>426</v>
      </c>
      <c r="F2822" s="56" t="s">
        <v>318</v>
      </c>
      <c r="G2822" s="88"/>
      <c r="H2822" s="115">
        <v>12</v>
      </c>
      <c r="I2822" s="115">
        <v>55.586111111111109</v>
      </c>
      <c r="J2822" s="115">
        <v>42.633937989844782</v>
      </c>
      <c r="K2822" s="59">
        <v>0.30379959562617648</v>
      </c>
      <c r="L2822" s="59" t="s">
        <v>194</v>
      </c>
      <c r="M2822" s="52">
        <v>0.76698903984529121</v>
      </c>
      <c r="N2822" s="27"/>
      <c r="O2822" s="27"/>
      <c r="P2822" s="27"/>
      <c r="Q2822" s="27"/>
      <c r="R2822" s="27"/>
      <c r="S2822" s="27"/>
      <c r="T2822" s="27"/>
      <c r="U2822" s="27"/>
      <c r="V2822" s="27"/>
      <c r="W2822" s="27"/>
      <c r="X2822" s="27"/>
      <c r="Y2822" s="27"/>
      <c r="Z2822" s="27"/>
      <c r="AA2822" s="27"/>
      <c r="AB2822" s="27"/>
      <c r="AC2822" s="27"/>
      <c r="AD2822" s="27"/>
      <c r="AE2822" s="27"/>
      <c r="AF2822" s="27"/>
      <c r="AG2822" s="27"/>
      <c r="AH2822" s="27"/>
      <c r="AI2822" s="27"/>
      <c r="AJ2822" s="27"/>
      <c r="AK2822" s="27"/>
      <c r="AL2822" s="27"/>
      <c r="AM2822" s="27"/>
      <c r="AN2822" s="27"/>
      <c r="AO2822" s="27"/>
      <c r="AP2822" s="27"/>
      <c r="AQ2822" s="27"/>
      <c r="AR2822" s="27"/>
      <c r="AS2822" s="27"/>
      <c r="AT2822" s="27"/>
      <c r="AU2822" s="27"/>
      <c r="AV2822" s="27"/>
      <c r="AW2822" s="27"/>
      <c r="AX2822" s="27"/>
      <c r="AY2822" s="27"/>
      <c r="AZ2822" s="27"/>
      <c r="BA2822" s="27"/>
      <c r="BB2822" s="27"/>
      <c r="BC2822" s="27"/>
      <c r="BD2822" s="27"/>
      <c r="BE2822" s="27"/>
      <c r="BF2822" s="27"/>
      <c r="BG2822" s="27"/>
      <c r="BH2822" s="27"/>
      <c r="BI2822" s="27"/>
      <c r="BJ2822" s="27"/>
      <c r="BK2822" s="27"/>
      <c r="BL2822" s="27"/>
      <c r="BM2822" s="27"/>
      <c r="BN2822" s="27"/>
      <c r="BO2822" s="27"/>
      <c r="BP2822" s="27"/>
      <c r="BQ2822" s="27"/>
      <c r="BR2822" s="27"/>
      <c r="BS2822" s="27"/>
      <c r="BT2822" s="27"/>
      <c r="BU2822" s="27"/>
      <c r="BV2822" s="27"/>
      <c r="BW2822" s="27"/>
      <c r="BX2822" s="27"/>
      <c r="BY2822" s="27"/>
      <c r="BZ2822" s="27"/>
      <c r="CA2822" s="27"/>
      <c r="CB2822" s="27"/>
      <c r="CC2822" s="27"/>
      <c r="CD2822" s="27"/>
      <c r="CE2822" s="27"/>
      <c r="CF2822" s="27"/>
      <c r="CG2822" s="27"/>
      <c r="CH2822" s="27"/>
      <c r="CI2822" s="27"/>
      <c r="CJ2822" s="27"/>
      <c r="CK2822" s="27"/>
      <c r="CL2822" s="27"/>
      <c r="CM2822" s="27"/>
      <c r="CN2822" s="27"/>
      <c r="CO2822" s="27"/>
      <c r="CP2822" s="27"/>
      <c r="CQ2822" s="27"/>
      <c r="CR2822" s="27"/>
      <c r="CS2822" s="27"/>
      <c r="CT2822" s="27"/>
      <c r="CU2822" s="27"/>
      <c r="CV2822" s="27"/>
      <c r="CW2822" s="27"/>
      <c r="CX2822" s="27"/>
      <c r="CY2822" s="27"/>
      <c r="CZ2822" s="27"/>
      <c r="DA2822" s="27"/>
      <c r="DB2822" s="27"/>
      <c r="DC2822" s="27"/>
      <c r="DD2822" s="27"/>
      <c r="DE2822" s="27"/>
      <c r="DF2822" s="27"/>
      <c r="DG2822" s="27"/>
      <c r="DH2822" s="27"/>
      <c r="DI2822" s="27"/>
      <c r="DJ2822" s="27"/>
      <c r="DK2822" s="27"/>
      <c r="DL2822" s="27"/>
      <c r="DM2822" s="27"/>
      <c r="DN2822" s="27"/>
      <c r="DO2822" s="27"/>
      <c r="DP2822" s="27"/>
      <c r="DQ2822" s="27"/>
      <c r="DR2822" s="27"/>
      <c r="DS2822" s="27"/>
      <c r="DT2822" s="27"/>
      <c r="DU2822" s="27"/>
      <c r="DV2822" s="27"/>
      <c r="DW2822" s="27"/>
      <c r="DX2822" s="27"/>
      <c r="DY2822" s="27"/>
      <c r="DZ2822" s="27"/>
      <c r="EA2822" s="27"/>
      <c r="EB2822" s="27"/>
      <c r="EC2822" s="27"/>
      <c r="ED2822" s="27"/>
      <c r="EE2822" s="27"/>
      <c r="EF2822" s="27"/>
      <c r="EG2822" s="27"/>
      <c r="EH2822" s="27"/>
      <c r="EI2822" s="27"/>
      <c r="EJ2822" s="27"/>
      <c r="EK2822" s="27"/>
      <c r="EL2822" s="27"/>
      <c r="EM2822" s="27"/>
      <c r="EN2822" s="27"/>
      <c r="EO2822" s="27"/>
      <c r="EP2822" s="27"/>
      <c r="EQ2822" s="27"/>
      <c r="ER2822" s="27"/>
      <c r="ES2822" s="27"/>
      <c r="ET2822" s="27"/>
      <c r="EU2822" s="27"/>
      <c r="EV2822" s="27"/>
      <c r="EW2822" s="27"/>
      <c r="EX2822" s="27"/>
      <c r="EY2822" s="27"/>
      <c r="EZ2822" s="27"/>
      <c r="FA2822" s="27"/>
      <c r="FB2822" s="27"/>
      <c r="FC2822" s="27"/>
      <c r="FD2822" s="27"/>
      <c r="FE2822" s="27"/>
      <c r="FF2822" s="27"/>
      <c r="FG2822" s="27"/>
      <c r="FH2822" s="27"/>
      <c r="FI2822" s="27"/>
      <c r="FJ2822" s="27"/>
      <c r="FK2822" s="27"/>
      <c r="FL2822" s="27"/>
      <c r="FM2822" s="27"/>
      <c r="FN2822" s="27"/>
      <c r="FO2822" s="27"/>
    </row>
    <row r="2823" spans="2:171" hidden="1" x14ac:dyDescent="0.25">
      <c r="B2823" s="54" t="s">
        <v>408</v>
      </c>
      <c r="C2823" s="54" t="s">
        <v>89</v>
      </c>
      <c r="D2823" s="55">
        <v>2020</v>
      </c>
      <c r="E2823" s="76" t="s">
        <v>426</v>
      </c>
      <c r="F2823" s="56" t="s">
        <v>318</v>
      </c>
      <c r="G2823" s="88"/>
      <c r="H2823" s="115">
        <v>12</v>
      </c>
      <c r="I2823" s="115">
        <v>57.213888888888896</v>
      </c>
      <c r="J2823" s="115">
        <v>42.633937989844782</v>
      </c>
      <c r="K2823" s="59">
        <v>0.34197992459708965</v>
      </c>
      <c r="L2823" s="59" t="s">
        <v>194</v>
      </c>
      <c r="M2823" s="52">
        <v>0.74516763005991749</v>
      </c>
      <c r="N2823" s="27"/>
      <c r="O2823" s="27"/>
      <c r="P2823" s="27"/>
      <c r="Q2823" s="27"/>
      <c r="R2823" s="27"/>
      <c r="S2823" s="27"/>
      <c r="T2823" s="27"/>
      <c r="U2823" s="27"/>
      <c r="V2823" s="27"/>
      <c r="W2823" s="27"/>
      <c r="X2823" s="27"/>
      <c r="Y2823" s="27"/>
      <c r="Z2823" s="27"/>
      <c r="AA2823" s="27"/>
      <c r="AB2823" s="27"/>
      <c r="AC2823" s="27"/>
      <c r="AD2823" s="27"/>
      <c r="AE2823" s="27"/>
      <c r="AF2823" s="27"/>
      <c r="AG2823" s="27"/>
      <c r="AH2823" s="27"/>
      <c r="AI2823" s="27"/>
      <c r="AJ2823" s="27"/>
      <c r="AK2823" s="27"/>
      <c r="AL2823" s="27"/>
      <c r="AM2823" s="27"/>
      <c r="AN2823" s="27"/>
      <c r="AO2823" s="27"/>
      <c r="AP2823" s="27"/>
      <c r="AQ2823" s="27"/>
      <c r="AR2823" s="27"/>
      <c r="AS2823" s="27"/>
      <c r="AT2823" s="27"/>
      <c r="AU2823" s="27"/>
      <c r="AV2823" s="27"/>
      <c r="AW2823" s="27"/>
      <c r="AX2823" s="27"/>
      <c r="AY2823" s="27"/>
      <c r="AZ2823" s="27"/>
      <c r="BA2823" s="27"/>
      <c r="BB2823" s="27"/>
      <c r="BC2823" s="27"/>
      <c r="BD2823" s="27"/>
      <c r="BE2823" s="27"/>
      <c r="BF2823" s="27"/>
      <c r="BG2823" s="27"/>
      <c r="BH2823" s="27"/>
      <c r="BI2823" s="27"/>
      <c r="BJ2823" s="27"/>
      <c r="BK2823" s="27"/>
      <c r="BL2823" s="27"/>
      <c r="BM2823" s="27"/>
      <c r="BN2823" s="27"/>
      <c r="BO2823" s="27"/>
      <c r="BP2823" s="27"/>
      <c r="BQ2823" s="27"/>
      <c r="BR2823" s="27"/>
      <c r="BS2823" s="27"/>
      <c r="BT2823" s="27"/>
      <c r="BU2823" s="27"/>
      <c r="BV2823" s="27"/>
      <c r="BW2823" s="27"/>
      <c r="BX2823" s="27"/>
      <c r="BY2823" s="27"/>
      <c r="BZ2823" s="27"/>
      <c r="CA2823" s="27"/>
      <c r="CB2823" s="27"/>
      <c r="CC2823" s="27"/>
      <c r="CD2823" s="27"/>
      <c r="CE2823" s="27"/>
      <c r="CF2823" s="27"/>
      <c r="CG2823" s="27"/>
      <c r="CH2823" s="27"/>
      <c r="CI2823" s="27"/>
      <c r="CJ2823" s="27"/>
      <c r="CK2823" s="27"/>
      <c r="CL2823" s="27"/>
      <c r="CM2823" s="27"/>
      <c r="CN2823" s="27"/>
      <c r="CO2823" s="27"/>
      <c r="CP2823" s="27"/>
      <c r="CQ2823" s="27"/>
      <c r="CR2823" s="27"/>
      <c r="CS2823" s="27"/>
      <c r="CT2823" s="27"/>
      <c r="CU2823" s="27"/>
      <c r="CV2823" s="27"/>
      <c r="CW2823" s="27"/>
      <c r="CX2823" s="27"/>
      <c r="CY2823" s="27"/>
      <c r="CZ2823" s="27"/>
      <c r="DA2823" s="27"/>
      <c r="DB2823" s="27"/>
      <c r="DC2823" s="27"/>
      <c r="DD2823" s="27"/>
      <c r="DE2823" s="27"/>
      <c r="DF2823" s="27"/>
      <c r="DG2823" s="27"/>
      <c r="DH2823" s="27"/>
      <c r="DI2823" s="27"/>
      <c r="DJ2823" s="27"/>
      <c r="DK2823" s="27"/>
      <c r="DL2823" s="27"/>
      <c r="DM2823" s="27"/>
      <c r="DN2823" s="27"/>
      <c r="DO2823" s="27"/>
      <c r="DP2823" s="27"/>
      <c r="DQ2823" s="27"/>
      <c r="DR2823" s="27"/>
      <c r="DS2823" s="27"/>
      <c r="DT2823" s="27"/>
      <c r="DU2823" s="27"/>
      <c r="DV2823" s="27"/>
      <c r="DW2823" s="27"/>
      <c r="DX2823" s="27"/>
      <c r="DY2823" s="27"/>
      <c r="DZ2823" s="27"/>
      <c r="EA2823" s="27"/>
      <c r="EB2823" s="27"/>
      <c r="EC2823" s="27"/>
      <c r="ED2823" s="27"/>
      <c r="EE2823" s="27"/>
      <c r="EF2823" s="27"/>
      <c r="EG2823" s="27"/>
      <c r="EH2823" s="27"/>
      <c r="EI2823" s="27"/>
      <c r="EJ2823" s="27"/>
      <c r="EK2823" s="27"/>
      <c r="EL2823" s="27"/>
      <c r="EM2823" s="27"/>
      <c r="EN2823" s="27"/>
      <c r="EO2823" s="27"/>
      <c r="EP2823" s="27"/>
      <c r="EQ2823" s="27"/>
      <c r="ER2823" s="27"/>
      <c r="ES2823" s="27"/>
      <c r="ET2823" s="27"/>
      <c r="EU2823" s="27"/>
      <c r="EV2823" s="27"/>
      <c r="EW2823" s="27"/>
      <c r="EX2823" s="27"/>
      <c r="EY2823" s="27"/>
      <c r="EZ2823" s="27"/>
      <c r="FA2823" s="27"/>
      <c r="FB2823" s="27"/>
      <c r="FC2823" s="27"/>
      <c r="FD2823" s="27"/>
      <c r="FE2823" s="27"/>
      <c r="FF2823" s="27"/>
      <c r="FG2823" s="27"/>
      <c r="FH2823" s="27"/>
      <c r="FI2823" s="27"/>
      <c r="FJ2823" s="27"/>
      <c r="FK2823" s="27"/>
      <c r="FL2823" s="27"/>
      <c r="FM2823" s="27"/>
      <c r="FN2823" s="27"/>
      <c r="FO2823" s="27"/>
    </row>
    <row r="2824" spans="2:171" hidden="1" x14ac:dyDescent="0.25">
      <c r="B2824" s="54" t="s">
        <v>4</v>
      </c>
      <c r="C2824" s="54" t="s">
        <v>89</v>
      </c>
      <c r="D2824" s="55">
        <v>2020</v>
      </c>
      <c r="E2824" s="76" t="s">
        <v>136</v>
      </c>
      <c r="F2824" s="56" t="s">
        <v>391</v>
      </c>
      <c r="G2824" s="88"/>
      <c r="H2824" s="115">
        <v>11</v>
      </c>
      <c r="I2824" s="115">
        <v>32.266013544697799</v>
      </c>
      <c r="J2824" s="115">
        <v>28.560576216565291</v>
      </c>
      <c r="K2824" s="59">
        <v>0.12973958578550435</v>
      </c>
      <c r="L2824" s="59" t="s">
        <v>194</v>
      </c>
      <c r="M2824" s="52">
        <v>0.88515974175119583</v>
      </c>
      <c r="N2824" s="27"/>
      <c r="O2824" s="27"/>
      <c r="P2824" s="27"/>
      <c r="Q2824" s="27"/>
      <c r="R2824" s="27"/>
      <c r="S2824" s="27"/>
      <c r="T2824" s="27"/>
      <c r="U2824" s="27"/>
      <c r="V2824" s="27"/>
      <c r="W2824" s="27"/>
      <c r="X2824" s="27"/>
      <c r="Y2824" s="27"/>
      <c r="Z2824" s="27"/>
      <c r="AA2824" s="27"/>
      <c r="AB2824" s="27"/>
      <c r="AC2824" s="27"/>
      <c r="AD2824" s="27"/>
      <c r="AE2824" s="27"/>
      <c r="AF2824" s="27"/>
      <c r="AG2824" s="27"/>
      <c r="AH2824" s="27"/>
      <c r="AI2824" s="27"/>
      <c r="AJ2824" s="27"/>
      <c r="AK2824" s="27"/>
      <c r="AL2824" s="27"/>
      <c r="AM2824" s="27"/>
      <c r="AN2824" s="27"/>
      <c r="AO2824" s="27"/>
      <c r="AP2824" s="27"/>
      <c r="AQ2824" s="27"/>
      <c r="AR2824" s="27"/>
      <c r="AS2824" s="27"/>
      <c r="AT2824" s="27"/>
      <c r="AU2824" s="27"/>
      <c r="AV2824" s="27"/>
      <c r="AW2824" s="27"/>
      <c r="AX2824" s="27"/>
      <c r="AY2824" s="27"/>
      <c r="AZ2824" s="27"/>
      <c r="BA2824" s="27"/>
      <c r="BB2824" s="27"/>
      <c r="BC2824" s="27"/>
      <c r="BD2824" s="27"/>
      <c r="BE2824" s="27"/>
      <c r="BF2824" s="27"/>
      <c r="BG2824" s="27"/>
      <c r="BH2824" s="27"/>
      <c r="BI2824" s="27"/>
      <c r="BJ2824" s="27"/>
      <c r="BK2824" s="27"/>
      <c r="BL2824" s="27"/>
      <c r="BM2824" s="27"/>
      <c r="BN2824" s="27"/>
      <c r="BO2824" s="27"/>
      <c r="BP2824" s="27"/>
      <c r="BQ2824" s="27"/>
      <c r="BR2824" s="27"/>
      <c r="BS2824" s="27"/>
      <c r="BT2824" s="27"/>
      <c r="BU2824" s="27"/>
      <c r="BV2824" s="27"/>
      <c r="BW2824" s="27"/>
      <c r="BX2824" s="27"/>
      <c r="BY2824" s="27"/>
      <c r="BZ2824" s="27"/>
      <c r="CA2824" s="27"/>
      <c r="CB2824" s="27"/>
      <c r="CC2824" s="27"/>
      <c r="CD2824" s="27"/>
      <c r="CE2824" s="27"/>
      <c r="CF2824" s="27"/>
      <c r="CG2824" s="27"/>
      <c r="CH2824" s="27"/>
      <c r="CI2824" s="27"/>
      <c r="CJ2824" s="27"/>
      <c r="CK2824" s="27"/>
      <c r="CL2824" s="27"/>
      <c r="CM2824" s="27"/>
      <c r="CN2824" s="27"/>
      <c r="CO2824" s="27"/>
      <c r="CP2824" s="27"/>
      <c r="CQ2824" s="27"/>
      <c r="CR2824" s="27"/>
      <c r="CS2824" s="27"/>
      <c r="CT2824" s="27"/>
      <c r="CU2824" s="27"/>
      <c r="CV2824" s="27"/>
      <c r="CW2824" s="27"/>
      <c r="CX2824" s="27"/>
      <c r="CY2824" s="27"/>
      <c r="CZ2824" s="27"/>
      <c r="DA2824" s="27"/>
      <c r="DB2824" s="27"/>
      <c r="DC2824" s="27"/>
      <c r="DD2824" s="27"/>
      <c r="DE2824" s="27"/>
      <c r="DF2824" s="27"/>
      <c r="DG2824" s="27"/>
      <c r="DH2824" s="27"/>
      <c r="DI2824" s="27"/>
      <c r="DJ2824" s="27"/>
      <c r="DK2824" s="27"/>
      <c r="DL2824" s="27"/>
      <c r="DM2824" s="27"/>
      <c r="DN2824" s="27"/>
      <c r="DO2824" s="27"/>
      <c r="DP2824" s="27"/>
      <c r="DQ2824" s="27"/>
      <c r="DR2824" s="27"/>
      <c r="DS2824" s="27"/>
      <c r="DT2824" s="27"/>
      <c r="DU2824" s="27"/>
      <c r="DV2824" s="27"/>
      <c r="DW2824" s="27"/>
      <c r="DX2824" s="27"/>
      <c r="DY2824" s="27"/>
      <c r="DZ2824" s="27"/>
      <c r="EA2824" s="27"/>
      <c r="EB2824" s="27"/>
      <c r="EC2824" s="27"/>
      <c r="ED2824" s="27"/>
      <c r="EE2824" s="27"/>
      <c r="EF2824" s="27"/>
      <c r="EG2824" s="27"/>
      <c r="EH2824" s="27"/>
      <c r="EI2824" s="27"/>
      <c r="EJ2824" s="27"/>
      <c r="EK2824" s="27"/>
      <c r="EL2824" s="27"/>
      <c r="EM2824" s="27"/>
      <c r="EN2824" s="27"/>
      <c r="EO2824" s="27"/>
      <c r="EP2824" s="27"/>
      <c r="EQ2824" s="27"/>
      <c r="ER2824" s="27"/>
      <c r="ES2824" s="27"/>
      <c r="ET2824" s="27"/>
      <c r="EU2824" s="27"/>
      <c r="EV2824" s="27"/>
      <c r="EW2824" s="27"/>
      <c r="EX2824" s="27"/>
      <c r="EY2824" s="27"/>
      <c r="EZ2824" s="27"/>
      <c r="FA2824" s="27"/>
      <c r="FB2824" s="27"/>
      <c r="FC2824" s="27"/>
      <c r="FD2824" s="27"/>
      <c r="FE2824" s="27"/>
      <c r="FF2824" s="27"/>
      <c r="FG2824" s="27"/>
      <c r="FH2824" s="27"/>
      <c r="FI2824" s="27"/>
      <c r="FJ2824" s="27"/>
      <c r="FK2824" s="27"/>
      <c r="FL2824" s="27"/>
      <c r="FM2824" s="27"/>
      <c r="FN2824" s="27"/>
      <c r="FO2824" s="27"/>
    </row>
    <row r="2825" spans="2:171" hidden="1" x14ac:dyDescent="0.25">
      <c r="B2825" s="54" t="s">
        <v>273</v>
      </c>
      <c r="C2825" s="54" t="s">
        <v>89</v>
      </c>
      <c r="D2825" s="55">
        <v>2020</v>
      </c>
      <c r="E2825" s="76" t="s">
        <v>136</v>
      </c>
      <c r="F2825" s="56" t="s">
        <v>354</v>
      </c>
      <c r="G2825" s="88"/>
      <c r="H2825" s="115">
        <v>10</v>
      </c>
      <c r="I2825" s="115">
        <v>38.63666666666667</v>
      </c>
      <c r="J2825" s="115">
        <v>36.019999999999996</v>
      </c>
      <c r="K2825" s="59">
        <v>7.2644826947992069E-2</v>
      </c>
      <c r="L2825" s="59" t="s">
        <v>194</v>
      </c>
      <c r="M2825" s="52">
        <v>0.93227504098007052</v>
      </c>
      <c r="N2825" s="27"/>
      <c r="O2825" s="27"/>
      <c r="P2825" s="27"/>
      <c r="Q2825" s="27"/>
      <c r="R2825" s="27"/>
      <c r="S2825" s="27"/>
      <c r="T2825" s="27"/>
      <c r="U2825" s="27"/>
      <c r="V2825" s="27"/>
      <c r="W2825" s="27"/>
      <c r="X2825" s="27"/>
      <c r="Y2825" s="27"/>
      <c r="Z2825" s="27"/>
      <c r="AA2825" s="27"/>
      <c r="AB2825" s="27"/>
      <c r="AC2825" s="27"/>
      <c r="AD2825" s="27"/>
      <c r="AE2825" s="27"/>
      <c r="AF2825" s="27"/>
      <c r="AG2825" s="27"/>
      <c r="AH2825" s="27"/>
      <c r="AI2825" s="27"/>
      <c r="AJ2825" s="27"/>
      <c r="AK2825" s="27"/>
      <c r="AL2825" s="27"/>
      <c r="AM2825" s="27"/>
      <c r="AN2825" s="27"/>
      <c r="AO2825" s="27"/>
      <c r="AP2825" s="27"/>
      <c r="AQ2825" s="27"/>
      <c r="AR2825" s="27"/>
      <c r="AS2825" s="27"/>
      <c r="AT2825" s="27"/>
      <c r="AU2825" s="27"/>
      <c r="AV2825" s="27"/>
      <c r="AW2825" s="27"/>
      <c r="AX2825" s="27"/>
      <c r="AY2825" s="27"/>
      <c r="AZ2825" s="27"/>
      <c r="BA2825" s="27"/>
      <c r="BB2825" s="27"/>
      <c r="BC2825" s="27"/>
      <c r="BD2825" s="27"/>
      <c r="BE2825" s="27"/>
      <c r="BF2825" s="27"/>
      <c r="BG2825" s="27"/>
      <c r="BH2825" s="27"/>
      <c r="BI2825" s="27"/>
      <c r="BJ2825" s="27"/>
      <c r="BK2825" s="27"/>
      <c r="BL2825" s="27"/>
      <c r="BM2825" s="27"/>
      <c r="BN2825" s="27"/>
      <c r="BO2825" s="27"/>
      <c r="BP2825" s="27"/>
      <c r="BQ2825" s="27"/>
      <c r="BR2825" s="27"/>
      <c r="BS2825" s="27"/>
      <c r="BT2825" s="27"/>
      <c r="BU2825" s="27"/>
      <c r="BV2825" s="27"/>
      <c r="BW2825" s="27"/>
      <c r="BX2825" s="27"/>
      <c r="BY2825" s="27"/>
      <c r="BZ2825" s="27"/>
      <c r="CA2825" s="27"/>
      <c r="CB2825" s="27"/>
      <c r="CC2825" s="27"/>
      <c r="CD2825" s="27"/>
      <c r="CE2825" s="27"/>
      <c r="CF2825" s="27"/>
      <c r="CG2825" s="27"/>
      <c r="CH2825" s="27"/>
      <c r="CI2825" s="27"/>
      <c r="CJ2825" s="27"/>
      <c r="CK2825" s="27"/>
      <c r="CL2825" s="27"/>
      <c r="CM2825" s="27"/>
      <c r="CN2825" s="27"/>
      <c r="CO2825" s="27"/>
      <c r="CP2825" s="27"/>
      <c r="CQ2825" s="27"/>
      <c r="CR2825" s="27"/>
      <c r="CS2825" s="27"/>
      <c r="CT2825" s="27"/>
      <c r="CU2825" s="27"/>
      <c r="CV2825" s="27"/>
      <c r="CW2825" s="27"/>
      <c r="CX2825" s="27"/>
      <c r="CY2825" s="27"/>
      <c r="CZ2825" s="27"/>
      <c r="DA2825" s="27"/>
      <c r="DB2825" s="27"/>
      <c r="DC2825" s="27"/>
      <c r="DD2825" s="27"/>
      <c r="DE2825" s="27"/>
      <c r="DF2825" s="27"/>
      <c r="DG2825" s="27"/>
      <c r="DH2825" s="27"/>
      <c r="DI2825" s="27"/>
      <c r="DJ2825" s="27"/>
      <c r="DK2825" s="27"/>
      <c r="DL2825" s="27"/>
      <c r="DM2825" s="27"/>
      <c r="DN2825" s="27"/>
      <c r="DO2825" s="27"/>
      <c r="DP2825" s="27"/>
      <c r="DQ2825" s="27"/>
      <c r="DR2825" s="27"/>
      <c r="DS2825" s="27"/>
      <c r="DT2825" s="27"/>
      <c r="DU2825" s="27"/>
      <c r="DV2825" s="27"/>
      <c r="DW2825" s="27"/>
      <c r="DX2825" s="27"/>
      <c r="DY2825" s="27"/>
      <c r="DZ2825" s="27"/>
      <c r="EA2825" s="27"/>
      <c r="EB2825" s="27"/>
      <c r="EC2825" s="27"/>
      <c r="ED2825" s="27"/>
      <c r="EE2825" s="27"/>
      <c r="EF2825" s="27"/>
      <c r="EG2825" s="27"/>
      <c r="EH2825" s="27"/>
      <c r="EI2825" s="27"/>
      <c r="EJ2825" s="27"/>
      <c r="EK2825" s="27"/>
      <c r="EL2825" s="27"/>
      <c r="EM2825" s="27"/>
      <c r="EN2825" s="27"/>
      <c r="EO2825" s="27"/>
      <c r="EP2825" s="27"/>
      <c r="EQ2825" s="27"/>
      <c r="ER2825" s="27"/>
      <c r="ES2825" s="27"/>
      <c r="ET2825" s="27"/>
      <c r="EU2825" s="27"/>
      <c r="EV2825" s="27"/>
      <c r="EW2825" s="27"/>
      <c r="EX2825" s="27"/>
      <c r="EY2825" s="27"/>
      <c r="EZ2825" s="27"/>
      <c r="FA2825" s="27"/>
      <c r="FB2825" s="27"/>
      <c r="FC2825" s="27"/>
      <c r="FD2825" s="27"/>
      <c r="FE2825" s="27"/>
      <c r="FF2825" s="27"/>
      <c r="FG2825" s="27"/>
      <c r="FH2825" s="27"/>
      <c r="FI2825" s="27"/>
      <c r="FJ2825" s="27"/>
      <c r="FK2825" s="27"/>
      <c r="FL2825" s="27"/>
      <c r="FM2825" s="27"/>
      <c r="FN2825" s="27"/>
      <c r="FO2825" s="27"/>
    </row>
    <row r="2826" spans="2:171" hidden="1" x14ac:dyDescent="0.25">
      <c r="B2826" s="54" t="s">
        <v>674</v>
      </c>
      <c r="C2826" s="54" t="s">
        <v>89</v>
      </c>
      <c r="D2826" s="55">
        <v>2020</v>
      </c>
      <c r="E2826" s="76" t="s">
        <v>136</v>
      </c>
      <c r="F2826" s="56" t="s">
        <v>41</v>
      </c>
      <c r="G2826" s="88"/>
      <c r="H2826" s="115">
        <v>9</v>
      </c>
      <c r="I2826" s="115">
        <v>21.848148148148148</v>
      </c>
      <c r="J2826" s="115">
        <v>13.277777777777777</v>
      </c>
      <c r="K2826" s="59">
        <v>0.64546722454672256</v>
      </c>
      <c r="L2826" s="59" t="s">
        <v>194</v>
      </c>
      <c r="M2826" s="52">
        <v>0.60773012374978808</v>
      </c>
      <c r="N2826" s="27"/>
      <c r="O2826" s="27"/>
      <c r="P2826" s="27"/>
      <c r="Q2826" s="27"/>
      <c r="R2826" s="27"/>
      <c r="S2826" s="27"/>
      <c r="T2826" s="27"/>
      <c r="U2826" s="27"/>
      <c r="V2826" s="27"/>
      <c r="W2826" s="27"/>
      <c r="X2826" s="27"/>
      <c r="Y2826" s="27"/>
      <c r="Z2826" s="27"/>
      <c r="AA2826" s="27"/>
      <c r="AB2826" s="27"/>
      <c r="AC2826" s="27"/>
      <c r="AD2826" s="27"/>
      <c r="AE2826" s="27"/>
      <c r="AF2826" s="27"/>
      <c r="AG2826" s="27"/>
      <c r="AH2826" s="27"/>
      <c r="AI2826" s="27"/>
      <c r="AJ2826" s="27"/>
      <c r="AK2826" s="27"/>
      <c r="AL2826" s="27"/>
      <c r="AM2826" s="27"/>
      <c r="AN2826" s="27"/>
      <c r="AO2826" s="27"/>
      <c r="AP2826" s="27"/>
      <c r="AQ2826" s="27"/>
      <c r="AR2826" s="27"/>
      <c r="AS2826" s="27"/>
      <c r="AT2826" s="27"/>
      <c r="AU2826" s="27"/>
      <c r="AV2826" s="27"/>
      <c r="AW2826" s="27"/>
      <c r="AX2826" s="27"/>
      <c r="AY2826" s="27"/>
      <c r="AZ2826" s="27"/>
      <c r="BA2826" s="27"/>
      <c r="BB2826" s="27"/>
      <c r="BC2826" s="27"/>
      <c r="BD2826" s="27"/>
      <c r="BE2826" s="27"/>
      <c r="BF2826" s="27"/>
      <c r="BG2826" s="27"/>
      <c r="BH2826" s="27"/>
      <c r="BI2826" s="27"/>
      <c r="BJ2826" s="27"/>
      <c r="BK2826" s="27"/>
      <c r="BL2826" s="27"/>
      <c r="BM2826" s="27"/>
      <c r="BN2826" s="27"/>
      <c r="BO2826" s="27"/>
      <c r="BP2826" s="27"/>
      <c r="BQ2826" s="27"/>
      <c r="BR2826" s="27"/>
      <c r="BS2826" s="27"/>
      <c r="BT2826" s="27"/>
      <c r="BU2826" s="27"/>
      <c r="BV2826" s="27"/>
      <c r="BW2826" s="27"/>
      <c r="BX2826" s="27"/>
      <c r="BY2826" s="27"/>
      <c r="BZ2826" s="27"/>
      <c r="CA2826" s="27"/>
      <c r="CB2826" s="27"/>
      <c r="CC2826" s="27"/>
      <c r="CD2826" s="27"/>
      <c r="CE2826" s="27"/>
      <c r="CF2826" s="27"/>
      <c r="CG2826" s="27"/>
      <c r="CH2826" s="27"/>
      <c r="CI2826" s="27"/>
      <c r="CJ2826" s="27"/>
      <c r="CK2826" s="27"/>
      <c r="CL2826" s="27"/>
      <c r="CM2826" s="27"/>
      <c r="CN2826" s="27"/>
      <c r="CO2826" s="27"/>
      <c r="CP2826" s="27"/>
      <c r="CQ2826" s="27"/>
      <c r="CR2826" s="27"/>
      <c r="CS2826" s="27"/>
      <c r="CT2826" s="27"/>
      <c r="CU2826" s="27"/>
      <c r="CV2826" s="27"/>
      <c r="CW2826" s="27"/>
      <c r="CX2826" s="27"/>
      <c r="CY2826" s="27"/>
      <c r="CZ2826" s="27"/>
      <c r="DA2826" s="27"/>
      <c r="DB2826" s="27"/>
      <c r="DC2826" s="27"/>
      <c r="DD2826" s="27"/>
      <c r="DE2826" s="27"/>
      <c r="DF2826" s="27"/>
      <c r="DG2826" s="27"/>
      <c r="DH2826" s="27"/>
      <c r="DI2826" s="27"/>
      <c r="DJ2826" s="27"/>
      <c r="DK2826" s="27"/>
      <c r="DL2826" s="27"/>
      <c r="DM2826" s="27"/>
      <c r="DN2826" s="27"/>
      <c r="DO2826" s="27"/>
      <c r="DP2826" s="27"/>
      <c r="DQ2826" s="27"/>
      <c r="DR2826" s="27"/>
      <c r="DS2826" s="27"/>
      <c r="DT2826" s="27"/>
      <c r="DU2826" s="27"/>
      <c r="DV2826" s="27"/>
      <c r="DW2826" s="27"/>
      <c r="DX2826" s="27"/>
      <c r="DY2826" s="27"/>
      <c r="DZ2826" s="27"/>
      <c r="EA2826" s="27"/>
      <c r="EB2826" s="27"/>
      <c r="EC2826" s="27"/>
      <c r="ED2826" s="27"/>
      <c r="EE2826" s="27"/>
      <c r="EF2826" s="27"/>
      <c r="EG2826" s="27"/>
      <c r="EH2826" s="27"/>
      <c r="EI2826" s="27"/>
      <c r="EJ2826" s="27"/>
      <c r="EK2826" s="27"/>
      <c r="EL2826" s="27"/>
      <c r="EM2826" s="27"/>
      <c r="EN2826" s="27"/>
      <c r="EO2826" s="27"/>
      <c r="EP2826" s="27"/>
      <c r="EQ2826" s="27"/>
      <c r="ER2826" s="27"/>
      <c r="ES2826" s="27"/>
      <c r="ET2826" s="27"/>
      <c r="EU2826" s="27"/>
      <c r="EV2826" s="27"/>
      <c r="EW2826" s="27"/>
      <c r="EX2826" s="27"/>
      <c r="EY2826" s="27"/>
      <c r="EZ2826" s="27"/>
      <c r="FA2826" s="27"/>
      <c r="FB2826" s="27"/>
      <c r="FC2826" s="27"/>
      <c r="FD2826" s="27"/>
      <c r="FE2826" s="27"/>
      <c r="FF2826" s="27"/>
      <c r="FG2826" s="27"/>
      <c r="FH2826" s="27"/>
      <c r="FI2826" s="27"/>
      <c r="FJ2826" s="27"/>
      <c r="FK2826" s="27"/>
      <c r="FL2826" s="27"/>
      <c r="FM2826" s="27"/>
      <c r="FN2826" s="27"/>
      <c r="FO2826" s="27"/>
    </row>
    <row r="2827" spans="2:171" hidden="1" x14ac:dyDescent="0.25">
      <c r="B2827" s="54" t="s">
        <v>674</v>
      </c>
      <c r="C2827" s="54" t="s">
        <v>89</v>
      </c>
      <c r="D2827" s="55">
        <v>2020</v>
      </c>
      <c r="E2827" s="76" t="s">
        <v>136</v>
      </c>
      <c r="F2827" s="56" t="s">
        <v>41</v>
      </c>
      <c r="G2827" s="88"/>
      <c r="H2827" s="115">
        <v>9</v>
      </c>
      <c r="I2827" s="115">
        <v>22.414814814814815</v>
      </c>
      <c r="J2827" s="115">
        <v>17.055555555555557</v>
      </c>
      <c r="K2827" s="59">
        <v>0.31422366992399553</v>
      </c>
      <c r="L2827" s="59" t="s">
        <v>194</v>
      </c>
      <c r="M2827" s="52">
        <v>0.76090548578982165</v>
      </c>
      <c r="N2827" s="27"/>
      <c r="O2827" s="27"/>
      <c r="P2827" s="27"/>
      <c r="Q2827" s="27"/>
      <c r="R2827" s="27"/>
      <c r="S2827" s="27"/>
      <c r="T2827" s="27"/>
      <c r="U2827" s="27"/>
      <c r="V2827" s="27"/>
      <c r="W2827" s="27"/>
      <c r="X2827" s="27"/>
      <c r="Y2827" s="27"/>
      <c r="Z2827" s="27"/>
      <c r="AA2827" s="27"/>
      <c r="AB2827" s="27"/>
      <c r="AC2827" s="27"/>
      <c r="AD2827" s="27"/>
      <c r="AE2827" s="27"/>
      <c r="AF2827" s="27"/>
      <c r="AG2827" s="27"/>
      <c r="AH2827" s="27"/>
      <c r="AI2827" s="27"/>
      <c r="AJ2827" s="27"/>
      <c r="AK2827" s="27"/>
      <c r="AL2827" s="27"/>
      <c r="AM2827" s="27"/>
      <c r="AN2827" s="27"/>
      <c r="AO2827" s="27"/>
      <c r="AP2827" s="27"/>
      <c r="AQ2827" s="27"/>
      <c r="AR2827" s="27"/>
      <c r="AS2827" s="27"/>
      <c r="AT2827" s="27"/>
      <c r="AU2827" s="27"/>
      <c r="AV2827" s="27"/>
      <c r="AW2827" s="27"/>
      <c r="AX2827" s="27"/>
      <c r="AY2827" s="27"/>
      <c r="AZ2827" s="27"/>
      <c r="BA2827" s="27"/>
      <c r="BB2827" s="27"/>
      <c r="BC2827" s="27"/>
      <c r="BD2827" s="27"/>
      <c r="BE2827" s="27"/>
      <c r="BF2827" s="27"/>
      <c r="BG2827" s="27"/>
      <c r="BH2827" s="27"/>
      <c r="BI2827" s="27"/>
      <c r="BJ2827" s="27"/>
      <c r="BK2827" s="27"/>
      <c r="BL2827" s="27"/>
      <c r="BM2827" s="27"/>
      <c r="BN2827" s="27"/>
      <c r="BO2827" s="27"/>
      <c r="BP2827" s="27"/>
      <c r="BQ2827" s="27"/>
      <c r="BR2827" s="27"/>
      <c r="BS2827" s="27"/>
      <c r="BT2827" s="27"/>
      <c r="BU2827" s="27"/>
      <c r="BV2827" s="27"/>
      <c r="BW2827" s="27"/>
      <c r="BX2827" s="27"/>
      <c r="BY2827" s="27"/>
      <c r="BZ2827" s="27"/>
      <c r="CA2827" s="27"/>
      <c r="CB2827" s="27"/>
      <c r="CC2827" s="27"/>
      <c r="CD2827" s="27"/>
      <c r="CE2827" s="27"/>
      <c r="CF2827" s="27"/>
      <c r="CG2827" s="27"/>
      <c r="CH2827" s="27"/>
      <c r="CI2827" s="27"/>
      <c r="CJ2827" s="27"/>
      <c r="CK2827" s="27"/>
      <c r="CL2827" s="27"/>
      <c r="CM2827" s="27"/>
      <c r="CN2827" s="27"/>
      <c r="CO2827" s="27"/>
      <c r="CP2827" s="27"/>
      <c r="CQ2827" s="27"/>
      <c r="CR2827" s="27"/>
      <c r="CS2827" s="27"/>
      <c r="CT2827" s="27"/>
      <c r="CU2827" s="27"/>
      <c r="CV2827" s="27"/>
      <c r="CW2827" s="27"/>
      <c r="CX2827" s="27"/>
      <c r="CY2827" s="27"/>
      <c r="CZ2827" s="27"/>
      <c r="DA2827" s="27"/>
      <c r="DB2827" s="27"/>
      <c r="DC2827" s="27"/>
      <c r="DD2827" s="27"/>
      <c r="DE2827" s="27"/>
      <c r="DF2827" s="27"/>
      <c r="DG2827" s="27"/>
      <c r="DH2827" s="27"/>
      <c r="DI2827" s="27"/>
      <c r="DJ2827" s="27"/>
      <c r="DK2827" s="27"/>
      <c r="DL2827" s="27"/>
      <c r="DM2827" s="27"/>
      <c r="DN2827" s="27"/>
      <c r="DO2827" s="27"/>
      <c r="DP2827" s="27"/>
      <c r="DQ2827" s="27"/>
      <c r="DR2827" s="27"/>
      <c r="DS2827" s="27"/>
      <c r="DT2827" s="27"/>
      <c r="DU2827" s="27"/>
      <c r="DV2827" s="27"/>
      <c r="DW2827" s="27"/>
      <c r="DX2827" s="27"/>
      <c r="DY2827" s="27"/>
      <c r="DZ2827" s="27"/>
      <c r="EA2827" s="27"/>
      <c r="EB2827" s="27"/>
      <c r="EC2827" s="27"/>
      <c r="ED2827" s="27"/>
      <c r="EE2827" s="27"/>
      <c r="EF2827" s="27"/>
      <c r="EG2827" s="27"/>
      <c r="EH2827" s="27"/>
      <c r="EI2827" s="27"/>
      <c r="EJ2827" s="27"/>
      <c r="EK2827" s="27"/>
      <c r="EL2827" s="27"/>
      <c r="EM2827" s="27"/>
      <c r="EN2827" s="27"/>
      <c r="EO2827" s="27"/>
      <c r="EP2827" s="27"/>
      <c r="EQ2827" s="27"/>
      <c r="ER2827" s="27"/>
      <c r="ES2827" s="27"/>
      <c r="ET2827" s="27"/>
      <c r="EU2827" s="27"/>
      <c r="EV2827" s="27"/>
      <c r="EW2827" s="27"/>
      <c r="EX2827" s="27"/>
      <c r="EY2827" s="27"/>
      <c r="EZ2827" s="27"/>
      <c r="FA2827" s="27"/>
      <c r="FB2827" s="27"/>
      <c r="FC2827" s="27"/>
      <c r="FD2827" s="27"/>
      <c r="FE2827" s="27"/>
      <c r="FF2827" s="27"/>
      <c r="FG2827" s="27"/>
      <c r="FH2827" s="27"/>
      <c r="FI2827" s="27"/>
      <c r="FJ2827" s="27"/>
      <c r="FK2827" s="27"/>
      <c r="FL2827" s="27"/>
      <c r="FM2827" s="27"/>
      <c r="FN2827" s="27"/>
      <c r="FO2827" s="27"/>
    </row>
    <row r="2828" spans="2:171" hidden="1" x14ac:dyDescent="0.25">
      <c r="B2828" s="54" t="s">
        <v>4</v>
      </c>
      <c r="C2828" s="54" t="s">
        <v>89</v>
      </c>
      <c r="D2828" s="55">
        <v>2020</v>
      </c>
      <c r="E2828" s="76" t="s">
        <v>136</v>
      </c>
      <c r="F2828" s="56" t="s">
        <v>60</v>
      </c>
      <c r="G2828" s="88"/>
      <c r="H2828" s="115">
        <v>12</v>
      </c>
      <c r="I2828" s="115">
        <v>22.366666666666664</v>
      </c>
      <c r="J2828" s="115">
        <v>17.466666666666665</v>
      </c>
      <c r="K2828" s="59">
        <v>0.28053435114503811</v>
      </c>
      <c r="L2828" s="59" t="s">
        <v>194</v>
      </c>
      <c r="M2828" s="52">
        <v>0.78092399403874813</v>
      </c>
      <c r="N2828" s="27"/>
      <c r="O2828" s="27"/>
      <c r="P2828" s="27"/>
      <c r="Q2828" s="27"/>
      <c r="R2828" s="27"/>
      <c r="S2828" s="27"/>
      <c r="T2828" s="27"/>
      <c r="U2828" s="27"/>
      <c r="V2828" s="27"/>
      <c r="W2828" s="27"/>
      <c r="X2828" s="27"/>
      <c r="Y2828" s="27"/>
      <c r="Z2828" s="27"/>
      <c r="AA2828" s="27"/>
      <c r="AB2828" s="27"/>
      <c r="AC2828" s="27"/>
      <c r="AD2828" s="27"/>
      <c r="AE2828" s="27"/>
      <c r="AF2828" s="27"/>
      <c r="AG2828" s="27"/>
      <c r="AH2828" s="27"/>
      <c r="AI2828" s="27"/>
      <c r="AJ2828" s="27"/>
      <c r="AK2828" s="27"/>
      <c r="AL2828" s="27"/>
      <c r="AM2828" s="27"/>
      <c r="AN2828" s="27"/>
      <c r="AO2828" s="27"/>
      <c r="AP2828" s="27"/>
      <c r="AQ2828" s="27"/>
      <c r="AR2828" s="27"/>
      <c r="AS2828" s="27"/>
      <c r="AT2828" s="27"/>
      <c r="AU2828" s="27"/>
      <c r="AV2828" s="27"/>
      <c r="AW2828" s="27"/>
      <c r="AX2828" s="27"/>
      <c r="AY2828" s="27"/>
      <c r="AZ2828" s="27"/>
      <c r="BA2828" s="27"/>
      <c r="BB2828" s="27"/>
      <c r="BC2828" s="27"/>
      <c r="BD2828" s="27"/>
      <c r="BE2828" s="27"/>
      <c r="BF2828" s="27"/>
      <c r="BG2828" s="27"/>
      <c r="BH2828" s="27"/>
      <c r="BI2828" s="27"/>
      <c r="BJ2828" s="27"/>
      <c r="BK2828" s="27"/>
      <c r="BL2828" s="27"/>
      <c r="BM2828" s="27"/>
      <c r="BN2828" s="27"/>
      <c r="BO2828" s="27"/>
      <c r="BP2828" s="27"/>
      <c r="BQ2828" s="27"/>
      <c r="BR2828" s="27"/>
      <c r="BS2828" s="27"/>
      <c r="BT2828" s="27"/>
      <c r="BU2828" s="27"/>
      <c r="BV2828" s="27"/>
      <c r="BW2828" s="27"/>
      <c r="BX2828" s="27"/>
      <c r="BY2828" s="27"/>
      <c r="BZ2828" s="27"/>
      <c r="CA2828" s="27"/>
      <c r="CB2828" s="27"/>
      <c r="CC2828" s="27"/>
      <c r="CD2828" s="27"/>
      <c r="CE2828" s="27"/>
      <c r="CF2828" s="27"/>
      <c r="CG2828" s="27"/>
      <c r="CH2828" s="27"/>
      <c r="CI2828" s="27"/>
      <c r="CJ2828" s="27"/>
      <c r="CK2828" s="27"/>
      <c r="CL2828" s="27"/>
      <c r="CM2828" s="27"/>
      <c r="CN2828" s="27"/>
      <c r="CO2828" s="27"/>
      <c r="CP2828" s="27"/>
      <c r="CQ2828" s="27"/>
      <c r="CR2828" s="27"/>
      <c r="CS2828" s="27"/>
      <c r="CT2828" s="27"/>
      <c r="CU2828" s="27"/>
      <c r="CV2828" s="27"/>
      <c r="CW2828" s="27"/>
      <c r="CX2828" s="27"/>
      <c r="CY2828" s="27"/>
      <c r="CZ2828" s="27"/>
      <c r="DA2828" s="27"/>
      <c r="DB2828" s="27"/>
      <c r="DC2828" s="27"/>
      <c r="DD2828" s="27"/>
      <c r="DE2828" s="27"/>
      <c r="DF2828" s="27"/>
      <c r="DG2828" s="27"/>
      <c r="DH2828" s="27"/>
      <c r="DI2828" s="27"/>
      <c r="DJ2828" s="27"/>
      <c r="DK2828" s="27"/>
      <c r="DL2828" s="27"/>
      <c r="DM2828" s="27"/>
      <c r="DN2828" s="27"/>
      <c r="DO2828" s="27"/>
      <c r="DP2828" s="27"/>
      <c r="DQ2828" s="27"/>
      <c r="DR2828" s="27"/>
      <c r="DS2828" s="27"/>
      <c r="DT2828" s="27"/>
      <c r="DU2828" s="27"/>
      <c r="DV2828" s="27"/>
      <c r="DW2828" s="27"/>
      <c r="DX2828" s="27"/>
      <c r="DY2828" s="27"/>
      <c r="DZ2828" s="27"/>
      <c r="EA2828" s="27"/>
      <c r="EB2828" s="27"/>
      <c r="EC2828" s="27"/>
      <c r="ED2828" s="27"/>
      <c r="EE2828" s="27"/>
      <c r="EF2828" s="27"/>
      <c r="EG2828" s="27"/>
      <c r="EH2828" s="27"/>
      <c r="EI2828" s="27"/>
      <c r="EJ2828" s="27"/>
      <c r="EK2828" s="27"/>
      <c r="EL2828" s="27"/>
      <c r="EM2828" s="27"/>
      <c r="EN2828" s="27"/>
      <c r="EO2828" s="27"/>
      <c r="EP2828" s="27"/>
      <c r="EQ2828" s="27"/>
      <c r="ER2828" s="27"/>
      <c r="ES2828" s="27"/>
      <c r="ET2828" s="27"/>
      <c r="EU2828" s="27"/>
      <c r="EV2828" s="27"/>
      <c r="EW2828" s="27"/>
      <c r="EX2828" s="27"/>
      <c r="EY2828" s="27"/>
      <c r="EZ2828" s="27"/>
      <c r="FA2828" s="27"/>
      <c r="FB2828" s="27"/>
      <c r="FC2828" s="27"/>
      <c r="FD2828" s="27"/>
      <c r="FE2828" s="27"/>
      <c r="FF2828" s="27"/>
      <c r="FG2828" s="27"/>
      <c r="FH2828" s="27"/>
      <c r="FI2828" s="27"/>
      <c r="FJ2828" s="27"/>
      <c r="FK2828" s="27"/>
      <c r="FL2828" s="27"/>
      <c r="FM2828" s="27"/>
      <c r="FN2828" s="27"/>
      <c r="FO2828" s="27"/>
    </row>
    <row r="2829" spans="2:171" hidden="1" x14ac:dyDescent="0.25">
      <c r="B2829" s="54" t="s">
        <v>4</v>
      </c>
      <c r="C2829" s="54" t="s">
        <v>89</v>
      </c>
      <c r="D2829" s="55">
        <v>2020</v>
      </c>
      <c r="E2829" s="76" t="s">
        <v>136</v>
      </c>
      <c r="F2829" s="56" t="s">
        <v>60</v>
      </c>
      <c r="G2829" s="88"/>
      <c r="H2829" s="115">
        <v>12</v>
      </c>
      <c r="I2829" s="115">
        <v>23.351944444444445</v>
      </c>
      <c r="J2829" s="115">
        <v>20.924166666666665</v>
      </c>
      <c r="K2829" s="59">
        <v>0.11602745363548278</v>
      </c>
      <c r="L2829" s="59" t="s">
        <v>194</v>
      </c>
      <c r="M2829" s="52">
        <v>0.89603530517325458</v>
      </c>
      <c r="N2829" s="27"/>
      <c r="O2829" s="27"/>
      <c r="P2829" s="27"/>
      <c r="Q2829" s="27"/>
      <c r="R2829" s="27"/>
      <c r="S2829" s="27"/>
      <c r="T2829" s="27"/>
      <c r="U2829" s="27"/>
      <c r="V2829" s="27"/>
      <c r="W2829" s="27"/>
      <c r="X2829" s="27"/>
      <c r="Y2829" s="27"/>
      <c r="Z2829" s="27"/>
      <c r="AA2829" s="27"/>
      <c r="AB2829" s="27"/>
      <c r="AC2829" s="27"/>
      <c r="AD2829" s="27"/>
      <c r="AE2829" s="27"/>
      <c r="AF2829" s="27"/>
      <c r="AG2829" s="27"/>
      <c r="AH2829" s="27"/>
      <c r="AI2829" s="27"/>
      <c r="AJ2829" s="27"/>
      <c r="AK2829" s="27"/>
      <c r="AL2829" s="27"/>
      <c r="AM2829" s="27"/>
      <c r="AN2829" s="27"/>
      <c r="AO2829" s="27"/>
      <c r="AP2829" s="27"/>
      <c r="AQ2829" s="27"/>
      <c r="AR2829" s="27"/>
      <c r="AS2829" s="27"/>
      <c r="AT2829" s="27"/>
      <c r="AU2829" s="27"/>
      <c r="AV2829" s="27"/>
      <c r="AW2829" s="27"/>
      <c r="AX2829" s="27"/>
      <c r="AY2829" s="27"/>
      <c r="AZ2829" s="27"/>
      <c r="BA2829" s="27"/>
      <c r="BB2829" s="27"/>
      <c r="BC2829" s="27"/>
      <c r="BD2829" s="27"/>
      <c r="BE2829" s="27"/>
      <c r="BF2829" s="27"/>
      <c r="BG2829" s="27"/>
      <c r="BH2829" s="27"/>
      <c r="BI2829" s="27"/>
      <c r="BJ2829" s="27"/>
      <c r="BK2829" s="27"/>
      <c r="BL2829" s="27"/>
      <c r="BM2829" s="27"/>
      <c r="BN2829" s="27"/>
      <c r="BO2829" s="27"/>
      <c r="BP2829" s="27"/>
      <c r="BQ2829" s="27"/>
      <c r="BR2829" s="27"/>
      <c r="BS2829" s="27"/>
      <c r="BT2829" s="27"/>
      <c r="BU2829" s="27"/>
      <c r="BV2829" s="27"/>
      <c r="BW2829" s="27"/>
      <c r="BX2829" s="27"/>
      <c r="BY2829" s="27"/>
      <c r="BZ2829" s="27"/>
      <c r="CA2829" s="27"/>
      <c r="CB2829" s="27"/>
      <c r="CC2829" s="27"/>
      <c r="CD2829" s="27"/>
      <c r="CE2829" s="27"/>
      <c r="CF2829" s="27"/>
      <c r="CG2829" s="27"/>
      <c r="CH2829" s="27"/>
      <c r="CI2829" s="27"/>
      <c r="CJ2829" s="27"/>
      <c r="CK2829" s="27"/>
      <c r="CL2829" s="27"/>
      <c r="CM2829" s="27"/>
      <c r="CN2829" s="27"/>
      <c r="CO2829" s="27"/>
      <c r="CP2829" s="27"/>
      <c r="CQ2829" s="27"/>
      <c r="CR2829" s="27"/>
      <c r="CS2829" s="27"/>
      <c r="CT2829" s="27"/>
      <c r="CU2829" s="27"/>
      <c r="CV2829" s="27"/>
      <c r="CW2829" s="27"/>
      <c r="CX2829" s="27"/>
      <c r="CY2829" s="27"/>
      <c r="CZ2829" s="27"/>
      <c r="DA2829" s="27"/>
      <c r="DB2829" s="27"/>
      <c r="DC2829" s="27"/>
      <c r="DD2829" s="27"/>
      <c r="DE2829" s="27"/>
      <c r="DF2829" s="27"/>
      <c r="DG2829" s="27"/>
      <c r="DH2829" s="27"/>
      <c r="DI2829" s="27"/>
      <c r="DJ2829" s="27"/>
      <c r="DK2829" s="27"/>
      <c r="DL2829" s="27"/>
      <c r="DM2829" s="27"/>
      <c r="DN2829" s="27"/>
      <c r="DO2829" s="27"/>
      <c r="DP2829" s="27"/>
      <c r="DQ2829" s="27"/>
      <c r="DR2829" s="27"/>
      <c r="DS2829" s="27"/>
      <c r="DT2829" s="27"/>
      <c r="DU2829" s="27"/>
      <c r="DV2829" s="27"/>
      <c r="DW2829" s="27"/>
      <c r="DX2829" s="27"/>
      <c r="DY2829" s="27"/>
      <c r="DZ2829" s="27"/>
      <c r="EA2829" s="27"/>
      <c r="EB2829" s="27"/>
      <c r="EC2829" s="27"/>
      <c r="ED2829" s="27"/>
      <c r="EE2829" s="27"/>
      <c r="EF2829" s="27"/>
      <c r="EG2829" s="27"/>
      <c r="EH2829" s="27"/>
      <c r="EI2829" s="27"/>
      <c r="EJ2829" s="27"/>
      <c r="EK2829" s="27"/>
      <c r="EL2829" s="27"/>
      <c r="EM2829" s="27"/>
      <c r="EN2829" s="27"/>
      <c r="EO2829" s="27"/>
      <c r="EP2829" s="27"/>
      <c r="EQ2829" s="27"/>
      <c r="ER2829" s="27"/>
      <c r="ES2829" s="27"/>
      <c r="ET2829" s="27"/>
      <c r="EU2829" s="27"/>
      <c r="EV2829" s="27"/>
      <c r="EW2829" s="27"/>
      <c r="EX2829" s="27"/>
      <c r="EY2829" s="27"/>
      <c r="EZ2829" s="27"/>
      <c r="FA2829" s="27"/>
      <c r="FB2829" s="27"/>
      <c r="FC2829" s="27"/>
      <c r="FD2829" s="27"/>
      <c r="FE2829" s="27"/>
      <c r="FF2829" s="27"/>
      <c r="FG2829" s="27"/>
      <c r="FH2829" s="27"/>
      <c r="FI2829" s="27"/>
      <c r="FJ2829" s="27"/>
      <c r="FK2829" s="27"/>
      <c r="FL2829" s="27"/>
      <c r="FM2829" s="27"/>
      <c r="FN2829" s="27"/>
      <c r="FO2829" s="27"/>
    </row>
    <row r="2830" spans="2:171" hidden="1" x14ac:dyDescent="0.25">
      <c r="B2830" s="54" t="s">
        <v>4</v>
      </c>
      <c r="C2830" s="54" t="s">
        <v>89</v>
      </c>
      <c r="D2830" s="55">
        <v>2020</v>
      </c>
      <c r="E2830" s="76" t="s">
        <v>136</v>
      </c>
      <c r="F2830" s="56" t="s">
        <v>60</v>
      </c>
      <c r="G2830" s="88"/>
      <c r="H2830" s="115">
        <v>10</v>
      </c>
      <c r="I2830" s="115">
        <v>26.396000000000004</v>
      </c>
      <c r="J2830" s="115">
        <v>24.776999999999997</v>
      </c>
      <c r="K2830" s="59">
        <v>6.5342858296000603E-2</v>
      </c>
      <c r="L2830" s="59" t="s">
        <v>194</v>
      </c>
      <c r="M2830" s="52">
        <v>0.93866494923473232</v>
      </c>
      <c r="N2830" s="27"/>
      <c r="O2830" s="27"/>
      <c r="P2830" s="27"/>
      <c r="Q2830" s="27"/>
      <c r="R2830" s="27"/>
      <c r="S2830" s="27"/>
      <c r="T2830" s="27"/>
      <c r="U2830" s="27"/>
      <c r="V2830" s="27"/>
      <c r="W2830" s="27"/>
      <c r="X2830" s="27"/>
      <c r="Y2830" s="27"/>
      <c r="Z2830" s="27"/>
      <c r="AA2830" s="27"/>
      <c r="AB2830" s="27"/>
      <c r="AC2830" s="27"/>
      <c r="AD2830" s="27"/>
      <c r="AE2830" s="27"/>
      <c r="AF2830" s="27"/>
      <c r="AG2830" s="27"/>
      <c r="AH2830" s="27"/>
      <c r="AI2830" s="27"/>
      <c r="AJ2830" s="27"/>
      <c r="AK2830" s="27"/>
      <c r="AL2830" s="27"/>
      <c r="AM2830" s="27"/>
      <c r="AN2830" s="27"/>
      <c r="AO2830" s="27"/>
      <c r="AP2830" s="27"/>
      <c r="AQ2830" s="27"/>
      <c r="AR2830" s="27"/>
      <c r="AS2830" s="27"/>
      <c r="AT2830" s="27"/>
      <c r="AU2830" s="27"/>
      <c r="AV2830" s="27"/>
      <c r="AW2830" s="27"/>
      <c r="AX2830" s="27"/>
      <c r="AY2830" s="27"/>
      <c r="AZ2830" s="27"/>
      <c r="BA2830" s="27"/>
      <c r="BB2830" s="27"/>
      <c r="BC2830" s="27"/>
      <c r="BD2830" s="27"/>
      <c r="BE2830" s="27"/>
      <c r="BF2830" s="27"/>
      <c r="BG2830" s="27"/>
      <c r="BH2830" s="27"/>
      <c r="BI2830" s="27"/>
      <c r="BJ2830" s="27"/>
      <c r="BK2830" s="27"/>
      <c r="BL2830" s="27"/>
      <c r="BM2830" s="27"/>
      <c r="BN2830" s="27"/>
      <c r="BO2830" s="27"/>
      <c r="BP2830" s="27"/>
      <c r="BQ2830" s="27"/>
      <c r="BR2830" s="27"/>
      <c r="BS2830" s="27"/>
      <c r="BT2830" s="27"/>
      <c r="BU2830" s="27"/>
      <c r="BV2830" s="27"/>
      <c r="BW2830" s="27"/>
      <c r="BX2830" s="27"/>
      <c r="BY2830" s="27"/>
      <c r="BZ2830" s="27"/>
      <c r="CA2830" s="27"/>
      <c r="CB2830" s="27"/>
      <c r="CC2830" s="27"/>
      <c r="CD2830" s="27"/>
      <c r="CE2830" s="27"/>
      <c r="CF2830" s="27"/>
      <c r="CG2830" s="27"/>
      <c r="CH2830" s="27"/>
      <c r="CI2830" s="27"/>
      <c r="CJ2830" s="27"/>
      <c r="CK2830" s="27"/>
      <c r="CL2830" s="27"/>
      <c r="CM2830" s="27"/>
      <c r="CN2830" s="27"/>
      <c r="CO2830" s="27"/>
      <c r="CP2830" s="27"/>
      <c r="CQ2830" s="27"/>
      <c r="CR2830" s="27"/>
      <c r="CS2830" s="27"/>
      <c r="CT2830" s="27"/>
      <c r="CU2830" s="27"/>
      <c r="CV2830" s="27"/>
      <c r="CW2830" s="27"/>
      <c r="CX2830" s="27"/>
      <c r="CY2830" s="27"/>
      <c r="CZ2830" s="27"/>
      <c r="DA2830" s="27"/>
      <c r="DB2830" s="27"/>
      <c r="DC2830" s="27"/>
      <c r="DD2830" s="27"/>
      <c r="DE2830" s="27"/>
      <c r="DF2830" s="27"/>
      <c r="DG2830" s="27"/>
      <c r="DH2830" s="27"/>
      <c r="DI2830" s="27"/>
      <c r="DJ2830" s="27"/>
      <c r="DK2830" s="27"/>
      <c r="DL2830" s="27"/>
      <c r="DM2830" s="27"/>
      <c r="DN2830" s="27"/>
      <c r="DO2830" s="27"/>
      <c r="DP2830" s="27"/>
      <c r="DQ2830" s="27"/>
      <c r="DR2830" s="27"/>
      <c r="DS2830" s="27"/>
      <c r="DT2830" s="27"/>
      <c r="DU2830" s="27"/>
      <c r="DV2830" s="27"/>
      <c r="DW2830" s="27"/>
      <c r="DX2830" s="27"/>
      <c r="DY2830" s="27"/>
      <c r="DZ2830" s="27"/>
      <c r="EA2830" s="27"/>
      <c r="EB2830" s="27"/>
      <c r="EC2830" s="27"/>
      <c r="ED2830" s="27"/>
      <c r="EE2830" s="27"/>
      <c r="EF2830" s="27"/>
      <c r="EG2830" s="27"/>
      <c r="EH2830" s="27"/>
      <c r="EI2830" s="27"/>
      <c r="EJ2830" s="27"/>
      <c r="EK2830" s="27"/>
      <c r="EL2830" s="27"/>
      <c r="EM2830" s="27"/>
      <c r="EN2830" s="27"/>
      <c r="EO2830" s="27"/>
      <c r="EP2830" s="27"/>
      <c r="EQ2830" s="27"/>
      <c r="ER2830" s="27"/>
      <c r="ES2830" s="27"/>
      <c r="ET2830" s="27"/>
      <c r="EU2830" s="27"/>
      <c r="EV2830" s="27"/>
      <c r="EW2830" s="27"/>
      <c r="EX2830" s="27"/>
      <c r="EY2830" s="27"/>
      <c r="EZ2830" s="27"/>
      <c r="FA2830" s="27"/>
      <c r="FB2830" s="27"/>
      <c r="FC2830" s="27"/>
      <c r="FD2830" s="27"/>
      <c r="FE2830" s="27"/>
      <c r="FF2830" s="27"/>
      <c r="FG2830" s="27"/>
      <c r="FH2830" s="27"/>
      <c r="FI2830" s="27"/>
      <c r="FJ2830" s="27"/>
      <c r="FK2830" s="27"/>
      <c r="FL2830" s="27"/>
      <c r="FM2830" s="27"/>
      <c r="FN2830" s="27"/>
      <c r="FO2830" s="27"/>
    </row>
    <row r="2831" spans="2:171" hidden="1" x14ac:dyDescent="0.25">
      <c r="B2831" s="54" t="s">
        <v>4</v>
      </c>
      <c r="C2831" s="54" t="s">
        <v>89</v>
      </c>
      <c r="D2831" s="55">
        <v>2020</v>
      </c>
      <c r="E2831" s="76" t="s">
        <v>136</v>
      </c>
      <c r="F2831" s="56" t="s">
        <v>60</v>
      </c>
      <c r="G2831" s="88"/>
      <c r="H2831" s="115">
        <v>12</v>
      </c>
      <c r="I2831" s="115">
        <v>27.667222222222218</v>
      </c>
      <c r="J2831" s="115">
        <v>21.208333333333336</v>
      </c>
      <c r="K2831" s="59">
        <v>0.30454485920104746</v>
      </c>
      <c r="L2831" s="59" t="s">
        <v>194</v>
      </c>
      <c r="M2831" s="52">
        <v>0.76655087247244047</v>
      </c>
      <c r="N2831" s="27"/>
      <c r="O2831" s="27"/>
      <c r="P2831" s="27"/>
      <c r="Q2831" s="27"/>
      <c r="R2831" s="27"/>
      <c r="S2831" s="27"/>
      <c r="T2831" s="27"/>
      <c r="U2831" s="27"/>
      <c r="V2831" s="27"/>
      <c r="W2831" s="27"/>
      <c r="X2831" s="27"/>
      <c r="Y2831" s="27"/>
      <c r="Z2831" s="27"/>
      <c r="AA2831" s="27"/>
      <c r="AB2831" s="27"/>
      <c r="AC2831" s="27"/>
      <c r="AD2831" s="27"/>
      <c r="AE2831" s="27"/>
      <c r="AF2831" s="27"/>
      <c r="AG2831" s="27"/>
      <c r="AH2831" s="27"/>
      <c r="AI2831" s="27"/>
      <c r="AJ2831" s="27"/>
      <c r="AK2831" s="27"/>
      <c r="AL2831" s="27"/>
      <c r="AM2831" s="27"/>
      <c r="AN2831" s="27"/>
      <c r="AO2831" s="27"/>
      <c r="AP2831" s="27"/>
      <c r="AQ2831" s="27"/>
      <c r="AR2831" s="27"/>
      <c r="AS2831" s="27"/>
      <c r="AT2831" s="27"/>
      <c r="AU2831" s="27"/>
      <c r="AV2831" s="27"/>
      <c r="AW2831" s="27"/>
      <c r="AX2831" s="27"/>
      <c r="AY2831" s="27"/>
      <c r="AZ2831" s="27"/>
      <c r="BA2831" s="27"/>
      <c r="BB2831" s="27"/>
      <c r="BC2831" s="27"/>
      <c r="BD2831" s="27"/>
      <c r="BE2831" s="27"/>
      <c r="BF2831" s="27"/>
      <c r="BG2831" s="27"/>
      <c r="BH2831" s="27"/>
      <c r="BI2831" s="27"/>
      <c r="BJ2831" s="27"/>
      <c r="BK2831" s="27"/>
      <c r="BL2831" s="27"/>
      <c r="BM2831" s="27"/>
      <c r="BN2831" s="27"/>
      <c r="BO2831" s="27"/>
      <c r="BP2831" s="27"/>
      <c r="BQ2831" s="27"/>
      <c r="BR2831" s="27"/>
      <c r="BS2831" s="27"/>
      <c r="BT2831" s="27"/>
      <c r="BU2831" s="27"/>
      <c r="BV2831" s="27"/>
      <c r="BW2831" s="27"/>
      <c r="BX2831" s="27"/>
      <c r="BY2831" s="27"/>
      <c r="BZ2831" s="27"/>
      <c r="CA2831" s="27"/>
      <c r="CB2831" s="27"/>
      <c r="CC2831" s="27"/>
      <c r="CD2831" s="27"/>
      <c r="CE2831" s="27"/>
      <c r="CF2831" s="27"/>
      <c r="CG2831" s="27"/>
      <c r="CH2831" s="27"/>
      <c r="CI2831" s="27"/>
      <c r="CJ2831" s="27"/>
      <c r="CK2831" s="27"/>
      <c r="CL2831" s="27"/>
      <c r="CM2831" s="27"/>
      <c r="CN2831" s="27"/>
      <c r="CO2831" s="27"/>
      <c r="CP2831" s="27"/>
      <c r="CQ2831" s="27"/>
      <c r="CR2831" s="27"/>
      <c r="CS2831" s="27"/>
      <c r="CT2831" s="27"/>
      <c r="CU2831" s="27"/>
      <c r="CV2831" s="27"/>
      <c r="CW2831" s="27"/>
      <c r="CX2831" s="27"/>
      <c r="CY2831" s="27"/>
      <c r="CZ2831" s="27"/>
      <c r="DA2831" s="27"/>
      <c r="DB2831" s="27"/>
      <c r="DC2831" s="27"/>
      <c r="DD2831" s="27"/>
      <c r="DE2831" s="27"/>
      <c r="DF2831" s="27"/>
      <c r="DG2831" s="27"/>
      <c r="DH2831" s="27"/>
      <c r="DI2831" s="27"/>
      <c r="DJ2831" s="27"/>
      <c r="DK2831" s="27"/>
      <c r="DL2831" s="27"/>
      <c r="DM2831" s="27"/>
      <c r="DN2831" s="27"/>
      <c r="DO2831" s="27"/>
      <c r="DP2831" s="27"/>
      <c r="DQ2831" s="27"/>
      <c r="DR2831" s="27"/>
      <c r="DS2831" s="27"/>
      <c r="DT2831" s="27"/>
      <c r="DU2831" s="27"/>
      <c r="DV2831" s="27"/>
      <c r="DW2831" s="27"/>
      <c r="DX2831" s="27"/>
      <c r="DY2831" s="27"/>
      <c r="DZ2831" s="27"/>
      <c r="EA2831" s="27"/>
      <c r="EB2831" s="27"/>
      <c r="EC2831" s="27"/>
      <c r="ED2831" s="27"/>
      <c r="EE2831" s="27"/>
      <c r="EF2831" s="27"/>
      <c r="EG2831" s="27"/>
      <c r="EH2831" s="27"/>
      <c r="EI2831" s="27"/>
      <c r="EJ2831" s="27"/>
      <c r="EK2831" s="27"/>
      <c r="EL2831" s="27"/>
      <c r="EM2831" s="27"/>
      <c r="EN2831" s="27"/>
      <c r="EO2831" s="27"/>
      <c r="EP2831" s="27"/>
      <c r="EQ2831" s="27"/>
      <c r="ER2831" s="27"/>
      <c r="ES2831" s="27"/>
      <c r="ET2831" s="27"/>
      <c r="EU2831" s="27"/>
      <c r="EV2831" s="27"/>
      <c r="EW2831" s="27"/>
      <c r="EX2831" s="27"/>
      <c r="EY2831" s="27"/>
      <c r="EZ2831" s="27"/>
      <c r="FA2831" s="27"/>
      <c r="FB2831" s="27"/>
      <c r="FC2831" s="27"/>
      <c r="FD2831" s="27"/>
      <c r="FE2831" s="27"/>
      <c r="FF2831" s="27"/>
      <c r="FG2831" s="27"/>
      <c r="FH2831" s="27"/>
      <c r="FI2831" s="27"/>
      <c r="FJ2831" s="27"/>
      <c r="FK2831" s="27"/>
      <c r="FL2831" s="27"/>
      <c r="FM2831" s="27"/>
      <c r="FN2831" s="27"/>
      <c r="FO2831" s="27"/>
    </row>
    <row r="2832" spans="2:171" hidden="1" x14ac:dyDescent="0.25">
      <c r="B2832" s="54" t="s">
        <v>4</v>
      </c>
      <c r="C2832" s="54" t="s">
        <v>89</v>
      </c>
      <c r="D2832" s="55">
        <v>2020</v>
      </c>
      <c r="E2832" s="76" t="s">
        <v>136</v>
      </c>
      <c r="F2832" s="56" t="s">
        <v>60</v>
      </c>
      <c r="G2832" s="88"/>
      <c r="H2832" s="115">
        <v>12</v>
      </c>
      <c r="I2832" s="115">
        <v>30.552222222222227</v>
      </c>
      <c r="J2832" s="115">
        <v>31.620000000000005</v>
      </c>
      <c r="K2832" s="59">
        <v>-3.3769063180827882E-2</v>
      </c>
      <c r="L2832" s="59" t="s">
        <v>194</v>
      </c>
      <c r="M2832" s="52">
        <v>1.0349492671927847</v>
      </c>
      <c r="N2832" s="27"/>
      <c r="O2832" s="27"/>
      <c r="P2832" s="27"/>
      <c r="Q2832" s="27"/>
      <c r="R2832" s="27"/>
      <c r="S2832" s="27"/>
      <c r="T2832" s="27"/>
      <c r="U2832" s="27"/>
      <c r="V2832" s="27"/>
      <c r="W2832" s="27"/>
      <c r="X2832" s="27"/>
      <c r="Y2832" s="27"/>
      <c r="Z2832" s="27"/>
      <c r="AA2832" s="27"/>
      <c r="AB2832" s="27"/>
      <c r="AC2832" s="27"/>
      <c r="AD2832" s="27"/>
      <c r="AE2832" s="27"/>
      <c r="AF2832" s="27"/>
      <c r="AG2832" s="27"/>
      <c r="AH2832" s="27"/>
      <c r="AI2832" s="27"/>
      <c r="AJ2832" s="27"/>
      <c r="AK2832" s="27"/>
      <c r="AL2832" s="27"/>
      <c r="AM2832" s="27"/>
      <c r="AN2832" s="27"/>
      <c r="AO2832" s="27"/>
      <c r="AP2832" s="27"/>
      <c r="AQ2832" s="27"/>
      <c r="AR2832" s="27"/>
      <c r="AS2832" s="27"/>
      <c r="AT2832" s="27"/>
      <c r="AU2832" s="27"/>
      <c r="AV2832" s="27"/>
      <c r="AW2832" s="27"/>
      <c r="AX2832" s="27"/>
      <c r="AY2832" s="27"/>
      <c r="AZ2832" s="27"/>
      <c r="BA2832" s="27"/>
      <c r="BB2832" s="27"/>
      <c r="BC2832" s="27"/>
      <c r="BD2832" s="27"/>
      <c r="BE2832" s="27"/>
      <c r="BF2832" s="27"/>
      <c r="BG2832" s="27"/>
      <c r="BH2832" s="27"/>
      <c r="BI2832" s="27"/>
      <c r="BJ2832" s="27"/>
      <c r="BK2832" s="27"/>
      <c r="BL2832" s="27"/>
      <c r="BM2832" s="27"/>
      <c r="BN2832" s="27"/>
      <c r="BO2832" s="27"/>
      <c r="BP2832" s="27"/>
      <c r="BQ2832" s="27"/>
      <c r="BR2832" s="27"/>
      <c r="BS2832" s="27"/>
      <c r="BT2832" s="27"/>
      <c r="BU2832" s="27"/>
      <c r="BV2832" s="27"/>
      <c r="BW2832" s="27"/>
      <c r="BX2832" s="27"/>
      <c r="BY2832" s="27"/>
      <c r="BZ2832" s="27"/>
      <c r="CA2832" s="27"/>
      <c r="CB2832" s="27"/>
      <c r="CC2832" s="27"/>
      <c r="CD2832" s="27"/>
      <c r="CE2832" s="27"/>
      <c r="CF2832" s="27"/>
      <c r="CG2832" s="27"/>
      <c r="CH2832" s="27"/>
      <c r="CI2832" s="27"/>
      <c r="CJ2832" s="27"/>
      <c r="CK2832" s="27"/>
      <c r="CL2832" s="27"/>
      <c r="CM2832" s="27"/>
      <c r="CN2832" s="27"/>
      <c r="CO2832" s="27"/>
      <c r="CP2832" s="27"/>
      <c r="CQ2832" s="27"/>
      <c r="CR2832" s="27"/>
      <c r="CS2832" s="27"/>
      <c r="CT2832" s="27"/>
      <c r="CU2832" s="27"/>
      <c r="CV2832" s="27"/>
      <c r="CW2832" s="27"/>
      <c r="CX2832" s="27"/>
      <c r="CY2832" s="27"/>
      <c r="CZ2832" s="27"/>
      <c r="DA2832" s="27"/>
      <c r="DB2832" s="27"/>
      <c r="DC2832" s="27"/>
      <c r="DD2832" s="27"/>
      <c r="DE2832" s="27"/>
      <c r="DF2832" s="27"/>
      <c r="DG2832" s="27"/>
      <c r="DH2832" s="27"/>
      <c r="DI2832" s="27"/>
      <c r="DJ2832" s="27"/>
      <c r="DK2832" s="27"/>
      <c r="DL2832" s="27"/>
      <c r="DM2832" s="27"/>
      <c r="DN2832" s="27"/>
      <c r="DO2832" s="27"/>
      <c r="DP2832" s="27"/>
      <c r="DQ2832" s="27"/>
      <c r="DR2832" s="27"/>
      <c r="DS2832" s="27"/>
      <c r="DT2832" s="27"/>
      <c r="DU2832" s="27"/>
      <c r="DV2832" s="27"/>
      <c r="DW2832" s="27"/>
      <c r="DX2832" s="27"/>
      <c r="DY2832" s="27"/>
      <c r="DZ2832" s="27"/>
      <c r="EA2832" s="27"/>
      <c r="EB2832" s="27"/>
      <c r="EC2832" s="27"/>
      <c r="ED2832" s="27"/>
      <c r="EE2832" s="27"/>
      <c r="EF2832" s="27"/>
      <c r="EG2832" s="27"/>
      <c r="EH2832" s="27"/>
      <c r="EI2832" s="27"/>
      <c r="EJ2832" s="27"/>
      <c r="EK2832" s="27"/>
      <c r="EL2832" s="27"/>
      <c r="EM2832" s="27"/>
      <c r="EN2832" s="27"/>
      <c r="EO2832" s="27"/>
      <c r="EP2832" s="27"/>
      <c r="EQ2832" s="27"/>
      <c r="ER2832" s="27"/>
      <c r="ES2832" s="27"/>
      <c r="ET2832" s="27"/>
      <c r="EU2832" s="27"/>
      <c r="EV2832" s="27"/>
      <c r="EW2832" s="27"/>
      <c r="EX2832" s="27"/>
      <c r="EY2832" s="27"/>
      <c r="EZ2832" s="27"/>
      <c r="FA2832" s="27"/>
      <c r="FB2832" s="27"/>
      <c r="FC2832" s="27"/>
      <c r="FD2832" s="27"/>
      <c r="FE2832" s="27"/>
      <c r="FF2832" s="27"/>
      <c r="FG2832" s="27"/>
      <c r="FH2832" s="27"/>
      <c r="FI2832" s="27"/>
      <c r="FJ2832" s="27"/>
      <c r="FK2832" s="27"/>
      <c r="FL2832" s="27"/>
      <c r="FM2832" s="27"/>
      <c r="FN2832" s="27"/>
      <c r="FO2832" s="27"/>
    </row>
    <row r="2833" spans="2:171" hidden="1" x14ac:dyDescent="0.25">
      <c r="B2833" s="54" t="s">
        <v>36</v>
      </c>
      <c r="C2833" s="54" t="s">
        <v>89</v>
      </c>
      <c r="D2833" s="55">
        <v>2020</v>
      </c>
      <c r="E2833" s="76" t="s">
        <v>136</v>
      </c>
      <c r="F2833" s="56" t="s">
        <v>331</v>
      </c>
      <c r="G2833" s="88"/>
      <c r="H2833" s="115">
        <v>12</v>
      </c>
      <c r="I2833" s="115">
        <v>25.709722222222222</v>
      </c>
      <c r="J2833" s="115">
        <v>22.741666666666664</v>
      </c>
      <c r="K2833" s="59">
        <v>0.13051178697935767</v>
      </c>
      <c r="L2833" s="59" t="s">
        <v>195</v>
      </c>
      <c r="M2833" s="52">
        <v>0.88455512938252923</v>
      </c>
      <c r="N2833" s="27"/>
      <c r="O2833" s="27"/>
      <c r="P2833" s="27"/>
      <c r="Q2833" s="27"/>
      <c r="R2833" s="27"/>
      <c r="S2833" s="27"/>
      <c r="T2833" s="27"/>
      <c r="U2833" s="27"/>
      <c r="V2833" s="27"/>
      <c r="W2833" s="27"/>
      <c r="X2833" s="27"/>
      <c r="Y2833" s="27"/>
      <c r="Z2833" s="27"/>
      <c r="AA2833" s="27"/>
      <c r="AB2833" s="27"/>
      <c r="AC2833" s="27"/>
      <c r="AD2833" s="27"/>
      <c r="AE2833" s="27"/>
      <c r="AF2833" s="27"/>
      <c r="AG2833" s="27"/>
      <c r="AH2833" s="27"/>
      <c r="AI2833" s="27"/>
      <c r="AJ2833" s="27"/>
      <c r="AK2833" s="27"/>
      <c r="AL2833" s="27"/>
      <c r="AM2833" s="27"/>
      <c r="AN2833" s="27"/>
      <c r="AO2833" s="27"/>
      <c r="AP2833" s="27"/>
      <c r="AQ2833" s="27"/>
      <c r="AR2833" s="27"/>
      <c r="AS2833" s="27"/>
      <c r="AT2833" s="27"/>
      <c r="AU2833" s="27"/>
      <c r="AV2833" s="27"/>
      <c r="AW2833" s="27"/>
      <c r="AX2833" s="27"/>
      <c r="AY2833" s="27"/>
      <c r="AZ2833" s="27"/>
      <c r="BA2833" s="27"/>
      <c r="BB2833" s="27"/>
      <c r="BC2833" s="27"/>
      <c r="BD2833" s="27"/>
      <c r="BE2833" s="27"/>
      <c r="BF2833" s="27"/>
      <c r="BG2833" s="27"/>
      <c r="BH2833" s="27"/>
      <c r="BI2833" s="27"/>
      <c r="BJ2833" s="27"/>
      <c r="BK2833" s="27"/>
      <c r="BL2833" s="27"/>
      <c r="BM2833" s="27"/>
      <c r="BN2833" s="27"/>
      <c r="BO2833" s="27"/>
      <c r="BP2833" s="27"/>
      <c r="BQ2833" s="27"/>
      <c r="BR2833" s="27"/>
      <c r="BS2833" s="27"/>
      <c r="BT2833" s="27"/>
      <c r="BU2833" s="27"/>
      <c r="BV2833" s="27"/>
      <c r="BW2833" s="27"/>
      <c r="BX2833" s="27"/>
      <c r="BY2833" s="27"/>
      <c r="BZ2833" s="27"/>
      <c r="CA2833" s="27"/>
      <c r="CB2833" s="27"/>
      <c r="CC2833" s="27"/>
      <c r="CD2833" s="27"/>
      <c r="CE2833" s="27"/>
      <c r="CF2833" s="27"/>
      <c r="CG2833" s="27"/>
      <c r="CH2833" s="27"/>
      <c r="CI2833" s="27"/>
      <c r="CJ2833" s="27"/>
      <c r="CK2833" s="27"/>
      <c r="CL2833" s="27"/>
      <c r="CM2833" s="27"/>
      <c r="CN2833" s="27"/>
      <c r="CO2833" s="27"/>
      <c r="CP2833" s="27"/>
      <c r="CQ2833" s="27"/>
      <c r="CR2833" s="27"/>
      <c r="CS2833" s="27"/>
      <c r="CT2833" s="27"/>
      <c r="CU2833" s="27"/>
      <c r="CV2833" s="27"/>
      <c r="CW2833" s="27"/>
      <c r="CX2833" s="27"/>
      <c r="CY2833" s="27"/>
      <c r="CZ2833" s="27"/>
      <c r="DA2833" s="27"/>
      <c r="DB2833" s="27"/>
      <c r="DC2833" s="27"/>
      <c r="DD2833" s="27"/>
      <c r="DE2833" s="27"/>
      <c r="DF2833" s="27"/>
      <c r="DG2833" s="27"/>
      <c r="DH2833" s="27"/>
      <c r="DI2833" s="27"/>
      <c r="DJ2833" s="27"/>
      <c r="DK2833" s="27"/>
      <c r="DL2833" s="27"/>
      <c r="DM2833" s="27"/>
      <c r="DN2833" s="27"/>
      <c r="DO2833" s="27"/>
      <c r="DP2833" s="27"/>
      <c r="DQ2833" s="27"/>
      <c r="DR2833" s="27"/>
      <c r="DS2833" s="27"/>
      <c r="DT2833" s="27"/>
      <c r="DU2833" s="27"/>
      <c r="DV2833" s="27"/>
      <c r="DW2833" s="27"/>
      <c r="DX2833" s="27"/>
      <c r="DY2833" s="27"/>
      <c r="DZ2833" s="27"/>
      <c r="EA2833" s="27"/>
      <c r="EB2833" s="27"/>
      <c r="EC2833" s="27"/>
      <c r="ED2833" s="27"/>
      <c r="EE2833" s="27"/>
      <c r="EF2833" s="27"/>
      <c r="EG2833" s="27"/>
      <c r="EH2833" s="27"/>
      <c r="EI2833" s="27"/>
      <c r="EJ2833" s="27"/>
      <c r="EK2833" s="27"/>
      <c r="EL2833" s="27"/>
      <c r="EM2833" s="27"/>
      <c r="EN2833" s="27"/>
      <c r="EO2833" s="27"/>
      <c r="EP2833" s="27"/>
      <c r="EQ2833" s="27"/>
      <c r="ER2833" s="27"/>
      <c r="ES2833" s="27"/>
      <c r="ET2833" s="27"/>
      <c r="EU2833" s="27"/>
      <c r="EV2833" s="27"/>
      <c r="EW2833" s="27"/>
      <c r="EX2833" s="27"/>
      <c r="EY2833" s="27"/>
      <c r="EZ2833" s="27"/>
      <c r="FA2833" s="27"/>
      <c r="FB2833" s="27"/>
      <c r="FC2833" s="27"/>
      <c r="FD2833" s="27"/>
      <c r="FE2833" s="27"/>
      <c r="FF2833" s="27"/>
      <c r="FG2833" s="27"/>
      <c r="FH2833" s="27"/>
      <c r="FI2833" s="27"/>
      <c r="FJ2833" s="27"/>
      <c r="FK2833" s="27"/>
      <c r="FL2833" s="27"/>
      <c r="FM2833" s="27"/>
      <c r="FN2833" s="27"/>
      <c r="FO2833" s="27"/>
    </row>
    <row r="2834" spans="2:171" hidden="1" x14ac:dyDescent="0.25">
      <c r="B2834" s="54" t="s">
        <v>36</v>
      </c>
      <c r="C2834" s="54" t="s">
        <v>89</v>
      </c>
      <c r="D2834" s="55">
        <v>2020</v>
      </c>
      <c r="E2834" s="76" t="s">
        <v>136</v>
      </c>
      <c r="F2834" s="56" t="s">
        <v>331</v>
      </c>
      <c r="G2834" s="88"/>
      <c r="H2834" s="115">
        <v>12</v>
      </c>
      <c r="I2834" s="115">
        <v>20.763888888888889</v>
      </c>
      <c r="J2834" s="115">
        <v>19.833333333333332</v>
      </c>
      <c r="K2834" s="59">
        <v>4.6918767507002884E-2</v>
      </c>
      <c r="L2834" s="59" t="s">
        <v>195</v>
      </c>
      <c r="M2834" s="52">
        <v>0.95518394648829419</v>
      </c>
      <c r="N2834" s="27"/>
      <c r="O2834" s="27"/>
      <c r="P2834" s="27"/>
      <c r="Q2834" s="27"/>
      <c r="R2834" s="27"/>
      <c r="S2834" s="27"/>
      <c r="T2834" s="27"/>
      <c r="U2834" s="27"/>
      <c r="V2834" s="27"/>
      <c r="W2834" s="27"/>
      <c r="X2834" s="27"/>
      <c r="Y2834" s="27"/>
      <c r="Z2834" s="27"/>
      <c r="AA2834" s="27"/>
      <c r="AB2834" s="27"/>
      <c r="AC2834" s="27"/>
      <c r="AD2834" s="27"/>
      <c r="AE2834" s="27"/>
      <c r="AF2834" s="27"/>
      <c r="AG2834" s="27"/>
      <c r="AH2834" s="27"/>
      <c r="AI2834" s="27"/>
      <c r="AJ2834" s="27"/>
      <c r="AK2834" s="27"/>
      <c r="AL2834" s="27"/>
      <c r="AM2834" s="27"/>
      <c r="AN2834" s="27"/>
      <c r="AO2834" s="27"/>
      <c r="AP2834" s="27"/>
      <c r="AQ2834" s="27"/>
      <c r="AR2834" s="27"/>
      <c r="AS2834" s="27"/>
      <c r="AT2834" s="27"/>
      <c r="AU2834" s="27"/>
      <c r="AV2834" s="27"/>
      <c r="AW2834" s="27"/>
      <c r="AX2834" s="27"/>
      <c r="AY2834" s="27"/>
      <c r="AZ2834" s="27"/>
      <c r="BA2834" s="27"/>
      <c r="BB2834" s="27"/>
      <c r="BC2834" s="27"/>
      <c r="BD2834" s="27"/>
      <c r="BE2834" s="27"/>
      <c r="BF2834" s="27"/>
      <c r="BG2834" s="27"/>
      <c r="BH2834" s="27"/>
      <c r="BI2834" s="27"/>
      <c r="BJ2834" s="27"/>
      <c r="BK2834" s="27"/>
      <c r="BL2834" s="27"/>
      <c r="BM2834" s="27"/>
      <c r="BN2834" s="27"/>
      <c r="BO2834" s="27"/>
      <c r="BP2834" s="27"/>
      <c r="BQ2834" s="27"/>
      <c r="BR2834" s="27"/>
      <c r="BS2834" s="27"/>
      <c r="BT2834" s="27"/>
      <c r="BU2834" s="27"/>
      <c r="BV2834" s="27"/>
      <c r="BW2834" s="27"/>
      <c r="BX2834" s="27"/>
      <c r="BY2834" s="27"/>
      <c r="BZ2834" s="27"/>
      <c r="CA2834" s="27"/>
      <c r="CB2834" s="27"/>
      <c r="CC2834" s="27"/>
      <c r="CD2834" s="27"/>
      <c r="CE2834" s="27"/>
      <c r="CF2834" s="27"/>
      <c r="CG2834" s="27"/>
      <c r="CH2834" s="27"/>
      <c r="CI2834" s="27"/>
      <c r="CJ2834" s="27"/>
      <c r="CK2834" s="27"/>
      <c r="CL2834" s="27"/>
      <c r="CM2834" s="27"/>
      <c r="CN2834" s="27"/>
      <c r="CO2834" s="27"/>
      <c r="CP2834" s="27"/>
      <c r="CQ2834" s="27"/>
      <c r="CR2834" s="27"/>
      <c r="CS2834" s="27"/>
      <c r="CT2834" s="27"/>
      <c r="CU2834" s="27"/>
      <c r="CV2834" s="27"/>
      <c r="CW2834" s="27"/>
      <c r="CX2834" s="27"/>
      <c r="CY2834" s="27"/>
      <c r="CZ2834" s="27"/>
      <c r="DA2834" s="27"/>
      <c r="DB2834" s="27"/>
      <c r="DC2834" s="27"/>
      <c r="DD2834" s="27"/>
      <c r="DE2834" s="27"/>
      <c r="DF2834" s="27"/>
      <c r="DG2834" s="27"/>
      <c r="DH2834" s="27"/>
      <c r="DI2834" s="27"/>
      <c r="DJ2834" s="27"/>
      <c r="DK2834" s="27"/>
      <c r="DL2834" s="27"/>
      <c r="DM2834" s="27"/>
      <c r="DN2834" s="27"/>
      <c r="DO2834" s="27"/>
      <c r="DP2834" s="27"/>
      <c r="DQ2834" s="27"/>
      <c r="DR2834" s="27"/>
      <c r="DS2834" s="27"/>
      <c r="DT2834" s="27"/>
      <c r="DU2834" s="27"/>
      <c r="DV2834" s="27"/>
      <c r="DW2834" s="27"/>
      <c r="DX2834" s="27"/>
      <c r="DY2834" s="27"/>
      <c r="DZ2834" s="27"/>
      <c r="EA2834" s="27"/>
      <c r="EB2834" s="27"/>
      <c r="EC2834" s="27"/>
      <c r="ED2834" s="27"/>
      <c r="EE2834" s="27"/>
      <c r="EF2834" s="27"/>
      <c r="EG2834" s="27"/>
      <c r="EH2834" s="27"/>
      <c r="EI2834" s="27"/>
      <c r="EJ2834" s="27"/>
      <c r="EK2834" s="27"/>
      <c r="EL2834" s="27"/>
      <c r="EM2834" s="27"/>
      <c r="EN2834" s="27"/>
      <c r="EO2834" s="27"/>
      <c r="EP2834" s="27"/>
      <c r="EQ2834" s="27"/>
      <c r="ER2834" s="27"/>
      <c r="ES2834" s="27"/>
      <c r="ET2834" s="27"/>
      <c r="EU2834" s="27"/>
      <c r="EV2834" s="27"/>
      <c r="EW2834" s="27"/>
      <c r="EX2834" s="27"/>
      <c r="EY2834" s="27"/>
      <c r="EZ2834" s="27"/>
      <c r="FA2834" s="27"/>
      <c r="FB2834" s="27"/>
      <c r="FC2834" s="27"/>
      <c r="FD2834" s="27"/>
      <c r="FE2834" s="27"/>
      <c r="FF2834" s="27"/>
      <c r="FG2834" s="27"/>
      <c r="FH2834" s="27"/>
      <c r="FI2834" s="27"/>
      <c r="FJ2834" s="27"/>
      <c r="FK2834" s="27"/>
      <c r="FL2834" s="27"/>
      <c r="FM2834" s="27"/>
      <c r="FN2834" s="27"/>
      <c r="FO2834" s="27"/>
    </row>
    <row r="2835" spans="2:171" hidden="1" x14ac:dyDescent="0.25">
      <c r="B2835" s="54" t="s">
        <v>36</v>
      </c>
      <c r="C2835" s="54" t="s">
        <v>89</v>
      </c>
      <c r="D2835" s="55">
        <v>2020</v>
      </c>
      <c r="E2835" s="76" t="s">
        <v>136</v>
      </c>
      <c r="F2835" s="56" t="s">
        <v>331</v>
      </c>
      <c r="G2835" s="88"/>
      <c r="H2835" s="115">
        <v>11</v>
      </c>
      <c r="I2835" s="115">
        <v>21.681818181818183</v>
      </c>
      <c r="J2835" s="115">
        <v>22.5</v>
      </c>
      <c r="K2835" s="59">
        <v>-3.6363636363636292E-2</v>
      </c>
      <c r="L2835" s="59" t="s">
        <v>195</v>
      </c>
      <c r="M2835" s="52">
        <v>1.0377358490566038</v>
      </c>
      <c r="N2835" s="27"/>
      <c r="O2835" s="27"/>
      <c r="P2835" s="27"/>
      <c r="Q2835" s="27"/>
      <c r="R2835" s="27"/>
      <c r="S2835" s="27"/>
      <c r="T2835" s="27"/>
      <c r="U2835" s="27"/>
      <c r="V2835" s="27"/>
      <c r="W2835" s="27"/>
      <c r="X2835" s="27"/>
      <c r="Y2835" s="27"/>
      <c r="Z2835" s="27"/>
      <c r="AA2835" s="27"/>
      <c r="AB2835" s="27"/>
      <c r="AC2835" s="27"/>
      <c r="AD2835" s="27"/>
      <c r="AE2835" s="27"/>
      <c r="AF2835" s="27"/>
      <c r="AG2835" s="27"/>
      <c r="AH2835" s="27"/>
      <c r="AI2835" s="27"/>
      <c r="AJ2835" s="27"/>
      <c r="AK2835" s="27"/>
      <c r="AL2835" s="27"/>
      <c r="AM2835" s="27"/>
      <c r="AN2835" s="27"/>
      <c r="AO2835" s="27"/>
      <c r="AP2835" s="27"/>
      <c r="AQ2835" s="27"/>
      <c r="AR2835" s="27"/>
      <c r="AS2835" s="27"/>
      <c r="AT2835" s="27"/>
      <c r="AU2835" s="27"/>
      <c r="AV2835" s="27"/>
      <c r="AW2835" s="27"/>
      <c r="AX2835" s="27"/>
      <c r="AY2835" s="27"/>
      <c r="AZ2835" s="27"/>
      <c r="BA2835" s="27"/>
      <c r="BB2835" s="27"/>
      <c r="BC2835" s="27"/>
      <c r="BD2835" s="27"/>
      <c r="BE2835" s="27"/>
      <c r="BF2835" s="27"/>
      <c r="BG2835" s="27"/>
      <c r="BH2835" s="27"/>
      <c r="BI2835" s="27"/>
      <c r="BJ2835" s="27"/>
      <c r="BK2835" s="27"/>
      <c r="BL2835" s="27"/>
      <c r="BM2835" s="27"/>
      <c r="BN2835" s="27"/>
      <c r="BO2835" s="27"/>
      <c r="BP2835" s="27"/>
      <c r="BQ2835" s="27"/>
      <c r="BR2835" s="27"/>
      <c r="BS2835" s="27"/>
      <c r="BT2835" s="27"/>
      <c r="BU2835" s="27"/>
      <c r="BV2835" s="27"/>
      <c r="BW2835" s="27"/>
      <c r="BX2835" s="27"/>
      <c r="BY2835" s="27"/>
      <c r="BZ2835" s="27"/>
      <c r="CA2835" s="27"/>
      <c r="CB2835" s="27"/>
      <c r="CC2835" s="27"/>
      <c r="CD2835" s="27"/>
      <c r="CE2835" s="27"/>
      <c r="CF2835" s="27"/>
      <c r="CG2835" s="27"/>
      <c r="CH2835" s="27"/>
      <c r="CI2835" s="27"/>
      <c r="CJ2835" s="27"/>
      <c r="CK2835" s="27"/>
      <c r="CL2835" s="27"/>
      <c r="CM2835" s="27"/>
      <c r="CN2835" s="27"/>
      <c r="CO2835" s="27"/>
      <c r="CP2835" s="27"/>
      <c r="CQ2835" s="27"/>
      <c r="CR2835" s="27"/>
      <c r="CS2835" s="27"/>
      <c r="CT2835" s="27"/>
      <c r="CU2835" s="27"/>
      <c r="CV2835" s="27"/>
      <c r="CW2835" s="27"/>
      <c r="CX2835" s="27"/>
      <c r="CY2835" s="27"/>
      <c r="CZ2835" s="27"/>
      <c r="DA2835" s="27"/>
      <c r="DB2835" s="27"/>
      <c r="DC2835" s="27"/>
      <c r="DD2835" s="27"/>
      <c r="DE2835" s="27"/>
      <c r="DF2835" s="27"/>
      <c r="DG2835" s="27"/>
      <c r="DH2835" s="27"/>
      <c r="DI2835" s="27"/>
      <c r="DJ2835" s="27"/>
      <c r="DK2835" s="27"/>
      <c r="DL2835" s="27"/>
      <c r="DM2835" s="27"/>
      <c r="DN2835" s="27"/>
      <c r="DO2835" s="27"/>
      <c r="DP2835" s="27"/>
      <c r="DQ2835" s="27"/>
      <c r="DR2835" s="27"/>
      <c r="DS2835" s="27"/>
      <c r="DT2835" s="27"/>
      <c r="DU2835" s="27"/>
      <c r="DV2835" s="27"/>
      <c r="DW2835" s="27"/>
      <c r="DX2835" s="27"/>
      <c r="DY2835" s="27"/>
      <c r="DZ2835" s="27"/>
      <c r="EA2835" s="27"/>
      <c r="EB2835" s="27"/>
      <c r="EC2835" s="27"/>
      <c r="ED2835" s="27"/>
      <c r="EE2835" s="27"/>
      <c r="EF2835" s="27"/>
      <c r="EG2835" s="27"/>
      <c r="EH2835" s="27"/>
      <c r="EI2835" s="27"/>
      <c r="EJ2835" s="27"/>
      <c r="EK2835" s="27"/>
      <c r="EL2835" s="27"/>
      <c r="EM2835" s="27"/>
      <c r="EN2835" s="27"/>
      <c r="EO2835" s="27"/>
      <c r="EP2835" s="27"/>
      <c r="EQ2835" s="27"/>
      <c r="ER2835" s="27"/>
      <c r="ES2835" s="27"/>
      <c r="ET2835" s="27"/>
      <c r="EU2835" s="27"/>
      <c r="EV2835" s="27"/>
      <c r="EW2835" s="27"/>
      <c r="EX2835" s="27"/>
      <c r="EY2835" s="27"/>
      <c r="EZ2835" s="27"/>
      <c r="FA2835" s="27"/>
      <c r="FB2835" s="27"/>
      <c r="FC2835" s="27"/>
      <c r="FD2835" s="27"/>
      <c r="FE2835" s="27"/>
      <c r="FF2835" s="27"/>
      <c r="FG2835" s="27"/>
      <c r="FH2835" s="27"/>
      <c r="FI2835" s="27"/>
      <c r="FJ2835" s="27"/>
      <c r="FK2835" s="27"/>
      <c r="FL2835" s="27"/>
      <c r="FM2835" s="27"/>
      <c r="FN2835" s="27"/>
      <c r="FO2835" s="27"/>
    </row>
    <row r="2836" spans="2:171" hidden="1" x14ac:dyDescent="0.25">
      <c r="B2836" s="54" t="s">
        <v>36</v>
      </c>
      <c r="C2836" s="54" t="s">
        <v>89</v>
      </c>
      <c r="D2836" s="55">
        <v>2020</v>
      </c>
      <c r="E2836" s="76" t="s">
        <v>426</v>
      </c>
      <c r="F2836" s="56" t="s">
        <v>331</v>
      </c>
      <c r="G2836" s="88"/>
      <c r="H2836" s="115">
        <v>12</v>
      </c>
      <c r="I2836" s="115">
        <v>33.234722222222217</v>
      </c>
      <c r="J2836" s="115">
        <v>36.299999999999997</v>
      </c>
      <c r="K2836" s="59">
        <v>-8.4442913988368604E-2</v>
      </c>
      <c r="L2836" s="59" t="s">
        <v>195</v>
      </c>
      <c r="M2836" s="52">
        <v>1.0922311839190941</v>
      </c>
      <c r="N2836" s="27"/>
      <c r="O2836" s="27"/>
      <c r="P2836" s="27"/>
      <c r="Q2836" s="27"/>
      <c r="R2836" s="27"/>
      <c r="S2836" s="27"/>
      <c r="T2836" s="27"/>
      <c r="U2836" s="27"/>
      <c r="V2836" s="27"/>
      <c r="W2836" s="27"/>
      <c r="X2836" s="27"/>
      <c r="Y2836" s="27"/>
      <c r="Z2836" s="27"/>
      <c r="AA2836" s="27"/>
      <c r="AB2836" s="27"/>
      <c r="AC2836" s="27"/>
      <c r="AD2836" s="27"/>
      <c r="AE2836" s="27"/>
      <c r="AF2836" s="27"/>
      <c r="AG2836" s="27"/>
      <c r="AH2836" s="27"/>
      <c r="AI2836" s="27"/>
      <c r="AJ2836" s="27"/>
      <c r="AK2836" s="27"/>
      <c r="AL2836" s="27"/>
      <c r="AM2836" s="27"/>
      <c r="AN2836" s="27"/>
      <c r="AO2836" s="27"/>
      <c r="AP2836" s="27"/>
      <c r="AQ2836" s="27"/>
      <c r="AR2836" s="27"/>
      <c r="AS2836" s="27"/>
      <c r="AT2836" s="27"/>
      <c r="AU2836" s="27"/>
      <c r="AV2836" s="27"/>
      <c r="AW2836" s="27"/>
      <c r="AX2836" s="27"/>
      <c r="AY2836" s="27"/>
      <c r="AZ2836" s="27"/>
      <c r="BA2836" s="27"/>
      <c r="BB2836" s="27"/>
      <c r="BC2836" s="27"/>
      <c r="BD2836" s="27"/>
      <c r="BE2836" s="27"/>
      <c r="BF2836" s="27"/>
      <c r="BG2836" s="27"/>
      <c r="BH2836" s="27"/>
      <c r="BI2836" s="27"/>
      <c r="BJ2836" s="27"/>
      <c r="BK2836" s="27"/>
      <c r="BL2836" s="27"/>
      <c r="BM2836" s="27"/>
      <c r="BN2836" s="27"/>
      <c r="BO2836" s="27"/>
      <c r="BP2836" s="27"/>
      <c r="BQ2836" s="27"/>
      <c r="BR2836" s="27"/>
      <c r="BS2836" s="27"/>
      <c r="BT2836" s="27"/>
      <c r="BU2836" s="27"/>
      <c r="BV2836" s="27"/>
      <c r="BW2836" s="27"/>
      <c r="BX2836" s="27"/>
      <c r="BY2836" s="27"/>
      <c r="BZ2836" s="27"/>
      <c r="CA2836" s="27"/>
      <c r="CB2836" s="27"/>
      <c r="CC2836" s="27"/>
      <c r="CD2836" s="27"/>
      <c r="CE2836" s="27"/>
      <c r="CF2836" s="27"/>
      <c r="CG2836" s="27"/>
      <c r="CH2836" s="27"/>
      <c r="CI2836" s="27"/>
      <c r="CJ2836" s="27"/>
      <c r="CK2836" s="27"/>
      <c r="CL2836" s="27"/>
      <c r="CM2836" s="27"/>
      <c r="CN2836" s="27"/>
      <c r="CO2836" s="27"/>
      <c r="CP2836" s="27"/>
      <c r="CQ2836" s="27"/>
      <c r="CR2836" s="27"/>
      <c r="CS2836" s="27"/>
      <c r="CT2836" s="27"/>
      <c r="CU2836" s="27"/>
      <c r="CV2836" s="27"/>
      <c r="CW2836" s="27"/>
      <c r="CX2836" s="27"/>
      <c r="CY2836" s="27"/>
      <c r="CZ2836" s="27"/>
      <c r="DA2836" s="27"/>
      <c r="DB2836" s="27"/>
      <c r="DC2836" s="27"/>
      <c r="DD2836" s="27"/>
      <c r="DE2836" s="27"/>
      <c r="DF2836" s="27"/>
      <c r="DG2836" s="27"/>
      <c r="DH2836" s="27"/>
      <c r="DI2836" s="27"/>
      <c r="DJ2836" s="27"/>
      <c r="DK2836" s="27"/>
      <c r="DL2836" s="27"/>
      <c r="DM2836" s="27"/>
      <c r="DN2836" s="27"/>
      <c r="DO2836" s="27"/>
      <c r="DP2836" s="27"/>
      <c r="DQ2836" s="27"/>
      <c r="DR2836" s="27"/>
      <c r="DS2836" s="27"/>
      <c r="DT2836" s="27"/>
      <c r="DU2836" s="27"/>
      <c r="DV2836" s="27"/>
      <c r="DW2836" s="27"/>
      <c r="DX2836" s="27"/>
      <c r="DY2836" s="27"/>
      <c r="DZ2836" s="27"/>
      <c r="EA2836" s="27"/>
      <c r="EB2836" s="27"/>
      <c r="EC2836" s="27"/>
      <c r="ED2836" s="27"/>
      <c r="EE2836" s="27"/>
      <c r="EF2836" s="27"/>
      <c r="EG2836" s="27"/>
      <c r="EH2836" s="27"/>
      <c r="EI2836" s="27"/>
      <c r="EJ2836" s="27"/>
      <c r="EK2836" s="27"/>
      <c r="EL2836" s="27"/>
      <c r="EM2836" s="27"/>
      <c r="EN2836" s="27"/>
      <c r="EO2836" s="27"/>
      <c r="EP2836" s="27"/>
      <c r="EQ2836" s="27"/>
      <c r="ER2836" s="27"/>
      <c r="ES2836" s="27"/>
      <c r="ET2836" s="27"/>
      <c r="EU2836" s="27"/>
      <c r="EV2836" s="27"/>
      <c r="EW2836" s="27"/>
      <c r="EX2836" s="27"/>
      <c r="EY2836" s="27"/>
      <c r="EZ2836" s="27"/>
      <c r="FA2836" s="27"/>
      <c r="FB2836" s="27"/>
      <c r="FC2836" s="27"/>
      <c r="FD2836" s="27"/>
      <c r="FE2836" s="27"/>
      <c r="FF2836" s="27"/>
      <c r="FG2836" s="27"/>
      <c r="FH2836" s="27"/>
      <c r="FI2836" s="27"/>
      <c r="FJ2836" s="27"/>
      <c r="FK2836" s="27"/>
      <c r="FL2836" s="27"/>
      <c r="FM2836" s="27"/>
      <c r="FN2836" s="27"/>
      <c r="FO2836" s="27"/>
    </row>
    <row r="2837" spans="2:171" hidden="1" x14ac:dyDescent="0.25">
      <c r="B2837" s="54" t="s">
        <v>36</v>
      </c>
      <c r="C2837" s="54" t="s">
        <v>89</v>
      </c>
      <c r="D2837" s="55">
        <v>2020</v>
      </c>
      <c r="E2837" s="76" t="s">
        <v>137</v>
      </c>
      <c r="F2837" s="56" t="s">
        <v>331</v>
      </c>
      <c r="G2837" s="88"/>
      <c r="H2837" s="115">
        <v>12</v>
      </c>
      <c r="I2837" s="115">
        <v>18.677777777777777</v>
      </c>
      <c r="J2837" s="115">
        <v>17.466666666666665</v>
      </c>
      <c r="K2837" s="59">
        <v>6.9338422391857571E-2</v>
      </c>
      <c r="L2837" s="59" t="s">
        <v>195</v>
      </c>
      <c r="M2837" s="52">
        <v>0.93515764425936931</v>
      </c>
      <c r="N2837" s="27"/>
      <c r="O2837" s="27"/>
      <c r="P2837" s="27"/>
      <c r="Q2837" s="27"/>
      <c r="R2837" s="27"/>
      <c r="S2837" s="27"/>
      <c r="T2837" s="27"/>
      <c r="U2837" s="27"/>
      <c r="V2837" s="27"/>
      <c r="W2837" s="27"/>
      <c r="X2837" s="27"/>
      <c r="Y2837" s="27"/>
      <c r="Z2837" s="27"/>
      <c r="AA2837" s="27"/>
      <c r="AB2837" s="27"/>
      <c r="AC2837" s="27"/>
      <c r="AD2837" s="27"/>
      <c r="AE2837" s="27"/>
      <c r="AF2837" s="27"/>
      <c r="AG2837" s="27"/>
      <c r="AH2837" s="27"/>
      <c r="AI2837" s="27"/>
      <c r="AJ2837" s="27"/>
      <c r="AK2837" s="27"/>
      <c r="AL2837" s="27"/>
      <c r="AM2837" s="27"/>
      <c r="AN2837" s="27"/>
      <c r="AO2837" s="27"/>
      <c r="AP2837" s="27"/>
      <c r="AQ2837" s="27"/>
      <c r="AR2837" s="27"/>
      <c r="AS2837" s="27"/>
      <c r="AT2837" s="27"/>
      <c r="AU2837" s="27"/>
      <c r="AV2837" s="27"/>
      <c r="AW2837" s="27"/>
      <c r="AX2837" s="27"/>
      <c r="AY2837" s="27"/>
      <c r="AZ2837" s="27"/>
      <c r="BA2837" s="27"/>
      <c r="BB2837" s="27"/>
      <c r="BC2837" s="27"/>
      <c r="BD2837" s="27"/>
      <c r="BE2837" s="27"/>
      <c r="BF2837" s="27"/>
      <c r="BG2837" s="27"/>
      <c r="BH2837" s="27"/>
      <c r="BI2837" s="27"/>
      <c r="BJ2837" s="27"/>
      <c r="BK2837" s="27"/>
      <c r="BL2837" s="27"/>
      <c r="BM2837" s="27"/>
      <c r="BN2837" s="27"/>
      <c r="BO2837" s="27"/>
      <c r="BP2837" s="27"/>
      <c r="BQ2837" s="27"/>
      <c r="BR2837" s="27"/>
      <c r="BS2837" s="27"/>
      <c r="BT2837" s="27"/>
      <c r="BU2837" s="27"/>
      <c r="BV2837" s="27"/>
      <c r="BW2837" s="27"/>
      <c r="BX2837" s="27"/>
      <c r="BY2837" s="27"/>
      <c r="BZ2837" s="27"/>
      <c r="CA2837" s="27"/>
      <c r="CB2837" s="27"/>
      <c r="CC2837" s="27"/>
      <c r="CD2837" s="27"/>
      <c r="CE2837" s="27"/>
      <c r="CF2837" s="27"/>
      <c r="CG2837" s="27"/>
      <c r="CH2837" s="27"/>
      <c r="CI2837" s="27"/>
      <c r="CJ2837" s="27"/>
      <c r="CK2837" s="27"/>
      <c r="CL2837" s="27"/>
      <c r="CM2837" s="27"/>
      <c r="CN2837" s="27"/>
      <c r="CO2837" s="27"/>
      <c r="CP2837" s="27"/>
      <c r="CQ2837" s="27"/>
      <c r="CR2837" s="27"/>
      <c r="CS2837" s="27"/>
      <c r="CT2837" s="27"/>
      <c r="CU2837" s="27"/>
      <c r="CV2837" s="27"/>
      <c r="CW2837" s="27"/>
      <c r="CX2837" s="27"/>
      <c r="CY2837" s="27"/>
      <c r="CZ2837" s="27"/>
      <c r="DA2837" s="27"/>
      <c r="DB2837" s="27"/>
      <c r="DC2837" s="27"/>
      <c r="DD2837" s="27"/>
      <c r="DE2837" s="27"/>
      <c r="DF2837" s="27"/>
      <c r="DG2837" s="27"/>
      <c r="DH2837" s="27"/>
      <c r="DI2837" s="27"/>
      <c r="DJ2837" s="27"/>
      <c r="DK2837" s="27"/>
      <c r="DL2837" s="27"/>
      <c r="DM2837" s="27"/>
      <c r="DN2837" s="27"/>
      <c r="DO2837" s="27"/>
      <c r="DP2837" s="27"/>
      <c r="DQ2837" s="27"/>
      <c r="DR2837" s="27"/>
      <c r="DS2837" s="27"/>
      <c r="DT2837" s="27"/>
      <c r="DU2837" s="27"/>
      <c r="DV2837" s="27"/>
      <c r="DW2837" s="27"/>
      <c r="DX2837" s="27"/>
      <c r="DY2837" s="27"/>
      <c r="DZ2837" s="27"/>
      <c r="EA2837" s="27"/>
      <c r="EB2837" s="27"/>
      <c r="EC2837" s="27"/>
      <c r="ED2837" s="27"/>
      <c r="EE2837" s="27"/>
      <c r="EF2837" s="27"/>
      <c r="EG2837" s="27"/>
      <c r="EH2837" s="27"/>
      <c r="EI2837" s="27"/>
      <c r="EJ2837" s="27"/>
      <c r="EK2837" s="27"/>
      <c r="EL2837" s="27"/>
      <c r="EM2837" s="27"/>
      <c r="EN2837" s="27"/>
      <c r="EO2837" s="27"/>
      <c r="EP2837" s="27"/>
      <c r="EQ2837" s="27"/>
      <c r="ER2837" s="27"/>
      <c r="ES2837" s="27"/>
      <c r="ET2837" s="27"/>
      <c r="EU2837" s="27"/>
      <c r="EV2837" s="27"/>
      <c r="EW2837" s="27"/>
      <c r="EX2837" s="27"/>
      <c r="EY2837" s="27"/>
      <c r="EZ2837" s="27"/>
      <c r="FA2837" s="27"/>
      <c r="FB2837" s="27"/>
      <c r="FC2837" s="27"/>
      <c r="FD2837" s="27"/>
      <c r="FE2837" s="27"/>
      <c r="FF2837" s="27"/>
      <c r="FG2837" s="27"/>
      <c r="FH2837" s="27"/>
      <c r="FI2837" s="27"/>
      <c r="FJ2837" s="27"/>
      <c r="FK2837" s="27"/>
      <c r="FL2837" s="27"/>
      <c r="FM2837" s="27"/>
      <c r="FN2837" s="27"/>
      <c r="FO2837" s="27"/>
    </row>
    <row r="2838" spans="2:171" hidden="1" x14ac:dyDescent="0.25">
      <c r="B2838" s="54" t="s">
        <v>4</v>
      </c>
      <c r="C2838" s="54" t="s">
        <v>6</v>
      </c>
      <c r="D2838" s="55">
        <v>2020</v>
      </c>
      <c r="E2838" s="76" t="s">
        <v>136</v>
      </c>
      <c r="F2838" s="56" t="s">
        <v>356</v>
      </c>
      <c r="G2838" s="88"/>
      <c r="H2838" s="115">
        <v>12</v>
      </c>
      <c r="I2838" s="115">
        <v>22.044456977911732</v>
      </c>
      <c r="J2838" s="115">
        <v>20.141666666666669</v>
      </c>
      <c r="K2838" s="59">
        <v>9.4470350578985327E-2</v>
      </c>
      <c r="L2838" s="59" t="s">
        <v>194</v>
      </c>
      <c r="M2838" s="52">
        <v>0.91368395632735999</v>
      </c>
      <c r="N2838" s="27"/>
      <c r="O2838" s="27"/>
      <c r="P2838" s="27"/>
      <c r="Q2838" s="27"/>
      <c r="R2838" s="27"/>
      <c r="S2838" s="27"/>
      <c r="T2838" s="27"/>
      <c r="U2838" s="27"/>
      <c r="V2838" s="27"/>
      <c r="W2838" s="27"/>
      <c r="X2838" s="27"/>
      <c r="Y2838" s="27"/>
      <c r="Z2838" s="27"/>
      <c r="AA2838" s="27"/>
      <c r="AB2838" s="27"/>
      <c r="AC2838" s="27"/>
      <c r="AD2838" s="27"/>
      <c r="AE2838" s="27"/>
      <c r="AF2838" s="27"/>
      <c r="AG2838" s="27"/>
      <c r="AH2838" s="27"/>
      <c r="AI2838" s="27"/>
      <c r="AJ2838" s="27"/>
      <c r="AK2838" s="27"/>
      <c r="AL2838" s="27"/>
      <c r="AM2838" s="27"/>
      <c r="AN2838" s="27"/>
      <c r="AO2838" s="27"/>
      <c r="AP2838" s="27"/>
      <c r="AQ2838" s="27"/>
      <c r="AR2838" s="27"/>
      <c r="AS2838" s="27"/>
      <c r="AT2838" s="27"/>
      <c r="AU2838" s="27"/>
      <c r="AV2838" s="27"/>
      <c r="AW2838" s="27"/>
      <c r="AX2838" s="27"/>
      <c r="AY2838" s="27"/>
      <c r="AZ2838" s="27"/>
      <c r="BA2838" s="27"/>
      <c r="BB2838" s="27"/>
      <c r="BC2838" s="27"/>
      <c r="BD2838" s="27"/>
      <c r="BE2838" s="27"/>
      <c r="BF2838" s="27"/>
      <c r="BG2838" s="27"/>
      <c r="BH2838" s="27"/>
      <c r="BI2838" s="27"/>
      <c r="BJ2838" s="27"/>
      <c r="BK2838" s="27"/>
      <c r="BL2838" s="27"/>
      <c r="BM2838" s="27"/>
      <c r="BN2838" s="27"/>
      <c r="BO2838" s="27"/>
      <c r="BP2838" s="27"/>
      <c r="BQ2838" s="27"/>
      <c r="BR2838" s="27"/>
      <c r="BS2838" s="27"/>
      <c r="BT2838" s="27"/>
      <c r="BU2838" s="27"/>
      <c r="BV2838" s="27"/>
      <c r="BW2838" s="27"/>
      <c r="BX2838" s="27"/>
      <c r="BY2838" s="27"/>
      <c r="BZ2838" s="27"/>
      <c r="CA2838" s="27"/>
      <c r="CB2838" s="27"/>
      <c r="CC2838" s="27"/>
      <c r="CD2838" s="27"/>
      <c r="CE2838" s="27"/>
      <c r="CF2838" s="27"/>
      <c r="CG2838" s="27"/>
      <c r="CH2838" s="27"/>
      <c r="CI2838" s="27"/>
      <c r="CJ2838" s="27"/>
      <c r="CK2838" s="27"/>
      <c r="CL2838" s="27"/>
      <c r="CM2838" s="27"/>
      <c r="CN2838" s="27"/>
      <c r="CO2838" s="27"/>
      <c r="CP2838" s="27"/>
      <c r="CQ2838" s="27"/>
      <c r="CR2838" s="27"/>
      <c r="CS2838" s="27"/>
      <c r="CT2838" s="27"/>
      <c r="CU2838" s="27"/>
      <c r="CV2838" s="27"/>
      <c r="CW2838" s="27"/>
      <c r="CX2838" s="27"/>
      <c r="CY2838" s="27"/>
      <c r="CZ2838" s="27"/>
      <c r="DA2838" s="27"/>
      <c r="DB2838" s="27"/>
      <c r="DC2838" s="27"/>
      <c r="DD2838" s="27"/>
      <c r="DE2838" s="27"/>
      <c r="DF2838" s="27"/>
      <c r="DG2838" s="27"/>
      <c r="DH2838" s="27"/>
      <c r="DI2838" s="27"/>
      <c r="DJ2838" s="27"/>
      <c r="DK2838" s="27"/>
      <c r="DL2838" s="27"/>
      <c r="DM2838" s="27"/>
      <c r="DN2838" s="27"/>
      <c r="DO2838" s="27"/>
      <c r="DP2838" s="27"/>
      <c r="DQ2838" s="27"/>
      <c r="DR2838" s="27"/>
      <c r="DS2838" s="27"/>
      <c r="DT2838" s="27"/>
      <c r="DU2838" s="27"/>
      <c r="DV2838" s="27"/>
      <c r="DW2838" s="27"/>
      <c r="DX2838" s="27"/>
      <c r="DY2838" s="27"/>
      <c r="DZ2838" s="27"/>
      <c r="EA2838" s="27"/>
      <c r="EB2838" s="27"/>
      <c r="EC2838" s="27"/>
      <c r="ED2838" s="27"/>
      <c r="EE2838" s="27"/>
      <c r="EF2838" s="27"/>
      <c r="EG2838" s="27"/>
      <c r="EH2838" s="27"/>
      <c r="EI2838" s="27"/>
      <c r="EJ2838" s="27"/>
      <c r="EK2838" s="27"/>
      <c r="EL2838" s="27"/>
      <c r="EM2838" s="27"/>
      <c r="EN2838" s="27"/>
      <c r="EO2838" s="27"/>
      <c r="EP2838" s="27"/>
      <c r="EQ2838" s="27"/>
      <c r="ER2838" s="27"/>
      <c r="ES2838" s="27"/>
      <c r="ET2838" s="27"/>
      <c r="EU2838" s="27"/>
      <c r="EV2838" s="27"/>
      <c r="EW2838" s="27"/>
      <c r="EX2838" s="27"/>
      <c r="EY2838" s="27"/>
      <c r="EZ2838" s="27"/>
      <c r="FA2838" s="27"/>
      <c r="FB2838" s="27"/>
      <c r="FC2838" s="27"/>
      <c r="FD2838" s="27"/>
      <c r="FE2838" s="27"/>
      <c r="FF2838" s="27"/>
      <c r="FG2838" s="27"/>
      <c r="FH2838" s="27"/>
      <c r="FI2838" s="27"/>
      <c r="FJ2838" s="27"/>
      <c r="FK2838" s="27"/>
      <c r="FL2838" s="27"/>
      <c r="FM2838" s="27"/>
      <c r="FN2838" s="27"/>
      <c r="FO2838" s="27"/>
    </row>
    <row r="2839" spans="2:171" hidden="1" x14ac:dyDescent="0.25">
      <c r="B2839" s="54" t="s">
        <v>4</v>
      </c>
      <c r="C2839" s="54" t="s">
        <v>6</v>
      </c>
      <c r="D2839" s="55">
        <v>2020</v>
      </c>
      <c r="E2839" s="76" t="s">
        <v>141</v>
      </c>
      <c r="F2839" s="56" t="s">
        <v>356</v>
      </c>
      <c r="G2839" s="88"/>
      <c r="H2839" s="115">
        <v>9</v>
      </c>
      <c r="I2839" s="115">
        <v>19.088997030350914</v>
      </c>
      <c r="J2839" s="115">
        <v>15.866666666666665</v>
      </c>
      <c r="K2839" s="59">
        <v>0.20308804813136022</v>
      </c>
      <c r="L2839" s="59" t="s">
        <v>194</v>
      </c>
      <c r="M2839" s="52">
        <v>0.83119435984191081</v>
      </c>
      <c r="N2839" s="27"/>
      <c r="O2839" s="27"/>
      <c r="P2839" s="27"/>
      <c r="Q2839" s="27"/>
      <c r="R2839" s="27"/>
      <c r="S2839" s="27"/>
      <c r="T2839" s="27"/>
      <c r="U2839" s="27"/>
      <c r="V2839" s="27"/>
      <c r="W2839" s="27"/>
      <c r="X2839" s="27"/>
      <c r="Y2839" s="27"/>
      <c r="Z2839" s="27"/>
      <c r="AA2839" s="27"/>
      <c r="AB2839" s="27"/>
      <c r="AC2839" s="27"/>
      <c r="AD2839" s="27"/>
      <c r="AE2839" s="27"/>
      <c r="AF2839" s="27"/>
      <c r="AG2839" s="27"/>
      <c r="AH2839" s="27"/>
      <c r="AI2839" s="27"/>
      <c r="AJ2839" s="27"/>
      <c r="AK2839" s="27"/>
      <c r="AL2839" s="27"/>
      <c r="AM2839" s="27"/>
      <c r="AN2839" s="27"/>
      <c r="AO2839" s="27"/>
      <c r="AP2839" s="27"/>
      <c r="AQ2839" s="27"/>
      <c r="AR2839" s="27"/>
      <c r="AS2839" s="27"/>
      <c r="AT2839" s="27"/>
      <c r="AU2839" s="27"/>
      <c r="AV2839" s="27"/>
      <c r="AW2839" s="27"/>
      <c r="AX2839" s="27"/>
      <c r="AY2839" s="27"/>
      <c r="AZ2839" s="27"/>
      <c r="BA2839" s="27"/>
      <c r="BB2839" s="27"/>
      <c r="BC2839" s="27"/>
      <c r="BD2839" s="27"/>
      <c r="BE2839" s="27"/>
      <c r="BF2839" s="27"/>
      <c r="BG2839" s="27"/>
      <c r="BH2839" s="27"/>
      <c r="BI2839" s="27"/>
      <c r="BJ2839" s="27"/>
      <c r="BK2839" s="27"/>
      <c r="BL2839" s="27"/>
      <c r="BM2839" s="27"/>
      <c r="BN2839" s="27"/>
      <c r="BO2839" s="27"/>
      <c r="BP2839" s="27"/>
      <c r="BQ2839" s="27"/>
      <c r="BR2839" s="27"/>
      <c r="BS2839" s="27"/>
      <c r="BT2839" s="27"/>
      <c r="BU2839" s="27"/>
      <c r="BV2839" s="27"/>
      <c r="BW2839" s="27"/>
      <c r="BX2839" s="27"/>
      <c r="BY2839" s="27"/>
      <c r="BZ2839" s="27"/>
      <c r="CA2839" s="27"/>
      <c r="CB2839" s="27"/>
      <c r="CC2839" s="27"/>
      <c r="CD2839" s="27"/>
      <c r="CE2839" s="27"/>
      <c r="CF2839" s="27"/>
      <c r="CG2839" s="27"/>
      <c r="CH2839" s="27"/>
      <c r="CI2839" s="27"/>
      <c r="CJ2839" s="27"/>
      <c r="CK2839" s="27"/>
      <c r="CL2839" s="27"/>
      <c r="CM2839" s="27"/>
      <c r="CN2839" s="27"/>
      <c r="CO2839" s="27"/>
      <c r="CP2839" s="27"/>
      <c r="CQ2839" s="27"/>
      <c r="CR2839" s="27"/>
      <c r="CS2839" s="27"/>
      <c r="CT2839" s="27"/>
      <c r="CU2839" s="27"/>
      <c r="CV2839" s="27"/>
      <c r="CW2839" s="27"/>
      <c r="CX2839" s="27"/>
      <c r="CY2839" s="27"/>
      <c r="CZ2839" s="27"/>
      <c r="DA2839" s="27"/>
      <c r="DB2839" s="27"/>
      <c r="DC2839" s="27"/>
      <c r="DD2839" s="27"/>
      <c r="DE2839" s="27"/>
      <c r="DF2839" s="27"/>
      <c r="DG2839" s="27"/>
      <c r="DH2839" s="27"/>
      <c r="DI2839" s="27"/>
      <c r="DJ2839" s="27"/>
      <c r="DK2839" s="27"/>
      <c r="DL2839" s="27"/>
      <c r="DM2839" s="27"/>
      <c r="DN2839" s="27"/>
      <c r="DO2839" s="27"/>
      <c r="DP2839" s="27"/>
      <c r="DQ2839" s="27"/>
      <c r="DR2839" s="27"/>
      <c r="DS2839" s="27"/>
      <c r="DT2839" s="27"/>
      <c r="DU2839" s="27"/>
      <c r="DV2839" s="27"/>
      <c r="DW2839" s="27"/>
      <c r="DX2839" s="27"/>
      <c r="DY2839" s="27"/>
      <c r="DZ2839" s="27"/>
      <c r="EA2839" s="27"/>
      <c r="EB2839" s="27"/>
      <c r="EC2839" s="27"/>
      <c r="ED2839" s="27"/>
      <c r="EE2839" s="27"/>
      <c r="EF2839" s="27"/>
      <c r="EG2839" s="27"/>
      <c r="EH2839" s="27"/>
      <c r="EI2839" s="27"/>
      <c r="EJ2839" s="27"/>
      <c r="EK2839" s="27"/>
      <c r="EL2839" s="27"/>
      <c r="EM2839" s="27"/>
      <c r="EN2839" s="27"/>
      <c r="EO2839" s="27"/>
      <c r="EP2839" s="27"/>
      <c r="EQ2839" s="27"/>
      <c r="ER2839" s="27"/>
      <c r="ES2839" s="27"/>
      <c r="ET2839" s="27"/>
      <c r="EU2839" s="27"/>
      <c r="EV2839" s="27"/>
      <c r="EW2839" s="27"/>
      <c r="EX2839" s="27"/>
      <c r="EY2839" s="27"/>
      <c r="EZ2839" s="27"/>
      <c r="FA2839" s="27"/>
      <c r="FB2839" s="27"/>
      <c r="FC2839" s="27"/>
      <c r="FD2839" s="27"/>
      <c r="FE2839" s="27"/>
      <c r="FF2839" s="27"/>
      <c r="FG2839" s="27"/>
      <c r="FH2839" s="27"/>
      <c r="FI2839" s="27"/>
      <c r="FJ2839" s="27"/>
      <c r="FK2839" s="27"/>
      <c r="FL2839" s="27"/>
      <c r="FM2839" s="27"/>
      <c r="FN2839" s="27"/>
      <c r="FO2839" s="27"/>
    </row>
    <row r="2840" spans="2:171" hidden="1" x14ac:dyDescent="0.25">
      <c r="B2840" s="54" t="s">
        <v>4</v>
      </c>
      <c r="C2840" s="54" t="s">
        <v>89</v>
      </c>
      <c r="D2840" s="55">
        <v>2020</v>
      </c>
      <c r="E2840" s="76" t="s">
        <v>136</v>
      </c>
      <c r="F2840" s="56" t="s">
        <v>309</v>
      </c>
      <c r="G2840" s="88"/>
      <c r="H2840" s="115">
        <v>9</v>
      </c>
      <c r="I2840" s="115">
        <v>37.525095308173135</v>
      </c>
      <c r="J2840" s="115">
        <v>28.044010053207863</v>
      </c>
      <c r="K2840" s="59">
        <v>0.33807879960736076</v>
      </c>
      <c r="L2840" s="59" t="s">
        <v>194</v>
      </c>
      <c r="M2840" s="52">
        <v>0.74734014192096543</v>
      </c>
      <c r="N2840" s="27"/>
      <c r="O2840" s="27"/>
      <c r="P2840" s="27"/>
      <c r="Q2840" s="27"/>
      <c r="R2840" s="27"/>
      <c r="S2840" s="27"/>
      <c r="T2840" s="27"/>
      <c r="U2840" s="27"/>
      <c r="V2840" s="27"/>
      <c r="W2840" s="27"/>
      <c r="X2840" s="27"/>
      <c r="Y2840" s="27"/>
      <c r="Z2840" s="27"/>
      <c r="AA2840" s="27"/>
      <c r="AB2840" s="27"/>
      <c r="AC2840" s="27"/>
      <c r="AD2840" s="27"/>
      <c r="AE2840" s="27"/>
      <c r="AF2840" s="27"/>
      <c r="AG2840" s="27"/>
      <c r="AH2840" s="27"/>
      <c r="AI2840" s="27"/>
      <c r="AJ2840" s="27"/>
      <c r="AK2840" s="27"/>
      <c r="AL2840" s="27"/>
      <c r="AM2840" s="27"/>
      <c r="AN2840" s="27"/>
      <c r="AO2840" s="27"/>
      <c r="AP2840" s="27"/>
      <c r="AQ2840" s="27"/>
      <c r="AR2840" s="27"/>
      <c r="AS2840" s="27"/>
      <c r="AT2840" s="27"/>
      <c r="AU2840" s="27"/>
      <c r="AV2840" s="27"/>
      <c r="AW2840" s="27"/>
      <c r="AX2840" s="27"/>
      <c r="AY2840" s="27"/>
      <c r="AZ2840" s="27"/>
      <c r="BA2840" s="27"/>
      <c r="BB2840" s="27"/>
      <c r="BC2840" s="27"/>
      <c r="BD2840" s="27"/>
      <c r="BE2840" s="27"/>
      <c r="BF2840" s="27"/>
      <c r="BG2840" s="27"/>
      <c r="BH2840" s="27"/>
      <c r="BI2840" s="27"/>
      <c r="BJ2840" s="27"/>
      <c r="BK2840" s="27"/>
      <c r="BL2840" s="27"/>
      <c r="BM2840" s="27"/>
      <c r="BN2840" s="27"/>
      <c r="BO2840" s="27"/>
      <c r="BP2840" s="27"/>
      <c r="BQ2840" s="27"/>
      <c r="BR2840" s="27"/>
      <c r="BS2840" s="27"/>
      <c r="BT2840" s="27"/>
      <c r="BU2840" s="27"/>
      <c r="BV2840" s="27"/>
      <c r="BW2840" s="27"/>
      <c r="BX2840" s="27"/>
      <c r="BY2840" s="27"/>
      <c r="BZ2840" s="27"/>
      <c r="CA2840" s="27"/>
      <c r="CB2840" s="27"/>
      <c r="CC2840" s="27"/>
      <c r="CD2840" s="27"/>
      <c r="CE2840" s="27"/>
      <c r="CF2840" s="27"/>
      <c r="CG2840" s="27"/>
      <c r="CH2840" s="27"/>
      <c r="CI2840" s="27"/>
      <c r="CJ2840" s="27"/>
      <c r="CK2840" s="27"/>
      <c r="CL2840" s="27"/>
      <c r="CM2840" s="27"/>
      <c r="CN2840" s="27"/>
      <c r="CO2840" s="27"/>
      <c r="CP2840" s="27"/>
      <c r="CQ2840" s="27"/>
      <c r="CR2840" s="27"/>
      <c r="CS2840" s="27"/>
      <c r="CT2840" s="27"/>
      <c r="CU2840" s="27"/>
      <c r="CV2840" s="27"/>
      <c r="CW2840" s="27"/>
      <c r="CX2840" s="27"/>
      <c r="CY2840" s="27"/>
      <c r="CZ2840" s="27"/>
      <c r="DA2840" s="27"/>
      <c r="DB2840" s="27"/>
      <c r="DC2840" s="27"/>
      <c r="DD2840" s="27"/>
      <c r="DE2840" s="27"/>
      <c r="DF2840" s="27"/>
      <c r="DG2840" s="27"/>
      <c r="DH2840" s="27"/>
      <c r="DI2840" s="27"/>
      <c r="DJ2840" s="27"/>
      <c r="DK2840" s="27"/>
      <c r="DL2840" s="27"/>
      <c r="DM2840" s="27"/>
      <c r="DN2840" s="27"/>
      <c r="DO2840" s="27"/>
      <c r="DP2840" s="27"/>
      <c r="DQ2840" s="27"/>
      <c r="DR2840" s="27"/>
      <c r="DS2840" s="27"/>
      <c r="DT2840" s="27"/>
      <c r="DU2840" s="27"/>
      <c r="DV2840" s="27"/>
      <c r="DW2840" s="27"/>
      <c r="DX2840" s="27"/>
      <c r="DY2840" s="27"/>
      <c r="DZ2840" s="27"/>
      <c r="EA2840" s="27"/>
      <c r="EB2840" s="27"/>
      <c r="EC2840" s="27"/>
      <c r="ED2840" s="27"/>
      <c r="EE2840" s="27"/>
      <c r="EF2840" s="27"/>
      <c r="EG2840" s="27"/>
      <c r="EH2840" s="27"/>
      <c r="EI2840" s="27"/>
      <c r="EJ2840" s="27"/>
      <c r="EK2840" s="27"/>
      <c r="EL2840" s="27"/>
      <c r="EM2840" s="27"/>
      <c r="EN2840" s="27"/>
      <c r="EO2840" s="27"/>
      <c r="EP2840" s="27"/>
      <c r="EQ2840" s="27"/>
      <c r="ER2840" s="27"/>
      <c r="ES2840" s="27"/>
      <c r="ET2840" s="27"/>
      <c r="EU2840" s="27"/>
      <c r="EV2840" s="27"/>
      <c r="EW2840" s="27"/>
      <c r="EX2840" s="27"/>
      <c r="EY2840" s="27"/>
      <c r="EZ2840" s="27"/>
      <c r="FA2840" s="27"/>
      <c r="FB2840" s="27"/>
      <c r="FC2840" s="27"/>
      <c r="FD2840" s="27"/>
      <c r="FE2840" s="27"/>
      <c r="FF2840" s="27"/>
      <c r="FG2840" s="27"/>
      <c r="FH2840" s="27"/>
      <c r="FI2840" s="27"/>
      <c r="FJ2840" s="27"/>
      <c r="FK2840" s="27"/>
      <c r="FL2840" s="27"/>
      <c r="FM2840" s="27"/>
      <c r="FN2840" s="27"/>
      <c r="FO2840" s="27"/>
    </row>
    <row r="2841" spans="2:171" hidden="1" x14ac:dyDescent="0.25">
      <c r="B2841" s="54" t="s">
        <v>4</v>
      </c>
      <c r="C2841" s="54" t="s">
        <v>89</v>
      </c>
      <c r="D2841" s="55">
        <v>2020</v>
      </c>
      <c r="E2841" s="76" t="s">
        <v>136</v>
      </c>
      <c r="F2841" s="56" t="s">
        <v>738</v>
      </c>
      <c r="G2841" s="88"/>
      <c r="H2841" s="115">
        <v>12</v>
      </c>
      <c r="I2841" s="115">
        <v>31.102083333333336</v>
      </c>
      <c r="J2841" s="115">
        <v>33.999999999999993</v>
      </c>
      <c r="K2841" s="59">
        <v>-8.5232843137254627E-2</v>
      </c>
      <c r="L2841" s="59" t="s">
        <v>194</v>
      </c>
      <c r="M2841" s="52">
        <v>1.0931743586308524</v>
      </c>
      <c r="N2841" s="27"/>
      <c r="O2841" s="27"/>
      <c r="P2841" s="27"/>
      <c r="Q2841" s="27"/>
      <c r="R2841" s="27"/>
      <c r="S2841" s="27"/>
      <c r="T2841" s="27"/>
      <c r="U2841" s="27"/>
      <c r="V2841" s="27"/>
      <c r="W2841" s="27"/>
      <c r="X2841" s="27"/>
      <c r="Y2841" s="27"/>
      <c r="Z2841" s="27"/>
      <c r="AA2841" s="27"/>
      <c r="AB2841" s="27"/>
      <c r="AC2841" s="27"/>
      <c r="AD2841" s="27"/>
      <c r="AE2841" s="27"/>
      <c r="AF2841" s="27"/>
      <c r="AG2841" s="27"/>
      <c r="AH2841" s="27"/>
      <c r="AI2841" s="27"/>
      <c r="AJ2841" s="27"/>
      <c r="AK2841" s="27"/>
      <c r="AL2841" s="27"/>
      <c r="AM2841" s="27"/>
      <c r="AN2841" s="27"/>
      <c r="AO2841" s="27"/>
      <c r="AP2841" s="27"/>
      <c r="AQ2841" s="27"/>
      <c r="AR2841" s="27"/>
      <c r="AS2841" s="27"/>
      <c r="AT2841" s="27"/>
      <c r="AU2841" s="27"/>
      <c r="AV2841" s="27"/>
      <c r="AW2841" s="27"/>
      <c r="AX2841" s="27"/>
      <c r="AY2841" s="27"/>
      <c r="AZ2841" s="27"/>
      <c r="BA2841" s="27"/>
      <c r="BB2841" s="27"/>
      <c r="BC2841" s="27"/>
      <c r="BD2841" s="27"/>
      <c r="BE2841" s="27"/>
      <c r="BF2841" s="27"/>
      <c r="BG2841" s="27"/>
      <c r="BH2841" s="27"/>
      <c r="BI2841" s="27"/>
      <c r="BJ2841" s="27"/>
      <c r="BK2841" s="27"/>
      <c r="BL2841" s="27"/>
      <c r="BM2841" s="27"/>
      <c r="BN2841" s="27"/>
      <c r="BO2841" s="27"/>
      <c r="BP2841" s="27"/>
      <c r="BQ2841" s="27"/>
      <c r="BR2841" s="27"/>
      <c r="BS2841" s="27"/>
      <c r="BT2841" s="27"/>
      <c r="BU2841" s="27"/>
      <c r="BV2841" s="27"/>
      <c r="BW2841" s="27"/>
      <c r="BX2841" s="27"/>
      <c r="BY2841" s="27"/>
      <c r="BZ2841" s="27"/>
      <c r="CA2841" s="27"/>
      <c r="CB2841" s="27"/>
      <c r="CC2841" s="27"/>
      <c r="CD2841" s="27"/>
      <c r="CE2841" s="27"/>
      <c r="CF2841" s="27"/>
      <c r="CG2841" s="27"/>
      <c r="CH2841" s="27"/>
      <c r="CI2841" s="27"/>
      <c r="CJ2841" s="27"/>
      <c r="CK2841" s="27"/>
      <c r="CL2841" s="27"/>
      <c r="CM2841" s="27"/>
      <c r="CN2841" s="27"/>
      <c r="CO2841" s="27"/>
      <c r="CP2841" s="27"/>
      <c r="CQ2841" s="27"/>
      <c r="CR2841" s="27"/>
      <c r="CS2841" s="27"/>
      <c r="CT2841" s="27"/>
      <c r="CU2841" s="27"/>
      <c r="CV2841" s="27"/>
      <c r="CW2841" s="27"/>
      <c r="CX2841" s="27"/>
      <c r="CY2841" s="27"/>
      <c r="CZ2841" s="27"/>
      <c r="DA2841" s="27"/>
      <c r="DB2841" s="27"/>
      <c r="DC2841" s="27"/>
      <c r="DD2841" s="27"/>
      <c r="DE2841" s="27"/>
      <c r="DF2841" s="27"/>
      <c r="DG2841" s="27"/>
      <c r="DH2841" s="27"/>
      <c r="DI2841" s="27"/>
      <c r="DJ2841" s="27"/>
      <c r="DK2841" s="27"/>
      <c r="DL2841" s="27"/>
      <c r="DM2841" s="27"/>
      <c r="DN2841" s="27"/>
      <c r="DO2841" s="27"/>
      <c r="DP2841" s="27"/>
      <c r="DQ2841" s="27"/>
      <c r="DR2841" s="27"/>
      <c r="DS2841" s="27"/>
      <c r="DT2841" s="27"/>
      <c r="DU2841" s="27"/>
      <c r="DV2841" s="27"/>
      <c r="DW2841" s="27"/>
      <c r="DX2841" s="27"/>
      <c r="DY2841" s="27"/>
      <c r="DZ2841" s="27"/>
      <c r="EA2841" s="27"/>
      <c r="EB2841" s="27"/>
      <c r="EC2841" s="27"/>
      <c r="ED2841" s="27"/>
      <c r="EE2841" s="27"/>
      <c r="EF2841" s="27"/>
      <c r="EG2841" s="27"/>
      <c r="EH2841" s="27"/>
      <c r="EI2841" s="27"/>
      <c r="EJ2841" s="27"/>
      <c r="EK2841" s="27"/>
      <c r="EL2841" s="27"/>
      <c r="EM2841" s="27"/>
      <c r="EN2841" s="27"/>
      <c r="EO2841" s="27"/>
      <c r="EP2841" s="27"/>
      <c r="EQ2841" s="27"/>
      <c r="ER2841" s="27"/>
      <c r="ES2841" s="27"/>
      <c r="ET2841" s="27"/>
      <c r="EU2841" s="27"/>
      <c r="EV2841" s="27"/>
      <c r="EW2841" s="27"/>
      <c r="EX2841" s="27"/>
      <c r="EY2841" s="27"/>
      <c r="EZ2841" s="27"/>
      <c r="FA2841" s="27"/>
      <c r="FB2841" s="27"/>
      <c r="FC2841" s="27"/>
      <c r="FD2841" s="27"/>
      <c r="FE2841" s="27"/>
      <c r="FF2841" s="27"/>
      <c r="FG2841" s="27"/>
      <c r="FH2841" s="27"/>
      <c r="FI2841" s="27"/>
      <c r="FJ2841" s="27"/>
      <c r="FK2841" s="27"/>
      <c r="FL2841" s="27"/>
      <c r="FM2841" s="27"/>
      <c r="FN2841" s="27"/>
      <c r="FO2841" s="27"/>
    </row>
    <row r="2842" spans="2:171" hidden="1" x14ac:dyDescent="0.25">
      <c r="B2842" s="54" t="s">
        <v>476</v>
      </c>
      <c r="C2842" s="54" t="s">
        <v>89</v>
      </c>
      <c r="D2842" s="55">
        <v>2020</v>
      </c>
      <c r="E2842" s="76" t="s">
        <v>136</v>
      </c>
      <c r="F2842" s="56" t="s">
        <v>132</v>
      </c>
      <c r="G2842" s="88"/>
      <c r="H2842" s="115">
        <v>12</v>
      </c>
      <c r="I2842" s="115">
        <v>18.762850879833849</v>
      </c>
      <c r="J2842" s="115">
        <v>14.441666666666665</v>
      </c>
      <c r="K2842" s="59">
        <v>0.29921644869016856</v>
      </c>
      <c r="L2842" s="59" t="s">
        <v>194</v>
      </c>
      <c r="M2842" s="52">
        <v>0.76969468867806456</v>
      </c>
      <c r="N2842" s="27"/>
      <c r="O2842" s="27"/>
      <c r="P2842" s="27"/>
      <c r="Q2842" s="27"/>
      <c r="R2842" s="27"/>
      <c r="S2842" s="27"/>
      <c r="T2842" s="27"/>
      <c r="U2842" s="27"/>
      <c r="V2842" s="27"/>
      <c r="W2842" s="27"/>
      <c r="X2842" s="27"/>
      <c r="Y2842" s="27"/>
      <c r="Z2842" s="27"/>
      <c r="AA2842" s="27"/>
      <c r="AB2842" s="27"/>
      <c r="AC2842" s="27"/>
      <c r="AD2842" s="27"/>
      <c r="AE2842" s="27"/>
      <c r="AF2842" s="27"/>
      <c r="AG2842" s="27"/>
      <c r="AH2842" s="27"/>
      <c r="AI2842" s="27"/>
      <c r="AJ2842" s="27"/>
      <c r="AK2842" s="27"/>
      <c r="AL2842" s="27"/>
      <c r="AM2842" s="27"/>
      <c r="AN2842" s="27"/>
      <c r="AO2842" s="27"/>
      <c r="AP2842" s="27"/>
      <c r="AQ2842" s="27"/>
      <c r="AR2842" s="27"/>
      <c r="AS2842" s="27"/>
      <c r="AT2842" s="27"/>
      <c r="AU2842" s="27"/>
      <c r="AV2842" s="27"/>
      <c r="AW2842" s="27"/>
      <c r="AX2842" s="27"/>
      <c r="AY2842" s="27"/>
      <c r="AZ2842" s="27"/>
      <c r="BA2842" s="27"/>
      <c r="BB2842" s="27"/>
      <c r="BC2842" s="27"/>
      <c r="BD2842" s="27"/>
      <c r="BE2842" s="27"/>
      <c r="BF2842" s="27"/>
      <c r="BG2842" s="27"/>
      <c r="BH2842" s="27"/>
      <c r="BI2842" s="27"/>
      <c r="BJ2842" s="27"/>
      <c r="BK2842" s="27"/>
      <c r="BL2842" s="27"/>
      <c r="BM2842" s="27"/>
      <c r="BN2842" s="27"/>
      <c r="BO2842" s="27"/>
      <c r="BP2842" s="27"/>
      <c r="BQ2842" s="27"/>
      <c r="BR2842" s="27"/>
      <c r="BS2842" s="27"/>
      <c r="BT2842" s="27"/>
      <c r="BU2842" s="27"/>
      <c r="BV2842" s="27"/>
      <c r="BW2842" s="27"/>
      <c r="BX2842" s="27"/>
      <c r="BY2842" s="27"/>
      <c r="BZ2842" s="27"/>
      <c r="CA2842" s="27"/>
      <c r="CB2842" s="27"/>
      <c r="CC2842" s="27"/>
      <c r="CD2842" s="27"/>
      <c r="CE2842" s="27"/>
      <c r="CF2842" s="27"/>
      <c r="CG2842" s="27"/>
      <c r="CH2842" s="27"/>
      <c r="CI2842" s="27"/>
      <c r="CJ2842" s="27"/>
      <c r="CK2842" s="27"/>
      <c r="CL2842" s="27"/>
      <c r="CM2842" s="27"/>
      <c r="CN2842" s="27"/>
      <c r="CO2842" s="27"/>
      <c r="CP2842" s="27"/>
      <c r="CQ2842" s="27"/>
      <c r="CR2842" s="27"/>
      <c r="CS2842" s="27"/>
      <c r="CT2842" s="27"/>
      <c r="CU2842" s="27"/>
      <c r="CV2842" s="27"/>
      <c r="CW2842" s="27"/>
      <c r="CX2842" s="27"/>
      <c r="CY2842" s="27"/>
      <c r="CZ2842" s="27"/>
      <c r="DA2842" s="27"/>
      <c r="DB2842" s="27"/>
      <c r="DC2842" s="27"/>
      <c r="DD2842" s="27"/>
      <c r="DE2842" s="27"/>
      <c r="DF2842" s="27"/>
      <c r="DG2842" s="27"/>
      <c r="DH2842" s="27"/>
      <c r="DI2842" s="27"/>
      <c r="DJ2842" s="27"/>
      <c r="DK2842" s="27"/>
      <c r="DL2842" s="27"/>
      <c r="DM2842" s="27"/>
      <c r="DN2842" s="27"/>
      <c r="DO2842" s="27"/>
      <c r="DP2842" s="27"/>
      <c r="DQ2842" s="27"/>
      <c r="DR2842" s="27"/>
      <c r="DS2842" s="27"/>
      <c r="DT2842" s="27"/>
      <c r="DU2842" s="27"/>
      <c r="DV2842" s="27"/>
      <c r="DW2842" s="27"/>
      <c r="DX2842" s="27"/>
      <c r="DY2842" s="27"/>
      <c r="DZ2842" s="27"/>
      <c r="EA2842" s="27"/>
      <c r="EB2842" s="27"/>
      <c r="EC2842" s="27"/>
      <c r="ED2842" s="27"/>
      <c r="EE2842" s="27"/>
      <c r="EF2842" s="27"/>
      <c r="EG2842" s="27"/>
      <c r="EH2842" s="27"/>
      <c r="EI2842" s="27"/>
      <c r="EJ2842" s="27"/>
      <c r="EK2842" s="27"/>
      <c r="EL2842" s="27"/>
      <c r="EM2842" s="27"/>
      <c r="EN2842" s="27"/>
      <c r="EO2842" s="27"/>
      <c r="EP2842" s="27"/>
      <c r="EQ2842" s="27"/>
      <c r="ER2842" s="27"/>
      <c r="ES2842" s="27"/>
      <c r="ET2842" s="27"/>
      <c r="EU2842" s="27"/>
      <c r="EV2842" s="27"/>
      <c r="EW2842" s="27"/>
      <c r="EX2842" s="27"/>
      <c r="EY2842" s="27"/>
      <c r="EZ2842" s="27"/>
      <c r="FA2842" s="27"/>
      <c r="FB2842" s="27"/>
      <c r="FC2842" s="27"/>
      <c r="FD2842" s="27"/>
      <c r="FE2842" s="27"/>
      <c r="FF2842" s="27"/>
      <c r="FG2842" s="27"/>
      <c r="FH2842" s="27"/>
      <c r="FI2842" s="27"/>
      <c r="FJ2842" s="27"/>
      <c r="FK2842" s="27"/>
      <c r="FL2842" s="27"/>
      <c r="FM2842" s="27"/>
      <c r="FN2842" s="27"/>
      <c r="FO2842" s="27"/>
    </row>
    <row r="2843" spans="2:171" hidden="1" x14ac:dyDescent="0.25">
      <c r="B2843" s="54" t="s">
        <v>674</v>
      </c>
      <c r="C2843" s="54" t="s">
        <v>89</v>
      </c>
      <c r="D2843" s="55">
        <v>2020</v>
      </c>
      <c r="E2843" s="76" t="s">
        <v>136</v>
      </c>
      <c r="F2843" s="56" t="s">
        <v>739</v>
      </c>
      <c r="G2843" s="88"/>
      <c r="H2843" s="115">
        <v>11</v>
      </c>
      <c r="I2843" s="115">
        <v>32.351515151515152</v>
      </c>
      <c r="J2843" s="115">
        <v>28.511818181818182</v>
      </c>
      <c r="K2843" s="59">
        <v>0.1346703652924359</v>
      </c>
      <c r="L2843" s="59" t="s">
        <v>194</v>
      </c>
      <c r="M2843" s="52">
        <v>0.88131322592731365</v>
      </c>
      <c r="N2843" s="27"/>
      <c r="O2843" s="27"/>
      <c r="P2843" s="27"/>
      <c r="Q2843" s="27"/>
      <c r="R2843" s="27"/>
      <c r="S2843" s="27"/>
      <c r="T2843" s="27"/>
      <c r="U2843" s="27"/>
      <c r="V2843" s="27"/>
      <c r="W2843" s="27"/>
      <c r="X2843" s="27"/>
      <c r="Y2843" s="27"/>
      <c r="Z2843" s="27"/>
      <c r="AA2843" s="27"/>
      <c r="AB2843" s="27"/>
      <c r="AC2843" s="27"/>
      <c r="AD2843" s="27"/>
      <c r="AE2843" s="27"/>
      <c r="AF2843" s="27"/>
      <c r="AG2843" s="27"/>
      <c r="AH2843" s="27"/>
      <c r="AI2843" s="27"/>
      <c r="AJ2843" s="27"/>
      <c r="AK2843" s="27"/>
      <c r="AL2843" s="27"/>
      <c r="AM2843" s="27"/>
      <c r="AN2843" s="27"/>
      <c r="AO2843" s="27"/>
      <c r="AP2843" s="27"/>
      <c r="AQ2843" s="27"/>
      <c r="AR2843" s="27"/>
      <c r="AS2843" s="27"/>
      <c r="AT2843" s="27"/>
      <c r="AU2843" s="27"/>
      <c r="AV2843" s="27"/>
      <c r="AW2843" s="27"/>
      <c r="AX2843" s="27"/>
      <c r="AY2843" s="27"/>
      <c r="AZ2843" s="27"/>
      <c r="BA2843" s="27"/>
      <c r="BB2843" s="27"/>
      <c r="BC2843" s="27"/>
      <c r="BD2843" s="27"/>
      <c r="BE2843" s="27"/>
      <c r="BF2843" s="27"/>
      <c r="BG2843" s="27"/>
      <c r="BH2843" s="27"/>
      <c r="BI2843" s="27"/>
      <c r="BJ2843" s="27"/>
      <c r="BK2843" s="27"/>
      <c r="BL2843" s="27"/>
      <c r="BM2843" s="27"/>
      <c r="BN2843" s="27"/>
      <c r="BO2843" s="27"/>
      <c r="BP2843" s="27"/>
      <c r="BQ2843" s="27"/>
      <c r="BR2843" s="27"/>
      <c r="BS2843" s="27"/>
      <c r="BT2843" s="27"/>
      <c r="BU2843" s="27"/>
      <c r="BV2843" s="27"/>
      <c r="BW2843" s="27"/>
      <c r="BX2843" s="27"/>
      <c r="BY2843" s="27"/>
      <c r="BZ2843" s="27"/>
      <c r="CA2843" s="27"/>
      <c r="CB2843" s="27"/>
      <c r="CC2843" s="27"/>
      <c r="CD2843" s="27"/>
      <c r="CE2843" s="27"/>
      <c r="CF2843" s="27"/>
      <c r="CG2843" s="27"/>
      <c r="CH2843" s="27"/>
      <c r="CI2843" s="27"/>
      <c r="CJ2843" s="27"/>
      <c r="CK2843" s="27"/>
      <c r="CL2843" s="27"/>
      <c r="CM2843" s="27"/>
      <c r="CN2843" s="27"/>
      <c r="CO2843" s="27"/>
      <c r="CP2843" s="27"/>
      <c r="CQ2843" s="27"/>
      <c r="CR2843" s="27"/>
      <c r="CS2843" s="27"/>
      <c r="CT2843" s="27"/>
      <c r="CU2843" s="27"/>
      <c r="CV2843" s="27"/>
      <c r="CW2843" s="27"/>
      <c r="CX2843" s="27"/>
      <c r="CY2843" s="27"/>
      <c r="CZ2843" s="27"/>
      <c r="DA2843" s="27"/>
      <c r="DB2843" s="27"/>
      <c r="DC2843" s="27"/>
      <c r="DD2843" s="27"/>
      <c r="DE2843" s="27"/>
      <c r="DF2843" s="27"/>
      <c r="DG2843" s="27"/>
      <c r="DH2843" s="27"/>
      <c r="DI2843" s="27"/>
      <c r="DJ2843" s="27"/>
      <c r="DK2843" s="27"/>
      <c r="DL2843" s="27"/>
      <c r="DM2843" s="27"/>
      <c r="DN2843" s="27"/>
      <c r="DO2843" s="27"/>
      <c r="DP2843" s="27"/>
      <c r="DQ2843" s="27"/>
      <c r="DR2843" s="27"/>
      <c r="DS2843" s="27"/>
      <c r="DT2843" s="27"/>
      <c r="DU2843" s="27"/>
      <c r="DV2843" s="27"/>
      <c r="DW2843" s="27"/>
      <c r="DX2843" s="27"/>
      <c r="DY2843" s="27"/>
      <c r="DZ2843" s="27"/>
      <c r="EA2843" s="27"/>
      <c r="EB2843" s="27"/>
      <c r="EC2843" s="27"/>
      <c r="ED2843" s="27"/>
      <c r="EE2843" s="27"/>
      <c r="EF2843" s="27"/>
      <c r="EG2843" s="27"/>
      <c r="EH2843" s="27"/>
      <c r="EI2843" s="27"/>
      <c r="EJ2843" s="27"/>
      <c r="EK2843" s="27"/>
      <c r="EL2843" s="27"/>
      <c r="EM2843" s="27"/>
      <c r="EN2843" s="27"/>
      <c r="EO2843" s="27"/>
      <c r="EP2843" s="27"/>
      <c r="EQ2843" s="27"/>
      <c r="ER2843" s="27"/>
      <c r="ES2843" s="27"/>
      <c r="ET2843" s="27"/>
      <c r="EU2843" s="27"/>
      <c r="EV2843" s="27"/>
      <c r="EW2843" s="27"/>
      <c r="EX2843" s="27"/>
      <c r="EY2843" s="27"/>
      <c r="EZ2843" s="27"/>
      <c r="FA2843" s="27"/>
      <c r="FB2843" s="27"/>
      <c r="FC2843" s="27"/>
      <c r="FD2843" s="27"/>
      <c r="FE2843" s="27"/>
      <c r="FF2843" s="27"/>
      <c r="FG2843" s="27"/>
      <c r="FH2843" s="27"/>
      <c r="FI2843" s="27"/>
      <c r="FJ2843" s="27"/>
      <c r="FK2843" s="27"/>
      <c r="FL2843" s="27"/>
      <c r="FM2843" s="27"/>
      <c r="FN2843" s="27"/>
      <c r="FO2843" s="27"/>
    </row>
    <row r="2844" spans="2:171" hidden="1" x14ac:dyDescent="0.25">
      <c r="B2844" s="54" t="s">
        <v>85</v>
      </c>
      <c r="C2844" s="54" t="s">
        <v>6</v>
      </c>
      <c r="D2844" s="55">
        <v>2020</v>
      </c>
      <c r="E2844" s="76" t="s">
        <v>136</v>
      </c>
      <c r="F2844" s="56" t="s">
        <v>247</v>
      </c>
      <c r="G2844" s="88"/>
      <c r="H2844" s="115">
        <v>11</v>
      </c>
      <c r="I2844" s="115">
        <v>16.233333333333334</v>
      </c>
      <c r="J2844" s="115">
        <v>14.545454545454545</v>
      </c>
      <c r="K2844" s="59">
        <v>0.11604166666666677</v>
      </c>
      <c r="L2844" s="59" t="s">
        <v>194</v>
      </c>
      <c r="M2844" s="52">
        <v>0.89602389397050575</v>
      </c>
      <c r="N2844" s="27"/>
      <c r="O2844" s="27"/>
      <c r="P2844" s="27"/>
      <c r="Q2844" s="27"/>
      <c r="R2844" s="27"/>
      <c r="S2844" s="27"/>
      <c r="T2844" s="27"/>
      <c r="U2844" s="27"/>
      <c r="V2844" s="27"/>
      <c r="W2844" s="27"/>
      <c r="X2844" s="27"/>
      <c r="Y2844" s="27"/>
      <c r="Z2844" s="27"/>
      <c r="AA2844" s="27"/>
      <c r="AB2844" s="27"/>
      <c r="AC2844" s="27"/>
      <c r="AD2844" s="27"/>
      <c r="AE2844" s="27"/>
      <c r="AF2844" s="27"/>
      <c r="AG2844" s="27"/>
      <c r="AH2844" s="27"/>
      <c r="AI2844" s="27"/>
      <c r="AJ2844" s="27"/>
      <c r="AK2844" s="27"/>
      <c r="AL2844" s="27"/>
      <c r="AM2844" s="27"/>
      <c r="AN2844" s="27"/>
      <c r="AO2844" s="27"/>
      <c r="AP2844" s="27"/>
      <c r="AQ2844" s="27"/>
      <c r="AR2844" s="27"/>
      <c r="AS2844" s="27"/>
      <c r="AT2844" s="27"/>
      <c r="AU2844" s="27"/>
      <c r="AV2844" s="27"/>
      <c r="AW2844" s="27"/>
      <c r="AX2844" s="27"/>
      <c r="AY2844" s="27"/>
      <c r="AZ2844" s="27"/>
      <c r="BA2844" s="27"/>
      <c r="BB2844" s="27"/>
      <c r="BC2844" s="27"/>
      <c r="BD2844" s="27"/>
      <c r="BE2844" s="27"/>
      <c r="BF2844" s="27"/>
      <c r="BG2844" s="27"/>
      <c r="BH2844" s="27"/>
      <c r="BI2844" s="27"/>
      <c r="BJ2844" s="27"/>
      <c r="BK2844" s="27"/>
      <c r="BL2844" s="27"/>
      <c r="BM2844" s="27"/>
      <c r="BN2844" s="27"/>
      <c r="BO2844" s="27"/>
      <c r="BP2844" s="27"/>
      <c r="BQ2844" s="27"/>
      <c r="BR2844" s="27"/>
      <c r="BS2844" s="27"/>
      <c r="BT2844" s="27"/>
      <c r="BU2844" s="27"/>
      <c r="BV2844" s="27"/>
      <c r="BW2844" s="27"/>
      <c r="BX2844" s="27"/>
      <c r="BY2844" s="27"/>
      <c r="BZ2844" s="27"/>
      <c r="CA2844" s="27"/>
      <c r="CB2844" s="27"/>
      <c r="CC2844" s="27"/>
      <c r="CD2844" s="27"/>
      <c r="CE2844" s="27"/>
      <c r="CF2844" s="27"/>
      <c r="CG2844" s="27"/>
      <c r="CH2844" s="27"/>
      <c r="CI2844" s="27"/>
      <c r="CJ2844" s="27"/>
      <c r="CK2844" s="27"/>
      <c r="CL2844" s="27"/>
      <c r="CM2844" s="27"/>
      <c r="CN2844" s="27"/>
      <c r="CO2844" s="27"/>
      <c r="CP2844" s="27"/>
      <c r="CQ2844" s="27"/>
      <c r="CR2844" s="27"/>
      <c r="CS2844" s="27"/>
      <c r="CT2844" s="27"/>
      <c r="CU2844" s="27"/>
      <c r="CV2844" s="27"/>
      <c r="CW2844" s="27"/>
      <c r="CX2844" s="27"/>
      <c r="CY2844" s="27"/>
      <c r="CZ2844" s="27"/>
      <c r="DA2844" s="27"/>
      <c r="DB2844" s="27"/>
      <c r="DC2844" s="27"/>
      <c r="DD2844" s="27"/>
      <c r="DE2844" s="27"/>
      <c r="DF2844" s="27"/>
      <c r="DG2844" s="27"/>
      <c r="DH2844" s="27"/>
      <c r="DI2844" s="27"/>
      <c r="DJ2844" s="27"/>
      <c r="DK2844" s="27"/>
      <c r="DL2844" s="27"/>
      <c r="DM2844" s="27"/>
      <c r="DN2844" s="27"/>
      <c r="DO2844" s="27"/>
      <c r="DP2844" s="27"/>
      <c r="DQ2844" s="27"/>
      <c r="DR2844" s="27"/>
      <c r="DS2844" s="27"/>
      <c r="DT2844" s="27"/>
      <c r="DU2844" s="27"/>
      <c r="DV2844" s="27"/>
      <c r="DW2844" s="27"/>
      <c r="DX2844" s="27"/>
      <c r="DY2844" s="27"/>
      <c r="DZ2844" s="27"/>
      <c r="EA2844" s="27"/>
      <c r="EB2844" s="27"/>
      <c r="EC2844" s="27"/>
      <c r="ED2844" s="27"/>
      <c r="EE2844" s="27"/>
      <c r="EF2844" s="27"/>
      <c r="EG2844" s="27"/>
      <c r="EH2844" s="27"/>
      <c r="EI2844" s="27"/>
      <c r="EJ2844" s="27"/>
      <c r="EK2844" s="27"/>
      <c r="EL2844" s="27"/>
      <c r="EM2844" s="27"/>
      <c r="EN2844" s="27"/>
      <c r="EO2844" s="27"/>
      <c r="EP2844" s="27"/>
      <c r="EQ2844" s="27"/>
      <c r="ER2844" s="27"/>
      <c r="ES2844" s="27"/>
      <c r="ET2844" s="27"/>
      <c r="EU2844" s="27"/>
      <c r="EV2844" s="27"/>
      <c r="EW2844" s="27"/>
      <c r="EX2844" s="27"/>
      <c r="EY2844" s="27"/>
      <c r="EZ2844" s="27"/>
      <c r="FA2844" s="27"/>
      <c r="FB2844" s="27"/>
      <c r="FC2844" s="27"/>
      <c r="FD2844" s="27"/>
      <c r="FE2844" s="27"/>
      <c r="FF2844" s="27"/>
      <c r="FG2844" s="27"/>
      <c r="FH2844" s="27"/>
      <c r="FI2844" s="27"/>
      <c r="FJ2844" s="27"/>
      <c r="FK2844" s="27"/>
      <c r="FL2844" s="27"/>
      <c r="FM2844" s="27"/>
      <c r="FN2844" s="27"/>
      <c r="FO2844" s="27"/>
    </row>
    <row r="2845" spans="2:171" hidden="1" x14ac:dyDescent="0.25">
      <c r="B2845" s="54" t="s">
        <v>4</v>
      </c>
      <c r="C2845" s="54" t="s">
        <v>428</v>
      </c>
      <c r="D2845" s="55">
        <v>2020</v>
      </c>
      <c r="E2845" s="76" t="s">
        <v>136</v>
      </c>
      <c r="F2845" s="56" t="s">
        <v>37</v>
      </c>
      <c r="G2845" s="88"/>
      <c r="H2845" s="115">
        <v>13</v>
      </c>
      <c r="I2845" s="115">
        <v>33.433975161940012</v>
      </c>
      <c r="J2845" s="115">
        <v>27.88461538461538</v>
      </c>
      <c r="K2845" s="59">
        <v>0.19901152304888339</v>
      </c>
      <c r="L2845" s="59" t="s">
        <v>194</v>
      </c>
      <c r="M2845" s="52">
        <v>0.83402034157033722</v>
      </c>
      <c r="N2845" s="27"/>
      <c r="O2845" s="27"/>
      <c r="P2845" s="27"/>
      <c r="Q2845" s="27"/>
      <c r="R2845" s="27"/>
      <c r="S2845" s="27"/>
      <c r="T2845" s="27"/>
      <c r="U2845" s="27"/>
      <c r="V2845" s="27"/>
      <c r="W2845" s="27"/>
      <c r="X2845" s="27"/>
      <c r="Y2845" s="27"/>
      <c r="Z2845" s="27"/>
      <c r="AA2845" s="27"/>
      <c r="AB2845" s="27"/>
      <c r="AC2845" s="27"/>
      <c r="AD2845" s="27"/>
      <c r="AE2845" s="27"/>
      <c r="AF2845" s="27"/>
      <c r="AG2845" s="27"/>
      <c r="AH2845" s="27"/>
      <c r="AI2845" s="27"/>
      <c r="AJ2845" s="27"/>
      <c r="AK2845" s="27"/>
      <c r="AL2845" s="27"/>
      <c r="AM2845" s="27"/>
      <c r="AN2845" s="27"/>
      <c r="AO2845" s="27"/>
      <c r="AP2845" s="27"/>
      <c r="AQ2845" s="27"/>
      <c r="AR2845" s="27"/>
      <c r="AS2845" s="27"/>
      <c r="AT2845" s="27"/>
      <c r="AU2845" s="27"/>
      <c r="AV2845" s="27"/>
      <c r="AW2845" s="27"/>
      <c r="AX2845" s="27"/>
      <c r="AY2845" s="27"/>
      <c r="AZ2845" s="27"/>
      <c r="BA2845" s="27"/>
      <c r="BB2845" s="27"/>
      <c r="BC2845" s="27"/>
      <c r="BD2845" s="27"/>
      <c r="BE2845" s="27"/>
      <c r="BF2845" s="27"/>
      <c r="BG2845" s="27"/>
      <c r="BH2845" s="27"/>
      <c r="BI2845" s="27"/>
      <c r="BJ2845" s="27"/>
      <c r="BK2845" s="27"/>
      <c r="BL2845" s="27"/>
      <c r="BM2845" s="27"/>
      <c r="BN2845" s="27"/>
      <c r="BO2845" s="27"/>
      <c r="BP2845" s="27"/>
      <c r="BQ2845" s="27"/>
      <c r="BR2845" s="27"/>
      <c r="BS2845" s="27"/>
      <c r="BT2845" s="27"/>
      <c r="BU2845" s="27"/>
      <c r="BV2845" s="27"/>
      <c r="BW2845" s="27"/>
      <c r="BX2845" s="27"/>
      <c r="BY2845" s="27"/>
      <c r="BZ2845" s="27"/>
      <c r="CA2845" s="27"/>
      <c r="CB2845" s="27"/>
      <c r="CC2845" s="27"/>
      <c r="CD2845" s="27"/>
      <c r="CE2845" s="27"/>
      <c r="CF2845" s="27"/>
      <c r="CG2845" s="27"/>
      <c r="CH2845" s="27"/>
      <c r="CI2845" s="27"/>
      <c r="CJ2845" s="27"/>
      <c r="CK2845" s="27"/>
      <c r="CL2845" s="27"/>
      <c r="CM2845" s="27"/>
      <c r="CN2845" s="27"/>
      <c r="CO2845" s="27"/>
      <c r="CP2845" s="27"/>
      <c r="CQ2845" s="27"/>
      <c r="CR2845" s="27"/>
      <c r="CS2845" s="27"/>
      <c r="CT2845" s="27"/>
      <c r="CU2845" s="27"/>
      <c r="CV2845" s="27"/>
      <c r="CW2845" s="27"/>
      <c r="CX2845" s="27"/>
      <c r="CY2845" s="27"/>
      <c r="CZ2845" s="27"/>
      <c r="DA2845" s="27"/>
      <c r="DB2845" s="27"/>
      <c r="DC2845" s="27"/>
      <c r="DD2845" s="27"/>
      <c r="DE2845" s="27"/>
      <c r="DF2845" s="27"/>
      <c r="DG2845" s="27"/>
      <c r="DH2845" s="27"/>
      <c r="DI2845" s="27"/>
      <c r="DJ2845" s="27"/>
      <c r="DK2845" s="27"/>
      <c r="DL2845" s="27"/>
      <c r="DM2845" s="27"/>
      <c r="DN2845" s="27"/>
      <c r="DO2845" s="27"/>
      <c r="DP2845" s="27"/>
      <c r="DQ2845" s="27"/>
      <c r="DR2845" s="27"/>
      <c r="DS2845" s="27"/>
      <c r="DT2845" s="27"/>
      <c r="DU2845" s="27"/>
      <c r="DV2845" s="27"/>
      <c r="DW2845" s="27"/>
      <c r="DX2845" s="27"/>
      <c r="DY2845" s="27"/>
      <c r="DZ2845" s="27"/>
      <c r="EA2845" s="27"/>
      <c r="EB2845" s="27"/>
      <c r="EC2845" s="27"/>
      <c r="ED2845" s="27"/>
      <c r="EE2845" s="27"/>
      <c r="EF2845" s="27"/>
      <c r="EG2845" s="27"/>
      <c r="EH2845" s="27"/>
      <c r="EI2845" s="27"/>
      <c r="EJ2845" s="27"/>
      <c r="EK2845" s="27"/>
      <c r="EL2845" s="27"/>
      <c r="EM2845" s="27"/>
      <c r="EN2845" s="27"/>
      <c r="EO2845" s="27"/>
      <c r="EP2845" s="27"/>
      <c r="EQ2845" s="27"/>
      <c r="ER2845" s="27"/>
      <c r="ES2845" s="27"/>
      <c r="ET2845" s="27"/>
      <c r="EU2845" s="27"/>
      <c r="EV2845" s="27"/>
      <c r="EW2845" s="27"/>
      <c r="EX2845" s="27"/>
      <c r="EY2845" s="27"/>
      <c r="EZ2845" s="27"/>
      <c r="FA2845" s="27"/>
      <c r="FB2845" s="27"/>
      <c r="FC2845" s="27"/>
      <c r="FD2845" s="27"/>
      <c r="FE2845" s="27"/>
      <c r="FF2845" s="27"/>
      <c r="FG2845" s="27"/>
      <c r="FH2845" s="27"/>
      <c r="FI2845" s="27"/>
      <c r="FJ2845" s="27"/>
      <c r="FK2845" s="27"/>
      <c r="FL2845" s="27"/>
      <c r="FM2845" s="27"/>
      <c r="FN2845" s="27"/>
      <c r="FO2845" s="27"/>
    </row>
    <row r="2846" spans="2:171" hidden="1" x14ac:dyDescent="0.25">
      <c r="B2846" s="54" t="s">
        <v>4</v>
      </c>
      <c r="C2846" s="54" t="s">
        <v>89</v>
      </c>
      <c r="D2846" s="55">
        <v>2020</v>
      </c>
      <c r="E2846" s="76" t="s">
        <v>137</v>
      </c>
      <c r="F2846" s="56" t="s">
        <v>37</v>
      </c>
      <c r="G2846" s="88"/>
      <c r="H2846" s="115">
        <v>13</v>
      </c>
      <c r="I2846" s="115">
        <v>23.289582424882795</v>
      </c>
      <c r="J2846" s="115">
        <v>14.446153846153846</v>
      </c>
      <c r="K2846" s="59">
        <v>0.61216491759039582</v>
      </c>
      <c r="L2846" s="59" t="s">
        <v>194</v>
      </c>
      <c r="M2846" s="52">
        <v>0.62028393565010631</v>
      </c>
      <c r="N2846" s="27"/>
      <c r="O2846" s="27"/>
      <c r="P2846" s="27"/>
      <c r="Q2846" s="27"/>
      <c r="R2846" s="27"/>
      <c r="S2846" s="27"/>
      <c r="T2846" s="27"/>
      <c r="U2846" s="27"/>
      <c r="V2846" s="27"/>
      <c r="W2846" s="27"/>
      <c r="X2846" s="27"/>
      <c r="Y2846" s="27"/>
      <c r="Z2846" s="27"/>
      <c r="AA2846" s="27"/>
      <c r="AB2846" s="27"/>
      <c r="AC2846" s="27"/>
      <c r="AD2846" s="27"/>
      <c r="AE2846" s="27"/>
      <c r="AF2846" s="27"/>
      <c r="AG2846" s="27"/>
      <c r="AH2846" s="27"/>
      <c r="AI2846" s="27"/>
      <c r="AJ2846" s="27"/>
      <c r="AK2846" s="27"/>
      <c r="AL2846" s="27"/>
      <c r="AM2846" s="27"/>
      <c r="AN2846" s="27"/>
      <c r="AO2846" s="27"/>
      <c r="AP2846" s="27"/>
      <c r="AQ2846" s="27"/>
      <c r="AR2846" s="27"/>
      <c r="AS2846" s="27"/>
      <c r="AT2846" s="27"/>
      <c r="AU2846" s="27"/>
      <c r="AV2846" s="27"/>
      <c r="AW2846" s="27"/>
      <c r="AX2846" s="27"/>
      <c r="AY2846" s="27"/>
      <c r="AZ2846" s="27"/>
      <c r="BA2846" s="27"/>
      <c r="BB2846" s="27"/>
      <c r="BC2846" s="27"/>
      <c r="BD2846" s="27"/>
      <c r="BE2846" s="27"/>
      <c r="BF2846" s="27"/>
      <c r="BG2846" s="27"/>
      <c r="BH2846" s="27"/>
      <c r="BI2846" s="27"/>
      <c r="BJ2846" s="27"/>
      <c r="BK2846" s="27"/>
      <c r="BL2846" s="27"/>
      <c r="BM2846" s="27"/>
      <c r="BN2846" s="27"/>
      <c r="BO2846" s="27"/>
      <c r="BP2846" s="27"/>
      <c r="BQ2846" s="27"/>
      <c r="BR2846" s="27"/>
      <c r="BS2846" s="27"/>
      <c r="BT2846" s="27"/>
      <c r="BU2846" s="27"/>
      <c r="BV2846" s="27"/>
      <c r="BW2846" s="27"/>
      <c r="BX2846" s="27"/>
      <c r="BY2846" s="27"/>
      <c r="BZ2846" s="27"/>
      <c r="CA2846" s="27"/>
      <c r="CB2846" s="27"/>
      <c r="CC2846" s="27"/>
      <c r="CD2846" s="27"/>
      <c r="CE2846" s="27"/>
      <c r="CF2846" s="27"/>
      <c r="CG2846" s="27"/>
      <c r="CH2846" s="27"/>
      <c r="CI2846" s="27"/>
      <c r="CJ2846" s="27"/>
      <c r="CK2846" s="27"/>
      <c r="CL2846" s="27"/>
      <c r="CM2846" s="27"/>
      <c r="CN2846" s="27"/>
      <c r="CO2846" s="27"/>
      <c r="CP2846" s="27"/>
      <c r="CQ2846" s="27"/>
      <c r="CR2846" s="27"/>
      <c r="CS2846" s="27"/>
      <c r="CT2846" s="27"/>
      <c r="CU2846" s="27"/>
      <c r="CV2846" s="27"/>
      <c r="CW2846" s="27"/>
      <c r="CX2846" s="27"/>
      <c r="CY2846" s="27"/>
      <c r="CZ2846" s="27"/>
      <c r="DA2846" s="27"/>
      <c r="DB2846" s="27"/>
      <c r="DC2846" s="27"/>
      <c r="DD2846" s="27"/>
      <c r="DE2846" s="27"/>
      <c r="DF2846" s="27"/>
      <c r="DG2846" s="27"/>
      <c r="DH2846" s="27"/>
      <c r="DI2846" s="27"/>
      <c r="DJ2846" s="27"/>
      <c r="DK2846" s="27"/>
      <c r="DL2846" s="27"/>
      <c r="DM2846" s="27"/>
      <c r="DN2846" s="27"/>
      <c r="DO2846" s="27"/>
      <c r="DP2846" s="27"/>
      <c r="DQ2846" s="27"/>
      <c r="DR2846" s="27"/>
      <c r="DS2846" s="27"/>
      <c r="DT2846" s="27"/>
      <c r="DU2846" s="27"/>
      <c r="DV2846" s="27"/>
      <c r="DW2846" s="27"/>
      <c r="DX2846" s="27"/>
      <c r="DY2846" s="27"/>
      <c r="DZ2846" s="27"/>
      <c r="EA2846" s="27"/>
      <c r="EB2846" s="27"/>
      <c r="EC2846" s="27"/>
      <c r="ED2846" s="27"/>
      <c r="EE2846" s="27"/>
      <c r="EF2846" s="27"/>
      <c r="EG2846" s="27"/>
      <c r="EH2846" s="27"/>
      <c r="EI2846" s="27"/>
      <c r="EJ2846" s="27"/>
      <c r="EK2846" s="27"/>
      <c r="EL2846" s="27"/>
      <c r="EM2846" s="27"/>
      <c r="EN2846" s="27"/>
      <c r="EO2846" s="27"/>
      <c r="EP2846" s="27"/>
      <c r="EQ2846" s="27"/>
      <c r="ER2846" s="27"/>
      <c r="ES2846" s="27"/>
      <c r="ET2846" s="27"/>
      <c r="EU2846" s="27"/>
      <c r="EV2846" s="27"/>
      <c r="EW2846" s="27"/>
      <c r="EX2846" s="27"/>
      <c r="EY2846" s="27"/>
      <c r="EZ2846" s="27"/>
      <c r="FA2846" s="27"/>
      <c r="FB2846" s="27"/>
      <c r="FC2846" s="27"/>
      <c r="FD2846" s="27"/>
      <c r="FE2846" s="27"/>
      <c r="FF2846" s="27"/>
      <c r="FG2846" s="27"/>
      <c r="FH2846" s="27"/>
      <c r="FI2846" s="27"/>
      <c r="FJ2846" s="27"/>
      <c r="FK2846" s="27"/>
      <c r="FL2846" s="27"/>
      <c r="FM2846" s="27"/>
      <c r="FN2846" s="27"/>
      <c r="FO2846" s="27"/>
    </row>
    <row r="2847" spans="2:171" hidden="1" x14ac:dyDescent="0.25">
      <c r="B2847" s="54" t="s">
        <v>4</v>
      </c>
      <c r="C2847" s="54" t="s">
        <v>428</v>
      </c>
      <c r="D2847" s="55">
        <v>2020</v>
      </c>
      <c r="E2847" s="76" t="s">
        <v>136</v>
      </c>
      <c r="F2847" s="56" t="s">
        <v>740</v>
      </c>
      <c r="G2847" s="88"/>
      <c r="H2847" s="115">
        <v>13</v>
      </c>
      <c r="I2847" s="115">
        <v>43.83041672534042</v>
      </c>
      <c r="J2847" s="115">
        <v>33.553846153846152</v>
      </c>
      <c r="K2847" s="59">
        <v>0.30627101657364852</v>
      </c>
      <c r="L2847" s="59" t="s">
        <v>194</v>
      </c>
      <c r="M2847" s="52">
        <v>0.76553792230880391</v>
      </c>
      <c r="N2847" s="27"/>
      <c r="O2847" s="27"/>
      <c r="P2847" s="27"/>
      <c r="Q2847" s="27"/>
      <c r="R2847" s="27"/>
      <c r="S2847" s="27"/>
      <c r="T2847" s="27"/>
      <c r="U2847" s="27"/>
      <c r="V2847" s="27"/>
      <c r="W2847" s="27"/>
      <c r="X2847" s="27"/>
      <c r="Y2847" s="27"/>
      <c r="Z2847" s="27"/>
      <c r="AA2847" s="27"/>
      <c r="AB2847" s="27"/>
      <c r="AC2847" s="27"/>
      <c r="AD2847" s="27"/>
      <c r="AE2847" s="27"/>
      <c r="AF2847" s="27"/>
      <c r="AG2847" s="27"/>
      <c r="AH2847" s="27"/>
      <c r="AI2847" s="27"/>
      <c r="AJ2847" s="27"/>
      <c r="AK2847" s="27"/>
      <c r="AL2847" s="27"/>
      <c r="AM2847" s="27"/>
      <c r="AN2847" s="27"/>
      <c r="AO2847" s="27"/>
      <c r="AP2847" s="27"/>
      <c r="AQ2847" s="27"/>
      <c r="AR2847" s="27"/>
      <c r="AS2847" s="27"/>
      <c r="AT2847" s="27"/>
      <c r="AU2847" s="27"/>
      <c r="AV2847" s="27"/>
      <c r="AW2847" s="27"/>
      <c r="AX2847" s="27"/>
      <c r="AY2847" s="27"/>
      <c r="AZ2847" s="27"/>
      <c r="BA2847" s="27"/>
      <c r="BB2847" s="27"/>
      <c r="BC2847" s="27"/>
      <c r="BD2847" s="27"/>
      <c r="BE2847" s="27"/>
      <c r="BF2847" s="27"/>
      <c r="BG2847" s="27"/>
      <c r="BH2847" s="27"/>
      <c r="BI2847" s="27"/>
      <c r="BJ2847" s="27"/>
      <c r="BK2847" s="27"/>
      <c r="BL2847" s="27"/>
      <c r="BM2847" s="27"/>
      <c r="BN2847" s="27"/>
      <c r="BO2847" s="27"/>
      <c r="BP2847" s="27"/>
      <c r="BQ2847" s="27"/>
      <c r="BR2847" s="27"/>
      <c r="BS2847" s="27"/>
      <c r="BT2847" s="27"/>
      <c r="BU2847" s="27"/>
      <c r="BV2847" s="27"/>
      <c r="BW2847" s="27"/>
      <c r="BX2847" s="27"/>
      <c r="BY2847" s="27"/>
      <c r="BZ2847" s="27"/>
      <c r="CA2847" s="27"/>
      <c r="CB2847" s="27"/>
      <c r="CC2847" s="27"/>
      <c r="CD2847" s="27"/>
      <c r="CE2847" s="27"/>
      <c r="CF2847" s="27"/>
      <c r="CG2847" s="27"/>
      <c r="CH2847" s="27"/>
      <c r="CI2847" s="27"/>
      <c r="CJ2847" s="27"/>
      <c r="CK2847" s="27"/>
      <c r="CL2847" s="27"/>
      <c r="CM2847" s="27"/>
      <c r="CN2847" s="27"/>
      <c r="CO2847" s="27"/>
      <c r="CP2847" s="27"/>
      <c r="CQ2847" s="27"/>
      <c r="CR2847" s="27"/>
      <c r="CS2847" s="27"/>
      <c r="CT2847" s="27"/>
      <c r="CU2847" s="27"/>
      <c r="CV2847" s="27"/>
      <c r="CW2847" s="27"/>
      <c r="CX2847" s="27"/>
      <c r="CY2847" s="27"/>
      <c r="CZ2847" s="27"/>
      <c r="DA2847" s="27"/>
      <c r="DB2847" s="27"/>
      <c r="DC2847" s="27"/>
      <c r="DD2847" s="27"/>
      <c r="DE2847" s="27"/>
      <c r="DF2847" s="27"/>
      <c r="DG2847" s="27"/>
      <c r="DH2847" s="27"/>
      <c r="DI2847" s="27"/>
      <c r="DJ2847" s="27"/>
      <c r="DK2847" s="27"/>
      <c r="DL2847" s="27"/>
      <c r="DM2847" s="27"/>
      <c r="DN2847" s="27"/>
      <c r="DO2847" s="27"/>
      <c r="DP2847" s="27"/>
      <c r="DQ2847" s="27"/>
      <c r="DR2847" s="27"/>
      <c r="DS2847" s="27"/>
      <c r="DT2847" s="27"/>
      <c r="DU2847" s="27"/>
      <c r="DV2847" s="27"/>
      <c r="DW2847" s="27"/>
      <c r="DX2847" s="27"/>
      <c r="DY2847" s="27"/>
      <c r="DZ2847" s="27"/>
      <c r="EA2847" s="27"/>
      <c r="EB2847" s="27"/>
      <c r="EC2847" s="27"/>
      <c r="ED2847" s="27"/>
      <c r="EE2847" s="27"/>
      <c r="EF2847" s="27"/>
      <c r="EG2847" s="27"/>
      <c r="EH2847" s="27"/>
      <c r="EI2847" s="27"/>
      <c r="EJ2847" s="27"/>
      <c r="EK2847" s="27"/>
      <c r="EL2847" s="27"/>
      <c r="EM2847" s="27"/>
      <c r="EN2847" s="27"/>
      <c r="EO2847" s="27"/>
      <c r="EP2847" s="27"/>
      <c r="EQ2847" s="27"/>
      <c r="ER2847" s="27"/>
      <c r="ES2847" s="27"/>
      <c r="ET2847" s="27"/>
      <c r="EU2847" s="27"/>
      <c r="EV2847" s="27"/>
      <c r="EW2847" s="27"/>
      <c r="EX2847" s="27"/>
      <c r="EY2847" s="27"/>
      <c r="EZ2847" s="27"/>
      <c r="FA2847" s="27"/>
      <c r="FB2847" s="27"/>
      <c r="FC2847" s="27"/>
      <c r="FD2847" s="27"/>
      <c r="FE2847" s="27"/>
      <c r="FF2847" s="27"/>
      <c r="FG2847" s="27"/>
      <c r="FH2847" s="27"/>
      <c r="FI2847" s="27"/>
      <c r="FJ2847" s="27"/>
      <c r="FK2847" s="27"/>
      <c r="FL2847" s="27"/>
      <c r="FM2847" s="27"/>
      <c r="FN2847" s="27"/>
      <c r="FO2847" s="27"/>
    </row>
    <row r="2848" spans="2:171" hidden="1" x14ac:dyDescent="0.25">
      <c r="B2848" s="54" t="s">
        <v>687</v>
      </c>
      <c r="C2848" s="54" t="s">
        <v>6</v>
      </c>
      <c r="D2848" s="55">
        <v>2020</v>
      </c>
      <c r="E2848" s="76" t="s">
        <v>136</v>
      </c>
      <c r="F2848" s="56" t="s">
        <v>526</v>
      </c>
      <c r="G2848" s="88"/>
      <c r="H2848" s="115">
        <v>10</v>
      </c>
      <c r="I2848" s="115">
        <v>23.403333333333336</v>
      </c>
      <c r="J2848" s="115">
        <v>22.905869865417479</v>
      </c>
      <c r="K2848" s="59">
        <v>2.1717728723627771E-2</v>
      </c>
      <c r="L2848" s="59" t="s">
        <v>194</v>
      </c>
      <c r="M2848" s="52">
        <v>0.97874390537320077</v>
      </c>
      <c r="N2848" s="27"/>
      <c r="O2848" s="27"/>
      <c r="P2848" s="27"/>
      <c r="Q2848" s="27"/>
      <c r="R2848" s="27"/>
      <c r="S2848" s="27"/>
      <c r="T2848" s="27"/>
      <c r="U2848" s="27"/>
      <c r="V2848" s="27"/>
      <c r="W2848" s="27"/>
      <c r="X2848" s="27"/>
      <c r="Y2848" s="27"/>
      <c r="Z2848" s="27"/>
      <c r="AA2848" s="27"/>
      <c r="AB2848" s="27"/>
      <c r="AC2848" s="27"/>
      <c r="AD2848" s="27"/>
      <c r="AE2848" s="27"/>
      <c r="AF2848" s="27"/>
      <c r="AG2848" s="27"/>
      <c r="AH2848" s="27"/>
      <c r="AI2848" s="27"/>
      <c r="AJ2848" s="27"/>
      <c r="AK2848" s="27"/>
      <c r="AL2848" s="27"/>
      <c r="AM2848" s="27"/>
      <c r="AN2848" s="27"/>
      <c r="AO2848" s="27"/>
      <c r="AP2848" s="27"/>
      <c r="AQ2848" s="27"/>
      <c r="AR2848" s="27"/>
      <c r="AS2848" s="27"/>
      <c r="AT2848" s="27"/>
      <c r="AU2848" s="27"/>
      <c r="AV2848" s="27"/>
      <c r="AW2848" s="27"/>
      <c r="AX2848" s="27"/>
      <c r="AY2848" s="27"/>
      <c r="AZ2848" s="27"/>
      <c r="BA2848" s="27"/>
      <c r="BB2848" s="27"/>
      <c r="BC2848" s="27"/>
      <c r="BD2848" s="27"/>
      <c r="BE2848" s="27"/>
      <c r="BF2848" s="27"/>
      <c r="BG2848" s="27"/>
      <c r="BH2848" s="27"/>
      <c r="BI2848" s="27"/>
      <c r="BJ2848" s="27"/>
      <c r="BK2848" s="27"/>
      <c r="BL2848" s="27"/>
      <c r="BM2848" s="27"/>
      <c r="BN2848" s="27"/>
      <c r="BO2848" s="27"/>
      <c r="BP2848" s="27"/>
      <c r="BQ2848" s="27"/>
      <c r="BR2848" s="27"/>
      <c r="BS2848" s="27"/>
      <c r="BT2848" s="27"/>
      <c r="BU2848" s="27"/>
      <c r="BV2848" s="27"/>
      <c r="BW2848" s="27"/>
      <c r="BX2848" s="27"/>
      <c r="BY2848" s="27"/>
      <c r="BZ2848" s="27"/>
      <c r="CA2848" s="27"/>
      <c r="CB2848" s="27"/>
      <c r="CC2848" s="27"/>
      <c r="CD2848" s="27"/>
      <c r="CE2848" s="27"/>
      <c r="CF2848" s="27"/>
      <c r="CG2848" s="27"/>
      <c r="CH2848" s="27"/>
      <c r="CI2848" s="27"/>
      <c r="CJ2848" s="27"/>
      <c r="CK2848" s="27"/>
      <c r="CL2848" s="27"/>
      <c r="CM2848" s="27"/>
      <c r="CN2848" s="27"/>
      <c r="CO2848" s="27"/>
      <c r="CP2848" s="27"/>
      <c r="CQ2848" s="27"/>
      <c r="CR2848" s="27"/>
      <c r="CS2848" s="27"/>
      <c r="CT2848" s="27"/>
      <c r="CU2848" s="27"/>
      <c r="CV2848" s="27"/>
      <c r="CW2848" s="27"/>
      <c r="CX2848" s="27"/>
      <c r="CY2848" s="27"/>
      <c r="CZ2848" s="27"/>
      <c r="DA2848" s="27"/>
      <c r="DB2848" s="27"/>
      <c r="DC2848" s="27"/>
      <c r="DD2848" s="27"/>
      <c r="DE2848" s="27"/>
      <c r="DF2848" s="27"/>
      <c r="DG2848" s="27"/>
      <c r="DH2848" s="27"/>
      <c r="DI2848" s="27"/>
      <c r="DJ2848" s="27"/>
      <c r="DK2848" s="27"/>
      <c r="DL2848" s="27"/>
      <c r="DM2848" s="27"/>
      <c r="DN2848" s="27"/>
      <c r="DO2848" s="27"/>
      <c r="DP2848" s="27"/>
      <c r="DQ2848" s="27"/>
      <c r="DR2848" s="27"/>
      <c r="DS2848" s="27"/>
      <c r="DT2848" s="27"/>
      <c r="DU2848" s="27"/>
      <c r="DV2848" s="27"/>
      <c r="DW2848" s="27"/>
      <c r="DX2848" s="27"/>
      <c r="DY2848" s="27"/>
      <c r="DZ2848" s="27"/>
      <c r="EA2848" s="27"/>
      <c r="EB2848" s="27"/>
      <c r="EC2848" s="27"/>
      <c r="ED2848" s="27"/>
      <c r="EE2848" s="27"/>
      <c r="EF2848" s="27"/>
      <c r="EG2848" s="27"/>
      <c r="EH2848" s="27"/>
      <c r="EI2848" s="27"/>
      <c r="EJ2848" s="27"/>
      <c r="EK2848" s="27"/>
      <c r="EL2848" s="27"/>
      <c r="EM2848" s="27"/>
      <c r="EN2848" s="27"/>
      <c r="EO2848" s="27"/>
      <c r="EP2848" s="27"/>
      <c r="EQ2848" s="27"/>
      <c r="ER2848" s="27"/>
      <c r="ES2848" s="27"/>
      <c r="ET2848" s="27"/>
      <c r="EU2848" s="27"/>
      <c r="EV2848" s="27"/>
      <c r="EW2848" s="27"/>
      <c r="EX2848" s="27"/>
      <c r="EY2848" s="27"/>
      <c r="EZ2848" s="27"/>
      <c r="FA2848" s="27"/>
      <c r="FB2848" s="27"/>
      <c r="FC2848" s="27"/>
      <c r="FD2848" s="27"/>
      <c r="FE2848" s="27"/>
      <c r="FF2848" s="27"/>
      <c r="FG2848" s="27"/>
      <c r="FH2848" s="27"/>
      <c r="FI2848" s="27"/>
      <c r="FJ2848" s="27"/>
      <c r="FK2848" s="27"/>
      <c r="FL2848" s="27"/>
      <c r="FM2848" s="27"/>
      <c r="FN2848" s="27"/>
      <c r="FO2848" s="27"/>
    </row>
    <row r="2849" spans="2:171" hidden="1" x14ac:dyDescent="0.25">
      <c r="B2849" s="54" t="s">
        <v>687</v>
      </c>
      <c r="C2849" s="54" t="s">
        <v>6</v>
      </c>
      <c r="D2849" s="55">
        <v>2020</v>
      </c>
      <c r="E2849" s="76" t="s">
        <v>136</v>
      </c>
      <c r="F2849" s="56" t="s">
        <v>526</v>
      </c>
      <c r="G2849" s="88"/>
      <c r="H2849" s="115">
        <v>12</v>
      </c>
      <c r="I2849" s="115">
        <v>22.180555555555554</v>
      </c>
      <c r="J2849" s="115">
        <v>18.707794348398846</v>
      </c>
      <c r="K2849" s="59">
        <v>0.18563178226587321</v>
      </c>
      <c r="L2849" s="59" t="s">
        <v>194</v>
      </c>
      <c r="M2849" s="52">
        <v>0.84343218101735562</v>
      </c>
      <c r="N2849" s="27"/>
      <c r="O2849" s="27"/>
      <c r="P2849" s="27"/>
      <c r="Q2849" s="27"/>
      <c r="R2849" s="27"/>
      <c r="S2849" s="27"/>
      <c r="T2849" s="27"/>
      <c r="U2849" s="27"/>
      <c r="V2849" s="27"/>
      <c r="W2849" s="27"/>
      <c r="X2849" s="27"/>
      <c r="Y2849" s="27"/>
      <c r="Z2849" s="27"/>
      <c r="AA2849" s="27"/>
      <c r="AB2849" s="27"/>
      <c r="AC2849" s="27"/>
      <c r="AD2849" s="27"/>
      <c r="AE2849" s="27"/>
      <c r="AF2849" s="27"/>
      <c r="AG2849" s="27"/>
      <c r="AH2849" s="27"/>
      <c r="AI2849" s="27"/>
      <c r="AJ2849" s="27"/>
      <c r="AK2849" s="27"/>
      <c r="AL2849" s="27"/>
      <c r="AM2849" s="27"/>
      <c r="AN2849" s="27"/>
      <c r="AO2849" s="27"/>
      <c r="AP2849" s="27"/>
      <c r="AQ2849" s="27"/>
      <c r="AR2849" s="27"/>
      <c r="AS2849" s="27"/>
      <c r="AT2849" s="27"/>
      <c r="AU2849" s="27"/>
      <c r="AV2849" s="27"/>
      <c r="AW2849" s="27"/>
      <c r="AX2849" s="27"/>
      <c r="AY2849" s="27"/>
      <c r="AZ2849" s="27"/>
      <c r="BA2849" s="27"/>
      <c r="BB2849" s="27"/>
      <c r="BC2849" s="27"/>
      <c r="BD2849" s="27"/>
      <c r="BE2849" s="27"/>
      <c r="BF2849" s="27"/>
      <c r="BG2849" s="27"/>
      <c r="BH2849" s="27"/>
      <c r="BI2849" s="27"/>
      <c r="BJ2849" s="27"/>
      <c r="BK2849" s="27"/>
      <c r="BL2849" s="27"/>
      <c r="BM2849" s="27"/>
      <c r="BN2849" s="27"/>
      <c r="BO2849" s="27"/>
      <c r="BP2849" s="27"/>
      <c r="BQ2849" s="27"/>
      <c r="BR2849" s="27"/>
      <c r="BS2849" s="27"/>
      <c r="BT2849" s="27"/>
      <c r="BU2849" s="27"/>
      <c r="BV2849" s="27"/>
      <c r="BW2849" s="27"/>
      <c r="BX2849" s="27"/>
      <c r="BY2849" s="27"/>
      <c r="BZ2849" s="27"/>
      <c r="CA2849" s="27"/>
      <c r="CB2849" s="27"/>
      <c r="CC2849" s="27"/>
      <c r="CD2849" s="27"/>
      <c r="CE2849" s="27"/>
      <c r="CF2849" s="27"/>
      <c r="CG2849" s="27"/>
      <c r="CH2849" s="27"/>
      <c r="CI2849" s="27"/>
      <c r="CJ2849" s="27"/>
      <c r="CK2849" s="27"/>
      <c r="CL2849" s="27"/>
      <c r="CM2849" s="27"/>
      <c r="CN2849" s="27"/>
      <c r="CO2849" s="27"/>
      <c r="CP2849" s="27"/>
      <c r="CQ2849" s="27"/>
      <c r="CR2849" s="27"/>
      <c r="CS2849" s="27"/>
      <c r="CT2849" s="27"/>
      <c r="CU2849" s="27"/>
      <c r="CV2849" s="27"/>
      <c r="CW2849" s="27"/>
      <c r="CX2849" s="27"/>
      <c r="CY2849" s="27"/>
      <c r="CZ2849" s="27"/>
      <c r="DA2849" s="27"/>
      <c r="DB2849" s="27"/>
      <c r="DC2849" s="27"/>
      <c r="DD2849" s="27"/>
      <c r="DE2849" s="27"/>
      <c r="DF2849" s="27"/>
      <c r="DG2849" s="27"/>
      <c r="DH2849" s="27"/>
      <c r="DI2849" s="27"/>
      <c r="DJ2849" s="27"/>
      <c r="DK2849" s="27"/>
      <c r="DL2849" s="27"/>
      <c r="DM2849" s="27"/>
      <c r="DN2849" s="27"/>
      <c r="DO2849" s="27"/>
      <c r="DP2849" s="27"/>
      <c r="DQ2849" s="27"/>
      <c r="DR2849" s="27"/>
      <c r="DS2849" s="27"/>
      <c r="DT2849" s="27"/>
      <c r="DU2849" s="27"/>
      <c r="DV2849" s="27"/>
      <c r="DW2849" s="27"/>
      <c r="DX2849" s="27"/>
      <c r="DY2849" s="27"/>
      <c r="DZ2849" s="27"/>
      <c r="EA2849" s="27"/>
      <c r="EB2849" s="27"/>
      <c r="EC2849" s="27"/>
      <c r="ED2849" s="27"/>
      <c r="EE2849" s="27"/>
      <c r="EF2849" s="27"/>
      <c r="EG2849" s="27"/>
      <c r="EH2849" s="27"/>
      <c r="EI2849" s="27"/>
      <c r="EJ2849" s="27"/>
      <c r="EK2849" s="27"/>
      <c r="EL2849" s="27"/>
      <c r="EM2849" s="27"/>
      <c r="EN2849" s="27"/>
      <c r="EO2849" s="27"/>
      <c r="EP2849" s="27"/>
      <c r="EQ2849" s="27"/>
      <c r="ER2849" s="27"/>
      <c r="ES2849" s="27"/>
      <c r="ET2849" s="27"/>
      <c r="EU2849" s="27"/>
      <c r="EV2849" s="27"/>
      <c r="EW2849" s="27"/>
      <c r="EX2849" s="27"/>
      <c r="EY2849" s="27"/>
      <c r="EZ2849" s="27"/>
      <c r="FA2849" s="27"/>
      <c r="FB2849" s="27"/>
      <c r="FC2849" s="27"/>
      <c r="FD2849" s="27"/>
      <c r="FE2849" s="27"/>
      <c r="FF2849" s="27"/>
      <c r="FG2849" s="27"/>
      <c r="FH2849" s="27"/>
      <c r="FI2849" s="27"/>
      <c r="FJ2849" s="27"/>
      <c r="FK2849" s="27"/>
      <c r="FL2849" s="27"/>
      <c r="FM2849" s="27"/>
      <c r="FN2849" s="27"/>
      <c r="FO2849" s="27"/>
    </row>
    <row r="2850" spans="2:171" hidden="1" x14ac:dyDescent="0.25">
      <c r="B2850" s="54" t="s">
        <v>687</v>
      </c>
      <c r="C2850" s="54" t="s">
        <v>6</v>
      </c>
      <c r="D2850" s="55">
        <v>2020</v>
      </c>
      <c r="E2850" s="76" t="s">
        <v>136</v>
      </c>
      <c r="F2850" s="56" t="s">
        <v>526</v>
      </c>
      <c r="G2850" s="88"/>
      <c r="H2850" s="115">
        <v>9</v>
      </c>
      <c r="I2850" s="115">
        <v>24.88148148148148</v>
      </c>
      <c r="J2850" s="115">
        <v>17.516993310716416</v>
      </c>
      <c r="K2850" s="59">
        <v>0.42041964851694452</v>
      </c>
      <c r="L2850" s="59" t="s">
        <v>194</v>
      </c>
      <c r="M2850" s="52">
        <v>0.70401729590554218</v>
      </c>
      <c r="N2850" s="27"/>
      <c r="O2850" s="27"/>
      <c r="P2850" s="27"/>
      <c r="Q2850" s="27"/>
      <c r="R2850" s="27"/>
      <c r="S2850" s="27"/>
      <c r="T2850" s="27"/>
      <c r="U2850" s="27"/>
      <c r="V2850" s="27"/>
      <c r="W2850" s="27"/>
      <c r="X2850" s="27"/>
      <c r="Y2850" s="27"/>
      <c r="Z2850" s="27"/>
      <c r="AA2850" s="27"/>
      <c r="AB2850" s="27"/>
      <c r="AC2850" s="27"/>
      <c r="AD2850" s="27"/>
      <c r="AE2850" s="27"/>
      <c r="AF2850" s="27"/>
      <c r="AG2850" s="27"/>
      <c r="AH2850" s="27"/>
      <c r="AI2850" s="27"/>
      <c r="AJ2850" s="27"/>
      <c r="AK2850" s="27"/>
      <c r="AL2850" s="27"/>
      <c r="AM2850" s="27"/>
      <c r="AN2850" s="27"/>
      <c r="AO2850" s="27"/>
      <c r="AP2850" s="27"/>
      <c r="AQ2850" s="27"/>
      <c r="AR2850" s="27"/>
      <c r="AS2850" s="27"/>
      <c r="AT2850" s="27"/>
      <c r="AU2850" s="27"/>
      <c r="AV2850" s="27"/>
      <c r="AW2850" s="27"/>
      <c r="AX2850" s="27"/>
      <c r="AY2850" s="27"/>
      <c r="AZ2850" s="27"/>
      <c r="BA2850" s="27"/>
      <c r="BB2850" s="27"/>
      <c r="BC2850" s="27"/>
      <c r="BD2850" s="27"/>
      <c r="BE2850" s="27"/>
      <c r="BF2850" s="27"/>
      <c r="BG2850" s="27"/>
      <c r="BH2850" s="27"/>
      <c r="BI2850" s="27"/>
      <c r="BJ2850" s="27"/>
      <c r="BK2850" s="27"/>
      <c r="BL2850" s="27"/>
      <c r="BM2850" s="27"/>
      <c r="BN2850" s="27"/>
      <c r="BO2850" s="27"/>
      <c r="BP2850" s="27"/>
      <c r="BQ2850" s="27"/>
      <c r="BR2850" s="27"/>
      <c r="BS2850" s="27"/>
      <c r="BT2850" s="27"/>
      <c r="BU2850" s="27"/>
      <c r="BV2850" s="27"/>
      <c r="BW2850" s="27"/>
      <c r="BX2850" s="27"/>
      <c r="BY2850" s="27"/>
      <c r="BZ2850" s="27"/>
      <c r="CA2850" s="27"/>
      <c r="CB2850" s="27"/>
      <c r="CC2850" s="27"/>
      <c r="CD2850" s="27"/>
      <c r="CE2850" s="27"/>
      <c r="CF2850" s="27"/>
      <c r="CG2850" s="27"/>
      <c r="CH2850" s="27"/>
      <c r="CI2850" s="27"/>
      <c r="CJ2850" s="27"/>
      <c r="CK2850" s="27"/>
      <c r="CL2850" s="27"/>
      <c r="CM2850" s="27"/>
      <c r="CN2850" s="27"/>
      <c r="CO2850" s="27"/>
      <c r="CP2850" s="27"/>
      <c r="CQ2850" s="27"/>
      <c r="CR2850" s="27"/>
      <c r="CS2850" s="27"/>
      <c r="CT2850" s="27"/>
      <c r="CU2850" s="27"/>
      <c r="CV2850" s="27"/>
      <c r="CW2850" s="27"/>
      <c r="CX2850" s="27"/>
      <c r="CY2850" s="27"/>
      <c r="CZ2850" s="27"/>
      <c r="DA2850" s="27"/>
      <c r="DB2850" s="27"/>
      <c r="DC2850" s="27"/>
      <c r="DD2850" s="27"/>
      <c r="DE2850" s="27"/>
      <c r="DF2850" s="27"/>
      <c r="DG2850" s="27"/>
      <c r="DH2850" s="27"/>
      <c r="DI2850" s="27"/>
      <c r="DJ2850" s="27"/>
      <c r="DK2850" s="27"/>
      <c r="DL2850" s="27"/>
      <c r="DM2850" s="27"/>
      <c r="DN2850" s="27"/>
      <c r="DO2850" s="27"/>
      <c r="DP2850" s="27"/>
      <c r="DQ2850" s="27"/>
      <c r="DR2850" s="27"/>
      <c r="DS2850" s="27"/>
      <c r="DT2850" s="27"/>
      <c r="DU2850" s="27"/>
      <c r="DV2850" s="27"/>
      <c r="DW2850" s="27"/>
      <c r="DX2850" s="27"/>
      <c r="DY2850" s="27"/>
      <c r="DZ2850" s="27"/>
      <c r="EA2850" s="27"/>
      <c r="EB2850" s="27"/>
      <c r="EC2850" s="27"/>
      <c r="ED2850" s="27"/>
      <c r="EE2850" s="27"/>
      <c r="EF2850" s="27"/>
      <c r="EG2850" s="27"/>
      <c r="EH2850" s="27"/>
      <c r="EI2850" s="27"/>
      <c r="EJ2850" s="27"/>
      <c r="EK2850" s="27"/>
      <c r="EL2850" s="27"/>
      <c r="EM2850" s="27"/>
      <c r="EN2850" s="27"/>
      <c r="EO2850" s="27"/>
      <c r="EP2850" s="27"/>
      <c r="EQ2850" s="27"/>
      <c r="ER2850" s="27"/>
      <c r="ES2850" s="27"/>
      <c r="ET2850" s="27"/>
      <c r="EU2850" s="27"/>
      <c r="EV2850" s="27"/>
      <c r="EW2850" s="27"/>
      <c r="EX2850" s="27"/>
      <c r="EY2850" s="27"/>
      <c r="EZ2850" s="27"/>
      <c r="FA2850" s="27"/>
      <c r="FB2850" s="27"/>
      <c r="FC2850" s="27"/>
      <c r="FD2850" s="27"/>
      <c r="FE2850" s="27"/>
      <c r="FF2850" s="27"/>
      <c r="FG2850" s="27"/>
      <c r="FH2850" s="27"/>
      <c r="FI2850" s="27"/>
      <c r="FJ2850" s="27"/>
      <c r="FK2850" s="27"/>
      <c r="FL2850" s="27"/>
      <c r="FM2850" s="27"/>
      <c r="FN2850" s="27"/>
      <c r="FO2850" s="27"/>
    </row>
    <row r="2851" spans="2:171" hidden="1" x14ac:dyDescent="0.25">
      <c r="B2851" s="54" t="s">
        <v>687</v>
      </c>
      <c r="C2851" s="54" t="s">
        <v>89</v>
      </c>
      <c r="D2851" s="55">
        <v>2020</v>
      </c>
      <c r="E2851" s="76" t="s">
        <v>136</v>
      </c>
      <c r="F2851" s="56" t="s">
        <v>47</v>
      </c>
      <c r="G2851" s="88"/>
      <c r="H2851" s="115">
        <v>9</v>
      </c>
      <c r="I2851" s="115">
        <v>26.996296296296293</v>
      </c>
      <c r="J2851" s="115">
        <v>18.456666666666667</v>
      </c>
      <c r="K2851" s="59">
        <v>0.4626853691329037</v>
      </c>
      <c r="L2851" s="59" t="s">
        <v>194</v>
      </c>
      <c r="M2851" s="52">
        <v>0.68367402935930865</v>
      </c>
      <c r="N2851" s="27"/>
      <c r="O2851" s="27"/>
      <c r="P2851" s="27"/>
      <c r="Q2851" s="27"/>
      <c r="R2851" s="27"/>
      <c r="S2851" s="27"/>
      <c r="T2851" s="27"/>
      <c r="U2851" s="27"/>
      <c r="V2851" s="27"/>
      <c r="W2851" s="27"/>
      <c r="X2851" s="27"/>
      <c r="Y2851" s="27"/>
      <c r="Z2851" s="27"/>
      <c r="AA2851" s="27"/>
      <c r="AB2851" s="27"/>
      <c r="AC2851" s="27"/>
      <c r="AD2851" s="27"/>
      <c r="AE2851" s="27"/>
      <c r="AF2851" s="27"/>
      <c r="AG2851" s="27"/>
      <c r="AH2851" s="27"/>
      <c r="AI2851" s="27"/>
      <c r="AJ2851" s="27"/>
      <c r="AK2851" s="27"/>
      <c r="AL2851" s="27"/>
      <c r="AM2851" s="27"/>
      <c r="AN2851" s="27"/>
      <c r="AO2851" s="27"/>
      <c r="AP2851" s="27"/>
      <c r="AQ2851" s="27"/>
      <c r="AR2851" s="27"/>
      <c r="AS2851" s="27"/>
      <c r="AT2851" s="27"/>
      <c r="AU2851" s="27"/>
      <c r="AV2851" s="27"/>
      <c r="AW2851" s="27"/>
      <c r="AX2851" s="27"/>
      <c r="AY2851" s="27"/>
      <c r="AZ2851" s="27"/>
      <c r="BA2851" s="27"/>
      <c r="BB2851" s="27"/>
      <c r="BC2851" s="27"/>
      <c r="BD2851" s="27"/>
      <c r="BE2851" s="27"/>
      <c r="BF2851" s="27"/>
      <c r="BG2851" s="27"/>
      <c r="BH2851" s="27"/>
      <c r="BI2851" s="27"/>
      <c r="BJ2851" s="27"/>
      <c r="BK2851" s="27"/>
      <c r="BL2851" s="27"/>
      <c r="BM2851" s="27"/>
      <c r="BN2851" s="27"/>
      <c r="BO2851" s="27"/>
      <c r="BP2851" s="27"/>
      <c r="BQ2851" s="27"/>
      <c r="BR2851" s="27"/>
      <c r="BS2851" s="27"/>
      <c r="BT2851" s="27"/>
      <c r="BU2851" s="27"/>
      <c r="BV2851" s="27"/>
      <c r="BW2851" s="27"/>
      <c r="BX2851" s="27"/>
      <c r="BY2851" s="27"/>
      <c r="BZ2851" s="27"/>
      <c r="CA2851" s="27"/>
      <c r="CB2851" s="27"/>
      <c r="CC2851" s="27"/>
      <c r="CD2851" s="27"/>
      <c r="CE2851" s="27"/>
      <c r="CF2851" s="27"/>
      <c r="CG2851" s="27"/>
      <c r="CH2851" s="27"/>
      <c r="CI2851" s="27"/>
      <c r="CJ2851" s="27"/>
      <c r="CK2851" s="27"/>
      <c r="CL2851" s="27"/>
      <c r="CM2851" s="27"/>
      <c r="CN2851" s="27"/>
      <c r="CO2851" s="27"/>
      <c r="CP2851" s="27"/>
      <c r="CQ2851" s="27"/>
      <c r="CR2851" s="27"/>
      <c r="CS2851" s="27"/>
      <c r="CT2851" s="27"/>
      <c r="CU2851" s="27"/>
      <c r="CV2851" s="27"/>
      <c r="CW2851" s="27"/>
      <c r="CX2851" s="27"/>
      <c r="CY2851" s="27"/>
      <c r="CZ2851" s="27"/>
      <c r="DA2851" s="27"/>
      <c r="DB2851" s="27"/>
      <c r="DC2851" s="27"/>
      <c r="DD2851" s="27"/>
      <c r="DE2851" s="27"/>
      <c r="DF2851" s="27"/>
      <c r="DG2851" s="27"/>
      <c r="DH2851" s="27"/>
      <c r="DI2851" s="27"/>
      <c r="DJ2851" s="27"/>
      <c r="DK2851" s="27"/>
      <c r="DL2851" s="27"/>
      <c r="DM2851" s="27"/>
      <c r="DN2851" s="27"/>
      <c r="DO2851" s="27"/>
      <c r="DP2851" s="27"/>
      <c r="DQ2851" s="27"/>
      <c r="DR2851" s="27"/>
      <c r="DS2851" s="27"/>
      <c r="DT2851" s="27"/>
      <c r="DU2851" s="27"/>
      <c r="DV2851" s="27"/>
      <c r="DW2851" s="27"/>
      <c r="DX2851" s="27"/>
      <c r="DY2851" s="27"/>
      <c r="DZ2851" s="27"/>
      <c r="EA2851" s="27"/>
      <c r="EB2851" s="27"/>
      <c r="EC2851" s="27"/>
      <c r="ED2851" s="27"/>
      <c r="EE2851" s="27"/>
      <c r="EF2851" s="27"/>
      <c r="EG2851" s="27"/>
      <c r="EH2851" s="27"/>
      <c r="EI2851" s="27"/>
      <c r="EJ2851" s="27"/>
      <c r="EK2851" s="27"/>
      <c r="EL2851" s="27"/>
      <c r="EM2851" s="27"/>
      <c r="EN2851" s="27"/>
      <c r="EO2851" s="27"/>
      <c r="EP2851" s="27"/>
      <c r="EQ2851" s="27"/>
      <c r="ER2851" s="27"/>
      <c r="ES2851" s="27"/>
      <c r="ET2851" s="27"/>
      <c r="EU2851" s="27"/>
      <c r="EV2851" s="27"/>
      <c r="EW2851" s="27"/>
      <c r="EX2851" s="27"/>
      <c r="EY2851" s="27"/>
      <c r="EZ2851" s="27"/>
      <c r="FA2851" s="27"/>
      <c r="FB2851" s="27"/>
      <c r="FC2851" s="27"/>
      <c r="FD2851" s="27"/>
      <c r="FE2851" s="27"/>
      <c r="FF2851" s="27"/>
      <c r="FG2851" s="27"/>
      <c r="FH2851" s="27"/>
      <c r="FI2851" s="27"/>
      <c r="FJ2851" s="27"/>
      <c r="FK2851" s="27"/>
      <c r="FL2851" s="27"/>
      <c r="FM2851" s="27"/>
      <c r="FN2851" s="27"/>
      <c r="FO2851" s="27"/>
    </row>
    <row r="2852" spans="2:171" hidden="1" x14ac:dyDescent="0.25">
      <c r="B2852" s="54" t="s">
        <v>273</v>
      </c>
      <c r="C2852" s="54" t="s">
        <v>89</v>
      </c>
      <c r="D2852" s="55">
        <v>2020</v>
      </c>
      <c r="E2852" s="76" t="s">
        <v>136</v>
      </c>
      <c r="F2852" s="56" t="s">
        <v>547</v>
      </c>
      <c r="G2852" s="88"/>
      <c r="H2852" s="115">
        <v>12</v>
      </c>
      <c r="I2852" s="115">
        <v>44.547222222222224</v>
      </c>
      <c r="J2852" s="115">
        <v>30.724261736749998</v>
      </c>
      <c r="K2852" s="59">
        <v>0.44990374720503906</v>
      </c>
      <c r="L2852" s="59" t="s">
        <v>194</v>
      </c>
      <c r="M2852" s="52">
        <v>0.68970095561701061</v>
      </c>
      <c r="N2852" s="27"/>
      <c r="O2852" s="27"/>
      <c r="P2852" s="27"/>
      <c r="Q2852" s="27"/>
      <c r="R2852" s="27"/>
      <c r="S2852" s="27"/>
      <c r="T2852" s="27"/>
      <c r="U2852" s="27"/>
      <c r="V2852" s="27"/>
      <c r="W2852" s="27"/>
      <c r="X2852" s="27"/>
      <c r="Y2852" s="27"/>
      <c r="Z2852" s="27"/>
      <c r="AA2852" s="27"/>
      <c r="AB2852" s="27"/>
      <c r="AC2852" s="27"/>
      <c r="AD2852" s="27"/>
      <c r="AE2852" s="27"/>
      <c r="AF2852" s="27"/>
      <c r="AG2852" s="27"/>
      <c r="AH2852" s="27"/>
      <c r="AI2852" s="27"/>
      <c r="AJ2852" s="27"/>
      <c r="AK2852" s="27"/>
      <c r="AL2852" s="27"/>
      <c r="AM2852" s="27"/>
      <c r="AN2852" s="27"/>
      <c r="AO2852" s="27"/>
      <c r="AP2852" s="27"/>
      <c r="AQ2852" s="27"/>
      <c r="AR2852" s="27"/>
      <c r="AS2852" s="27"/>
      <c r="AT2852" s="27"/>
      <c r="AU2852" s="27"/>
      <c r="AV2852" s="27"/>
      <c r="AW2852" s="27"/>
      <c r="AX2852" s="27"/>
      <c r="AY2852" s="27"/>
      <c r="AZ2852" s="27"/>
      <c r="BA2852" s="27"/>
      <c r="BB2852" s="27"/>
      <c r="BC2852" s="27"/>
      <c r="BD2852" s="27"/>
      <c r="BE2852" s="27"/>
      <c r="BF2852" s="27"/>
      <c r="BG2852" s="27"/>
      <c r="BH2852" s="27"/>
      <c r="BI2852" s="27"/>
      <c r="BJ2852" s="27"/>
      <c r="BK2852" s="27"/>
      <c r="BL2852" s="27"/>
      <c r="BM2852" s="27"/>
      <c r="BN2852" s="27"/>
      <c r="BO2852" s="27"/>
      <c r="BP2852" s="27"/>
      <c r="BQ2852" s="27"/>
      <c r="BR2852" s="27"/>
      <c r="BS2852" s="27"/>
      <c r="BT2852" s="27"/>
      <c r="BU2852" s="27"/>
      <c r="BV2852" s="27"/>
      <c r="BW2852" s="27"/>
      <c r="BX2852" s="27"/>
      <c r="BY2852" s="27"/>
      <c r="BZ2852" s="27"/>
      <c r="CA2852" s="27"/>
      <c r="CB2852" s="27"/>
      <c r="CC2852" s="27"/>
      <c r="CD2852" s="27"/>
      <c r="CE2852" s="27"/>
      <c r="CF2852" s="27"/>
      <c r="CG2852" s="27"/>
      <c r="CH2852" s="27"/>
      <c r="CI2852" s="27"/>
      <c r="CJ2852" s="27"/>
      <c r="CK2852" s="27"/>
      <c r="CL2852" s="27"/>
      <c r="CM2852" s="27"/>
      <c r="CN2852" s="27"/>
      <c r="CO2852" s="27"/>
      <c r="CP2852" s="27"/>
      <c r="CQ2852" s="27"/>
      <c r="CR2852" s="27"/>
      <c r="CS2852" s="27"/>
      <c r="CT2852" s="27"/>
      <c r="CU2852" s="27"/>
      <c r="CV2852" s="27"/>
      <c r="CW2852" s="27"/>
      <c r="CX2852" s="27"/>
      <c r="CY2852" s="27"/>
      <c r="CZ2852" s="27"/>
      <c r="DA2852" s="27"/>
      <c r="DB2852" s="27"/>
      <c r="DC2852" s="27"/>
      <c r="DD2852" s="27"/>
      <c r="DE2852" s="27"/>
      <c r="DF2852" s="27"/>
      <c r="DG2852" s="27"/>
      <c r="DH2852" s="27"/>
      <c r="DI2852" s="27"/>
      <c r="DJ2852" s="27"/>
      <c r="DK2852" s="27"/>
      <c r="DL2852" s="27"/>
      <c r="DM2852" s="27"/>
      <c r="DN2852" s="27"/>
      <c r="DO2852" s="27"/>
      <c r="DP2852" s="27"/>
      <c r="DQ2852" s="27"/>
      <c r="DR2852" s="27"/>
      <c r="DS2852" s="27"/>
      <c r="DT2852" s="27"/>
      <c r="DU2852" s="27"/>
      <c r="DV2852" s="27"/>
      <c r="DW2852" s="27"/>
      <c r="DX2852" s="27"/>
      <c r="DY2852" s="27"/>
      <c r="DZ2852" s="27"/>
      <c r="EA2852" s="27"/>
      <c r="EB2852" s="27"/>
      <c r="EC2852" s="27"/>
      <c r="ED2852" s="27"/>
      <c r="EE2852" s="27"/>
      <c r="EF2852" s="27"/>
      <c r="EG2852" s="27"/>
      <c r="EH2852" s="27"/>
      <c r="EI2852" s="27"/>
      <c r="EJ2852" s="27"/>
      <c r="EK2852" s="27"/>
      <c r="EL2852" s="27"/>
      <c r="EM2852" s="27"/>
      <c r="EN2852" s="27"/>
      <c r="EO2852" s="27"/>
      <c r="EP2852" s="27"/>
      <c r="EQ2852" s="27"/>
      <c r="ER2852" s="27"/>
      <c r="ES2852" s="27"/>
      <c r="ET2852" s="27"/>
      <c r="EU2852" s="27"/>
      <c r="EV2852" s="27"/>
      <c r="EW2852" s="27"/>
      <c r="EX2852" s="27"/>
      <c r="EY2852" s="27"/>
      <c r="EZ2852" s="27"/>
      <c r="FA2852" s="27"/>
      <c r="FB2852" s="27"/>
      <c r="FC2852" s="27"/>
      <c r="FD2852" s="27"/>
      <c r="FE2852" s="27"/>
      <c r="FF2852" s="27"/>
      <c r="FG2852" s="27"/>
      <c r="FH2852" s="27"/>
      <c r="FI2852" s="27"/>
      <c r="FJ2852" s="27"/>
      <c r="FK2852" s="27"/>
      <c r="FL2852" s="27"/>
      <c r="FM2852" s="27"/>
      <c r="FN2852" s="27"/>
      <c r="FO2852" s="27"/>
    </row>
    <row r="2853" spans="2:171" hidden="1" x14ac:dyDescent="0.25">
      <c r="B2853" s="54" t="s">
        <v>4</v>
      </c>
      <c r="C2853" s="54" t="s">
        <v>89</v>
      </c>
      <c r="D2853" s="55">
        <v>2020</v>
      </c>
      <c r="E2853" s="76" t="s">
        <v>136</v>
      </c>
      <c r="F2853" s="56" t="s">
        <v>565</v>
      </c>
      <c r="G2853" s="88"/>
      <c r="H2853" s="115">
        <v>10</v>
      </c>
      <c r="I2853" s="115">
        <v>26.566666666666663</v>
      </c>
      <c r="J2853" s="115">
        <v>19.82</v>
      </c>
      <c r="K2853" s="59">
        <v>0.3403969054826772</v>
      </c>
      <c r="L2853" s="59" t="s">
        <v>194</v>
      </c>
      <c r="M2853" s="52">
        <v>0.74604767879548317</v>
      </c>
      <c r="N2853" s="27"/>
      <c r="O2853" s="27"/>
      <c r="P2853" s="27"/>
      <c r="Q2853" s="27"/>
      <c r="R2853" s="27"/>
      <c r="S2853" s="27"/>
      <c r="T2853" s="27"/>
      <c r="U2853" s="27"/>
      <c r="V2853" s="27"/>
      <c r="W2853" s="27"/>
      <c r="X2853" s="27"/>
      <c r="Y2853" s="27"/>
      <c r="Z2853" s="27"/>
      <c r="AA2853" s="27"/>
      <c r="AB2853" s="27"/>
      <c r="AC2853" s="27"/>
      <c r="AD2853" s="27"/>
      <c r="AE2853" s="27"/>
      <c r="AF2853" s="27"/>
      <c r="AG2853" s="27"/>
      <c r="AH2853" s="27"/>
      <c r="AI2853" s="27"/>
      <c r="AJ2853" s="27"/>
      <c r="AK2853" s="27"/>
      <c r="AL2853" s="27"/>
      <c r="AM2853" s="27"/>
      <c r="AN2853" s="27"/>
      <c r="AO2853" s="27"/>
      <c r="AP2853" s="27"/>
      <c r="AQ2853" s="27"/>
      <c r="AR2853" s="27"/>
      <c r="AS2853" s="27"/>
      <c r="AT2853" s="27"/>
      <c r="AU2853" s="27"/>
      <c r="AV2853" s="27"/>
      <c r="AW2853" s="27"/>
      <c r="AX2853" s="27"/>
      <c r="AY2853" s="27"/>
      <c r="AZ2853" s="27"/>
      <c r="BA2853" s="27"/>
      <c r="BB2853" s="27"/>
      <c r="BC2853" s="27"/>
      <c r="BD2853" s="27"/>
      <c r="BE2853" s="27"/>
      <c r="BF2853" s="27"/>
      <c r="BG2853" s="27"/>
      <c r="BH2853" s="27"/>
      <c r="BI2853" s="27"/>
      <c r="BJ2853" s="27"/>
      <c r="BK2853" s="27"/>
      <c r="BL2853" s="27"/>
      <c r="BM2853" s="27"/>
      <c r="BN2853" s="27"/>
      <c r="BO2853" s="27"/>
      <c r="BP2853" s="27"/>
      <c r="BQ2853" s="27"/>
      <c r="BR2853" s="27"/>
      <c r="BS2853" s="27"/>
      <c r="BT2853" s="27"/>
      <c r="BU2853" s="27"/>
      <c r="BV2853" s="27"/>
      <c r="BW2853" s="27"/>
      <c r="BX2853" s="27"/>
      <c r="BY2853" s="27"/>
      <c r="BZ2853" s="27"/>
      <c r="CA2853" s="27"/>
      <c r="CB2853" s="27"/>
      <c r="CC2853" s="27"/>
      <c r="CD2853" s="27"/>
      <c r="CE2853" s="27"/>
      <c r="CF2853" s="27"/>
      <c r="CG2853" s="27"/>
      <c r="CH2853" s="27"/>
      <c r="CI2853" s="27"/>
      <c r="CJ2853" s="27"/>
      <c r="CK2853" s="27"/>
      <c r="CL2853" s="27"/>
      <c r="CM2853" s="27"/>
      <c r="CN2853" s="27"/>
      <c r="CO2853" s="27"/>
      <c r="CP2853" s="27"/>
      <c r="CQ2853" s="27"/>
      <c r="CR2853" s="27"/>
      <c r="CS2853" s="27"/>
      <c r="CT2853" s="27"/>
      <c r="CU2853" s="27"/>
      <c r="CV2853" s="27"/>
      <c r="CW2853" s="27"/>
      <c r="CX2853" s="27"/>
      <c r="CY2853" s="27"/>
      <c r="CZ2853" s="27"/>
      <c r="DA2853" s="27"/>
      <c r="DB2853" s="27"/>
      <c r="DC2853" s="27"/>
      <c r="DD2853" s="27"/>
      <c r="DE2853" s="27"/>
      <c r="DF2853" s="27"/>
      <c r="DG2853" s="27"/>
      <c r="DH2853" s="27"/>
      <c r="DI2853" s="27"/>
      <c r="DJ2853" s="27"/>
      <c r="DK2853" s="27"/>
      <c r="DL2853" s="27"/>
      <c r="DM2853" s="27"/>
      <c r="DN2853" s="27"/>
      <c r="DO2853" s="27"/>
      <c r="DP2853" s="27"/>
      <c r="DQ2853" s="27"/>
      <c r="DR2853" s="27"/>
      <c r="DS2853" s="27"/>
      <c r="DT2853" s="27"/>
      <c r="DU2853" s="27"/>
      <c r="DV2853" s="27"/>
      <c r="DW2853" s="27"/>
      <c r="DX2853" s="27"/>
      <c r="DY2853" s="27"/>
      <c r="DZ2853" s="27"/>
      <c r="EA2853" s="27"/>
      <c r="EB2853" s="27"/>
      <c r="EC2853" s="27"/>
      <c r="ED2853" s="27"/>
      <c r="EE2853" s="27"/>
      <c r="EF2853" s="27"/>
      <c r="EG2853" s="27"/>
      <c r="EH2853" s="27"/>
      <c r="EI2853" s="27"/>
      <c r="EJ2853" s="27"/>
      <c r="EK2853" s="27"/>
      <c r="EL2853" s="27"/>
      <c r="EM2853" s="27"/>
      <c r="EN2853" s="27"/>
      <c r="EO2853" s="27"/>
      <c r="EP2853" s="27"/>
      <c r="EQ2853" s="27"/>
      <c r="ER2853" s="27"/>
      <c r="ES2853" s="27"/>
      <c r="ET2853" s="27"/>
      <c r="EU2853" s="27"/>
      <c r="EV2853" s="27"/>
      <c r="EW2853" s="27"/>
      <c r="EX2853" s="27"/>
      <c r="EY2853" s="27"/>
      <c r="EZ2853" s="27"/>
      <c r="FA2853" s="27"/>
      <c r="FB2853" s="27"/>
      <c r="FC2853" s="27"/>
      <c r="FD2853" s="27"/>
      <c r="FE2853" s="27"/>
      <c r="FF2853" s="27"/>
      <c r="FG2853" s="27"/>
      <c r="FH2853" s="27"/>
      <c r="FI2853" s="27"/>
      <c r="FJ2853" s="27"/>
      <c r="FK2853" s="27"/>
      <c r="FL2853" s="27"/>
      <c r="FM2853" s="27"/>
      <c r="FN2853" s="27"/>
      <c r="FO2853" s="27"/>
    </row>
    <row r="2854" spans="2:171" hidden="1" x14ac:dyDescent="0.25">
      <c r="B2854" s="54" t="s">
        <v>4</v>
      </c>
      <c r="C2854" s="54" t="s">
        <v>89</v>
      </c>
      <c r="D2854" s="55">
        <v>2020</v>
      </c>
      <c r="E2854" s="76" t="s">
        <v>136</v>
      </c>
      <c r="F2854" s="56" t="s">
        <v>382</v>
      </c>
      <c r="G2854" s="88"/>
      <c r="H2854" s="115">
        <v>10</v>
      </c>
      <c r="I2854" s="115">
        <v>25.937333333333335</v>
      </c>
      <c r="J2854" s="115">
        <v>21.119</v>
      </c>
      <c r="K2854" s="59">
        <v>0.22815158546017023</v>
      </c>
      <c r="L2854" s="59" t="s">
        <v>194</v>
      </c>
      <c r="M2854" s="52">
        <v>0.81423173803526439</v>
      </c>
      <c r="N2854" s="27"/>
      <c r="O2854" s="27"/>
      <c r="P2854" s="27"/>
      <c r="Q2854" s="27"/>
      <c r="R2854" s="27"/>
      <c r="S2854" s="27"/>
      <c r="T2854" s="27"/>
      <c r="U2854" s="27"/>
      <c r="V2854" s="27"/>
      <c r="W2854" s="27"/>
      <c r="X2854" s="27"/>
      <c r="Y2854" s="27"/>
      <c r="Z2854" s="27"/>
      <c r="AA2854" s="27"/>
      <c r="AB2854" s="27"/>
      <c r="AC2854" s="27"/>
      <c r="AD2854" s="27"/>
      <c r="AE2854" s="27"/>
      <c r="AF2854" s="27"/>
      <c r="AG2854" s="27"/>
      <c r="AH2854" s="27"/>
      <c r="AI2854" s="27"/>
      <c r="AJ2854" s="27"/>
      <c r="AK2854" s="27"/>
      <c r="AL2854" s="27"/>
      <c r="AM2854" s="27"/>
      <c r="AN2854" s="27"/>
      <c r="AO2854" s="27"/>
      <c r="AP2854" s="27"/>
      <c r="AQ2854" s="27"/>
      <c r="AR2854" s="27"/>
      <c r="AS2854" s="27"/>
      <c r="AT2854" s="27"/>
      <c r="AU2854" s="27"/>
      <c r="AV2854" s="27"/>
      <c r="AW2854" s="27"/>
      <c r="AX2854" s="27"/>
      <c r="AY2854" s="27"/>
      <c r="AZ2854" s="27"/>
      <c r="BA2854" s="27"/>
      <c r="BB2854" s="27"/>
      <c r="BC2854" s="27"/>
      <c r="BD2854" s="27"/>
      <c r="BE2854" s="27"/>
      <c r="BF2854" s="27"/>
      <c r="BG2854" s="27"/>
      <c r="BH2854" s="27"/>
      <c r="BI2854" s="27"/>
      <c r="BJ2854" s="27"/>
      <c r="BK2854" s="27"/>
      <c r="BL2854" s="27"/>
      <c r="BM2854" s="27"/>
      <c r="BN2854" s="27"/>
      <c r="BO2854" s="27"/>
      <c r="BP2854" s="27"/>
      <c r="BQ2854" s="27"/>
      <c r="BR2854" s="27"/>
      <c r="BS2854" s="27"/>
      <c r="BT2854" s="27"/>
      <c r="BU2854" s="27"/>
      <c r="BV2854" s="27"/>
      <c r="BW2854" s="27"/>
      <c r="BX2854" s="27"/>
      <c r="BY2854" s="27"/>
      <c r="BZ2854" s="27"/>
      <c r="CA2854" s="27"/>
      <c r="CB2854" s="27"/>
      <c r="CC2854" s="27"/>
      <c r="CD2854" s="27"/>
      <c r="CE2854" s="27"/>
      <c r="CF2854" s="27"/>
      <c r="CG2854" s="27"/>
      <c r="CH2854" s="27"/>
      <c r="CI2854" s="27"/>
      <c r="CJ2854" s="27"/>
      <c r="CK2854" s="27"/>
      <c r="CL2854" s="27"/>
      <c r="CM2854" s="27"/>
      <c r="CN2854" s="27"/>
      <c r="CO2854" s="27"/>
      <c r="CP2854" s="27"/>
      <c r="CQ2854" s="27"/>
      <c r="CR2854" s="27"/>
      <c r="CS2854" s="27"/>
      <c r="CT2854" s="27"/>
      <c r="CU2854" s="27"/>
      <c r="CV2854" s="27"/>
      <c r="CW2854" s="27"/>
      <c r="CX2854" s="27"/>
      <c r="CY2854" s="27"/>
      <c r="CZ2854" s="27"/>
      <c r="DA2854" s="27"/>
      <c r="DB2854" s="27"/>
      <c r="DC2854" s="27"/>
      <c r="DD2854" s="27"/>
      <c r="DE2854" s="27"/>
      <c r="DF2854" s="27"/>
      <c r="DG2854" s="27"/>
      <c r="DH2854" s="27"/>
      <c r="DI2854" s="27"/>
      <c r="DJ2854" s="27"/>
      <c r="DK2854" s="27"/>
      <c r="DL2854" s="27"/>
      <c r="DM2854" s="27"/>
      <c r="DN2854" s="27"/>
      <c r="DO2854" s="27"/>
      <c r="DP2854" s="27"/>
      <c r="DQ2854" s="27"/>
      <c r="DR2854" s="27"/>
      <c r="DS2854" s="27"/>
      <c r="DT2854" s="27"/>
      <c r="DU2854" s="27"/>
      <c r="DV2854" s="27"/>
      <c r="DW2854" s="27"/>
      <c r="DX2854" s="27"/>
      <c r="DY2854" s="27"/>
      <c r="DZ2854" s="27"/>
      <c r="EA2854" s="27"/>
      <c r="EB2854" s="27"/>
      <c r="EC2854" s="27"/>
      <c r="ED2854" s="27"/>
      <c r="EE2854" s="27"/>
      <c r="EF2854" s="27"/>
      <c r="EG2854" s="27"/>
      <c r="EH2854" s="27"/>
      <c r="EI2854" s="27"/>
      <c r="EJ2854" s="27"/>
      <c r="EK2854" s="27"/>
      <c r="EL2854" s="27"/>
      <c r="EM2854" s="27"/>
      <c r="EN2854" s="27"/>
      <c r="EO2854" s="27"/>
      <c r="EP2854" s="27"/>
      <c r="EQ2854" s="27"/>
      <c r="ER2854" s="27"/>
      <c r="ES2854" s="27"/>
      <c r="ET2854" s="27"/>
      <c r="EU2854" s="27"/>
      <c r="EV2854" s="27"/>
      <c r="EW2854" s="27"/>
      <c r="EX2854" s="27"/>
      <c r="EY2854" s="27"/>
      <c r="EZ2854" s="27"/>
      <c r="FA2854" s="27"/>
      <c r="FB2854" s="27"/>
      <c r="FC2854" s="27"/>
      <c r="FD2854" s="27"/>
      <c r="FE2854" s="27"/>
      <c r="FF2854" s="27"/>
      <c r="FG2854" s="27"/>
      <c r="FH2854" s="27"/>
      <c r="FI2854" s="27"/>
      <c r="FJ2854" s="27"/>
      <c r="FK2854" s="27"/>
      <c r="FL2854" s="27"/>
      <c r="FM2854" s="27"/>
      <c r="FN2854" s="27"/>
      <c r="FO2854" s="27"/>
    </row>
    <row r="2855" spans="2:171" hidden="1" x14ac:dyDescent="0.25">
      <c r="B2855" s="54" t="s">
        <v>4</v>
      </c>
      <c r="C2855" s="54" t="s">
        <v>89</v>
      </c>
      <c r="D2855" s="55">
        <v>2020</v>
      </c>
      <c r="E2855" s="76" t="s">
        <v>136</v>
      </c>
      <c r="F2855" s="56" t="s">
        <v>382</v>
      </c>
      <c r="G2855" s="88"/>
      <c r="H2855" s="115">
        <v>10</v>
      </c>
      <c r="I2855" s="115">
        <v>40.746666666666663</v>
      </c>
      <c r="J2855" s="115">
        <v>36.188000000000002</v>
      </c>
      <c r="K2855" s="59">
        <v>0.12597177701632198</v>
      </c>
      <c r="L2855" s="59" t="s">
        <v>194</v>
      </c>
      <c r="M2855" s="52">
        <v>0.88812172774869125</v>
      </c>
      <c r="N2855" s="27"/>
      <c r="O2855" s="27"/>
      <c r="P2855" s="27"/>
      <c r="Q2855" s="27"/>
      <c r="R2855" s="27"/>
      <c r="S2855" s="27"/>
      <c r="T2855" s="27"/>
      <c r="U2855" s="27"/>
      <c r="V2855" s="27"/>
      <c r="W2855" s="27"/>
      <c r="X2855" s="27"/>
      <c r="Y2855" s="27"/>
      <c r="Z2855" s="27"/>
      <c r="AA2855" s="27"/>
      <c r="AB2855" s="27"/>
      <c r="AC2855" s="27"/>
      <c r="AD2855" s="27"/>
      <c r="AE2855" s="27"/>
      <c r="AF2855" s="27"/>
      <c r="AG2855" s="27"/>
      <c r="AH2855" s="27"/>
      <c r="AI2855" s="27"/>
      <c r="AJ2855" s="27"/>
      <c r="AK2855" s="27"/>
      <c r="AL2855" s="27"/>
      <c r="AM2855" s="27"/>
      <c r="AN2855" s="27"/>
      <c r="AO2855" s="27"/>
      <c r="AP2855" s="27"/>
      <c r="AQ2855" s="27"/>
      <c r="AR2855" s="27"/>
      <c r="AS2855" s="27"/>
      <c r="AT2855" s="27"/>
      <c r="AU2855" s="27"/>
      <c r="AV2855" s="27"/>
      <c r="AW2855" s="27"/>
      <c r="AX2855" s="27"/>
      <c r="AY2855" s="27"/>
      <c r="AZ2855" s="27"/>
      <c r="BA2855" s="27"/>
      <c r="BB2855" s="27"/>
      <c r="BC2855" s="27"/>
      <c r="BD2855" s="27"/>
      <c r="BE2855" s="27"/>
      <c r="BF2855" s="27"/>
      <c r="BG2855" s="27"/>
      <c r="BH2855" s="27"/>
      <c r="BI2855" s="27"/>
      <c r="BJ2855" s="27"/>
      <c r="BK2855" s="27"/>
      <c r="BL2855" s="27"/>
      <c r="BM2855" s="27"/>
      <c r="BN2855" s="27"/>
      <c r="BO2855" s="27"/>
      <c r="BP2855" s="27"/>
      <c r="BQ2855" s="27"/>
      <c r="BR2855" s="27"/>
      <c r="BS2855" s="27"/>
      <c r="BT2855" s="27"/>
      <c r="BU2855" s="27"/>
      <c r="BV2855" s="27"/>
      <c r="BW2855" s="27"/>
      <c r="BX2855" s="27"/>
      <c r="BY2855" s="27"/>
      <c r="BZ2855" s="27"/>
      <c r="CA2855" s="27"/>
      <c r="CB2855" s="27"/>
      <c r="CC2855" s="27"/>
      <c r="CD2855" s="27"/>
      <c r="CE2855" s="27"/>
      <c r="CF2855" s="27"/>
      <c r="CG2855" s="27"/>
      <c r="CH2855" s="27"/>
      <c r="CI2855" s="27"/>
      <c r="CJ2855" s="27"/>
      <c r="CK2855" s="27"/>
      <c r="CL2855" s="27"/>
      <c r="CM2855" s="27"/>
      <c r="CN2855" s="27"/>
      <c r="CO2855" s="27"/>
      <c r="CP2855" s="27"/>
      <c r="CQ2855" s="27"/>
      <c r="CR2855" s="27"/>
      <c r="CS2855" s="27"/>
      <c r="CT2855" s="27"/>
      <c r="CU2855" s="27"/>
      <c r="CV2855" s="27"/>
      <c r="CW2855" s="27"/>
      <c r="CX2855" s="27"/>
      <c r="CY2855" s="27"/>
      <c r="CZ2855" s="27"/>
      <c r="DA2855" s="27"/>
      <c r="DB2855" s="27"/>
      <c r="DC2855" s="27"/>
      <c r="DD2855" s="27"/>
      <c r="DE2855" s="27"/>
      <c r="DF2855" s="27"/>
      <c r="DG2855" s="27"/>
      <c r="DH2855" s="27"/>
      <c r="DI2855" s="27"/>
      <c r="DJ2855" s="27"/>
      <c r="DK2855" s="27"/>
      <c r="DL2855" s="27"/>
      <c r="DM2855" s="27"/>
      <c r="DN2855" s="27"/>
      <c r="DO2855" s="27"/>
      <c r="DP2855" s="27"/>
      <c r="DQ2855" s="27"/>
      <c r="DR2855" s="27"/>
      <c r="DS2855" s="27"/>
      <c r="DT2855" s="27"/>
      <c r="DU2855" s="27"/>
      <c r="DV2855" s="27"/>
      <c r="DW2855" s="27"/>
      <c r="DX2855" s="27"/>
      <c r="DY2855" s="27"/>
      <c r="DZ2855" s="27"/>
      <c r="EA2855" s="27"/>
      <c r="EB2855" s="27"/>
      <c r="EC2855" s="27"/>
      <c r="ED2855" s="27"/>
      <c r="EE2855" s="27"/>
      <c r="EF2855" s="27"/>
      <c r="EG2855" s="27"/>
      <c r="EH2855" s="27"/>
      <c r="EI2855" s="27"/>
      <c r="EJ2855" s="27"/>
      <c r="EK2855" s="27"/>
      <c r="EL2855" s="27"/>
      <c r="EM2855" s="27"/>
      <c r="EN2855" s="27"/>
      <c r="EO2855" s="27"/>
      <c r="EP2855" s="27"/>
      <c r="EQ2855" s="27"/>
      <c r="ER2855" s="27"/>
      <c r="ES2855" s="27"/>
      <c r="ET2855" s="27"/>
      <c r="EU2855" s="27"/>
      <c r="EV2855" s="27"/>
      <c r="EW2855" s="27"/>
      <c r="EX2855" s="27"/>
      <c r="EY2855" s="27"/>
      <c r="EZ2855" s="27"/>
      <c r="FA2855" s="27"/>
      <c r="FB2855" s="27"/>
      <c r="FC2855" s="27"/>
      <c r="FD2855" s="27"/>
      <c r="FE2855" s="27"/>
      <c r="FF2855" s="27"/>
      <c r="FG2855" s="27"/>
      <c r="FH2855" s="27"/>
      <c r="FI2855" s="27"/>
      <c r="FJ2855" s="27"/>
      <c r="FK2855" s="27"/>
      <c r="FL2855" s="27"/>
      <c r="FM2855" s="27"/>
      <c r="FN2855" s="27"/>
      <c r="FO2855" s="27"/>
    </row>
    <row r="2856" spans="2:171" hidden="1" x14ac:dyDescent="0.25">
      <c r="B2856" s="54" t="s">
        <v>4</v>
      </c>
      <c r="C2856" s="54" t="s">
        <v>89</v>
      </c>
      <c r="D2856" s="55">
        <v>2020</v>
      </c>
      <c r="E2856" s="76" t="s">
        <v>136</v>
      </c>
      <c r="F2856" s="56" t="s">
        <v>382</v>
      </c>
      <c r="G2856" s="88"/>
      <c r="H2856" s="115">
        <v>10</v>
      </c>
      <c r="I2856" s="115">
        <v>35.758000000000003</v>
      </c>
      <c r="J2856" s="115">
        <v>24.846000000000004</v>
      </c>
      <c r="K2856" s="59">
        <v>0.4391853819528293</v>
      </c>
      <c r="L2856" s="59" t="s">
        <v>194</v>
      </c>
      <c r="M2856" s="52">
        <v>0.69483751887689471</v>
      </c>
      <c r="N2856" s="27"/>
      <c r="O2856" s="27"/>
      <c r="P2856" s="27"/>
      <c r="Q2856" s="27"/>
      <c r="R2856" s="27"/>
      <c r="S2856" s="27"/>
      <c r="T2856" s="27"/>
      <c r="U2856" s="27"/>
      <c r="V2856" s="27"/>
      <c r="W2856" s="27"/>
      <c r="X2856" s="27"/>
      <c r="Y2856" s="27"/>
      <c r="Z2856" s="27"/>
      <c r="AA2856" s="27"/>
      <c r="AB2856" s="27"/>
      <c r="AC2856" s="27"/>
      <c r="AD2856" s="27"/>
      <c r="AE2856" s="27"/>
      <c r="AF2856" s="27"/>
      <c r="AG2856" s="27"/>
      <c r="AH2856" s="27"/>
      <c r="AI2856" s="27"/>
      <c r="AJ2856" s="27"/>
      <c r="AK2856" s="27"/>
      <c r="AL2856" s="27"/>
      <c r="AM2856" s="27"/>
      <c r="AN2856" s="27"/>
      <c r="AO2856" s="27"/>
      <c r="AP2856" s="27"/>
      <c r="AQ2856" s="27"/>
      <c r="AR2856" s="27"/>
      <c r="AS2856" s="27"/>
      <c r="AT2856" s="27"/>
      <c r="AU2856" s="27"/>
      <c r="AV2856" s="27"/>
      <c r="AW2856" s="27"/>
      <c r="AX2856" s="27"/>
      <c r="AY2856" s="27"/>
      <c r="AZ2856" s="27"/>
      <c r="BA2856" s="27"/>
      <c r="BB2856" s="27"/>
      <c r="BC2856" s="27"/>
      <c r="BD2856" s="27"/>
      <c r="BE2856" s="27"/>
      <c r="BF2856" s="27"/>
      <c r="BG2856" s="27"/>
      <c r="BH2856" s="27"/>
      <c r="BI2856" s="27"/>
      <c r="BJ2856" s="27"/>
      <c r="BK2856" s="27"/>
      <c r="BL2856" s="27"/>
      <c r="BM2856" s="27"/>
      <c r="BN2856" s="27"/>
      <c r="BO2856" s="27"/>
      <c r="BP2856" s="27"/>
      <c r="BQ2856" s="27"/>
      <c r="BR2856" s="27"/>
      <c r="BS2856" s="27"/>
      <c r="BT2856" s="27"/>
      <c r="BU2856" s="27"/>
      <c r="BV2856" s="27"/>
      <c r="BW2856" s="27"/>
      <c r="BX2856" s="27"/>
      <c r="BY2856" s="27"/>
      <c r="BZ2856" s="27"/>
      <c r="CA2856" s="27"/>
      <c r="CB2856" s="27"/>
      <c r="CC2856" s="27"/>
      <c r="CD2856" s="27"/>
      <c r="CE2856" s="27"/>
      <c r="CF2856" s="27"/>
      <c r="CG2856" s="27"/>
      <c r="CH2856" s="27"/>
      <c r="CI2856" s="27"/>
      <c r="CJ2856" s="27"/>
      <c r="CK2856" s="27"/>
      <c r="CL2856" s="27"/>
      <c r="CM2856" s="27"/>
      <c r="CN2856" s="27"/>
      <c r="CO2856" s="27"/>
      <c r="CP2856" s="27"/>
      <c r="CQ2856" s="27"/>
      <c r="CR2856" s="27"/>
      <c r="CS2856" s="27"/>
      <c r="CT2856" s="27"/>
      <c r="CU2856" s="27"/>
      <c r="CV2856" s="27"/>
      <c r="CW2856" s="27"/>
      <c r="CX2856" s="27"/>
      <c r="CY2856" s="27"/>
      <c r="CZ2856" s="27"/>
      <c r="DA2856" s="27"/>
      <c r="DB2856" s="27"/>
      <c r="DC2856" s="27"/>
      <c r="DD2856" s="27"/>
      <c r="DE2856" s="27"/>
      <c r="DF2856" s="27"/>
      <c r="DG2856" s="27"/>
      <c r="DH2856" s="27"/>
      <c r="DI2856" s="27"/>
      <c r="DJ2856" s="27"/>
      <c r="DK2856" s="27"/>
      <c r="DL2856" s="27"/>
      <c r="DM2856" s="27"/>
      <c r="DN2856" s="27"/>
      <c r="DO2856" s="27"/>
      <c r="DP2856" s="27"/>
      <c r="DQ2856" s="27"/>
      <c r="DR2856" s="27"/>
      <c r="DS2856" s="27"/>
      <c r="DT2856" s="27"/>
      <c r="DU2856" s="27"/>
      <c r="DV2856" s="27"/>
      <c r="DW2856" s="27"/>
      <c r="DX2856" s="27"/>
      <c r="DY2856" s="27"/>
      <c r="DZ2856" s="27"/>
      <c r="EA2856" s="27"/>
      <c r="EB2856" s="27"/>
      <c r="EC2856" s="27"/>
      <c r="ED2856" s="27"/>
      <c r="EE2856" s="27"/>
      <c r="EF2856" s="27"/>
      <c r="EG2856" s="27"/>
      <c r="EH2856" s="27"/>
      <c r="EI2856" s="27"/>
      <c r="EJ2856" s="27"/>
      <c r="EK2856" s="27"/>
      <c r="EL2856" s="27"/>
      <c r="EM2856" s="27"/>
      <c r="EN2856" s="27"/>
      <c r="EO2856" s="27"/>
      <c r="EP2856" s="27"/>
      <c r="EQ2856" s="27"/>
      <c r="ER2856" s="27"/>
      <c r="ES2856" s="27"/>
      <c r="ET2856" s="27"/>
      <c r="EU2856" s="27"/>
      <c r="EV2856" s="27"/>
      <c r="EW2856" s="27"/>
      <c r="EX2856" s="27"/>
      <c r="EY2856" s="27"/>
      <c r="EZ2856" s="27"/>
      <c r="FA2856" s="27"/>
      <c r="FB2856" s="27"/>
      <c r="FC2856" s="27"/>
      <c r="FD2856" s="27"/>
      <c r="FE2856" s="27"/>
      <c r="FF2856" s="27"/>
      <c r="FG2856" s="27"/>
      <c r="FH2856" s="27"/>
      <c r="FI2856" s="27"/>
      <c r="FJ2856" s="27"/>
      <c r="FK2856" s="27"/>
      <c r="FL2856" s="27"/>
      <c r="FM2856" s="27"/>
      <c r="FN2856" s="27"/>
      <c r="FO2856" s="27"/>
    </row>
    <row r="2857" spans="2:171" hidden="1" x14ac:dyDescent="0.25">
      <c r="B2857" s="54" t="s">
        <v>85</v>
      </c>
      <c r="C2857" s="54" t="s">
        <v>6</v>
      </c>
      <c r="D2857" s="55">
        <v>2020</v>
      </c>
      <c r="E2857" s="76" t="s">
        <v>426</v>
      </c>
      <c r="F2857" s="56" t="s">
        <v>661</v>
      </c>
      <c r="G2857" s="88"/>
      <c r="H2857" s="115">
        <v>9</v>
      </c>
      <c r="I2857" s="115">
        <v>30.977777777777778</v>
      </c>
      <c r="J2857" s="115">
        <v>28.077777777777776</v>
      </c>
      <c r="K2857" s="59">
        <v>0.10328452710724187</v>
      </c>
      <c r="L2857" s="59" t="s">
        <v>194</v>
      </c>
      <c r="M2857" s="52">
        <v>0.90638450502152068</v>
      </c>
      <c r="N2857" s="27"/>
      <c r="O2857" s="27"/>
      <c r="P2857" s="27"/>
      <c r="Q2857" s="27"/>
      <c r="R2857" s="27"/>
      <c r="S2857" s="27"/>
      <c r="T2857" s="27"/>
      <c r="U2857" s="27"/>
      <c r="V2857" s="27"/>
      <c r="W2857" s="27"/>
      <c r="X2857" s="27"/>
      <c r="Y2857" s="27"/>
      <c r="Z2857" s="27"/>
      <c r="AA2857" s="27"/>
      <c r="AB2857" s="27"/>
      <c r="AC2857" s="27"/>
      <c r="AD2857" s="27"/>
      <c r="AE2857" s="27"/>
      <c r="AF2857" s="27"/>
      <c r="AG2857" s="27"/>
      <c r="AH2857" s="27"/>
      <c r="AI2857" s="27"/>
      <c r="AJ2857" s="27"/>
      <c r="AK2857" s="27"/>
      <c r="AL2857" s="27"/>
      <c r="AM2857" s="27"/>
      <c r="AN2857" s="27"/>
      <c r="AO2857" s="27"/>
      <c r="AP2857" s="27"/>
      <c r="AQ2857" s="27"/>
      <c r="AR2857" s="27"/>
      <c r="AS2857" s="27"/>
      <c r="AT2857" s="27"/>
      <c r="AU2857" s="27"/>
      <c r="AV2857" s="27"/>
      <c r="AW2857" s="27"/>
      <c r="AX2857" s="27"/>
      <c r="AY2857" s="27"/>
      <c r="AZ2857" s="27"/>
      <c r="BA2857" s="27"/>
      <c r="BB2857" s="27"/>
      <c r="BC2857" s="27"/>
      <c r="BD2857" s="27"/>
      <c r="BE2857" s="27"/>
      <c r="BF2857" s="27"/>
      <c r="BG2857" s="27"/>
      <c r="BH2857" s="27"/>
      <c r="BI2857" s="27"/>
      <c r="BJ2857" s="27"/>
      <c r="BK2857" s="27"/>
      <c r="BL2857" s="27"/>
      <c r="BM2857" s="27"/>
      <c r="BN2857" s="27"/>
      <c r="BO2857" s="27"/>
      <c r="BP2857" s="27"/>
      <c r="BQ2857" s="27"/>
      <c r="BR2857" s="27"/>
      <c r="BS2857" s="27"/>
      <c r="BT2857" s="27"/>
      <c r="BU2857" s="27"/>
      <c r="BV2857" s="27"/>
      <c r="BW2857" s="27"/>
      <c r="BX2857" s="27"/>
      <c r="BY2857" s="27"/>
      <c r="BZ2857" s="27"/>
      <c r="CA2857" s="27"/>
      <c r="CB2857" s="27"/>
      <c r="CC2857" s="27"/>
      <c r="CD2857" s="27"/>
      <c r="CE2857" s="27"/>
      <c r="CF2857" s="27"/>
      <c r="CG2857" s="27"/>
      <c r="CH2857" s="27"/>
      <c r="CI2857" s="27"/>
      <c r="CJ2857" s="27"/>
      <c r="CK2857" s="27"/>
      <c r="CL2857" s="27"/>
      <c r="CM2857" s="27"/>
      <c r="CN2857" s="27"/>
      <c r="CO2857" s="27"/>
      <c r="CP2857" s="27"/>
      <c r="CQ2857" s="27"/>
      <c r="CR2857" s="27"/>
      <c r="CS2857" s="27"/>
      <c r="CT2857" s="27"/>
      <c r="CU2857" s="27"/>
      <c r="CV2857" s="27"/>
      <c r="CW2857" s="27"/>
      <c r="CX2857" s="27"/>
      <c r="CY2857" s="27"/>
      <c r="CZ2857" s="27"/>
      <c r="DA2857" s="27"/>
      <c r="DB2857" s="27"/>
      <c r="DC2857" s="27"/>
      <c r="DD2857" s="27"/>
      <c r="DE2857" s="27"/>
      <c r="DF2857" s="27"/>
      <c r="DG2857" s="27"/>
      <c r="DH2857" s="27"/>
      <c r="DI2857" s="27"/>
      <c r="DJ2857" s="27"/>
      <c r="DK2857" s="27"/>
      <c r="DL2857" s="27"/>
      <c r="DM2857" s="27"/>
      <c r="DN2857" s="27"/>
      <c r="DO2857" s="27"/>
      <c r="DP2857" s="27"/>
      <c r="DQ2857" s="27"/>
      <c r="DR2857" s="27"/>
      <c r="DS2857" s="27"/>
      <c r="DT2857" s="27"/>
      <c r="DU2857" s="27"/>
      <c r="DV2857" s="27"/>
      <c r="DW2857" s="27"/>
      <c r="DX2857" s="27"/>
      <c r="DY2857" s="27"/>
      <c r="DZ2857" s="27"/>
      <c r="EA2857" s="27"/>
      <c r="EB2857" s="27"/>
      <c r="EC2857" s="27"/>
      <c r="ED2857" s="27"/>
      <c r="EE2857" s="27"/>
      <c r="EF2857" s="27"/>
      <c r="EG2857" s="27"/>
      <c r="EH2857" s="27"/>
      <c r="EI2857" s="27"/>
      <c r="EJ2857" s="27"/>
      <c r="EK2857" s="27"/>
      <c r="EL2857" s="27"/>
      <c r="EM2857" s="27"/>
      <c r="EN2857" s="27"/>
      <c r="EO2857" s="27"/>
      <c r="EP2857" s="27"/>
      <c r="EQ2857" s="27"/>
      <c r="ER2857" s="27"/>
      <c r="ES2857" s="27"/>
      <c r="ET2857" s="27"/>
      <c r="EU2857" s="27"/>
      <c r="EV2857" s="27"/>
      <c r="EW2857" s="27"/>
      <c r="EX2857" s="27"/>
      <c r="EY2857" s="27"/>
      <c r="EZ2857" s="27"/>
      <c r="FA2857" s="27"/>
      <c r="FB2857" s="27"/>
      <c r="FC2857" s="27"/>
      <c r="FD2857" s="27"/>
      <c r="FE2857" s="27"/>
      <c r="FF2857" s="27"/>
      <c r="FG2857" s="27"/>
      <c r="FH2857" s="27"/>
      <c r="FI2857" s="27"/>
      <c r="FJ2857" s="27"/>
      <c r="FK2857" s="27"/>
      <c r="FL2857" s="27"/>
      <c r="FM2857" s="27"/>
      <c r="FN2857" s="27"/>
      <c r="FO2857" s="27"/>
    </row>
    <row r="2858" spans="2:171" hidden="1" x14ac:dyDescent="0.25">
      <c r="B2858" s="54" t="s">
        <v>476</v>
      </c>
      <c r="C2858" s="54" t="s">
        <v>89</v>
      </c>
      <c r="D2858" s="55">
        <v>2020</v>
      </c>
      <c r="E2858" s="76" t="s">
        <v>137</v>
      </c>
      <c r="F2858" s="56" t="s">
        <v>532</v>
      </c>
      <c r="G2858" s="88"/>
      <c r="H2858" s="115">
        <v>11</v>
      </c>
      <c r="I2858" s="115">
        <v>22.055309090909091</v>
      </c>
      <c r="J2858" s="115">
        <v>18.691906169975816</v>
      </c>
      <c r="K2858" s="59">
        <v>0.17993900088883374</v>
      </c>
      <c r="L2858" s="59" t="s">
        <v>194</v>
      </c>
      <c r="M2858" s="52">
        <v>0.84750143799527955</v>
      </c>
      <c r="N2858" s="27"/>
      <c r="O2858" s="27"/>
      <c r="P2858" s="27"/>
      <c r="Q2858" s="27"/>
      <c r="R2858" s="27"/>
      <c r="S2858" s="27"/>
      <c r="T2858" s="27"/>
      <c r="U2858" s="27"/>
      <c r="V2858" s="27"/>
      <c r="W2858" s="27"/>
      <c r="X2858" s="27"/>
      <c r="Y2858" s="27"/>
      <c r="Z2858" s="27"/>
      <c r="AA2858" s="27"/>
      <c r="AB2858" s="27"/>
      <c r="AC2858" s="27"/>
      <c r="AD2858" s="27"/>
      <c r="AE2858" s="27"/>
      <c r="AF2858" s="27"/>
      <c r="AG2858" s="27"/>
      <c r="AH2858" s="27"/>
      <c r="AI2858" s="27"/>
      <c r="AJ2858" s="27"/>
      <c r="AK2858" s="27"/>
      <c r="AL2858" s="27"/>
      <c r="AM2858" s="27"/>
      <c r="AN2858" s="27"/>
      <c r="AO2858" s="27"/>
      <c r="AP2858" s="27"/>
      <c r="AQ2858" s="27"/>
      <c r="AR2858" s="27"/>
      <c r="AS2858" s="27"/>
      <c r="AT2858" s="27"/>
      <c r="AU2858" s="27"/>
      <c r="AV2858" s="27"/>
      <c r="AW2858" s="27"/>
      <c r="AX2858" s="27"/>
      <c r="AY2858" s="27"/>
      <c r="AZ2858" s="27"/>
      <c r="BA2858" s="27"/>
      <c r="BB2858" s="27"/>
      <c r="BC2858" s="27"/>
      <c r="BD2858" s="27"/>
      <c r="BE2858" s="27"/>
      <c r="BF2858" s="27"/>
      <c r="BG2858" s="27"/>
      <c r="BH2858" s="27"/>
      <c r="BI2858" s="27"/>
      <c r="BJ2858" s="27"/>
      <c r="BK2858" s="27"/>
      <c r="BL2858" s="27"/>
      <c r="BM2858" s="27"/>
      <c r="BN2858" s="27"/>
      <c r="BO2858" s="27"/>
      <c r="BP2858" s="27"/>
      <c r="BQ2858" s="27"/>
      <c r="BR2858" s="27"/>
      <c r="BS2858" s="27"/>
      <c r="BT2858" s="27"/>
      <c r="BU2858" s="27"/>
      <c r="BV2858" s="27"/>
      <c r="BW2858" s="27"/>
      <c r="BX2858" s="27"/>
      <c r="BY2858" s="27"/>
      <c r="BZ2858" s="27"/>
      <c r="CA2858" s="27"/>
      <c r="CB2858" s="27"/>
      <c r="CC2858" s="27"/>
      <c r="CD2858" s="27"/>
      <c r="CE2858" s="27"/>
      <c r="CF2858" s="27"/>
      <c r="CG2858" s="27"/>
      <c r="CH2858" s="27"/>
      <c r="CI2858" s="27"/>
      <c r="CJ2858" s="27"/>
      <c r="CK2858" s="27"/>
      <c r="CL2858" s="27"/>
      <c r="CM2858" s="27"/>
      <c r="CN2858" s="27"/>
      <c r="CO2858" s="27"/>
      <c r="CP2858" s="27"/>
      <c r="CQ2858" s="27"/>
      <c r="CR2858" s="27"/>
      <c r="CS2858" s="27"/>
      <c r="CT2858" s="27"/>
      <c r="CU2858" s="27"/>
      <c r="CV2858" s="27"/>
      <c r="CW2858" s="27"/>
      <c r="CX2858" s="27"/>
      <c r="CY2858" s="27"/>
      <c r="CZ2858" s="27"/>
      <c r="DA2858" s="27"/>
      <c r="DB2858" s="27"/>
      <c r="DC2858" s="27"/>
      <c r="DD2858" s="27"/>
      <c r="DE2858" s="27"/>
      <c r="DF2858" s="27"/>
      <c r="DG2858" s="27"/>
      <c r="DH2858" s="27"/>
      <c r="DI2858" s="27"/>
      <c r="DJ2858" s="27"/>
      <c r="DK2858" s="27"/>
      <c r="DL2858" s="27"/>
      <c r="DM2858" s="27"/>
      <c r="DN2858" s="27"/>
      <c r="DO2858" s="27"/>
      <c r="DP2858" s="27"/>
      <c r="DQ2858" s="27"/>
      <c r="DR2858" s="27"/>
      <c r="DS2858" s="27"/>
      <c r="DT2858" s="27"/>
      <c r="DU2858" s="27"/>
      <c r="DV2858" s="27"/>
      <c r="DW2858" s="27"/>
      <c r="DX2858" s="27"/>
      <c r="DY2858" s="27"/>
      <c r="DZ2858" s="27"/>
      <c r="EA2858" s="27"/>
      <c r="EB2858" s="27"/>
      <c r="EC2858" s="27"/>
      <c r="ED2858" s="27"/>
      <c r="EE2858" s="27"/>
      <c r="EF2858" s="27"/>
      <c r="EG2858" s="27"/>
      <c r="EH2858" s="27"/>
      <c r="EI2858" s="27"/>
      <c r="EJ2858" s="27"/>
      <c r="EK2858" s="27"/>
      <c r="EL2858" s="27"/>
      <c r="EM2858" s="27"/>
      <c r="EN2858" s="27"/>
      <c r="EO2858" s="27"/>
      <c r="EP2858" s="27"/>
      <c r="EQ2858" s="27"/>
      <c r="ER2858" s="27"/>
      <c r="ES2858" s="27"/>
      <c r="ET2858" s="27"/>
      <c r="EU2858" s="27"/>
      <c r="EV2858" s="27"/>
      <c r="EW2858" s="27"/>
      <c r="EX2858" s="27"/>
      <c r="EY2858" s="27"/>
      <c r="EZ2858" s="27"/>
      <c r="FA2858" s="27"/>
      <c r="FB2858" s="27"/>
      <c r="FC2858" s="27"/>
      <c r="FD2858" s="27"/>
      <c r="FE2858" s="27"/>
      <c r="FF2858" s="27"/>
      <c r="FG2858" s="27"/>
      <c r="FH2858" s="27"/>
      <c r="FI2858" s="27"/>
      <c r="FJ2858" s="27"/>
      <c r="FK2858" s="27"/>
      <c r="FL2858" s="27"/>
      <c r="FM2858" s="27"/>
      <c r="FN2858" s="27"/>
      <c r="FO2858" s="27"/>
    </row>
    <row r="2859" spans="2:171" hidden="1" x14ac:dyDescent="0.25">
      <c r="B2859" s="54" t="s">
        <v>476</v>
      </c>
      <c r="C2859" s="54" t="s">
        <v>89</v>
      </c>
      <c r="D2859" s="55">
        <v>2020</v>
      </c>
      <c r="E2859" s="76" t="s">
        <v>136</v>
      </c>
      <c r="F2859" s="56" t="s">
        <v>532</v>
      </c>
      <c r="G2859" s="88"/>
      <c r="H2859" s="115">
        <v>11</v>
      </c>
      <c r="I2859" s="115">
        <v>64.460045454545465</v>
      </c>
      <c r="J2859" s="115">
        <v>46.737323850028844</v>
      </c>
      <c r="K2859" s="59">
        <v>0.37919846804634033</v>
      </c>
      <c r="L2859" s="59" t="s">
        <v>194</v>
      </c>
      <c r="M2859" s="52">
        <v>0.72505881000326089</v>
      </c>
      <c r="N2859" s="27"/>
      <c r="O2859" s="27"/>
      <c r="P2859" s="27"/>
      <c r="Q2859" s="27"/>
      <c r="R2859" s="27"/>
      <c r="S2859" s="27"/>
      <c r="T2859" s="27"/>
      <c r="U2859" s="27"/>
      <c r="V2859" s="27"/>
      <c r="W2859" s="27"/>
      <c r="X2859" s="27"/>
      <c r="Y2859" s="27"/>
      <c r="Z2859" s="27"/>
      <c r="AA2859" s="27"/>
      <c r="AB2859" s="27"/>
      <c r="AC2859" s="27"/>
      <c r="AD2859" s="27"/>
      <c r="AE2859" s="27"/>
      <c r="AF2859" s="27"/>
      <c r="AG2859" s="27"/>
      <c r="AH2859" s="27"/>
      <c r="AI2859" s="27"/>
      <c r="AJ2859" s="27"/>
      <c r="AK2859" s="27"/>
      <c r="AL2859" s="27"/>
      <c r="AM2859" s="27"/>
      <c r="AN2859" s="27"/>
      <c r="AO2859" s="27"/>
      <c r="AP2859" s="27"/>
      <c r="AQ2859" s="27"/>
      <c r="AR2859" s="27"/>
      <c r="AS2859" s="27"/>
      <c r="AT2859" s="27"/>
      <c r="AU2859" s="27"/>
      <c r="AV2859" s="27"/>
      <c r="AW2859" s="27"/>
      <c r="AX2859" s="27"/>
      <c r="AY2859" s="27"/>
      <c r="AZ2859" s="27"/>
      <c r="BA2859" s="27"/>
      <c r="BB2859" s="27"/>
      <c r="BC2859" s="27"/>
      <c r="BD2859" s="27"/>
      <c r="BE2859" s="27"/>
      <c r="BF2859" s="27"/>
      <c r="BG2859" s="27"/>
      <c r="BH2859" s="27"/>
      <c r="BI2859" s="27"/>
      <c r="BJ2859" s="27"/>
      <c r="BK2859" s="27"/>
      <c r="BL2859" s="27"/>
      <c r="BM2859" s="27"/>
      <c r="BN2859" s="27"/>
      <c r="BO2859" s="27"/>
      <c r="BP2859" s="27"/>
      <c r="BQ2859" s="27"/>
      <c r="BR2859" s="27"/>
      <c r="BS2859" s="27"/>
      <c r="BT2859" s="27"/>
      <c r="BU2859" s="27"/>
      <c r="BV2859" s="27"/>
      <c r="BW2859" s="27"/>
      <c r="BX2859" s="27"/>
      <c r="BY2859" s="27"/>
      <c r="BZ2859" s="27"/>
      <c r="CA2859" s="27"/>
      <c r="CB2859" s="27"/>
      <c r="CC2859" s="27"/>
      <c r="CD2859" s="27"/>
      <c r="CE2859" s="27"/>
      <c r="CF2859" s="27"/>
      <c r="CG2859" s="27"/>
      <c r="CH2859" s="27"/>
      <c r="CI2859" s="27"/>
      <c r="CJ2859" s="27"/>
      <c r="CK2859" s="27"/>
      <c r="CL2859" s="27"/>
      <c r="CM2859" s="27"/>
      <c r="CN2859" s="27"/>
      <c r="CO2859" s="27"/>
      <c r="CP2859" s="27"/>
      <c r="CQ2859" s="27"/>
      <c r="CR2859" s="27"/>
      <c r="CS2859" s="27"/>
      <c r="CT2859" s="27"/>
      <c r="CU2859" s="27"/>
      <c r="CV2859" s="27"/>
      <c r="CW2859" s="27"/>
      <c r="CX2859" s="27"/>
      <c r="CY2859" s="27"/>
      <c r="CZ2859" s="27"/>
      <c r="DA2859" s="27"/>
      <c r="DB2859" s="27"/>
      <c r="DC2859" s="27"/>
      <c r="DD2859" s="27"/>
      <c r="DE2859" s="27"/>
      <c r="DF2859" s="27"/>
      <c r="DG2859" s="27"/>
      <c r="DH2859" s="27"/>
      <c r="DI2859" s="27"/>
      <c r="DJ2859" s="27"/>
      <c r="DK2859" s="27"/>
      <c r="DL2859" s="27"/>
      <c r="DM2859" s="27"/>
      <c r="DN2859" s="27"/>
      <c r="DO2859" s="27"/>
      <c r="DP2859" s="27"/>
      <c r="DQ2859" s="27"/>
      <c r="DR2859" s="27"/>
      <c r="DS2859" s="27"/>
      <c r="DT2859" s="27"/>
      <c r="DU2859" s="27"/>
      <c r="DV2859" s="27"/>
      <c r="DW2859" s="27"/>
      <c r="DX2859" s="27"/>
      <c r="DY2859" s="27"/>
      <c r="DZ2859" s="27"/>
      <c r="EA2859" s="27"/>
      <c r="EB2859" s="27"/>
      <c r="EC2859" s="27"/>
      <c r="ED2859" s="27"/>
      <c r="EE2859" s="27"/>
      <c r="EF2859" s="27"/>
      <c r="EG2859" s="27"/>
      <c r="EH2859" s="27"/>
      <c r="EI2859" s="27"/>
      <c r="EJ2859" s="27"/>
      <c r="EK2859" s="27"/>
      <c r="EL2859" s="27"/>
      <c r="EM2859" s="27"/>
      <c r="EN2859" s="27"/>
      <c r="EO2859" s="27"/>
      <c r="EP2859" s="27"/>
      <c r="EQ2859" s="27"/>
      <c r="ER2859" s="27"/>
      <c r="ES2859" s="27"/>
      <c r="ET2859" s="27"/>
      <c r="EU2859" s="27"/>
      <c r="EV2859" s="27"/>
      <c r="EW2859" s="27"/>
      <c r="EX2859" s="27"/>
      <c r="EY2859" s="27"/>
      <c r="EZ2859" s="27"/>
      <c r="FA2859" s="27"/>
      <c r="FB2859" s="27"/>
      <c r="FC2859" s="27"/>
      <c r="FD2859" s="27"/>
      <c r="FE2859" s="27"/>
      <c r="FF2859" s="27"/>
      <c r="FG2859" s="27"/>
      <c r="FH2859" s="27"/>
      <c r="FI2859" s="27"/>
      <c r="FJ2859" s="27"/>
      <c r="FK2859" s="27"/>
      <c r="FL2859" s="27"/>
      <c r="FM2859" s="27"/>
      <c r="FN2859" s="27"/>
      <c r="FO2859" s="27"/>
    </row>
    <row r="2860" spans="2:171" hidden="1" x14ac:dyDescent="0.25">
      <c r="B2860" s="54" t="s">
        <v>476</v>
      </c>
      <c r="C2860" s="54" t="s">
        <v>89</v>
      </c>
      <c r="D2860" s="55">
        <v>2020</v>
      </c>
      <c r="E2860" s="76" t="s">
        <v>136</v>
      </c>
      <c r="F2860" s="56" t="s">
        <v>532</v>
      </c>
      <c r="G2860" s="88"/>
      <c r="H2860" s="115">
        <v>11</v>
      </c>
      <c r="I2860" s="115">
        <v>29.846018181818181</v>
      </c>
      <c r="J2860" s="115">
        <v>28.185847519090906</v>
      </c>
      <c r="K2860" s="59">
        <v>5.8900860142765049E-2</v>
      </c>
      <c r="L2860" s="59" t="s">
        <v>194</v>
      </c>
      <c r="M2860" s="52">
        <v>0.94437547237913866</v>
      </c>
      <c r="N2860" s="27"/>
      <c r="O2860" s="27"/>
      <c r="P2860" s="27"/>
      <c r="Q2860" s="27"/>
      <c r="R2860" s="27"/>
      <c r="S2860" s="27"/>
      <c r="T2860" s="27"/>
      <c r="U2860" s="27"/>
      <c r="V2860" s="27"/>
      <c r="W2860" s="27"/>
      <c r="X2860" s="27"/>
      <c r="Y2860" s="27"/>
      <c r="Z2860" s="27"/>
      <c r="AA2860" s="27"/>
      <c r="AB2860" s="27"/>
      <c r="AC2860" s="27"/>
      <c r="AD2860" s="27"/>
      <c r="AE2860" s="27"/>
      <c r="AF2860" s="27"/>
      <c r="AG2860" s="27"/>
      <c r="AH2860" s="27"/>
      <c r="AI2860" s="27"/>
      <c r="AJ2860" s="27"/>
      <c r="AK2860" s="27"/>
      <c r="AL2860" s="27"/>
      <c r="AM2860" s="27"/>
      <c r="AN2860" s="27"/>
      <c r="AO2860" s="27"/>
      <c r="AP2860" s="27"/>
      <c r="AQ2860" s="27"/>
      <c r="AR2860" s="27"/>
      <c r="AS2860" s="27"/>
      <c r="AT2860" s="27"/>
      <c r="AU2860" s="27"/>
      <c r="AV2860" s="27"/>
      <c r="AW2860" s="27"/>
      <c r="AX2860" s="27"/>
      <c r="AY2860" s="27"/>
      <c r="AZ2860" s="27"/>
      <c r="BA2860" s="27"/>
      <c r="BB2860" s="27"/>
      <c r="BC2860" s="27"/>
      <c r="BD2860" s="27"/>
      <c r="BE2860" s="27"/>
      <c r="BF2860" s="27"/>
      <c r="BG2860" s="27"/>
      <c r="BH2860" s="27"/>
      <c r="BI2860" s="27"/>
      <c r="BJ2860" s="27"/>
      <c r="BK2860" s="27"/>
      <c r="BL2860" s="27"/>
      <c r="BM2860" s="27"/>
      <c r="BN2860" s="27"/>
      <c r="BO2860" s="27"/>
      <c r="BP2860" s="27"/>
      <c r="BQ2860" s="27"/>
      <c r="BR2860" s="27"/>
      <c r="BS2860" s="27"/>
      <c r="BT2860" s="27"/>
      <c r="BU2860" s="27"/>
      <c r="BV2860" s="27"/>
      <c r="BW2860" s="27"/>
      <c r="BX2860" s="27"/>
      <c r="BY2860" s="27"/>
      <c r="BZ2860" s="27"/>
      <c r="CA2860" s="27"/>
      <c r="CB2860" s="27"/>
      <c r="CC2860" s="27"/>
      <c r="CD2860" s="27"/>
      <c r="CE2860" s="27"/>
      <c r="CF2860" s="27"/>
      <c r="CG2860" s="27"/>
      <c r="CH2860" s="27"/>
      <c r="CI2860" s="27"/>
      <c r="CJ2860" s="27"/>
      <c r="CK2860" s="27"/>
      <c r="CL2860" s="27"/>
      <c r="CM2860" s="27"/>
      <c r="CN2860" s="27"/>
      <c r="CO2860" s="27"/>
      <c r="CP2860" s="27"/>
      <c r="CQ2860" s="27"/>
      <c r="CR2860" s="27"/>
      <c r="CS2860" s="27"/>
      <c r="CT2860" s="27"/>
      <c r="CU2860" s="27"/>
      <c r="CV2860" s="27"/>
      <c r="CW2860" s="27"/>
      <c r="CX2860" s="27"/>
      <c r="CY2860" s="27"/>
      <c r="CZ2860" s="27"/>
      <c r="DA2860" s="27"/>
      <c r="DB2860" s="27"/>
      <c r="DC2860" s="27"/>
      <c r="DD2860" s="27"/>
      <c r="DE2860" s="27"/>
      <c r="DF2860" s="27"/>
      <c r="DG2860" s="27"/>
      <c r="DH2860" s="27"/>
      <c r="DI2860" s="27"/>
      <c r="DJ2860" s="27"/>
      <c r="DK2860" s="27"/>
      <c r="DL2860" s="27"/>
      <c r="DM2860" s="27"/>
      <c r="DN2860" s="27"/>
      <c r="DO2860" s="27"/>
      <c r="DP2860" s="27"/>
      <c r="DQ2860" s="27"/>
      <c r="DR2860" s="27"/>
      <c r="DS2860" s="27"/>
      <c r="DT2860" s="27"/>
      <c r="DU2860" s="27"/>
      <c r="DV2860" s="27"/>
      <c r="DW2860" s="27"/>
      <c r="DX2860" s="27"/>
      <c r="DY2860" s="27"/>
      <c r="DZ2860" s="27"/>
      <c r="EA2860" s="27"/>
      <c r="EB2860" s="27"/>
      <c r="EC2860" s="27"/>
      <c r="ED2860" s="27"/>
      <c r="EE2860" s="27"/>
      <c r="EF2860" s="27"/>
      <c r="EG2860" s="27"/>
      <c r="EH2860" s="27"/>
      <c r="EI2860" s="27"/>
      <c r="EJ2860" s="27"/>
      <c r="EK2860" s="27"/>
      <c r="EL2860" s="27"/>
      <c r="EM2860" s="27"/>
      <c r="EN2860" s="27"/>
      <c r="EO2860" s="27"/>
      <c r="EP2860" s="27"/>
      <c r="EQ2860" s="27"/>
      <c r="ER2860" s="27"/>
      <c r="ES2860" s="27"/>
      <c r="ET2860" s="27"/>
      <c r="EU2860" s="27"/>
      <c r="EV2860" s="27"/>
      <c r="EW2860" s="27"/>
      <c r="EX2860" s="27"/>
      <c r="EY2860" s="27"/>
      <c r="EZ2860" s="27"/>
      <c r="FA2860" s="27"/>
      <c r="FB2860" s="27"/>
      <c r="FC2860" s="27"/>
      <c r="FD2860" s="27"/>
      <c r="FE2860" s="27"/>
      <c r="FF2860" s="27"/>
      <c r="FG2860" s="27"/>
      <c r="FH2860" s="27"/>
      <c r="FI2860" s="27"/>
      <c r="FJ2860" s="27"/>
      <c r="FK2860" s="27"/>
      <c r="FL2860" s="27"/>
      <c r="FM2860" s="27"/>
      <c r="FN2860" s="27"/>
      <c r="FO2860" s="27"/>
    </row>
    <row r="2861" spans="2:171" hidden="1" x14ac:dyDescent="0.25">
      <c r="B2861" s="54" t="s">
        <v>476</v>
      </c>
      <c r="C2861" s="54" t="s">
        <v>89</v>
      </c>
      <c r="D2861" s="55">
        <v>2020</v>
      </c>
      <c r="E2861" s="76" t="s">
        <v>137</v>
      </c>
      <c r="F2861" s="56" t="s">
        <v>532</v>
      </c>
      <c r="G2861" s="88"/>
      <c r="H2861" s="115">
        <v>12</v>
      </c>
      <c r="I2861" s="115">
        <v>18.694936111111108</v>
      </c>
      <c r="J2861" s="115">
        <v>15.495341278442496</v>
      </c>
      <c r="K2861" s="59">
        <v>0.20648753552269083</v>
      </c>
      <c r="L2861" s="59" t="s">
        <v>194</v>
      </c>
      <c r="M2861" s="52">
        <v>0.82885232591049229</v>
      </c>
      <c r="N2861" s="27"/>
      <c r="O2861" s="27"/>
      <c r="P2861" s="27"/>
      <c r="Q2861" s="27"/>
      <c r="R2861" s="27"/>
      <c r="S2861" s="27"/>
      <c r="T2861" s="27"/>
      <c r="U2861" s="27"/>
      <c r="V2861" s="27"/>
      <c r="W2861" s="27"/>
      <c r="X2861" s="27"/>
      <c r="Y2861" s="27"/>
      <c r="Z2861" s="27"/>
      <c r="AA2861" s="27"/>
      <c r="AB2861" s="27"/>
      <c r="AC2861" s="27"/>
      <c r="AD2861" s="27"/>
      <c r="AE2861" s="27"/>
      <c r="AF2861" s="27"/>
      <c r="AG2861" s="27"/>
      <c r="AH2861" s="27"/>
      <c r="AI2861" s="27"/>
      <c r="AJ2861" s="27"/>
      <c r="AK2861" s="27"/>
      <c r="AL2861" s="27"/>
      <c r="AM2861" s="27"/>
      <c r="AN2861" s="27"/>
      <c r="AO2861" s="27"/>
      <c r="AP2861" s="27"/>
      <c r="AQ2861" s="27"/>
      <c r="AR2861" s="27"/>
      <c r="AS2861" s="27"/>
      <c r="AT2861" s="27"/>
      <c r="AU2861" s="27"/>
      <c r="AV2861" s="27"/>
      <c r="AW2861" s="27"/>
      <c r="AX2861" s="27"/>
      <c r="AY2861" s="27"/>
      <c r="AZ2861" s="27"/>
      <c r="BA2861" s="27"/>
      <c r="BB2861" s="27"/>
      <c r="BC2861" s="27"/>
      <c r="BD2861" s="27"/>
      <c r="BE2861" s="27"/>
      <c r="BF2861" s="27"/>
      <c r="BG2861" s="27"/>
      <c r="BH2861" s="27"/>
      <c r="BI2861" s="27"/>
      <c r="BJ2861" s="27"/>
      <c r="BK2861" s="27"/>
      <c r="BL2861" s="27"/>
      <c r="BM2861" s="27"/>
      <c r="BN2861" s="27"/>
      <c r="BO2861" s="27"/>
      <c r="BP2861" s="27"/>
      <c r="BQ2861" s="27"/>
      <c r="BR2861" s="27"/>
      <c r="BS2861" s="27"/>
      <c r="BT2861" s="27"/>
      <c r="BU2861" s="27"/>
      <c r="BV2861" s="27"/>
      <c r="BW2861" s="27"/>
      <c r="BX2861" s="27"/>
      <c r="BY2861" s="27"/>
      <c r="BZ2861" s="27"/>
      <c r="CA2861" s="27"/>
      <c r="CB2861" s="27"/>
      <c r="CC2861" s="27"/>
      <c r="CD2861" s="27"/>
      <c r="CE2861" s="27"/>
      <c r="CF2861" s="27"/>
      <c r="CG2861" s="27"/>
      <c r="CH2861" s="27"/>
      <c r="CI2861" s="27"/>
      <c r="CJ2861" s="27"/>
      <c r="CK2861" s="27"/>
      <c r="CL2861" s="27"/>
      <c r="CM2861" s="27"/>
      <c r="CN2861" s="27"/>
      <c r="CO2861" s="27"/>
      <c r="CP2861" s="27"/>
      <c r="CQ2861" s="27"/>
      <c r="CR2861" s="27"/>
      <c r="CS2861" s="27"/>
      <c r="CT2861" s="27"/>
      <c r="CU2861" s="27"/>
      <c r="CV2861" s="27"/>
      <c r="CW2861" s="27"/>
      <c r="CX2861" s="27"/>
      <c r="CY2861" s="27"/>
      <c r="CZ2861" s="27"/>
      <c r="DA2861" s="27"/>
      <c r="DB2861" s="27"/>
      <c r="DC2861" s="27"/>
      <c r="DD2861" s="27"/>
      <c r="DE2861" s="27"/>
      <c r="DF2861" s="27"/>
      <c r="DG2861" s="27"/>
      <c r="DH2861" s="27"/>
      <c r="DI2861" s="27"/>
      <c r="DJ2861" s="27"/>
      <c r="DK2861" s="27"/>
      <c r="DL2861" s="27"/>
      <c r="DM2861" s="27"/>
      <c r="DN2861" s="27"/>
      <c r="DO2861" s="27"/>
      <c r="DP2861" s="27"/>
      <c r="DQ2861" s="27"/>
      <c r="DR2861" s="27"/>
      <c r="DS2861" s="27"/>
      <c r="DT2861" s="27"/>
      <c r="DU2861" s="27"/>
      <c r="DV2861" s="27"/>
      <c r="DW2861" s="27"/>
      <c r="DX2861" s="27"/>
      <c r="DY2861" s="27"/>
      <c r="DZ2861" s="27"/>
      <c r="EA2861" s="27"/>
      <c r="EB2861" s="27"/>
      <c r="EC2861" s="27"/>
      <c r="ED2861" s="27"/>
      <c r="EE2861" s="27"/>
      <c r="EF2861" s="27"/>
      <c r="EG2861" s="27"/>
      <c r="EH2861" s="27"/>
      <c r="EI2861" s="27"/>
      <c r="EJ2861" s="27"/>
      <c r="EK2861" s="27"/>
      <c r="EL2861" s="27"/>
      <c r="EM2861" s="27"/>
      <c r="EN2861" s="27"/>
      <c r="EO2861" s="27"/>
      <c r="EP2861" s="27"/>
      <c r="EQ2861" s="27"/>
      <c r="ER2861" s="27"/>
      <c r="ES2861" s="27"/>
      <c r="ET2861" s="27"/>
      <c r="EU2861" s="27"/>
      <c r="EV2861" s="27"/>
      <c r="EW2861" s="27"/>
      <c r="EX2861" s="27"/>
      <c r="EY2861" s="27"/>
      <c r="EZ2861" s="27"/>
      <c r="FA2861" s="27"/>
      <c r="FB2861" s="27"/>
      <c r="FC2861" s="27"/>
      <c r="FD2861" s="27"/>
      <c r="FE2861" s="27"/>
      <c r="FF2861" s="27"/>
      <c r="FG2861" s="27"/>
      <c r="FH2861" s="27"/>
      <c r="FI2861" s="27"/>
      <c r="FJ2861" s="27"/>
      <c r="FK2861" s="27"/>
      <c r="FL2861" s="27"/>
      <c r="FM2861" s="27"/>
      <c r="FN2861" s="27"/>
      <c r="FO2861" s="27"/>
    </row>
    <row r="2862" spans="2:171" hidden="1" x14ac:dyDescent="0.25">
      <c r="B2862" s="54" t="s">
        <v>476</v>
      </c>
      <c r="C2862" s="54" t="s">
        <v>89</v>
      </c>
      <c r="D2862" s="55">
        <v>2020</v>
      </c>
      <c r="E2862" s="76" t="s">
        <v>136</v>
      </c>
      <c r="F2862" s="56" t="s">
        <v>532</v>
      </c>
      <c r="G2862" s="88"/>
      <c r="H2862" s="115">
        <v>12</v>
      </c>
      <c r="I2862" s="115">
        <v>30.622536111111117</v>
      </c>
      <c r="J2862" s="115">
        <v>28.562315817273852</v>
      </c>
      <c r="K2862" s="59">
        <v>7.2130716116208249E-2</v>
      </c>
      <c r="L2862" s="59" t="s">
        <v>194</v>
      </c>
      <c r="M2862" s="52">
        <v>0.93272208786489985</v>
      </c>
      <c r="N2862" s="27"/>
      <c r="O2862" s="27"/>
      <c r="P2862" s="27"/>
      <c r="Q2862" s="27"/>
      <c r="R2862" s="27"/>
      <c r="S2862" s="27"/>
      <c r="T2862" s="27"/>
      <c r="U2862" s="27"/>
      <c r="V2862" s="27"/>
      <c r="W2862" s="27"/>
      <c r="X2862" s="27"/>
      <c r="Y2862" s="27"/>
      <c r="Z2862" s="27"/>
      <c r="AA2862" s="27"/>
      <c r="AB2862" s="27"/>
      <c r="AC2862" s="27"/>
      <c r="AD2862" s="27"/>
      <c r="AE2862" s="27"/>
      <c r="AF2862" s="27"/>
      <c r="AG2862" s="27"/>
      <c r="AH2862" s="27"/>
      <c r="AI2862" s="27"/>
      <c r="AJ2862" s="27"/>
      <c r="AK2862" s="27"/>
      <c r="AL2862" s="27"/>
      <c r="AM2862" s="27"/>
      <c r="AN2862" s="27"/>
      <c r="AO2862" s="27"/>
      <c r="AP2862" s="27"/>
      <c r="AQ2862" s="27"/>
      <c r="AR2862" s="27"/>
      <c r="AS2862" s="27"/>
      <c r="AT2862" s="27"/>
      <c r="AU2862" s="27"/>
      <c r="AV2862" s="27"/>
      <c r="AW2862" s="27"/>
      <c r="AX2862" s="27"/>
      <c r="AY2862" s="27"/>
      <c r="AZ2862" s="27"/>
      <c r="BA2862" s="27"/>
      <c r="BB2862" s="27"/>
      <c r="BC2862" s="27"/>
      <c r="BD2862" s="27"/>
      <c r="BE2862" s="27"/>
      <c r="BF2862" s="27"/>
      <c r="BG2862" s="27"/>
      <c r="BH2862" s="27"/>
      <c r="BI2862" s="27"/>
      <c r="BJ2862" s="27"/>
      <c r="BK2862" s="27"/>
      <c r="BL2862" s="27"/>
      <c r="BM2862" s="27"/>
      <c r="BN2862" s="27"/>
      <c r="BO2862" s="27"/>
      <c r="BP2862" s="27"/>
      <c r="BQ2862" s="27"/>
      <c r="BR2862" s="27"/>
      <c r="BS2862" s="27"/>
      <c r="BT2862" s="27"/>
      <c r="BU2862" s="27"/>
      <c r="BV2862" s="27"/>
      <c r="BW2862" s="27"/>
      <c r="BX2862" s="27"/>
      <c r="BY2862" s="27"/>
      <c r="BZ2862" s="27"/>
      <c r="CA2862" s="27"/>
      <c r="CB2862" s="27"/>
      <c r="CC2862" s="27"/>
      <c r="CD2862" s="27"/>
      <c r="CE2862" s="27"/>
      <c r="CF2862" s="27"/>
      <c r="CG2862" s="27"/>
      <c r="CH2862" s="27"/>
      <c r="CI2862" s="27"/>
      <c r="CJ2862" s="27"/>
      <c r="CK2862" s="27"/>
      <c r="CL2862" s="27"/>
      <c r="CM2862" s="27"/>
      <c r="CN2862" s="27"/>
      <c r="CO2862" s="27"/>
      <c r="CP2862" s="27"/>
      <c r="CQ2862" s="27"/>
      <c r="CR2862" s="27"/>
      <c r="CS2862" s="27"/>
      <c r="CT2862" s="27"/>
      <c r="CU2862" s="27"/>
      <c r="CV2862" s="27"/>
      <c r="CW2862" s="27"/>
      <c r="CX2862" s="27"/>
      <c r="CY2862" s="27"/>
      <c r="CZ2862" s="27"/>
      <c r="DA2862" s="27"/>
      <c r="DB2862" s="27"/>
      <c r="DC2862" s="27"/>
      <c r="DD2862" s="27"/>
      <c r="DE2862" s="27"/>
      <c r="DF2862" s="27"/>
      <c r="DG2862" s="27"/>
      <c r="DH2862" s="27"/>
      <c r="DI2862" s="27"/>
      <c r="DJ2862" s="27"/>
      <c r="DK2862" s="27"/>
      <c r="DL2862" s="27"/>
      <c r="DM2862" s="27"/>
      <c r="DN2862" s="27"/>
      <c r="DO2862" s="27"/>
      <c r="DP2862" s="27"/>
      <c r="DQ2862" s="27"/>
      <c r="DR2862" s="27"/>
      <c r="DS2862" s="27"/>
      <c r="DT2862" s="27"/>
      <c r="DU2862" s="27"/>
      <c r="DV2862" s="27"/>
      <c r="DW2862" s="27"/>
      <c r="DX2862" s="27"/>
      <c r="DY2862" s="27"/>
      <c r="DZ2862" s="27"/>
      <c r="EA2862" s="27"/>
      <c r="EB2862" s="27"/>
      <c r="EC2862" s="27"/>
      <c r="ED2862" s="27"/>
      <c r="EE2862" s="27"/>
      <c r="EF2862" s="27"/>
      <c r="EG2862" s="27"/>
      <c r="EH2862" s="27"/>
      <c r="EI2862" s="27"/>
      <c r="EJ2862" s="27"/>
      <c r="EK2862" s="27"/>
      <c r="EL2862" s="27"/>
      <c r="EM2862" s="27"/>
      <c r="EN2862" s="27"/>
      <c r="EO2862" s="27"/>
      <c r="EP2862" s="27"/>
      <c r="EQ2862" s="27"/>
      <c r="ER2862" s="27"/>
      <c r="ES2862" s="27"/>
      <c r="ET2862" s="27"/>
      <c r="EU2862" s="27"/>
      <c r="EV2862" s="27"/>
      <c r="EW2862" s="27"/>
      <c r="EX2862" s="27"/>
      <c r="EY2862" s="27"/>
      <c r="EZ2862" s="27"/>
      <c r="FA2862" s="27"/>
      <c r="FB2862" s="27"/>
      <c r="FC2862" s="27"/>
      <c r="FD2862" s="27"/>
      <c r="FE2862" s="27"/>
      <c r="FF2862" s="27"/>
      <c r="FG2862" s="27"/>
      <c r="FH2862" s="27"/>
      <c r="FI2862" s="27"/>
      <c r="FJ2862" s="27"/>
      <c r="FK2862" s="27"/>
      <c r="FL2862" s="27"/>
      <c r="FM2862" s="27"/>
      <c r="FN2862" s="27"/>
      <c r="FO2862" s="27"/>
    </row>
    <row r="2863" spans="2:171" hidden="1" x14ac:dyDescent="0.25">
      <c r="B2863" s="54" t="s">
        <v>476</v>
      </c>
      <c r="C2863" s="54" t="s">
        <v>89</v>
      </c>
      <c r="D2863" s="55">
        <v>2020</v>
      </c>
      <c r="E2863" s="76" t="s">
        <v>426</v>
      </c>
      <c r="F2863" s="56" t="s">
        <v>532</v>
      </c>
      <c r="G2863" s="88"/>
      <c r="H2863" s="115">
        <v>12</v>
      </c>
      <c r="I2863" s="115">
        <v>31.757722222222224</v>
      </c>
      <c r="J2863" s="115">
        <v>28.02485882083333</v>
      </c>
      <c r="K2863" s="59">
        <v>0.13319829460171731</v>
      </c>
      <c r="L2863" s="59" t="s">
        <v>194</v>
      </c>
      <c r="M2863" s="52">
        <v>0.88245808766546707</v>
      </c>
      <c r="N2863" s="27"/>
      <c r="O2863" s="27"/>
      <c r="P2863" s="27"/>
      <c r="Q2863" s="27"/>
      <c r="R2863" s="27"/>
      <c r="S2863" s="27"/>
      <c r="T2863" s="27"/>
      <c r="U2863" s="27"/>
      <c r="V2863" s="27"/>
      <c r="W2863" s="27"/>
      <c r="X2863" s="27"/>
      <c r="Y2863" s="27"/>
      <c r="Z2863" s="27"/>
      <c r="AA2863" s="27"/>
      <c r="AB2863" s="27"/>
      <c r="AC2863" s="27"/>
      <c r="AD2863" s="27"/>
      <c r="AE2863" s="27"/>
      <c r="AF2863" s="27"/>
      <c r="AG2863" s="27"/>
      <c r="AH2863" s="27"/>
      <c r="AI2863" s="27"/>
      <c r="AJ2863" s="27"/>
      <c r="AK2863" s="27"/>
      <c r="AL2863" s="27"/>
      <c r="AM2863" s="27"/>
      <c r="AN2863" s="27"/>
      <c r="AO2863" s="27"/>
      <c r="AP2863" s="27"/>
      <c r="AQ2863" s="27"/>
      <c r="AR2863" s="27"/>
      <c r="AS2863" s="27"/>
      <c r="AT2863" s="27"/>
      <c r="AU2863" s="27"/>
      <c r="AV2863" s="27"/>
      <c r="AW2863" s="27"/>
      <c r="AX2863" s="27"/>
      <c r="AY2863" s="27"/>
      <c r="AZ2863" s="27"/>
      <c r="BA2863" s="27"/>
      <c r="BB2863" s="27"/>
      <c r="BC2863" s="27"/>
      <c r="BD2863" s="27"/>
      <c r="BE2863" s="27"/>
      <c r="BF2863" s="27"/>
      <c r="BG2863" s="27"/>
      <c r="BH2863" s="27"/>
      <c r="BI2863" s="27"/>
      <c r="BJ2863" s="27"/>
      <c r="BK2863" s="27"/>
      <c r="BL2863" s="27"/>
      <c r="BM2863" s="27"/>
      <c r="BN2863" s="27"/>
      <c r="BO2863" s="27"/>
      <c r="BP2863" s="27"/>
      <c r="BQ2863" s="27"/>
      <c r="BR2863" s="27"/>
      <c r="BS2863" s="27"/>
      <c r="BT2863" s="27"/>
      <c r="BU2863" s="27"/>
      <c r="BV2863" s="27"/>
      <c r="BW2863" s="27"/>
      <c r="BX2863" s="27"/>
      <c r="BY2863" s="27"/>
      <c r="BZ2863" s="27"/>
      <c r="CA2863" s="27"/>
      <c r="CB2863" s="27"/>
      <c r="CC2863" s="27"/>
      <c r="CD2863" s="27"/>
      <c r="CE2863" s="27"/>
      <c r="CF2863" s="27"/>
      <c r="CG2863" s="27"/>
      <c r="CH2863" s="27"/>
      <c r="CI2863" s="27"/>
      <c r="CJ2863" s="27"/>
      <c r="CK2863" s="27"/>
      <c r="CL2863" s="27"/>
      <c r="CM2863" s="27"/>
      <c r="CN2863" s="27"/>
      <c r="CO2863" s="27"/>
      <c r="CP2863" s="27"/>
      <c r="CQ2863" s="27"/>
      <c r="CR2863" s="27"/>
      <c r="CS2863" s="27"/>
      <c r="CT2863" s="27"/>
      <c r="CU2863" s="27"/>
      <c r="CV2863" s="27"/>
      <c r="CW2863" s="27"/>
      <c r="CX2863" s="27"/>
      <c r="CY2863" s="27"/>
      <c r="CZ2863" s="27"/>
      <c r="DA2863" s="27"/>
      <c r="DB2863" s="27"/>
      <c r="DC2863" s="27"/>
      <c r="DD2863" s="27"/>
      <c r="DE2863" s="27"/>
      <c r="DF2863" s="27"/>
      <c r="DG2863" s="27"/>
      <c r="DH2863" s="27"/>
      <c r="DI2863" s="27"/>
      <c r="DJ2863" s="27"/>
      <c r="DK2863" s="27"/>
      <c r="DL2863" s="27"/>
      <c r="DM2863" s="27"/>
      <c r="DN2863" s="27"/>
      <c r="DO2863" s="27"/>
      <c r="DP2863" s="27"/>
      <c r="DQ2863" s="27"/>
      <c r="DR2863" s="27"/>
      <c r="DS2863" s="27"/>
      <c r="DT2863" s="27"/>
      <c r="DU2863" s="27"/>
      <c r="DV2863" s="27"/>
      <c r="DW2863" s="27"/>
      <c r="DX2863" s="27"/>
      <c r="DY2863" s="27"/>
      <c r="DZ2863" s="27"/>
      <c r="EA2863" s="27"/>
      <c r="EB2863" s="27"/>
      <c r="EC2863" s="27"/>
      <c r="ED2863" s="27"/>
      <c r="EE2863" s="27"/>
      <c r="EF2863" s="27"/>
      <c r="EG2863" s="27"/>
      <c r="EH2863" s="27"/>
      <c r="EI2863" s="27"/>
      <c r="EJ2863" s="27"/>
      <c r="EK2863" s="27"/>
      <c r="EL2863" s="27"/>
      <c r="EM2863" s="27"/>
      <c r="EN2863" s="27"/>
      <c r="EO2863" s="27"/>
      <c r="EP2863" s="27"/>
      <c r="EQ2863" s="27"/>
      <c r="ER2863" s="27"/>
      <c r="ES2863" s="27"/>
      <c r="ET2863" s="27"/>
      <c r="EU2863" s="27"/>
      <c r="EV2863" s="27"/>
      <c r="EW2863" s="27"/>
      <c r="EX2863" s="27"/>
      <c r="EY2863" s="27"/>
      <c r="EZ2863" s="27"/>
      <c r="FA2863" s="27"/>
      <c r="FB2863" s="27"/>
      <c r="FC2863" s="27"/>
      <c r="FD2863" s="27"/>
      <c r="FE2863" s="27"/>
      <c r="FF2863" s="27"/>
      <c r="FG2863" s="27"/>
      <c r="FH2863" s="27"/>
      <c r="FI2863" s="27"/>
      <c r="FJ2863" s="27"/>
      <c r="FK2863" s="27"/>
      <c r="FL2863" s="27"/>
      <c r="FM2863" s="27"/>
      <c r="FN2863" s="27"/>
      <c r="FO2863" s="27"/>
    </row>
    <row r="2864" spans="2:171" hidden="1" x14ac:dyDescent="0.25">
      <c r="B2864" s="54" t="s">
        <v>85</v>
      </c>
      <c r="C2864" s="54" t="s">
        <v>6</v>
      </c>
      <c r="D2864" s="55">
        <v>2020</v>
      </c>
      <c r="E2864" s="76" t="s">
        <v>136</v>
      </c>
      <c r="F2864" s="56" t="s">
        <v>661</v>
      </c>
      <c r="G2864" s="88"/>
      <c r="H2864" s="115">
        <v>9</v>
      </c>
      <c r="I2864" s="115">
        <v>21.396296296296295</v>
      </c>
      <c r="J2864" s="115">
        <v>16.344444444444449</v>
      </c>
      <c r="K2864" s="59">
        <v>0.30908678903240389</v>
      </c>
      <c r="L2864" s="59" t="s">
        <v>195</v>
      </c>
      <c r="M2864" s="52">
        <v>0.7638912930586812</v>
      </c>
      <c r="N2864" s="27"/>
      <c r="O2864" s="27"/>
      <c r="P2864" s="27"/>
      <c r="Q2864" s="27"/>
      <c r="R2864" s="27"/>
      <c r="S2864" s="27"/>
      <c r="T2864" s="27"/>
      <c r="U2864" s="27"/>
      <c r="V2864" s="27"/>
      <c r="W2864" s="27"/>
      <c r="X2864" s="27"/>
      <c r="Y2864" s="27"/>
      <c r="Z2864" s="27"/>
      <c r="AA2864" s="27"/>
      <c r="AB2864" s="27"/>
      <c r="AC2864" s="27"/>
      <c r="AD2864" s="27"/>
      <c r="AE2864" s="27"/>
      <c r="AF2864" s="27"/>
      <c r="AG2864" s="27"/>
      <c r="AH2864" s="27"/>
      <c r="AI2864" s="27"/>
      <c r="AJ2864" s="27"/>
      <c r="AK2864" s="27"/>
      <c r="AL2864" s="27"/>
      <c r="AM2864" s="27"/>
      <c r="AN2864" s="27"/>
      <c r="AO2864" s="27"/>
      <c r="AP2864" s="27"/>
      <c r="AQ2864" s="27"/>
      <c r="AR2864" s="27"/>
      <c r="AS2864" s="27"/>
      <c r="AT2864" s="27"/>
      <c r="AU2864" s="27"/>
      <c r="AV2864" s="27"/>
      <c r="AW2864" s="27"/>
      <c r="AX2864" s="27"/>
      <c r="AY2864" s="27"/>
      <c r="AZ2864" s="27"/>
      <c r="BA2864" s="27"/>
      <c r="BB2864" s="27"/>
      <c r="BC2864" s="27"/>
      <c r="BD2864" s="27"/>
      <c r="BE2864" s="27"/>
      <c r="BF2864" s="27"/>
      <c r="BG2864" s="27"/>
      <c r="BH2864" s="27"/>
      <c r="BI2864" s="27"/>
      <c r="BJ2864" s="27"/>
      <c r="BK2864" s="27"/>
      <c r="BL2864" s="27"/>
      <c r="BM2864" s="27"/>
      <c r="BN2864" s="27"/>
      <c r="BO2864" s="27"/>
      <c r="BP2864" s="27"/>
      <c r="BQ2864" s="27"/>
      <c r="BR2864" s="27"/>
      <c r="BS2864" s="27"/>
      <c r="BT2864" s="27"/>
      <c r="BU2864" s="27"/>
      <c r="BV2864" s="27"/>
      <c r="BW2864" s="27"/>
      <c r="BX2864" s="27"/>
      <c r="BY2864" s="27"/>
      <c r="BZ2864" s="27"/>
      <c r="CA2864" s="27"/>
      <c r="CB2864" s="27"/>
      <c r="CC2864" s="27"/>
      <c r="CD2864" s="27"/>
      <c r="CE2864" s="27"/>
      <c r="CF2864" s="27"/>
      <c r="CG2864" s="27"/>
      <c r="CH2864" s="27"/>
      <c r="CI2864" s="27"/>
      <c r="CJ2864" s="27"/>
      <c r="CK2864" s="27"/>
      <c r="CL2864" s="27"/>
      <c r="CM2864" s="27"/>
      <c r="CN2864" s="27"/>
      <c r="CO2864" s="27"/>
      <c r="CP2864" s="27"/>
      <c r="CQ2864" s="27"/>
      <c r="CR2864" s="27"/>
      <c r="CS2864" s="27"/>
      <c r="CT2864" s="27"/>
      <c r="CU2864" s="27"/>
      <c r="CV2864" s="27"/>
      <c r="CW2864" s="27"/>
      <c r="CX2864" s="27"/>
      <c r="CY2864" s="27"/>
      <c r="CZ2864" s="27"/>
      <c r="DA2864" s="27"/>
      <c r="DB2864" s="27"/>
      <c r="DC2864" s="27"/>
      <c r="DD2864" s="27"/>
      <c r="DE2864" s="27"/>
      <c r="DF2864" s="27"/>
      <c r="DG2864" s="27"/>
      <c r="DH2864" s="27"/>
      <c r="DI2864" s="27"/>
      <c r="DJ2864" s="27"/>
      <c r="DK2864" s="27"/>
      <c r="DL2864" s="27"/>
      <c r="DM2864" s="27"/>
      <c r="DN2864" s="27"/>
      <c r="DO2864" s="27"/>
      <c r="DP2864" s="27"/>
      <c r="DQ2864" s="27"/>
      <c r="DR2864" s="27"/>
      <c r="DS2864" s="27"/>
      <c r="DT2864" s="27"/>
      <c r="DU2864" s="27"/>
      <c r="DV2864" s="27"/>
      <c r="DW2864" s="27"/>
      <c r="DX2864" s="27"/>
      <c r="DY2864" s="27"/>
      <c r="DZ2864" s="27"/>
      <c r="EA2864" s="27"/>
      <c r="EB2864" s="27"/>
      <c r="EC2864" s="27"/>
      <c r="ED2864" s="27"/>
      <c r="EE2864" s="27"/>
      <c r="EF2864" s="27"/>
      <c r="EG2864" s="27"/>
      <c r="EH2864" s="27"/>
      <c r="EI2864" s="27"/>
      <c r="EJ2864" s="27"/>
      <c r="EK2864" s="27"/>
      <c r="EL2864" s="27"/>
      <c r="EM2864" s="27"/>
      <c r="EN2864" s="27"/>
      <c r="EO2864" s="27"/>
      <c r="EP2864" s="27"/>
      <c r="EQ2864" s="27"/>
      <c r="ER2864" s="27"/>
      <c r="ES2864" s="27"/>
      <c r="ET2864" s="27"/>
      <c r="EU2864" s="27"/>
      <c r="EV2864" s="27"/>
      <c r="EW2864" s="27"/>
      <c r="EX2864" s="27"/>
      <c r="EY2864" s="27"/>
      <c r="EZ2864" s="27"/>
      <c r="FA2864" s="27"/>
      <c r="FB2864" s="27"/>
      <c r="FC2864" s="27"/>
      <c r="FD2864" s="27"/>
      <c r="FE2864" s="27"/>
      <c r="FF2864" s="27"/>
      <c r="FG2864" s="27"/>
      <c r="FH2864" s="27"/>
      <c r="FI2864" s="27"/>
      <c r="FJ2864" s="27"/>
      <c r="FK2864" s="27"/>
      <c r="FL2864" s="27"/>
      <c r="FM2864" s="27"/>
      <c r="FN2864" s="27"/>
      <c r="FO2864" s="27"/>
    </row>
    <row r="2865" spans="2:171" hidden="1" x14ac:dyDescent="0.25">
      <c r="B2865" s="54" t="s">
        <v>85</v>
      </c>
      <c r="C2865" s="54" t="s">
        <v>6</v>
      </c>
      <c r="D2865" s="55">
        <v>2020</v>
      </c>
      <c r="E2865" s="76" t="s">
        <v>136</v>
      </c>
      <c r="F2865" s="56" t="s">
        <v>661</v>
      </c>
      <c r="G2865" s="88"/>
      <c r="H2865" s="115">
        <v>9</v>
      </c>
      <c r="I2865" s="115">
        <v>32.840740740740749</v>
      </c>
      <c r="J2865" s="115">
        <v>27.844444444444445</v>
      </c>
      <c r="K2865" s="59">
        <v>0.17943602021814339</v>
      </c>
      <c r="L2865" s="59" t="s">
        <v>194</v>
      </c>
      <c r="M2865" s="52">
        <v>0.84786286229840968</v>
      </c>
      <c r="N2865" s="27"/>
      <c r="O2865" s="27"/>
      <c r="P2865" s="27"/>
      <c r="Q2865" s="27"/>
      <c r="R2865" s="27"/>
      <c r="S2865" s="27"/>
      <c r="T2865" s="27"/>
      <c r="U2865" s="27"/>
      <c r="V2865" s="27"/>
      <c r="W2865" s="27"/>
      <c r="X2865" s="27"/>
      <c r="Y2865" s="27"/>
      <c r="Z2865" s="27"/>
      <c r="AA2865" s="27"/>
      <c r="AB2865" s="27"/>
      <c r="AC2865" s="27"/>
      <c r="AD2865" s="27"/>
      <c r="AE2865" s="27"/>
      <c r="AF2865" s="27"/>
      <c r="AG2865" s="27"/>
      <c r="AH2865" s="27"/>
      <c r="AI2865" s="27"/>
      <c r="AJ2865" s="27"/>
      <c r="AK2865" s="27"/>
      <c r="AL2865" s="27"/>
      <c r="AM2865" s="27"/>
      <c r="AN2865" s="27"/>
      <c r="AO2865" s="27"/>
      <c r="AP2865" s="27"/>
      <c r="AQ2865" s="27"/>
      <c r="AR2865" s="27"/>
      <c r="AS2865" s="27"/>
      <c r="AT2865" s="27"/>
      <c r="AU2865" s="27"/>
      <c r="AV2865" s="27"/>
      <c r="AW2865" s="27"/>
      <c r="AX2865" s="27"/>
      <c r="AY2865" s="27"/>
      <c r="AZ2865" s="27"/>
      <c r="BA2865" s="27"/>
      <c r="BB2865" s="27"/>
      <c r="BC2865" s="27"/>
      <c r="BD2865" s="27"/>
      <c r="BE2865" s="27"/>
      <c r="BF2865" s="27"/>
      <c r="BG2865" s="27"/>
      <c r="BH2865" s="27"/>
      <c r="BI2865" s="27"/>
      <c r="BJ2865" s="27"/>
      <c r="BK2865" s="27"/>
      <c r="BL2865" s="27"/>
      <c r="BM2865" s="27"/>
      <c r="BN2865" s="27"/>
      <c r="BO2865" s="27"/>
      <c r="BP2865" s="27"/>
      <c r="BQ2865" s="27"/>
      <c r="BR2865" s="27"/>
      <c r="BS2865" s="27"/>
      <c r="BT2865" s="27"/>
      <c r="BU2865" s="27"/>
      <c r="BV2865" s="27"/>
      <c r="BW2865" s="27"/>
      <c r="BX2865" s="27"/>
      <c r="BY2865" s="27"/>
      <c r="BZ2865" s="27"/>
      <c r="CA2865" s="27"/>
      <c r="CB2865" s="27"/>
      <c r="CC2865" s="27"/>
      <c r="CD2865" s="27"/>
      <c r="CE2865" s="27"/>
      <c r="CF2865" s="27"/>
      <c r="CG2865" s="27"/>
      <c r="CH2865" s="27"/>
      <c r="CI2865" s="27"/>
      <c r="CJ2865" s="27"/>
      <c r="CK2865" s="27"/>
      <c r="CL2865" s="27"/>
      <c r="CM2865" s="27"/>
      <c r="CN2865" s="27"/>
      <c r="CO2865" s="27"/>
      <c r="CP2865" s="27"/>
      <c r="CQ2865" s="27"/>
      <c r="CR2865" s="27"/>
      <c r="CS2865" s="27"/>
      <c r="CT2865" s="27"/>
      <c r="CU2865" s="27"/>
      <c r="CV2865" s="27"/>
      <c r="CW2865" s="27"/>
      <c r="CX2865" s="27"/>
      <c r="CY2865" s="27"/>
      <c r="CZ2865" s="27"/>
      <c r="DA2865" s="27"/>
      <c r="DB2865" s="27"/>
      <c r="DC2865" s="27"/>
      <c r="DD2865" s="27"/>
      <c r="DE2865" s="27"/>
      <c r="DF2865" s="27"/>
      <c r="DG2865" s="27"/>
      <c r="DH2865" s="27"/>
      <c r="DI2865" s="27"/>
      <c r="DJ2865" s="27"/>
      <c r="DK2865" s="27"/>
      <c r="DL2865" s="27"/>
      <c r="DM2865" s="27"/>
      <c r="DN2865" s="27"/>
      <c r="DO2865" s="27"/>
      <c r="DP2865" s="27"/>
      <c r="DQ2865" s="27"/>
      <c r="DR2865" s="27"/>
      <c r="DS2865" s="27"/>
      <c r="DT2865" s="27"/>
      <c r="DU2865" s="27"/>
      <c r="DV2865" s="27"/>
      <c r="DW2865" s="27"/>
      <c r="DX2865" s="27"/>
      <c r="DY2865" s="27"/>
      <c r="DZ2865" s="27"/>
      <c r="EA2865" s="27"/>
      <c r="EB2865" s="27"/>
      <c r="EC2865" s="27"/>
      <c r="ED2865" s="27"/>
      <c r="EE2865" s="27"/>
      <c r="EF2865" s="27"/>
      <c r="EG2865" s="27"/>
      <c r="EH2865" s="27"/>
      <c r="EI2865" s="27"/>
      <c r="EJ2865" s="27"/>
      <c r="EK2865" s="27"/>
      <c r="EL2865" s="27"/>
      <c r="EM2865" s="27"/>
      <c r="EN2865" s="27"/>
      <c r="EO2865" s="27"/>
      <c r="EP2865" s="27"/>
      <c r="EQ2865" s="27"/>
      <c r="ER2865" s="27"/>
      <c r="ES2865" s="27"/>
      <c r="ET2865" s="27"/>
      <c r="EU2865" s="27"/>
      <c r="EV2865" s="27"/>
      <c r="EW2865" s="27"/>
      <c r="EX2865" s="27"/>
      <c r="EY2865" s="27"/>
      <c r="EZ2865" s="27"/>
      <c r="FA2865" s="27"/>
      <c r="FB2865" s="27"/>
      <c r="FC2865" s="27"/>
      <c r="FD2865" s="27"/>
      <c r="FE2865" s="27"/>
      <c r="FF2865" s="27"/>
      <c r="FG2865" s="27"/>
      <c r="FH2865" s="27"/>
      <c r="FI2865" s="27"/>
      <c r="FJ2865" s="27"/>
      <c r="FK2865" s="27"/>
      <c r="FL2865" s="27"/>
      <c r="FM2865" s="27"/>
      <c r="FN2865" s="27"/>
      <c r="FO2865" s="27"/>
    </row>
    <row r="2866" spans="2:171" hidden="1" x14ac:dyDescent="0.25">
      <c r="B2866" s="54" t="s">
        <v>687</v>
      </c>
      <c r="C2866" s="54" t="s">
        <v>6</v>
      </c>
      <c r="D2866" s="55">
        <v>2020</v>
      </c>
      <c r="E2866" s="76" t="s">
        <v>136</v>
      </c>
      <c r="F2866" s="56" t="s">
        <v>519</v>
      </c>
      <c r="G2866" s="88"/>
      <c r="H2866" s="115">
        <v>10</v>
      </c>
      <c r="I2866" s="115">
        <v>23.803333333333331</v>
      </c>
      <c r="J2866" s="115">
        <v>19.010000000000002</v>
      </c>
      <c r="K2866" s="59">
        <v>0.2521479922847622</v>
      </c>
      <c r="L2866" s="59" t="s">
        <v>194</v>
      </c>
      <c r="M2866" s="52">
        <v>0.79862764318722879</v>
      </c>
      <c r="N2866" s="27"/>
      <c r="O2866" s="27"/>
      <c r="P2866" s="27"/>
      <c r="Q2866" s="27"/>
      <c r="R2866" s="27"/>
      <c r="S2866" s="27"/>
      <c r="T2866" s="27"/>
      <c r="U2866" s="27"/>
      <c r="V2866" s="27"/>
      <c r="W2866" s="27"/>
      <c r="X2866" s="27"/>
      <c r="Y2866" s="27"/>
      <c r="Z2866" s="27"/>
      <c r="AA2866" s="27"/>
      <c r="AB2866" s="27"/>
      <c r="AC2866" s="27"/>
      <c r="AD2866" s="27"/>
      <c r="AE2866" s="27"/>
      <c r="AF2866" s="27"/>
      <c r="AG2866" s="27"/>
      <c r="AH2866" s="27"/>
      <c r="AI2866" s="27"/>
      <c r="AJ2866" s="27"/>
      <c r="AK2866" s="27"/>
      <c r="AL2866" s="27"/>
      <c r="AM2866" s="27"/>
      <c r="AN2866" s="27"/>
      <c r="AO2866" s="27"/>
      <c r="AP2866" s="27"/>
      <c r="AQ2866" s="27"/>
      <c r="AR2866" s="27"/>
      <c r="AS2866" s="27"/>
      <c r="AT2866" s="27"/>
      <c r="AU2866" s="27"/>
      <c r="AV2866" s="27"/>
      <c r="AW2866" s="27"/>
      <c r="AX2866" s="27"/>
      <c r="AY2866" s="27"/>
      <c r="AZ2866" s="27"/>
      <c r="BA2866" s="27"/>
      <c r="BB2866" s="27"/>
      <c r="BC2866" s="27"/>
      <c r="BD2866" s="27"/>
      <c r="BE2866" s="27"/>
      <c r="BF2866" s="27"/>
      <c r="BG2866" s="27"/>
      <c r="BH2866" s="27"/>
      <c r="BI2866" s="27"/>
      <c r="BJ2866" s="27"/>
      <c r="BK2866" s="27"/>
      <c r="BL2866" s="27"/>
      <c r="BM2866" s="27"/>
      <c r="BN2866" s="27"/>
      <c r="BO2866" s="27"/>
      <c r="BP2866" s="27"/>
      <c r="BQ2866" s="27"/>
      <c r="BR2866" s="27"/>
      <c r="BS2866" s="27"/>
      <c r="BT2866" s="27"/>
      <c r="BU2866" s="27"/>
      <c r="BV2866" s="27"/>
      <c r="BW2866" s="27"/>
      <c r="BX2866" s="27"/>
      <c r="BY2866" s="27"/>
      <c r="BZ2866" s="27"/>
      <c r="CA2866" s="27"/>
      <c r="CB2866" s="27"/>
      <c r="CC2866" s="27"/>
      <c r="CD2866" s="27"/>
      <c r="CE2866" s="27"/>
      <c r="CF2866" s="27"/>
      <c r="CG2866" s="27"/>
      <c r="CH2866" s="27"/>
      <c r="CI2866" s="27"/>
      <c r="CJ2866" s="27"/>
      <c r="CK2866" s="27"/>
      <c r="CL2866" s="27"/>
      <c r="CM2866" s="27"/>
      <c r="CN2866" s="27"/>
      <c r="CO2866" s="27"/>
      <c r="CP2866" s="27"/>
      <c r="CQ2866" s="27"/>
      <c r="CR2866" s="27"/>
      <c r="CS2866" s="27"/>
      <c r="CT2866" s="27"/>
      <c r="CU2866" s="27"/>
      <c r="CV2866" s="27"/>
      <c r="CW2866" s="27"/>
      <c r="CX2866" s="27"/>
      <c r="CY2866" s="27"/>
      <c r="CZ2866" s="27"/>
      <c r="DA2866" s="27"/>
      <c r="DB2866" s="27"/>
      <c r="DC2866" s="27"/>
      <c r="DD2866" s="27"/>
      <c r="DE2866" s="27"/>
      <c r="DF2866" s="27"/>
      <c r="DG2866" s="27"/>
      <c r="DH2866" s="27"/>
      <c r="DI2866" s="27"/>
      <c r="DJ2866" s="27"/>
      <c r="DK2866" s="27"/>
      <c r="DL2866" s="27"/>
      <c r="DM2866" s="27"/>
      <c r="DN2866" s="27"/>
      <c r="DO2866" s="27"/>
      <c r="DP2866" s="27"/>
      <c r="DQ2866" s="27"/>
      <c r="DR2866" s="27"/>
      <c r="DS2866" s="27"/>
      <c r="DT2866" s="27"/>
      <c r="DU2866" s="27"/>
      <c r="DV2866" s="27"/>
      <c r="DW2866" s="27"/>
      <c r="DX2866" s="27"/>
      <c r="DY2866" s="27"/>
      <c r="DZ2866" s="27"/>
      <c r="EA2866" s="27"/>
      <c r="EB2866" s="27"/>
      <c r="EC2866" s="27"/>
      <c r="ED2866" s="27"/>
      <c r="EE2866" s="27"/>
      <c r="EF2866" s="27"/>
      <c r="EG2866" s="27"/>
      <c r="EH2866" s="27"/>
      <c r="EI2866" s="27"/>
      <c r="EJ2866" s="27"/>
      <c r="EK2866" s="27"/>
      <c r="EL2866" s="27"/>
      <c r="EM2866" s="27"/>
      <c r="EN2866" s="27"/>
      <c r="EO2866" s="27"/>
      <c r="EP2866" s="27"/>
      <c r="EQ2866" s="27"/>
      <c r="ER2866" s="27"/>
      <c r="ES2866" s="27"/>
      <c r="ET2866" s="27"/>
      <c r="EU2866" s="27"/>
      <c r="EV2866" s="27"/>
      <c r="EW2866" s="27"/>
      <c r="EX2866" s="27"/>
      <c r="EY2866" s="27"/>
      <c r="EZ2866" s="27"/>
      <c r="FA2866" s="27"/>
      <c r="FB2866" s="27"/>
      <c r="FC2866" s="27"/>
      <c r="FD2866" s="27"/>
      <c r="FE2866" s="27"/>
      <c r="FF2866" s="27"/>
      <c r="FG2866" s="27"/>
      <c r="FH2866" s="27"/>
      <c r="FI2866" s="27"/>
      <c r="FJ2866" s="27"/>
      <c r="FK2866" s="27"/>
      <c r="FL2866" s="27"/>
      <c r="FM2866" s="27"/>
      <c r="FN2866" s="27"/>
      <c r="FO2866" s="27"/>
    </row>
    <row r="2867" spans="2:171" hidden="1" x14ac:dyDescent="0.25">
      <c r="B2867" s="54" t="s">
        <v>4</v>
      </c>
      <c r="C2867" s="54" t="s">
        <v>89</v>
      </c>
      <c r="D2867" s="55">
        <v>2020</v>
      </c>
      <c r="E2867" s="76" t="s">
        <v>136</v>
      </c>
      <c r="F2867" s="56" t="s">
        <v>485</v>
      </c>
      <c r="G2867" s="88"/>
      <c r="H2867" s="115">
        <v>11</v>
      </c>
      <c r="I2867" s="115">
        <v>27.358484848484849</v>
      </c>
      <c r="J2867" s="115">
        <v>22.809090909090909</v>
      </c>
      <c r="K2867" s="59">
        <v>0.19945529427394718</v>
      </c>
      <c r="L2867" s="59" t="s">
        <v>194</v>
      </c>
      <c r="M2867" s="52">
        <v>0.8337117729805168</v>
      </c>
      <c r="N2867" s="27"/>
      <c r="O2867" s="27"/>
      <c r="P2867" s="27"/>
      <c r="Q2867" s="27"/>
      <c r="R2867" s="27"/>
      <c r="S2867" s="27"/>
      <c r="T2867" s="27"/>
      <c r="U2867" s="27"/>
      <c r="V2867" s="27"/>
      <c r="W2867" s="27"/>
      <c r="X2867" s="27"/>
      <c r="Y2867" s="27"/>
      <c r="Z2867" s="27"/>
      <c r="AA2867" s="27"/>
      <c r="AB2867" s="27"/>
      <c r="AC2867" s="27"/>
      <c r="AD2867" s="27"/>
      <c r="AE2867" s="27"/>
      <c r="AF2867" s="27"/>
      <c r="AG2867" s="27"/>
      <c r="AH2867" s="27"/>
      <c r="AI2867" s="27"/>
      <c r="AJ2867" s="27"/>
      <c r="AK2867" s="27"/>
      <c r="AL2867" s="27"/>
      <c r="AM2867" s="27"/>
      <c r="AN2867" s="27"/>
      <c r="AO2867" s="27"/>
      <c r="AP2867" s="27"/>
      <c r="AQ2867" s="27"/>
      <c r="AR2867" s="27"/>
      <c r="AS2867" s="27"/>
      <c r="AT2867" s="27"/>
      <c r="AU2867" s="27"/>
      <c r="AV2867" s="27"/>
      <c r="AW2867" s="27"/>
      <c r="AX2867" s="27"/>
      <c r="AY2867" s="27"/>
      <c r="AZ2867" s="27"/>
      <c r="BA2867" s="27"/>
      <c r="BB2867" s="27"/>
      <c r="BC2867" s="27"/>
      <c r="BD2867" s="27"/>
      <c r="BE2867" s="27"/>
      <c r="BF2867" s="27"/>
      <c r="BG2867" s="27"/>
      <c r="BH2867" s="27"/>
      <c r="BI2867" s="27"/>
      <c r="BJ2867" s="27"/>
      <c r="BK2867" s="27"/>
      <c r="BL2867" s="27"/>
      <c r="BM2867" s="27"/>
      <c r="BN2867" s="27"/>
      <c r="BO2867" s="27"/>
      <c r="BP2867" s="27"/>
      <c r="BQ2867" s="27"/>
      <c r="BR2867" s="27"/>
      <c r="BS2867" s="27"/>
      <c r="BT2867" s="27"/>
      <c r="BU2867" s="27"/>
      <c r="BV2867" s="27"/>
      <c r="BW2867" s="27"/>
      <c r="BX2867" s="27"/>
      <c r="BY2867" s="27"/>
      <c r="BZ2867" s="27"/>
      <c r="CA2867" s="27"/>
      <c r="CB2867" s="27"/>
      <c r="CC2867" s="27"/>
      <c r="CD2867" s="27"/>
      <c r="CE2867" s="27"/>
      <c r="CF2867" s="27"/>
      <c r="CG2867" s="27"/>
      <c r="CH2867" s="27"/>
      <c r="CI2867" s="27"/>
      <c r="CJ2867" s="27"/>
      <c r="CK2867" s="27"/>
      <c r="CL2867" s="27"/>
      <c r="CM2867" s="27"/>
      <c r="CN2867" s="27"/>
      <c r="CO2867" s="27"/>
      <c r="CP2867" s="27"/>
      <c r="CQ2867" s="27"/>
      <c r="CR2867" s="27"/>
      <c r="CS2867" s="27"/>
      <c r="CT2867" s="27"/>
      <c r="CU2867" s="27"/>
      <c r="CV2867" s="27"/>
      <c r="CW2867" s="27"/>
      <c r="CX2867" s="27"/>
      <c r="CY2867" s="27"/>
      <c r="CZ2867" s="27"/>
      <c r="DA2867" s="27"/>
      <c r="DB2867" s="27"/>
      <c r="DC2867" s="27"/>
      <c r="DD2867" s="27"/>
      <c r="DE2867" s="27"/>
      <c r="DF2867" s="27"/>
      <c r="DG2867" s="27"/>
      <c r="DH2867" s="27"/>
      <c r="DI2867" s="27"/>
      <c r="DJ2867" s="27"/>
      <c r="DK2867" s="27"/>
      <c r="DL2867" s="27"/>
      <c r="DM2867" s="27"/>
      <c r="DN2867" s="27"/>
      <c r="DO2867" s="27"/>
      <c r="DP2867" s="27"/>
      <c r="DQ2867" s="27"/>
      <c r="DR2867" s="27"/>
      <c r="DS2867" s="27"/>
      <c r="DT2867" s="27"/>
      <c r="DU2867" s="27"/>
      <c r="DV2867" s="27"/>
      <c r="DW2867" s="27"/>
      <c r="DX2867" s="27"/>
      <c r="DY2867" s="27"/>
      <c r="DZ2867" s="27"/>
      <c r="EA2867" s="27"/>
      <c r="EB2867" s="27"/>
      <c r="EC2867" s="27"/>
      <c r="ED2867" s="27"/>
      <c r="EE2867" s="27"/>
      <c r="EF2867" s="27"/>
      <c r="EG2867" s="27"/>
      <c r="EH2867" s="27"/>
      <c r="EI2867" s="27"/>
      <c r="EJ2867" s="27"/>
      <c r="EK2867" s="27"/>
      <c r="EL2867" s="27"/>
      <c r="EM2867" s="27"/>
      <c r="EN2867" s="27"/>
      <c r="EO2867" s="27"/>
      <c r="EP2867" s="27"/>
      <c r="EQ2867" s="27"/>
      <c r="ER2867" s="27"/>
      <c r="ES2867" s="27"/>
      <c r="ET2867" s="27"/>
      <c r="EU2867" s="27"/>
      <c r="EV2867" s="27"/>
      <c r="EW2867" s="27"/>
      <c r="EX2867" s="27"/>
      <c r="EY2867" s="27"/>
      <c r="EZ2867" s="27"/>
      <c r="FA2867" s="27"/>
      <c r="FB2867" s="27"/>
      <c r="FC2867" s="27"/>
      <c r="FD2867" s="27"/>
      <c r="FE2867" s="27"/>
      <c r="FF2867" s="27"/>
      <c r="FG2867" s="27"/>
      <c r="FH2867" s="27"/>
      <c r="FI2867" s="27"/>
      <c r="FJ2867" s="27"/>
      <c r="FK2867" s="27"/>
      <c r="FL2867" s="27"/>
      <c r="FM2867" s="27"/>
      <c r="FN2867" s="27"/>
      <c r="FO2867" s="27"/>
    </row>
    <row r="2868" spans="2:171" hidden="1" x14ac:dyDescent="0.25">
      <c r="B2868" s="54" t="s">
        <v>4</v>
      </c>
      <c r="C2868" s="54" t="s">
        <v>89</v>
      </c>
      <c r="D2868" s="55">
        <v>2020</v>
      </c>
      <c r="E2868" s="76" t="s">
        <v>136</v>
      </c>
      <c r="F2868" s="56" t="s">
        <v>485</v>
      </c>
      <c r="G2868" s="88"/>
      <c r="H2868" s="115">
        <v>10</v>
      </c>
      <c r="I2868" s="115">
        <v>31.984333333333336</v>
      </c>
      <c r="J2868" s="115">
        <v>28.310000000000002</v>
      </c>
      <c r="K2868" s="59">
        <v>0.12978923819616153</v>
      </c>
      <c r="L2868" s="59" t="s">
        <v>194</v>
      </c>
      <c r="M2868" s="52">
        <v>0.88512084041145145</v>
      </c>
      <c r="N2868" s="27"/>
      <c r="O2868" s="27"/>
      <c r="P2868" s="27"/>
      <c r="Q2868" s="27"/>
      <c r="R2868" s="27"/>
      <c r="S2868" s="27"/>
      <c r="T2868" s="27"/>
      <c r="U2868" s="27"/>
      <c r="V2868" s="27"/>
      <c r="W2868" s="27"/>
      <c r="X2868" s="27"/>
      <c r="Y2868" s="27"/>
      <c r="Z2868" s="27"/>
      <c r="AA2868" s="27"/>
      <c r="AB2868" s="27"/>
      <c r="AC2868" s="27"/>
      <c r="AD2868" s="27"/>
      <c r="AE2868" s="27"/>
      <c r="AF2868" s="27"/>
      <c r="AG2868" s="27"/>
      <c r="AH2868" s="27"/>
      <c r="AI2868" s="27"/>
      <c r="AJ2868" s="27"/>
      <c r="AK2868" s="27"/>
      <c r="AL2868" s="27"/>
      <c r="AM2868" s="27"/>
      <c r="AN2868" s="27"/>
      <c r="AO2868" s="27"/>
      <c r="AP2868" s="27"/>
      <c r="AQ2868" s="27"/>
      <c r="AR2868" s="27"/>
      <c r="AS2868" s="27"/>
      <c r="AT2868" s="27"/>
      <c r="AU2868" s="27"/>
      <c r="AV2868" s="27"/>
      <c r="AW2868" s="27"/>
      <c r="AX2868" s="27"/>
      <c r="AY2868" s="27"/>
      <c r="AZ2868" s="27"/>
      <c r="BA2868" s="27"/>
      <c r="BB2868" s="27"/>
      <c r="BC2868" s="27"/>
      <c r="BD2868" s="27"/>
      <c r="BE2868" s="27"/>
      <c r="BF2868" s="27"/>
      <c r="BG2868" s="27"/>
      <c r="BH2868" s="27"/>
      <c r="BI2868" s="27"/>
      <c r="BJ2868" s="27"/>
      <c r="BK2868" s="27"/>
      <c r="BL2868" s="27"/>
      <c r="BM2868" s="27"/>
      <c r="BN2868" s="27"/>
      <c r="BO2868" s="27"/>
      <c r="BP2868" s="27"/>
      <c r="BQ2868" s="27"/>
      <c r="BR2868" s="27"/>
      <c r="BS2868" s="27"/>
      <c r="BT2868" s="27"/>
      <c r="BU2868" s="27"/>
      <c r="BV2868" s="27"/>
      <c r="BW2868" s="27"/>
      <c r="BX2868" s="27"/>
      <c r="BY2868" s="27"/>
      <c r="BZ2868" s="27"/>
      <c r="CA2868" s="27"/>
      <c r="CB2868" s="27"/>
      <c r="CC2868" s="27"/>
      <c r="CD2868" s="27"/>
      <c r="CE2868" s="27"/>
      <c r="CF2868" s="27"/>
      <c r="CG2868" s="27"/>
      <c r="CH2868" s="27"/>
      <c r="CI2868" s="27"/>
      <c r="CJ2868" s="27"/>
      <c r="CK2868" s="27"/>
      <c r="CL2868" s="27"/>
      <c r="CM2868" s="27"/>
      <c r="CN2868" s="27"/>
      <c r="CO2868" s="27"/>
      <c r="CP2868" s="27"/>
      <c r="CQ2868" s="27"/>
      <c r="CR2868" s="27"/>
      <c r="CS2868" s="27"/>
      <c r="CT2868" s="27"/>
      <c r="CU2868" s="27"/>
      <c r="CV2868" s="27"/>
      <c r="CW2868" s="27"/>
      <c r="CX2868" s="27"/>
      <c r="CY2868" s="27"/>
      <c r="CZ2868" s="27"/>
      <c r="DA2868" s="27"/>
      <c r="DB2868" s="27"/>
      <c r="DC2868" s="27"/>
      <c r="DD2868" s="27"/>
      <c r="DE2868" s="27"/>
      <c r="DF2868" s="27"/>
      <c r="DG2868" s="27"/>
      <c r="DH2868" s="27"/>
      <c r="DI2868" s="27"/>
      <c r="DJ2868" s="27"/>
      <c r="DK2868" s="27"/>
      <c r="DL2868" s="27"/>
      <c r="DM2868" s="27"/>
      <c r="DN2868" s="27"/>
      <c r="DO2868" s="27"/>
      <c r="DP2868" s="27"/>
      <c r="DQ2868" s="27"/>
      <c r="DR2868" s="27"/>
      <c r="DS2868" s="27"/>
      <c r="DT2868" s="27"/>
      <c r="DU2868" s="27"/>
      <c r="DV2868" s="27"/>
      <c r="DW2868" s="27"/>
      <c r="DX2868" s="27"/>
      <c r="DY2868" s="27"/>
      <c r="DZ2868" s="27"/>
      <c r="EA2868" s="27"/>
      <c r="EB2868" s="27"/>
      <c r="EC2868" s="27"/>
      <c r="ED2868" s="27"/>
      <c r="EE2868" s="27"/>
      <c r="EF2868" s="27"/>
      <c r="EG2868" s="27"/>
      <c r="EH2868" s="27"/>
      <c r="EI2868" s="27"/>
      <c r="EJ2868" s="27"/>
      <c r="EK2868" s="27"/>
      <c r="EL2868" s="27"/>
      <c r="EM2868" s="27"/>
      <c r="EN2868" s="27"/>
      <c r="EO2868" s="27"/>
      <c r="EP2868" s="27"/>
      <c r="EQ2868" s="27"/>
      <c r="ER2868" s="27"/>
      <c r="ES2868" s="27"/>
      <c r="ET2868" s="27"/>
      <c r="EU2868" s="27"/>
      <c r="EV2868" s="27"/>
      <c r="EW2868" s="27"/>
      <c r="EX2868" s="27"/>
      <c r="EY2868" s="27"/>
      <c r="EZ2868" s="27"/>
      <c r="FA2868" s="27"/>
      <c r="FB2868" s="27"/>
      <c r="FC2868" s="27"/>
      <c r="FD2868" s="27"/>
      <c r="FE2868" s="27"/>
      <c r="FF2868" s="27"/>
      <c r="FG2868" s="27"/>
      <c r="FH2868" s="27"/>
      <c r="FI2868" s="27"/>
      <c r="FJ2868" s="27"/>
      <c r="FK2868" s="27"/>
      <c r="FL2868" s="27"/>
      <c r="FM2868" s="27"/>
      <c r="FN2868" s="27"/>
      <c r="FO2868" s="27"/>
    </row>
    <row r="2869" spans="2:171" hidden="1" x14ac:dyDescent="0.25">
      <c r="B2869" s="54" t="s">
        <v>476</v>
      </c>
      <c r="C2869" s="54" t="s">
        <v>89</v>
      </c>
      <c r="D2869" s="55">
        <v>2020</v>
      </c>
      <c r="E2869" s="76" t="s">
        <v>136</v>
      </c>
      <c r="F2869" s="56" t="s">
        <v>278</v>
      </c>
      <c r="G2869" s="88"/>
      <c r="H2869" s="115">
        <v>11</v>
      </c>
      <c r="I2869" s="115">
        <v>30.515151515151516</v>
      </c>
      <c r="J2869" s="115">
        <v>26.067272727272726</v>
      </c>
      <c r="K2869" s="59">
        <v>0.17063076887307904</v>
      </c>
      <c r="L2869" s="59" t="s">
        <v>194</v>
      </c>
      <c r="M2869" s="52">
        <v>0.85424031777557097</v>
      </c>
      <c r="N2869" s="27"/>
      <c r="O2869" s="27"/>
      <c r="P2869" s="27"/>
      <c r="Q2869" s="27"/>
      <c r="R2869" s="27"/>
      <c r="S2869" s="27"/>
      <c r="T2869" s="27"/>
      <c r="U2869" s="27"/>
      <c r="V2869" s="27"/>
      <c r="W2869" s="27"/>
      <c r="X2869" s="27"/>
      <c r="Y2869" s="27"/>
      <c r="Z2869" s="27"/>
      <c r="AA2869" s="27"/>
      <c r="AB2869" s="27"/>
      <c r="AC2869" s="27"/>
      <c r="AD2869" s="27"/>
      <c r="AE2869" s="27"/>
      <c r="AF2869" s="27"/>
      <c r="AG2869" s="27"/>
      <c r="AH2869" s="27"/>
      <c r="AI2869" s="27"/>
      <c r="AJ2869" s="27"/>
      <c r="AK2869" s="27"/>
      <c r="AL2869" s="27"/>
      <c r="AM2869" s="27"/>
      <c r="AN2869" s="27"/>
      <c r="AO2869" s="27"/>
      <c r="AP2869" s="27"/>
      <c r="AQ2869" s="27"/>
      <c r="AR2869" s="27"/>
      <c r="AS2869" s="27"/>
      <c r="AT2869" s="27"/>
      <c r="AU2869" s="27"/>
      <c r="AV2869" s="27"/>
      <c r="AW2869" s="27"/>
      <c r="AX2869" s="27"/>
      <c r="AY2869" s="27"/>
      <c r="AZ2869" s="27"/>
      <c r="BA2869" s="27"/>
      <c r="BB2869" s="27"/>
      <c r="BC2869" s="27"/>
      <c r="BD2869" s="27"/>
      <c r="BE2869" s="27"/>
      <c r="BF2869" s="27"/>
      <c r="BG2869" s="27"/>
      <c r="BH2869" s="27"/>
      <c r="BI2869" s="27"/>
      <c r="BJ2869" s="27"/>
      <c r="BK2869" s="27"/>
      <c r="BL2869" s="27"/>
      <c r="BM2869" s="27"/>
      <c r="BN2869" s="27"/>
      <c r="BO2869" s="27"/>
      <c r="BP2869" s="27"/>
      <c r="BQ2869" s="27"/>
      <c r="BR2869" s="27"/>
      <c r="BS2869" s="27"/>
      <c r="BT2869" s="27"/>
      <c r="BU2869" s="27"/>
      <c r="BV2869" s="27"/>
      <c r="BW2869" s="27"/>
      <c r="BX2869" s="27"/>
      <c r="BY2869" s="27"/>
      <c r="BZ2869" s="27"/>
      <c r="CA2869" s="27"/>
      <c r="CB2869" s="27"/>
      <c r="CC2869" s="27"/>
      <c r="CD2869" s="27"/>
      <c r="CE2869" s="27"/>
      <c r="CF2869" s="27"/>
      <c r="CG2869" s="27"/>
      <c r="CH2869" s="27"/>
      <c r="CI2869" s="27"/>
      <c r="CJ2869" s="27"/>
      <c r="CK2869" s="27"/>
      <c r="CL2869" s="27"/>
      <c r="CM2869" s="27"/>
      <c r="CN2869" s="27"/>
      <c r="CO2869" s="27"/>
      <c r="CP2869" s="27"/>
      <c r="CQ2869" s="27"/>
      <c r="CR2869" s="27"/>
      <c r="CS2869" s="27"/>
      <c r="CT2869" s="27"/>
      <c r="CU2869" s="27"/>
      <c r="CV2869" s="27"/>
      <c r="CW2869" s="27"/>
      <c r="CX2869" s="27"/>
      <c r="CY2869" s="27"/>
      <c r="CZ2869" s="27"/>
      <c r="DA2869" s="27"/>
      <c r="DB2869" s="27"/>
      <c r="DC2869" s="27"/>
      <c r="DD2869" s="27"/>
      <c r="DE2869" s="27"/>
      <c r="DF2869" s="27"/>
      <c r="DG2869" s="27"/>
      <c r="DH2869" s="27"/>
      <c r="DI2869" s="27"/>
      <c r="DJ2869" s="27"/>
      <c r="DK2869" s="27"/>
      <c r="DL2869" s="27"/>
      <c r="DM2869" s="27"/>
      <c r="DN2869" s="27"/>
      <c r="DO2869" s="27"/>
      <c r="DP2869" s="27"/>
      <c r="DQ2869" s="27"/>
      <c r="DR2869" s="27"/>
      <c r="DS2869" s="27"/>
      <c r="DT2869" s="27"/>
      <c r="DU2869" s="27"/>
      <c r="DV2869" s="27"/>
      <c r="DW2869" s="27"/>
      <c r="DX2869" s="27"/>
      <c r="DY2869" s="27"/>
      <c r="DZ2869" s="27"/>
      <c r="EA2869" s="27"/>
      <c r="EB2869" s="27"/>
      <c r="EC2869" s="27"/>
      <c r="ED2869" s="27"/>
      <c r="EE2869" s="27"/>
      <c r="EF2869" s="27"/>
      <c r="EG2869" s="27"/>
      <c r="EH2869" s="27"/>
      <c r="EI2869" s="27"/>
      <c r="EJ2869" s="27"/>
      <c r="EK2869" s="27"/>
      <c r="EL2869" s="27"/>
      <c r="EM2869" s="27"/>
      <c r="EN2869" s="27"/>
      <c r="EO2869" s="27"/>
      <c r="EP2869" s="27"/>
      <c r="EQ2869" s="27"/>
      <c r="ER2869" s="27"/>
      <c r="ES2869" s="27"/>
      <c r="ET2869" s="27"/>
      <c r="EU2869" s="27"/>
      <c r="EV2869" s="27"/>
      <c r="EW2869" s="27"/>
      <c r="EX2869" s="27"/>
      <c r="EY2869" s="27"/>
      <c r="EZ2869" s="27"/>
      <c r="FA2869" s="27"/>
      <c r="FB2869" s="27"/>
      <c r="FC2869" s="27"/>
      <c r="FD2869" s="27"/>
      <c r="FE2869" s="27"/>
      <c r="FF2869" s="27"/>
      <c r="FG2869" s="27"/>
      <c r="FH2869" s="27"/>
      <c r="FI2869" s="27"/>
      <c r="FJ2869" s="27"/>
      <c r="FK2869" s="27"/>
      <c r="FL2869" s="27"/>
      <c r="FM2869" s="27"/>
      <c r="FN2869" s="27"/>
      <c r="FO2869" s="27"/>
    </row>
    <row r="2870" spans="2:171" hidden="1" x14ac:dyDescent="0.25">
      <c r="B2870" s="54" t="s">
        <v>476</v>
      </c>
      <c r="C2870" s="54" t="s">
        <v>89</v>
      </c>
      <c r="D2870" s="55">
        <v>2020</v>
      </c>
      <c r="E2870" s="76" t="s">
        <v>136</v>
      </c>
      <c r="F2870" s="56" t="s">
        <v>278</v>
      </c>
      <c r="G2870" s="88"/>
      <c r="H2870" s="115">
        <v>12</v>
      </c>
      <c r="I2870" s="115">
        <v>26.583333333333329</v>
      </c>
      <c r="J2870" s="115">
        <v>25.328333333333333</v>
      </c>
      <c r="K2870" s="59">
        <v>4.9549253142067332E-2</v>
      </c>
      <c r="L2870" s="59" t="s">
        <v>194</v>
      </c>
      <c r="M2870" s="52">
        <v>0.9527899686520378</v>
      </c>
      <c r="N2870" s="27"/>
      <c r="O2870" s="27"/>
      <c r="P2870" s="27"/>
      <c r="Q2870" s="27"/>
      <c r="R2870" s="27"/>
      <c r="S2870" s="27"/>
      <c r="T2870" s="27"/>
      <c r="U2870" s="27"/>
      <c r="V2870" s="27"/>
      <c r="W2870" s="27"/>
      <c r="X2870" s="27"/>
      <c r="Y2870" s="27"/>
      <c r="Z2870" s="27"/>
      <c r="AA2870" s="27"/>
      <c r="AB2870" s="27"/>
      <c r="AC2870" s="27"/>
      <c r="AD2870" s="27"/>
      <c r="AE2870" s="27"/>
      <c r="AF2870" s="27"/>
      <c r="AG2870" s="27"/>
      <c r="AH2870" s="27"/>
      <c r="AI2870" s="27"/>
      <c r="AJ2870" s="27"/>
      <c r="AK2870" s="27"/>
      <c r="AL2870" s="27"/>
      <c r="AM2870" s="27"/>
      <c r="AN2870" s="27"/>
      <c r="AO2870" s="27"/>
      <c r="AP2870" s="27"/>
      <c r="AQ2870" s="27"/>
      <c r="AR2870" s="27"/>
      <c r="AS2870" s="27"/>
      <c r="AT2870" s="27"/>
      <c r="AU2870" s="27"/>
      <c r="AV2870" s="27"/>
      <c r="AW2870" s="27"/>
      <c r="AX2870" s="27"/>
      <c r="AY2870" s="27"/>
      <c r="AZ2870" s="27"/>
      <c r="BA2870" s="27"/>
      <c r="BB2870" s="27"/>
      <c r="BC2870" s="27"/>
      <c r="BD2870" s="27"/>
      <c r="BE2870" s="27"/>
      <c r="BF2870" s="27"/>
      <c r="BG2870" s="27"/>
      <c r="BH2870" s="27"/>
      <c r="BI2870" s="27"/>
      <c r="BJ2870" s="27"/>
      <c r="BK2870" s="27"/>
      <c r="BL2870" s="27"/>
      <c r="BM2870" s="27"/>
      <c r="BN2870" s="27"/>
      <c r="BO2870" s="27"/>
      <c r="BP2870" s="27"/>
      <c r="BQ2870" s="27"/>
      <c r="BR2870" s="27"/>
      <c r="BS2870" s="27"/>
      <c r="BT2870" s="27"/>
      <c r="BU2870" s="27"/>
      <c r="BV2870" s="27"/>
      <c r="BW2870" s="27"/>
      <c r="BX2870" s="27"/>
      <c r="BY2870" s="27"/>
      <c r="BZ2870" s="27"/>
      <c r="CA2870" s="27"/>
      <c r="CB2870" s="27"/>
      <c r="CC2870" s="27"/>
      <c r="CD2870" s="27"/>
      <c r="CE2870" s="27"/>
      <c r="CF2870" s="27"/>
      <c r="CG2870" s="27"/>
      <c r="CH2870" s="27"/>
      <c r="CI2870" s="27"/>
      <c r="CJ2870" s="27"/>
      <c r="CK2870" s="27"/>
      <c r="CL2870" s="27"/>
      <c r="CM2870" s="27"/>
      <c r="CN2870" s="27"/>
      <c r="CO2870" s="27"/>
      <c r="CP2870" s="27"/>
      <c r="CQ2870" s="27"/>
      <c r="CR2870" s="27"/>
      <c r="CS2870" s="27"/>
      <c r="CT2870" s="27"/>
      <c r="CU2870" s="27"/>
      <c r="CV2870" s="27"/>
      <c r="CW2870" s="27"/>
      <c r="CX2870" s="27"/>
      <c r="CY2870" s="27"/>
      <c r="CZ2870" s="27"/>
      <c r="DA2870" s="27"/>
      <c r="DB2870" s="27"/>
      <c r="DC2870" s="27"/>
      <c r="DD2870" s="27"/>
      <c r="DE2870" s="27"/>
      <c r="DF2870" s="27"/>
      <c r="DG2870" s="27"/>
      <c r="DH2870" s="27"/>
      <c r="DI2870" s="27"/>
      <c r="DJ2870" s="27"/>
      <c r="DK2870" s="27"/>
      <c r="DL2870" s="27"/>
      <c r="DM2870" s="27"/>
      <c r="DN2870" s="27"/>
      <c r="DO2870" s="27"/>
      <c r="DP2870" s="27"/>
      <c r="DQ2870" s="27"/>
      <c r="DR2870" s="27"/>
      <c r="DS2870" s="27"/>
      <c r="DT2870" s="27"/>
      <c r="DU2870" s="27"/>
      <c r="DV2870" s="27"/>
      <c r="DW2870" s="27"/>
      <c r="DX2870" s="27"/>
      <c r="DY2870" s="27"/>
      <c r="DZ2870" s="27"/>
      <c r="EA2870" s="27"/>
      <c r="EB2870" s="27"/>
      <c r="EC2870" s="27"/>
      <c r="ED2870" s="27"/>
      <c r="EE2870" s="27"/>
      <c r="EF2870" s="27"/>
      <c r="EG2870" s="27"/>
      <c r="EH2870" s="27"/>
      <c r="EI2870" s="27"/>
      <c r="EJ2870" s="27"/>
      <c r="EK2870" s="27"/>
      <c r="EL2870" s="27"/>
      <c r="EM2870" s="27"/>
      <c r="EN2870" s="27"/>
      <c r="EO2870" s="27"/>
      <c r="EP2870" s="27"/>
      <c r="EQ2870" s="27"/>
      <c r="ER2870" s="27"/>
      <c r="ES2870" s="27"/>
      <c r="ET2870" s="27"/>
      <c r="EU2870" s="27"/>
      <c r="EV2870" s="27"/>
      <c r="EW2870" s="27"/>
      <c r="EX2870" s="27"/>
      <c r="EY2870" s="27"/>
      <c r="EZ2870" s="27"/>
      <c r="FA2870" s="27"/>
      <c r="FB2870" s="27"/>
      <c r="FC2870" s="27"/>
      <c r="FD2870" s="27"/>
      <c r="FE2870" s="27"/>
      <c r="FF2870" s="27"/>
      <c r="FG2870" s="27"/>
      <c r="FH2870" s="27"/>
      <c r="FI2870" s="27"/>
      <c r="FJ2870" s="27"/>
      <c r="FK2870" s="27"/>
      <c r="FL2870" s="27"/>
      <c r="FM2870" s="27"/>
      <c r="FN2870" s="27"/>
      <c r="FO2870" s="27"/>
    </row>
    <row r="2871" spans="2:171" hidden="1" x14ac:dyDescent="0.25">
      <c r="B2871" s="54" t="s">
        <v>4</v>
      </c>
      <c r="C2871" s="54" t="s">
        <v>6</v>
      </c>
      <c r="D2871" s="55">
        <v>2020</v>
      </c>
      <c r="E2871" s="76" t="s">
        <v>137</v>
      </c>
      <c r="F2871" s="56" t="s">
        <v>357</v>
      </c>
      <c r="G2871" s="88"/>
      <c r="H2871" s="115">
        <v>12</v>
      </c>
      <c r="I2871" s="115">
        <v>14.303636403461084</v>
      </c>
      <c r="J2871" s="115">
        <v>15.493165370833333</v>
      </c>
      <c r="K2871" s="59">
        <v>-7.677765898062365E-2</v>
      </c>
      <c r="L2871" s="59" t="s">
        <v>194</v>
      </c>
      <c r="M2871" s="52">
        <v>1.0831626961018399</v>
      </c>
      <c r="N2871" s="27"/>
      <c r="O2871" s="27"/>
      <c r="P2871" s="27"/>
      <c r="Q2871" s="27"/>
      <c r="R2871" s="27"/>
      <c r="S2871" s="27"/>
      <c r="T2871" s="27"/>
      <c r="U2871" s="27"/>
      <c r="V2871" s="27"/>
      <c r="W2871" s="27"/>
      <c r="X2871" s="27"/>
      <c r="Y2871" s="27"/>
      <c r="Z2871" s="27"/>
      <c r="AA2871" s="27"/>
      <c r="AB2871" s="27"/>
      <c r="AC2871" s="27"/>
      <c r="AD2871" s="27"/>
      <c r="AE2871" s="27"/>
      <c r="AF2871" s="27"/>
      <c r="AG2871" s="27"/>
      <c r="AH2871" s="27"/>
      <c r="AI2871" s="27"/>
      <c r="AJ2871" s="27"/>
      <c r="AK2871" s="27"/>
      <c r="AL2871" s="27"/>
      <c r="AM2871" s="27"/>
      <c r="AN2871" s="27"/>
      <c r="AO2871" s="27"/>
      <c r="AP2871" s="27"/>
      <c r="AQ2871" s="27"/>
      <c r="AR2871" s="27"/>
      <c r="AS2871" s="27"/>
      <c r="AT2871" s="27"/>
      <c r="AU2871" s="27"/>
      <c r="AV2871" s="27"/>
      <c r="AW2871" s="27"/>
      <c r="AX2871" s="27"/>
      <c r="AY2871" s="27"/>
      <c r="AZ2871" s="27"/>
      <c r="BA2871" s="27"/>
      <c r="BB2871" s="27"/>
      <c r="BC2871" s="27"/>
      <c r="BD2871" s="27"/>
      <c r="BE2871" s="27"/>
      <c r="BF2871" s="27"/>
      <c r="BG2871" s="27"/>
      <c r="BH2871" s="27"/>
      <c r="BI2871" s="27"/>
      <c r="BJ2871" s="27"/>
      <c r="BK2871" s="27"/>
      <c r="BL2871" s="27"/>
      <c r="BM2871" s="27"/>
      <c r="BN2871" s="27"/>
      <c r="BO2871" s="27"/>
      <c r="BP2871" s="27"/>
      <c r="BQ2871" s="27"/>
      <c r="BR2871" s="27"/>
      <c r="BS2871" s="27"/>
      <c r="BT2871" s="27"/>
      <c r="BU2871" s="27"/>
      <c r="BV2871" s="27"/>
      <c r="BW2871" s="27"/>
      <c r="BX2871" s="27"/>
      <c r="BY2871" s="27"/>
      <c r="BZ2871" s="27"/>
      <c r="CA2871" s="27"/>
      <c r="CB2871" s="27"/>
      <c r="CC2871" s="27"/>
      <c r="CD2871" s="27"/>
      <c r="CE2871" s="27"/>
      <c r="CF2871" s="27"/>
      <c r="CG2871" s="27"/>
      <c r="CH2871" s="27"/>
      <c r="CI2871" s="27"/>
      <c r="CJ2871" s="27"/>
      <c r="CK2871" s="27"/>
      <c r="CL2871" s="27"/>
      <c r="CM2871" s="27"/>
      <c r="CN2871" s="27"/>
      <c r="CO2871" s="27"/>
      <c r="CP2871" s="27"/>
      <c r="CQ2871" s="27"/>
      <c r="CR2871" s="27"/>
      <c r="CS2871" s="27"/>
      <c r="CT2871" s="27"/>
      <c r="CU2871" s="27"/>
      <c r="CV2871" s="27"/>
      <c r="CW2871" s="27"/>
      <c r="CX2871" s="27"/>
      <c r="CY2871" s="27"/>
      <c r="CZ2871" s="27"/>
      <c r="DA2871" s="27"/>
      <c r="DB2871" s="27"/>
      <c r="DC2871" s="27"/>
      <c r="DD2871" s="27"/>
      <c r="DE2871" s="27"/>
      <c r="DF2871" s="27"/>
      <c r="DG2871" s="27"/>
      <c r="DH2871" s="27"/>
      <c r="DI2871" s="27"/>
      <c r="DJ2871" s="27"/>
      <c r="DK2871" s="27"/>
      <c r="DL2871" s="27"/>
      <c r="DM2871" s="27"/>
      <c r="DN2871" s="27"/>
      <c r="DO2871" s="27"/>
      <c r="DP2871" s="27"/>
      <c r="DQ2871" s="27"/>
      <c r="DR2871" s="27"/>
      <c r="DS2871" s="27"/>
      <c r="DT2871" s="27"/>
      <c r="DU2871" s="27"/>
      <c r="DV2871" s="27"/>
      <c r="DW2871" s="27"/>
      <c r="DX2871" s="27"/>
      <c r="DY2871" s="27"/>
      <c r="DZ2871" s="27"/>
      <c r="EA2871" s="27"/>
      <c r="EB2871" s="27"/>
      <c r="EC2871" s="27"/>
      <c r="ED2871" s="27"/>
      <c r="EE2871" s="27"/>
      <c r="EF2871" s="27"/>
      <c r="EG2871" s="27"/>
      <c r="EH2871" s="27"/>
      <c r="EI2871" s="27"/>
      <c r="EJ2871" s="27"/>
      <c r="EK2871" s="27"/>
      <c r="EL2871" s="27"/>
      <c r="EM2871" s="27"/>
      <c r="EN2871" s="27"/>
      <c r="EO2871" s="27"/>
      <c r="EP2871" s="27"/>
      <c r="EQ2871" s="27"/>
      <c r="ER2871" s="27"/>
      <c r="ES2871" s="27"/>
      <c r="ET2871" s="27"/>
      <c r="EU2871" s="27"/>
      <c r="EV2871" s="27"/>
      <c r="EW2871" s="27"/>
      <c r="EX2871" s="27"/>
      <c r="EY2871" s="27"/>
      <c r="EZ2871" s="27"/>
      <c r="FA2871" s="27"/>
      <c r="FB2871" s="27"/>
      <c r="FC2871" s="27"/>
      <c r="FD2871" s="27"/>
      <c r="FE2871" s="27"/>
      <c r="FF2871" s="27"/>
      <c r="FG2871" s="27"/>
      <c r="FH2871" s="27"/>
      <c r="FI2871" s="27"/>
      <c r="FJ2871" s="27"/>
      <c r="FK2871" s="27"/>
      <c r="FL2871" s="27"/>
      <c r="FM2871" s="27"/>
      <c r="FN2871" s="27"/>
      <c r="FO2871" s="27"/>
    </row>
    <row r="2872" spans="2:171" hidden="1" x14ac:dyDescent="0.25">
      <c r="B2872" s="54" t="s">
        <v>4</v>
      </c>
      <c r="C2872" s="54" t="s">
        <v>6</v>
      </c>
      <c r="D2872" s="55">
        <v>2020</v>
      </c>
      <c r="E2872" s="76" t="s">
        <v>136</v>
      </c>
      <c r="F2872" s="56" t="s">
        <v>357</v>
      </c>
      <c r="G2872" s="88"/>
      <c r="H2872" s="115">
        <v>12</v>
      </c>
      <c r="I2872" s="115">
        <v>29.804229123308193</v>
      </c>
      <c r="J2872" s="115">
        <v>24.797006637333336</v>
      </c>
      <c r="K2872" s="59">
        <v>0.20192850529128756</v>
      </c>
      <c r="L2872" s="59" t="s">
        <v>194</v>
      </c>
      <c r="M2872" s="52">
        <v>0.83199624237021474</v>
      </c>
      <c r="N2872" s="27"/>
      <c r="O2872" s="27"/>
      <c r="P2872" s="27"/>
      <c r="Q2872" s="27"/>
      <c r="R2872" s="27"/>
      <c r="S2872" s="27"/>
      <c r="T2872" s="27"/>
      <c r="U2872" s="27"/>
      <c r="V2872" s="27"/>
      <c r="W2872" s="27"/>
      <c r="X2872" s="27"/>
      <c r="Y2872" s="27"/>
      <c r="Z2872" s="27"/>
      <c r="AA2872" s="27"/>
      <c r="AB2872" s="27"/>
      <c r="AC2872" s="27"/>
      <c r="AD2872" s="27"/>
      <c r="AE2872" s="27"/>
      <c r="AF2872" s="27"/>
      <c r="AG2872" s="27"/>
      <c r="AH2872" s="27"/>
      <c r="AI2872" s="27"/>
      <c r="AJ2872" s="27"/>
      <c r="AK2872" s="27"/>
      <c r="AL2872" s="27"/>
      <c r="AM2872" s="27"/>
      <c r="AN2872" s="27"/>
      <c r="AO2872" s="27"/>
      <c r="AP2872" s="27"/>
      <c r="AQ2872" s="27"/>
      <c r="AR2872" s="27"/>
      <c r="AS2872" s="27"/>
      <c r="AT2872" s="27"/>
      <c r="AU2872" s="27"/>
      <c r="AV2872" s="27"/>
      <c r="AW2872" s="27"/>
      <c r="AX2872" s="27"/>
      <c r="AY2872" s="27"/>
      <c r="AZ2872" s="27"/>
      <c r="BA2872" s="27"/>
      <c r="BB2872" s="27"/>
      <c r="BC2872" s="27"/>
      <c r="BD2872" s="27"/>
      <c r="BE2872" s="27"/>
      <c r="BF2872" s="27"/>
      <c r="BG2872" s="27"/>
      <c r="BH2872" s="27"/>
      <c r="BI2872" s="27"/>
      <c r="BJ2872" s="27"/>
      <c r="BK2872" s="27"/>
      <c r="BL2872" s="27"/>
      <c r="BM2872" s="27"/>
      <c r="BN2872" s="27"/>
      <c r="BO2872" s="27"/>
      <c r="BP2872" s="27"/>
      <c r="BQ2872" s="27"/>
      <c r="BR2872" s="27"/>
      <c r="BS2872" s="27"/>
      <c r="BT2872" s="27"/>
      <c r="BU2872" s="27"/>
      <c r="BV2872" s="27"/>
      <c r="BW2872" s="27"/>
      <c r="BX2872" s="27"/>
      <c r="BY2872" s="27"/>
      <c r="BZ2872" s="27"/>
      <c r="CA2872" s="27"/>
      <c r="CB2872" s="27"/>
      <c r="CC2872" s="27"/>
      <c r="CD2872" s="27"/>
      <c r="CE2872" s="27"/>
      <c r="CF2872" s="27"/>
      <c r="CG2872" s="27"/>
      <c r="CH2872" s="27"/>
      <c r="CI2872" s="27"/>
      <c r="CJ2872" s="27"/>
      <c r="CK2872" s="27"/>
      <c r="CL2872" s="27"/>
      <c r="CM2872" s="27"/>
      <c r="CN2872" s="27"/>
      <c r="CO2872" s="27"/>
      <c r="CP2872" s="27"/>
      <c r="CQ2872" s="27"/>
      <c r="CR2872" s="27"/>
      <c r="CS2872" s="27"/>
      <c r="CT2872" s="27"/>
      <c r="CU2872" s="27"/>
      <c r="CV2872" s="27"/>
      <c r="CW2872" s="27"/>
      <c r="CX2872" s="27"/>
      <c r="CY2872" s="27"/>
      <c r="CZ2872" s="27"/>
      <c r="DA2872" s="27"/>
      <c r="DB2872" s="27"/>
      <c r="DC2872" s="27"/>
      <c r="DD2872" s="27"/>
      <c r="DE2872" s="27"/>
      <c r="DF2872" s="27"/>
      <c r="DG2872" s="27"/>
      <c r="DH2872" s="27"/>
      <c r="DI2872" s="27"/>
      <c r="DJ2872" s="27"/>
      <c r="DK2872" s="27"/>
      <c r="DL2872" s="27"/>
      <c r="DM2872" s="27"/>
      <c r="DN2872" s="27"/>
      <c r="DO2872" s="27"/>
      <c r="DP2872" s="27"/>
      <c r="DQ2872" s="27"/>
      <c r="DR2872" s="27"/>
      <c r="DS2872" s="27"/>
      <c r="DT2872" s="27"/>
      <c r="DU2872" s="27"/>
      <c r="DV2872" s="27"/>
      <c r="DW2872" s="27"/>
      <c r="DX2872" s="27"/>
      <c r="DY2872" s="27"/>
      <c r="DZ2872" s="27"/>
      <c r="EA2872" s="27"/>
      <c r="EB2872" s="27"/>
      <c r="EC2872" s="27"/>
      <c r="ED2872" s="27"/>
      <c r="EE2872" s="27"/>
      <c r="EF2872" s="27"/>
      <c r="EG2872" s="27"/>
      <c r="EH2872" s="27"/>
      <c r="EI2872" s="27"/>
      <c r="EJ2872" s="27"/>
      <c r="EK2872" s="27"/>
      <c r="EL2872" s="27"/>
      <c r="EM2872" s="27"/>
      <c r="EN2872" s="27"/>
      <c r="EO2872" s="27"/>
      <c r="EP2872" s="27"/>
      <c r="EQ2872" s="27"/>
      <c r="ER2872" s="27"/>
      <c r="ES2872" s="27"/>
      <c r="ET2872" s="27"/>
      <c r="EU2872" s="27"/>
      <c r="EV2872" s="27"/>
      <c r="EW2872" s="27"/>
      <c r="EX2872" s="27"/>
      <c r="EY2872" s="27"/>
      <c r="EZ2872" s="27"/>
      <c r="FA2872" s="27"/>
      <c r="FB2872" s="27"/>
      <c r="FC2872" s="27"/>
      <c r="FD2872" s="27"/>
      <c r="FE2872" s="27"/>
      <c r="FF2872" s="27"/>
      <c r="FG2872" s="27"/>
      <c r="FH2872" s="27"/>
      <c r="FI2872" s="27"/>
      <c r="FJ2872" s="27"/>
      <c r="FK2872" s="27"/>
      <c r="FL2872" s="27"/>
      <c r="FM2872" s="27"/>
      <c r="FN2872" s="27"/>
      <c r="FO2872" s="27"/>
    </row>
    <row r="2873" spans="2:171" hidden="1" x14ac:dyDescent="0.25">
      <c r="B2873" s="54" t="s">
        <v>4</v>
      </c>
      <c r="C2873" s="54" t="s">
        <v>89</v>
      </c>
      <c r="D2873" s="55">
        <v>2020</v>
      </c>
      <c r="E2873" s="76" t="s">
        <v>136</v>
      </c>
      <c r="F2873" s="56" t="s">
        <v>617</v>
      </c>
      <c r="G2873" s="88"/>
      <c r="H2873" s="115">
        <v>9</v>
      </c>
      <c r="I2873" s="115">
        <v>22.988518518518518</v>
      </c>
      <c r="J2873" s="115">
        <v>20.234057935765279</v>
      </c>
      <c r="K2873" s="59">
        <v>0.13612991479502068</v>
      </c>
      <c r="L2873" s="59" t="s">
        <v>194</v>
      </c>
      <c r="M2873" s="52">
        <v>0.88018103121632785</v>
      </c>
      <c r="N2873" s="27"/>
      <c r="O2873" s="27"/>
      <c r="P2873" s="27"/>
      <c r="Q2873" s="27"/>
      <c r="R2873" s="27"/>
      <c r="S2873" s="27"/>
      <c r="T2873" s="27"/>
      <c r="U2873" s="27"/>
      <c r="V2873" s="27"/>
      <c r="W2873" s="27"/>
      <c r="X2873" s="27"/>
      <c r="Y2873" s="27"/>
      <c r="Z2873" s="27"/>
      <c r="AA2873" s="27"/>
      <c r="AB2873" s="27"/>
      <c r="AC2873" s="27"/>
      <c r="AD2873" s="27"/>
      <c r="AE2873" s="27"/>
      <c r="AF2873" s="27"/>
      <c r="AG2873" s="27"/>
      <c r="AH2873" s="27"/>
      <c r="AI2873" s="27"/>
      <c r="AJ2873" s="27"/>
      <c r="AK2873" s="27"/>
      <c r="AL2873" s="27"/>
      <c r="AM2873" s="27"/>
      <c r="AN2873" s="27"/>
      <c r="AO2873" s="27"/>
      <c r="AP2873" s="27"/>
      <c r="AQ2873" s="27"/>
      <c r="AR2873" s="27"/>
      <c r="AS2873" s="27"/>
      <c r="AT2873" s="27"/>
      <c r="AU2873" s="27"/>
      <c r="AV2873" s="27"/>
      <c r="AW2873" s="27"/>
      <c r="AX2873" s="27"/>
      <c r="AY2873" s="27"/>
      <c r="AZ2873" s="27"/>
      <c r="BA2873" s="27"/>
      <c r="BB2873" s="27"/>
      <c r="BC2873" s="27"/>
      <c r="BD2873" s="27"/>
      <c r="BE2873" s="27"/>
      <c r="BF2873" s="27"/>
      <c r="BG2873" s="27"/>
      <c r="BH2873" s="27"/>
      <c r="BI2873" s="27"/>
      <c r="BJ2873" s="27"/>
      <c r="BK2873" s="27"/>
      <c r="BL2873" s="27"/>
      <c r="BM2873" s="27"/>
      <c r="BN2873" s="27"/>
      <c r="BO2873" s="27"/>
      <c r="BP2873" s="27"/>
      <c r="BQ2873" s="27"/>
      <c r="BR2873" s="27"/>
      <c r="BS2873" s="27"/>
      <c r="BT2873" s="27"/>
      <c r="BU2873" s="27"/>
      <c r="BV2873" s="27"/>
      <c r="BW2873" s="27"/>
      <c r="BX2873" s="27"/>
      <c r="BY2873" s="27"/>
      <c r="BZ2873" s="27"/>
      <c r="CA2873" s="27"/>
      <c r="CB2873" s="27"/>
      <c r="CC2873" s="27"/>
      <c r="CD2873" s="27"/>
      <c r="CE2873" s="27"/>
      <c r="CF2873" s="27"/>
      <c r="CG2873" s="27"/>
      <c r="CH2873" s="27"/>
      <c r="CI2873" s="27"/>
      <c r="CJ2873" s="27"/>
      <c r="CK2873" s="27"/>
      <c r="CL2873" s="27"/>
      <c r="CM2873" s="27"/>
      <c r="CN2873" s="27"/>
      <c r="CO2873" s="27"/>
      <c r="CP2873" s="27"/>
      <c r="CQ2873" s="27"/>
      <c r="CR2873" s="27"/>
      <c r="CS2873" s="27"/>
      <c r="CT2873" s="27"/>
      <c r="CU2873" s="27"/>
      <c r="CV2873" s="27"/>
      <c r="CW2873" s="27"/>
      <c r="CX2873" s="27"/>
      <c r="CY2873" s="27"/>
      <c r="CZ2873" s="27"/>
      <c r="DA2873" s="27"/>
      <c r="DB2873" s="27"/>
      <c r="DC2873" s="27"/>
      <c r="DD2873" s="27"/>
      <c r="DE2873" s="27"/>
      <c r="DF2873" s="27"/>
      <c r="DG2873" s="27"/>
      <c r="DH2873" s="27"/>
      <c r="DI2873" s="27"/>
      <c r="DJ2873" s="27"/>
      <c r="DK2873" s="27"/>
      <c r="DL2873" s="27"/>
      <c r="DM2873" s="27"/>
      <c r="DN2873" s="27"/>
      <c r="DO2873" s="27"/>
      <c r="DP2873" s="27"/>
      <c r="DQ2873" s="27"/>
      <c r="DR2873" s="27"/>
      <c r="DS2873" s="27"/>
      <c r="DT2873" s="27"/>
      <c r="DU2873" s="27"/>
      <c r="DV2873" s="27"/>
      <c r="DW2873" s="27"/>
      <c r="DX2873" s="27"/>
      <c r="DY2873" s="27"/>
      <c r="DZ2873" s="27"/>
      <c r="EA2873" s="27"/>
      <c r="EB2873" s="27"/>
      <c r="EC2873" s="27"/>
      <c r="ED2873" s="27"/>
      <c r="EE2873" s="27"/>
      <c r="EF2873" s="27"/>
      <c r="EG2873" s="27"/>
      <c r="EH2873" s="27"/>
      <c r="EI2873" s="27"/>
      <c r="EJ2873" s="27"/>
      <c r="EK2873" s="27"/>
      <c r="EL2873" s="27"/>
      <c r="EM2873" s="27"/>
      <c r="EN2873" s="27"/>
      <c r="EO2873" s="27"/>
      <c r="EP2873" s="27"/>
      <c r="EQ2873" s="27"/>
      <c r="ER2873" s="27"/>
      <c r="ES2873" s="27"/>
      <c r="ET2873" s="27"/>
      <c r="EU2873" s="27"/>
      <c r="EV2873" s="27"/>
      <c r="EW2873" s="27"/>
      <c r="EX2873" s="27"/>
      <c r="EY2873" s="27"/>
      <c r="EZ2873" s="27"/>
      <c r="FA2873" s="27"/>
      <c r="FB2873" s="27"/>
      <c r="FC2873" s="27"/>
      <c r="FD2873" s="27"/>
      <c r="FE2873" s="27"/>
      <c r="FF2873" s="27"/>
      <c r="FG2873" s="27"/>
      <c r="FH2873" s="27"/>
      <c r="FI2873" s="27"/>
      <c r="FJ2873" s="27"/>
      <c r="FK2873" s="27"/>
      <c r="FL2873" s="27"/>
      <c r="FM2873" s="27"/>
      <c r="FN2873" s="27"/>
      <c r="FO2873" s="27"/>
    </row>
    <row r="2874" spans="2:171" hidden="1" x14ac:dyDescent="0.25">
      <c r="B2874" s="54" t="s">
        <v>4</v>
      </c>
      <c r="C2874" s="54" t="s">
        <v>89</v>
      </c>
      <c r="D2874" s="55">
        <v>2020</v>
      </c>
      <c r="E2874" s="76" t="s">
        <v>137</v>
      </c>
      <c r="F2874" s="56" t="s">
        <v>617</v>
      </c>
      <c r="G2874" s="88"/>
      <c r="H2874" s="115">
        <v>9</v>
      </c>
      <c r="I2874" s="115">
        <v>22.258148148148148</v>
      </c>
      <c r="J2874" s="115">
        <v>18.883548255767586</v>
      </c>
      <c r="K2874" s="59">
        <v>0.17870581559532175</v>
      </c>
      <c r="L2874" s="59" t="s">
        <v>194</v>
      </c>
      <c r="M2874" s="52">
        <v>0.848388110730527</v>
      </c>
      <c r="N2874" s="27"/>
      <c r="O2874" s="27"/>
      <c r="P2874" s="27"/>
      <c r="Q2874" s="27"/>
      <c r="R2874" s="27"/>
      <c r="S2874" s="27"/>
      <c r="T2874" s="27"/>
      <c r="U2874" s="27"/>
      <c r="V2874" s="27"/>
      <c r="W2874" s="27"/>
      <c r="X2874" s="27"/>
      <c r="Y2874" s="27"/>
      <c r="Z2874" s="27"/>
      <c r="AA2874" s="27"/>
      <c r="AB2874" s="27"/>
      <c r="AC2874" s="27"/>
      <c r="AD2874" s="27"/>
      <c r="AE2874" s="27"/>
      <c r="AF2874" s="27"/>
      <c r="AG2874" s="27"/>
      <c r="AH2874" s="27"/>
      <c r="AI2874" s="27"/>
      <c r="AJ2874" s="27"/>
      <c r="AK2874" s="27"/>
      <c r="AL2874" s="27"/>
      <c r="AM2874" s="27"/>
      <c r="AN2874" s="27"/>
      <c r="AO2874" s="27"/>
      <c r="AP2874" s="27"/>
      <c r="AQ2874" s="27"/>
      <c r="AR2874" s="27"/>
      <c r="AS2874" s="27"/>
      <c r="AT2874" s="27"/>
      <c r="AU2874" s="27"/>
      <c r="AV2874" s="27"/>
      <c r="AW2874" s="27"/>
      <c r="AX2874" s="27"/>
      <c r="AY2874" s="27"/>
      <c r="AZ2874" s="27"/>
      <c r="BA2874" s="27"/>
      <c r="BB2874" s="27"/>
      <c r="BC2874" s="27"/>
      <c r="BD2874" s="27"/>
      <c r="BE2874" s="27"/>
      <c r="BF2874" s="27"/>
      <c r="BG2874" s="27"/>
      <c r="BH2874" s="27"/>
      <c r="BI2874" s="27"/>
      <c r="BJ2874" s="27"/>
      <c r="BK2874" s="27"/>
      <c r="BL2874" s="27"/>
      <c r="BM2874" s="27"/>
      <c r="BN2874" s="27"/>
      <c r="BO2874" s="27"/>
      <c r="BP2874" s="27"/>
      <c r="BQ2874" s="27"/>
      <c r="BR2874" s="27"/>
      <c r="BS2874" s="27"/>
      <c r="BT2874" s="27"/>
      <c r="BU2874" s="27"/>
      <c r="BV2874" s="27"/>
      <c r="BW2874" s="27"/>
      <c r="BX2874" s="27"/>
      <c r="BY2874" s="27"/>
      <c r="BZ2874" s="27"/>
      <c r="CA2874" s="27"/>
      <c r="CB2874" s="27"/>
      <c r="CC2874" s="27"/>
      <c r="CD2874" s="27"/>
      <c r="CE2874" s="27"/>
      <c r="CF2874" s="27"/>
      <c r="CG2874" s="27"/>
      <c r="CH2874" s="27"/>
      <c r="CI2874" s="27"/>
      <c r="CJ2874" s="27"/>
      <c r="CK2874" s="27"/>
      <c r="CL2874" s="27"/>
      <c r="CM2874" s="27"/>
      <c r="CN2874" s="27"/>
      <c r="CO2874" s="27"/>
      <c r="CP2874" s="27"/>
      <c r="CQ2874" s="27"/>
      <c r="CR2874" s="27"/>
      <c r="CS2874" s="27"/>
      <c r="CT2874" s="27"/>
      <c r="CU2874" s="27"/>
      <c r="CV2874" s="27"/>
      <c r="CW2874" s="27"/>
      <c r="CX2874" s="27"/>
      <c r="CY2874" s="27"/>
      <c r="CZ2874" s="27"/>
      <c r="DA2874" s="27"/>
      <c r="DB2874" s="27"/>
      <c r="DC2874" s="27"/>
      <c r="DD2874" s="27"/>
      <c r="DE2874" s="27"/>
      <c r="DF2874" s="27"/>
      <c r="DG2874" s="27"/>
      <c r="DH2874" s="27"/>
      <c r="DI2874" s="27"/>
      <c r="DJ2874" s="27"/>
      <c r="DK2874" s="27"/>
      <c r="DL2874" s="27"/>
      <c r="DM2874" s="27"/>
      <c r="DN2874" s="27"/>
      <c r="DO2874" s="27"/>
      <c r="DP2874" s="27"/>
      <c r="DQ2874" s="27"/>
      <c r="DR2874" s="27"/>
      <c r="DS2874" s="27"/>
      <c r="DT2874" s="27"/>
      <c r="DU2874" s="27"/>
      <c r="DV2874" s="27"/>
      <c r="DW2874" s="27"/>
      <c r="DX2874" s="27"/>
      <c r="DY2874" s="27"/>
      <c r="DZ2874" s="27"/>
      <c r="EA2874" s="27"/>
      <c r="EB2874" s="27"/>
      <c r="EC2874" s="27"/>
      <c r="ED2874" s="27"/>
      <c r="EE2874" s="27"/>
      <c r="EF2874" s="27"/>
      <c r="EG2874" s="27"/>
      <c r="EH2874" s="27"/>
      <c r="EI2874" s="27"/>
      <c r="EJ2874" s="27"/>
      <c r="EK2874" s="27"/>
      <c r="EL2874" s="27"/>
      <c r="EM2874" s="27"/>
      <c r="EN2874" s="27"/>
      <c r="EO2874" s="27"/>
      <c r="EP2874" s="27"/>
      <c r="EQ2874" s="27"/>
      <c r="ER2874" s="27"/>
      <c r="ES2874" s="27"/>
      <c r="ET2874" s="27"/>
      <c r="EU2874" s="27"/>
      <c r="EV2874" s="27"/>
      <c r="EW2874" s="27"/>
      <c r="EX2874" s="27"/>
      <c r="EY2874" s="27"/>
      <c r="EZ2874" s="27"/>
      <c r="FA2874" s="27"/>
      <c r="FB2874" s="27"/>
      <c r="FC2874" s="27"/>
      <c r="FD2874" s="27"/>
      <c r="FE2874" s="27"/>
      <c r="FF2874" s="27"/>
      <c r="FG2874" s="27"/>
      <c r="FH2874" s="27"/>
      <c r="FI2874" s="27"/>
      <c r="FJ2874" s="27"/>
      <c r="FK2874" s="27"/>
      <c r="FL2874" s="27"/>
      <c r="FM2874" s="27"/>
      <c r="FN2874" s="27"/>
      <c r="FO2874" s="27"/>
    </row>
    <row r="2875" spans="2:171" hidden="1" x14ac:dyDescent="0.25">
      <c r="B2875" s="54" t="s">
        <v>687</v>
      </c>
      <c r="C2875" s="54" t="s">
        <v>6</v>
      </c>
      <c r="D2875" s="55">
        <v>2020</v>
      </c>
      <c r="E2875" s="76" t="s">
        <v>136</v>
      </c>
      <c r="F2875" s="56" t="s">
        <v>744</v>
      </c>
      <c r="G2875" s="88"/>
      <c r="H2875" s="115">
        <v>12</v>
      </c>
      <c r="I2875" s="115">
        <v>36.463888888888881</v>
      </c>
      <c r="J2875" s="115">
        <v>24.786265474749996</v>
      </c>
      <c r="K2875" s="59">
        <v>0.4711328306410254</v>
      </c>
      <c r="L2875" s="59" t="s">
        <v>194</v>
      </c>
      <c r="M2875" s="52">
        <v>0.67974827233259694</v>
      </c>
      <c r="N2875" s="27"/>
      <c r="O2875" s="27"/>
      <c r="P2875" s="27"/>
      <c r="Q2875" s="27"/>
      <c r="R2875" s="27"/>
      <c r="S2875" s="27"/>
      <c r="T2875" s="27"/>
      <c r="U2875" s="27"/>
      <c r="V2875" s="27"/>
      <c r="W2875" s="27"/>
      <c r="X2875" s="27"/>
      <c r="Y2875" s="27"/>
      <c r="Z2875" s="27"/>
      <c r="AA2875" s="27"/>
      <c r="AB2875" s="27"/>
      <c r="AC2875" s="27"/>
      <c r="AD2875" s="27"/>
      <c r="AE2875" s="27"/>
      <c r="AF2875" s="27"/>
      <c r="AG2875" s="27"/>
      <c r="AH2875" s="27"/>
      <c r="AI2875" s="27"/>
      <c r="AJ2875" s="27"/>
      <c r="AK2875" s="27"/>
      <c r="AL2875" s="27"/>
      <c r="AM2875" s="27"/>
      <c r="AN2875" s="27"/>
      <c r="AO2875" s="27"/>
      <c r="AP2875" s="27"/>
      <c r="AQ2875" s="27"/>
      <c r="AR2875" s="27"/>
      <c r="AS2875" s="27"/>
      <c r="AT2875" s="27"/>
      <c r="AU2875" s="27"/>
      <c r="AV2875" s="27"/>
      <c r="AW2875" s="27"/>
      <c r="AX2875" s="27"/>
      <c r="AY2875" s="27"/>
      <c r="AZ2875" s="27"/>
      <c r="BA2875" s="27"/>
      <c r="BB2875" s="27"/>
      <c r="BC2875" s="27"/>
      <c r="BD2875" s="27"/>
      <c r="BE2875" s="27"/>
      <c r="BF2875" s="27"/>
      <c r="BG2875" s="27"/>
      <c r="BH2875" s="27"/>
      <c r="BI2875" s="27"/>
      <c r="BJ2875" s="27"/>
      <c r="BK2875" s="27"/>
      <c r="BL2875" s="27"/>
      <c r="BM2875" s="27"/>
      <c r="BN2875" s="27"/>
      <c r="BO2875" s="27"/>
      <c r="BP2875" s="27"/>
      <c r="BQ2875" s="27"/>
      <c r="BR2875" s="27"/>
      <c r="BS2875" s="27"/>
      <c r="BT2875" s="27"/>
      <c r="BU2875" s="27"/>
      <c r="BV2875" s="27"/>
      <c r="BW2875" s="27"/>
      <c r="BX2875" s="27"/>
      <c r="BY2875" s="27"/>
      <c r="BZ2875" s="27"/>
      <c r="CA2875" s="27"/>
      <c r="CB2875" s="27"/>
      <c r="CC2875" s="27"/>
      <c r="CD2875" s="27"/>
      <c r="CE2875" s="27"/>
      <c r="CF2875" s="27"/>
      <c r="CG2875" s="27"/>
      <c r="CH2875" s="27"/>
      <c r="CI2875" s="27"/>
      <c r="CJ2875" s="27"/>
      <c r="CK2875" s="27"/>
      <c r="CL2875" s="27"/>
      <c r="CM2875" s="27"/>
      <c r="CN2875" s="27"/>
      <c r="CO2875" s="27"/>
      <c r="CP2875" s="27"/>
      <c r="CQ2875" s="27"/>
      <c r="CR2875" s="27"/>
      <c r="CS2875" s="27"/>
      <c r="CT2875" s="27"/>
      <c r="CU2875" s="27"/>
      <c r="CV2875" s="27"/>
      <c r="CW2875" s="27"/>
      <c r="CX2875" s="27"/>
      <c r="CY2875" s="27"/>
      <c r="CZ2875" s="27"/>
      <c r="DA2875" s="27"/>
      <c r="DB2875" s="27"/>
      <c r="DC2875" s="27"/>
      <c r="DD2875" s="27"/>
      <c r="DE2875" s="27"/>
      <c r="DF2875" s="27"/>
      <c r="DG2875" s="27"/>
      <c r="DH2875" s="27"/>
      <c r="DI2875" s="27"/>
      <c r="DJ2875" s="27"/>
      <c r="DK2875" s="27"/>
      <c r="DL2875" s="27"/>
      <c r="DM2875" s="27"/>
      <c r="DN2875" s="27"/>
      <c r="DO2875" s="27"/>
      <c r="DP2875" s="27"/>
      <c r="DQ2875" s="27"/>
      <c r="DR2875" s="27"/>
      <c r="DS2875" s="27"/>
      <c r="DT2875" s="27"/>
      <c r="DU2875" s="27"/>
      <c r="DV2875" s="27"/>
      <c r="DW2875" s="27"/>
      <c r="DX2875" s="27"/>
      <c r="DY2875" s="27"/>
      <c r="DZ2875" s="27"/>
      <c r="EA2875" s="27"/>
      <c r="EB2875" s="27"/>
      <c r="EC2875" s="27"/>
      <c r="ED2875" s="27"/>
      <c r="EE2875" s="27"/>
      <c r="EF2875" s="27"/>
      <c r="EG2875" s="27"/>
      <c r="EH2875" s="27"/>
      <c r="EI2875" s="27"/>
      <c r="EJ2875" s="27"/>
      <c r="EK2875" s="27"/>
      <c r="EL2875" s="27"/>
      <c r="EM2875" s="27"/>
      <c r="EN2875" s="27"/>
      <c r="EO2875" s="27"/>
      <c r="EP2875" s="27"/>
      <c r="EQ2875" s="27"/>
      <c r="ER2875" s="27"/>
      <c r="ES2875" s="27"/>
      <c r="ET2875" s="27"/>
      <c r="EU2875" s="27"/>
      <c r="EV2875" s="27"/>
      <c r="EW2875" s="27"/>
      <c r="EX2875" s="27"/>
      <c r="EY2875" s="27"/>
      <c r="EZ2875" s="27"/>
      <c r="FA2875" s="27"/>
      <c r="FB2875" s="27"/>
      <c r="FC2875" s="27"/>
      <c r="FD2875" s="27"/>
      <c r="FE2875" s="27"/>
      <c r="FF2875" s="27"/>
      <c r="FG2875" s="27"/>
      <c r="FH2875" s="27"/>
      <c r="FI2875" s="27"/>
      <c r="FJ2875" s="27"/>
      <c r="FK2875" s="27"/>
      <c r="FL2875" s="27"/>
      <c r="FM2875" s="27"/>
      <c r="FN2875" s="27"/>
      <c r="FO2875" s="27"/>
    </row>
    <row r="2876" spans="2:171" hidden="1" x14ac:dyDescent="0.25">
      <c r="B2876" s="54" t="s">
        <v>4</v>
      </c>
      <c r="C2876" s="54" t="s">
        <v>89</v>
      </c>
      <c r="D2876" s="55">
        <v>2020</v>
      </c>
      <c r="E2876" s="76" t="s">
        <v>136</v>
      </c>
      <c r="F2876" s="56" t="s">
        <v>568</v>
      </c>
      <c r="G2876" s="88"/>
      <c r="H2876" s="115">
        <v>10</v>
      </c>
      <c r="I2876" s="115">
        <v>23.3</v>
      </c>
      <c r="J2876" s="115">
        <v>17.580000000000002</v>
      </c>
      <c r="K2876" s="59">
        <v>0.3253697383390215</v>
      </c>
      <c r="L2876" s="59" t="s">
        <v>194</v>
      </c>
      <c r="M2876" s="52">
        <v>0.75450643776824045</v>
      </c>
      <c r="N2876" s="27"/>
      <c r="O2876" s="27"/>
      <c r="P2876" s="27"/>
      <c r="Q2876" s="27"/>
      <c r="R2876" s="27"/>
      <c r="S2876" s="27"/>
      <c r="T2876" s="27"/>
      <c r="U2876" s="27"/>
      <c r="V2876" s="27"/>
      <c r="W2876" s="27"/>
      <c r="X2876" s="27"/>
      <c r="Y2876" s="27"/>
      <c r="Z2876" s="27"/>
      <c r="AA2876" s="27"/>
      <c r="AB2876" s="27"/>
      <c r="AC2876" s="27"/>
      <c r="AD2876" s="27"/>
      <c r="AE2876" s="27"/>
      <c r="AF2876" s="27"/>
      <c r="AG2876" s="27"/>
      <c r="AH2876" s="27"/>
      <c r="AI2876" s="27"/>
      <c r="AJ2876" s="27"/>
      <c r="AK2876" s="27"/>
      <c r="AL2876" s="27"/>
      <c r="AM2876" s="27"/>
      <c r="AN2876" s="27"/>
      <c r="AO2876" s="27"/>
      <c r="AP2876" s="27"/>
      <c r="AQ2876" s="27"/>
      <c r="AR2876" s="27"/>
      <c r="AS2876" s="27"/>
      <c r="AT2876" s="27"/>
      <c r="AU2876" s="27"/>
      <c r="AV2876" s="27"/>
      <c r="AW2876" s="27"/>
      <c r="AX2876" s="27"/>
      <c r="AY2876" s="27"/>
      <c r="AZ2876" s="27"/>
      <c r="BA2876" s="27"/>
      <c r="BB2876" s="27"/>
      <c r="BC2876" s="27"/>
      <c r="BD2876" s="27"/>
      <c r="BE2876" s="27"/>
      <c r="BF2876" s="27"/>
      <c r="BG2876" s="27"/>
      <c r="BH2876" s="27"/>
      <c r="BI2876" s="27"/>
      <c r="BJ2876" s="27"/>
      <c r="BK2876" s="27"/>
      <c r="BL2876" s="27"/>
      <c r="BM2876" s="27"/>
      <c r="BN2876" s="27"/>
      <c r="BO2876" s="27"/>
      <c r="BP2876" s="27"/>
      <c r="BQ2876" s="27"/>
      <c r="BR2876" s="27"/>
      <c r="BS2876" s="27"/>
      <c r="BT2876" s="27"/>
      <c r="BU2876" s="27"/>
      <c r="BV2876" s="27"/>
      <c r="BW2876" s="27"/>
      <c r="BX2876" s="27"/>
      <c r="BY2876" s="27"/>
      <c r="BZ2876" s="27"/>
      <c r="CA2876" s="27"/>
      <c r="CB2876" s="27"/>
      <c r="CC2876" s="27"/>
      <c r="CD2876" s="27"/>
      <c r="CE2876" s="27"/>
      <c r="CF2876" s="27"/>
      <c r="CG2876" s="27"/>
      <c r="CH2876" s="27"/>
      <c r="CI2876" s="27"/>
      <c r="CJ2876" s="27"/>
      <c r="CK2876" s="27"/>
      <c r="CL2876" s="27"/>
      <c r="CM2876" s="27"/>
      <c r="CN2876" s="27"/>
      <c r="CO2876" s="27"/>
      <c r="CP2876" s="27"/>
      <c r="CQ2876" s="27"/>
      <c r="CR2876" s="27"/>
      <c r="CS2876" s="27"/>
      <c r="CT2876" s="27"/>
      <c r="CU2876" s="27"/>
      <c r="CV2876" s="27"/>
      <c r="CW2876" s="27"/>
      <c r="CX2876" s="27"/>
      <c r="CY2876" s="27"/>
      <c r="CZ2876" s="27"/>
      <c r="DA2876" s="27"/>
      <c r="DB2876" s="27"/>
      <c r="DC2876" s="27"/>
      <c r="DD2876" s="27"/>
      <c r="DE2876" s="27"/>
      <c r="DF2876" s="27"/>
      <c r="DG2876" s="27"/>
      <c r="DH2876" s="27"/>
      <c r="DI2876" s="27"/>
      <c r="DJ2876" s="27"/>
      <c r="DK2876" s="27"/>
      <c r="DL2876" s="27"/>
      <c r="DM2876" s="27"/>
      <c r="DN2876" s="27"/>
      <c r="DO2876" s="27"/>
      <c r="DP2876" s="27"/>
      <c r="DQ2876" s="27"/>
      <c r="DR2876" s="27"/>
      <c r="DS2876" s="27"/>
      <c r="DT2876" s="27"/>
      <c r="DU2876" s="27"/>
      <c r="DV2876" s="27"/>
      <c r="DW2876" s="27"/>
      <c r="DX2876" s="27"/>
      <c r="DY2876" s="27"/>
      <c r="DZ2876" s="27"/>
      <c r="EA2876" s="27"/>
      <c r="EB2876" s="27"/>
      <c r="EC2876" s="27"/>
      <c r="ED2876" s="27"/>
      <c r="EE2876" s="27"/>
      <c r="EF2876" s="27"/>
      <c r="EG2876" s="27"/>
      <c r="EH2876" s="27"/>
      <c r="EI2876" s="27"/>
      <c r="EJ2876" s="27"/>
      <c r="EK2876" s="27"/>
      <c r="EL2876" s="27"/>
      <c r="EM2876" s="27"/>
      <c r="EN2876" s="27"/>
      <c r="EO2876" s="27"/>
      <c r="EP2876" s="27"/>
      <c r="EQ2876" s="27"/>
      <c r="ER2876" s="27"/>
      <c r="ES2876" s="27"/>
      <c r="ET2876" s="27"/>
      <c r="EU2876" s="27"/>
      <c r="EV2876" s="27"/>
      <c r="EW2876" s="27"/>
      <c r="EX2876" s="27"/>
      <c r="EY2876" s="27"/>
      <c r="EZ2876" s="27"/>
      <c r="FA2876" s="27"/>
      <c r="FB2876" s="27"/>
      <c r="FC2876" s="27"/>
      <c r="FD2876" s="27"/>
      <c r="FE2876" s="27"/>
      <c r="FF2876" s="27"/>
      <c r="FG2876" s="27"/>
      <c r="FH2876" s="27"/>
      <c r="FI2876" s="27"/>
      <c r="FJ2876" s="27"/>
      <c r="FK2876" s="27"/>
      <c r="FL2876" s="27"/>
      <c r="FM2876" s="27"/>
      <c r="FN2876" s="27"/>
      <c r="FO2876" s="27"/>
    </row>
    <row r="2877" spans="2:171" hidden="1" x14ac:dyDescent="0.25">
      <c r="B2877" s="54" t="s">
        <v>4</v>
      </c>
      <c r="C2877" s="54" t="s">
        <v>6</v>
      </c>
      <c r="D2877" s="55">
        <v>2020</v>
      </c>
      <c r="E2877" s="76" t="s">
        <v>137</v>
      </c>
      <c r="F2877" s="56" t="s">
        <v>403</v>
      </c>
      <c r="G2877" s="88"/>
      <c r="H2877" s="115">
        <v>10</v>
      </c>
      <c r="I2877" s="115">
        <v>11.959333333333332</v>
      </c>
      <c r="J2877" s="115">
        <v>10.45</v>
      </c>
      <c r="K2877" s="59">
        <v>0.14443381180223278</v>
      </c>
      <c r="L2877" s="59" t="s">
        <v>194</v>
      </c>
      <c r="M2877" s="52">
        <v>0.8737945258933052</v>
      </c>
      <c r="N2877" s="27"/>
      <c r="O2877" s="27"/>
      <c r="P2877" s="27"/>
      <c r="Q2877" s="27"/>
      <c r="R2877" s="27"/>
      <c r="S2877" s="27"/>
      <c r="T2877" s="27"/>
      <c r="U2877" s="27"/>
      <c r="V2877" s="27"/>
      <c r="W2877" s="27"/>
      <c r="X2877" s="27"/>
      <c r="Y2877" s="27"/>
      <c r="Z2877" s="27"/>
      <c r="AA2877" s="27"/>
      <c r="AB2877" s="27"/>
      <c r="AC2877" s="27"/>
      <c r="AD2877" s="27"/>
      <c r="AE2877" s="27"/>
      <c r="AF2877" s="27"/>
      <c r="AG2877" s="27"/>
      <c r="AH2877" s="27"/>
      <c r="AI2877" s="27"/>
      <c r="AJ2877" s="27"/>
      <c r="AK2877" s="27"/>
      <c r="AL2877" s="27"/>
      <c r="AM2877" s="27"/>
      <c r="AN2877" s="27"/>
      <c r="AO2877" s="27"/>
      <c r="AP2877" s="27"/>
      <c r="AQ2877" s="27"/>
      <c r="AR2877" s="27"/>
      <c r="AS2877" s="27"/>
      <c r="AT2877" s="27"/>
      <c r="AU2877" s="27"/>
      <c r="AV2877" s="27"/>
      <c r="AW2877" s="27"/>
      <c r="AX2877" s="27"/>
      <c r="AY2877" s="27"/>
      <c r="AZ2877" s="27"/>
      <c r="BA2877" s="27"/>
      <c r="BB2877" s="27"/>
      <c r="BC2877" s="27"/>
      <c r="BD2877" s="27"/>
      <c r="BE2877" s="27"/>
      <c r="BF2877" s="27"/>
      <c r="BG2877" s="27"/>
      <c r="BH2877" s="27"/>
      <c r="BI2877" s="27"/>
      <c r="BJ2877" s="27"/>
      <c r="BK2877" s="27"/>
      <c r="BL2877" s="27"/>
      <c r="BM2877" s="27"/>
      <c r="BN2877" s="27"/>
      <c r="BO2877" s="27"/>
      <c r="BP2877" s="27"/>
      <c r="BQ2877" s="27"/>
      <c r="BR2877" s="27"/>
      <c r="BS2877" s="27"/>
      <c r="BT2877" s="27"/>
      <c r="BU2877" s="27"/>
      <c r="BV2877" s="27"/>
      <c r="BW2877" s="27"/>
      <c r="BX2877" s="27"/>
      <c r="BY2877" s="27"/>
      <c r="BZ2877" s="27"/>
      <c r="CA2877" s="27"/>
      <c r="CB2877" s="27"/>
      <c r="CC2877" s="27"/>
      <c r="CD2877" s="27"/>
      <c r="CE2877" s="27"/>
      <c r="CF2877" s="27"/>
      <c r="CG2877" s="27"/>
      <c r="CH2877" s="27"/>
      <c r="CI2877" s="27"/>
      <c r="CJ2877" s="27"/>
      <c r="CK2877" s="27"/>
      <c r="CL2877" s="27"/>
      <c r="CM2877" s="27"/>
      <c r="CN2877" s="27"/>
      <c r="CO2877" s="27"/>
      <c r="CP2877" s="27"/>
      <c r="CQ2877" s="27"/>
      <c r="CR2877" s="27"/>
      <c r="CS2877" s="27"/>
      <c r="CT2877" s="27"/>
      <c r="CU2877" s="27"/>
      <c r="CV2877" s="27"/>
      <c r="CW2877" s="27"/>
      <c r="CX2877" s="27"/>
      <c r="CY2877" s="27"/>
      <c r="CZ2877" s="27"/>
      <c r="DA2877" s="27"/>
      <c r="DB2877" s="27"/>
      <c r="DC2877" s="27"/>
      <c r="DD2877" s="27"/>
      <c r="DE2877" s="27"/>
      <c r="DF2877" s="27"/>
      <c r="DG2877" s="27"/>
      <c r="DH2877" s="27"/>
      <c r="DI2877" s="27"/>
      <c r="DJ2877" s="27"/>
      <c r="DK2877" s="27"/>
      <c r="DL2877" s="27"/>
      <c r="DM2877" s="27"/>
      <c r="DN2877" s="27"/>
      <c r="DO2877" s="27"/>
      <c r="DP2877" s="27"/>
      <c r="DQ2877" s="27"/>
      <c r="DR2877" s="27"/>
      <c r="DS2877" s="27"/>
      <c r="DT2877" s="27"/>
      <c r="DU2877" s="27"/>
      <c r="DV2877" s="27"/>
      <c r="DW2877" s="27"/>
      <c r="DX2877" s="27"/>
      <c r="DY2877" s="27"/>
      <c r="DZ2877" s="27"/>
      <c r="EA2877" s="27"/>
      <c r="EB2877" s="27"/>
      <c r="EC2877" s="27"/>
      <c r="ED2877" s="27"/>
      <c r="EE2877" s="27"/>
      <c r="EF2877" s="27"/>
      <c r="EG2877" s="27"/>
      <c r="EH2877" s="27"/>
      <c r="EI2877" s="27"/>
      <c r="EJ2877" s="27"/>
      <c r="EK2877" s="27"/>
      <c r="EL2877" s="27"/>
      <c r="EM2877" s="27"/>
      <c r="EN2877" s="27"/>
      <c r="EO2877" s="27"/>
      <c r="EP2877" s="27"/>
      <c r="EQ2877" s="27"/>
      <c r="ER2877" s="27"/>
      <c r="ES2877" s="27"/>
      <c r="ET2877" s="27"/>
      <c r="EU2877" s="27"/>
      <c r="EV2877" s="27"/>
      <c r="EW2877" s="27"/>
      <c r="EX2877" s="27"/>
      <c r="EY2877" s="27"/>
      <c r="EZ2877" s="27"/>
      <c r="FA2877" s="27"/>
      <c r="FB2877" s="27"/>
      <c r="FC2877" s="27"/>
      <c r="FD2877" s="27"/>
      <c r="FE2877" s="27"/>
      <c r="FF2877" s="27"/>
      <c r="FG2877" s="27"/>
      <c r="FH2877" s="27"/>
      <c r="FI2877" s="27"/>
      <c r="FJ2877" s="27"/>
      <c r="FK2877" s="27"/>
      <c r="FL2877" s="27"/>
      <c r="FM2877" s="27"/>
      <c r="FN2877" s="27"/>
      <c r="FO2877" s="27"/>
    </row>
    <row r="2878" spans="2:171" hidden="1" x14ac:dyDescent="0.25">
      <c r="B2878" s="54" t="s">
        <v>4</v>
      </c>
      <c r="C2878" s="54" t="s">
        <v>6</v>
      </c>
      <c r="D2878" s="55">
        <v>2020</v>
      </c>
      <c r="E2878" s="76" t="s">
        <v>390</v>
      </c>
      <c r="F2878" s="56" t="s">
        <v>712</v>
      </c>
      <c r="G2878" s="88"/>
      <c r="H2878" s="115">
        <v>10</v>
      </c>
      <c r="I2878" s="115">
        <v>18.601999999999997</v>
      </c>
      <c r="J2878" s="115">
        <v>13.955836821935682</v>
      </c>
      <c r="K2878" s="59">
        <v>0.33291899563926614</v>
      </c>
      <c r="L2878" s="59" t="s">
        <v>194</v>
      </c>
      <c r="M2878" s="52">
        <v>0.75023313740112274</v>
      </c>
      <c r="N2878" s="27"/>
      <c r="O2878" s="27"/>
      <c r="P2878" s="27"/>
      <c r="Q2878" s="27"/>
      <c r="R2878" s="27"/>
      <c r="S2878" s="27"/>
      <c r="T2878" s="27"/>
      <c r="U2878" s="27"/>
      <c r="V2878" s="27"/>
      <c r="W2878" s="27"/>
      <c r="X2878" s="27"/>
      <c r="Y2878" s="27"/>
      <c r="Z2878" s="27"/>
      <c r="AA2878" s="27"/>
      <c r="AB2878" s="27"/>
      <c r="AC2878" s="27"/>
      <c r="AD2878" s="27"/>
      <c r="AE2878" s="27"/>
      <c r="AF2878" s="27"/>
      <c r="AG2878" s="27"/>
      <c r="AH2878" s="27"/>
      <c r="AI2878" s="27"/>
      <c r="AJ2878" s="27"/>
      <c r="AK2878" s="27"/>
      <c r="AL2878" s="27"/>
      <c r="AM2878" s="27"/>
      <c r="AN2878" s="27"/>
      <c r="AO2878" s="27"/>
      <c r="AP2878" s="27"/>
      <c r="AQ2878" s="27"/>
      <c r="AR2878" s="27"/>
      <c r="AS2878" s="27"/>
      <c r="AT2878" s="27"/>
      <c r="AU2878" s="27"/>
      <c r="AV2878" s="27"/>
      <c r="AW2878" s="27"/>
      <c r="AX2878" s="27"/>
      <c r="AY2878" s="27"/>
      <c r="AZ2878" s="27"/>
      <c r="BA2878" s="27"/>
      <c r="BB2878" s="27"/>
      <c r="BC2878" s="27"/>
      <c r="BD2878" s="27"/>
      <c r="BE2878" s="27"/>
      <c r="BF2878" s="27"/>
      <c r="BG2878" s="27"/>
      <c r="BH2878" s="27"/>
      <c r="BI2878" s="27"/>
      <c r="BJ2878" s="27"/>
      <c r="BK2878" s="27"/>
      <c r="BL2878" s="27"/>
      <c r="BM2878" s="27"/>
      <c r="BN2878" s="27"/>
      <c r="BO2878" s="27"/>
      <c r="BP2878" s="27"/>
      <c r="BQ2878" s="27"/>
      <c r="BR2878" s="27"/>
      <c r="BS2878" s="27"/>
      <c r="BT2878" s="27"/>
      <c r="BU2878" s="27"/>
      <c r="BV2878" s="27"/>
      <c r="BW2878" s="27"/>
      <c r="BX2878" s="27"/>
      <c r="BY2878" s="27"/>
      <c r="BZ2878" s="27"/>
      <c r="CA2878" s="27"/>
      <c r="CB2878" s="27"/>
      <c r="CC2878" s="27"/>
      <c r="CD2878" s="27"/>
      <c r="CE2878" s="27"/>
      <c r="CF2878" s="27"/>
      <c r="CG2878" s="27"/>
      <c r="CH2878" s="27"/>
      <c r="CI2878" s="27"/>
      <c r="CJ2878" s="27"/>
      <c r="CK2878" s="27"/>
      <c r="CL2878" s="27"/>
      <c r="CM2878" s="27"/>
      <c r="CN2878" s="27"/>
      <c r="CO2878" s="27"/>
      <c r="CP2878" s="27"/>
      <c r="CQ2878" s="27"/>
      <c r="CR2878" s="27"/>
      <c r="CS2878" s="27"/>
      <c r="CT2878" s="27"/>
      <c r="CU2878" s="27"/>
      <c r="CV2878" s="27"/>
      <c r="CW2878" s="27"/>
      <c r="CX2878" s="27"/>
      <c r="CY2878" s="27"/>
      <c r="CZ2878" s="27"/>
      <c r="DA2878" s="27"/>
      <c r="DB2878" s="27"/>
      <c r="DC2878" s="27"/>
      <c r="DD2878" s="27"/>
      <c r="DE2878" s="27"/>
      <c r="DF2878" s="27"/>
      <c r="DG2878" s="27"/>
      <c r="DH2878" s="27"/>
      <c r="DI2878" s="27"/>
      <c r="DJ2878" s="27"/>
      <c r="DK2878" s="27"/>
      <c r="DL2878" s="27"/>
      <c r="DM2878" s="27"/>
      <c r="DN2878" s="27"/>
      <c r="DO2878" s="27"/>
      <c r="DP2878" s="27"/>
      <c r="DQ2878" s="27"/>
      <c r="DR2878" s="27"/>
      <c r="DS2878" s="27"/>
      <c r="DT2878" s="27"/>
      <c r="DU2878" s="27"/>
      <c r="DV2878" s="27"/>
      <c r="DW2878" s="27"/>
      <c r="DX2878" s="27"/>
      <c r="DY2878" s="27"/>
      <c r="DZ2878" s="27"/>
      <c r="EA2878" s="27"/>
      <c r="EB2878" s="27"/>
      <c r="EC2878" s="27"/>
      <c r="ED2878" s="27"/>
      <c r="EE2878" s="27"/>
      <c r="EF2878" s="27"/>
      <c r="EG2878" s="27"/>
      <c r="EH2878" s="27"/>
      <c r="EI2878" s="27"/>
      <c r="EJ2878" s="27"/>
      <c r="EK2878" s="27"/>
      <c r="EL2878" s="27"/>
      <c r="EM2878" s="27"/>
      <c r="EN2878" s="27"/>
      <c r="EO2878" s="27"/>
      <c r="EP2878" s="27"/>
      <c r="EQ2878" s="27"/>
      <c r="ER2878" s="27"/>
      <c r="ES2878" s="27"/>
      <c r="ET2878" s="27"/>
      <c r="EU2878" s="27"/>
      <c r="EV2878" s="27"/>
      <c r="EW2878" s="27"/>
      <c r="EX2878" s="27"/>
      <c r="EY2878" s="27"/>
      <c r="EZ2878" s="27"/>
      <c r="FA2878" s="27"/>
      <c r="FB2878" s="27"/>
      <c r="FC2878" s="27"/>
      <c r="FD2878" s="27"/>
      <c r="FE2878" s="27"/>
      <c r="FF2878" s="27"/>
      <c r="FG2878" s="27"/>
      <c r="FH2878" s="27"/>
      <c r="FI2878" s="27"/>
      <c r="FJ2878" s="27"/>
      <c r="FK2878" s="27"/>
      <c r="FL2878" s="27"/>
      <c r="FM2878" s="27"/>
      <c r="FN2878" s="27"/>
      <c r="FO2878" s="27"/>
    </row>
    <row r="2879" spans="2:171" hidden="1" x14ac:dyDescent="0.25">
      <c r="B2879" s="54" t="s">
        <v>31</v>
      </c>
      <c r="C2879" s="54" t="s">
        <v>6</v>
      </c>
      <c r="D2879" s="55">
        <v>2020</v>
      </c>
      <c r="E2879" s="76" t="s">
        <v>390</v>
      </c>
      <c r="F2879" s="56" t="s">
        <v>712</v>
      </c>
      <c r="G2879" s="88"/>
      <c r="H2879" s="115">
        <v>12</v>
      </c>
      <c r="I2879" s="115">
        <v>15.666666666666666</v>
      </c>
      <c r="J2879" s="115">
        <v>13.002770092253551</v>
      </c>
      <c r="K2879" s="59">
        <v>0.20487146627318606</v>
      </c>
      <c r="L2879" s="59" t="s">
        <v>194</v>
      </c>
      <c r="M2879" s="52">
        <v>0.82996404844171601</v>
      </c>
      <c r="N2879" s="27"/>
      <c r="O2879" s="27"/>
      <c r="P2879" s="27"/>
      <c r="Q2879" s="27"/>
      <c r="R2879" s="27"/>
      <c r="S2879" s="27"/>
      <c r="T2879" s="27"/>
      <c r="U2879" s="27"/>
      <c r="V2879" s="27"/>
      <c r="W2879" s="27"/>
      <c r="X2879" s="27"/>
      <c r="Y2879" s="27"/>
      <c r="Z2879" s="27"/>
      <c r="AA2879" s="27"/>
      <c r="AB2879" s="27"/>
      <c r="AC2879" s="27"/>
      <c r="AD2879" s="27"/>
      <c r="AE2879" s="27"/>
      <c r="AF2879" s="27"/>
      <c r="AG2879" s="27"/>
      <c r="AH2879" s="27"/>
      <c r="AI2879" s="27"/>
      <c r="AJ2879" s="27"/>
      <c r="AK2879" s="27"/>
      <c r="AL2879" s="27"/>
      <c r="AM2879" s="27"/>
      <c r="AN2879" s="27"/>
      <c r="AO2879" s="27"/>
      <c r="AP2879" s="27"/>
      <c r="AQ2879" s="27"/>
      <c r="AR2879" s="27"/>
      <c r="AS2879" s="27"/>
      <c r="AT2879" s="27"/>
      <c r="AU2879" s="27"/>
      <c r="AV2879" s="27"/>
      <c r="AW2879" s="27"/>
      <c r="AX2879" s="27"/>
      <c r="AY2879" s="27"/>
      <c r="AZ2879" s="27"/>
      <c r="BA2879" s="27"/>
      <c r="BB2879" s="27"/>
      <c r="BC2879" s="27"/>
      <c r="BD2879" s="27"/>
      <c r="BE2879" s="27"/>
      <c r="BF2879" s="27"/>
      <c r="BG2879" s="27"/>
      <c r="BH2879" s="27"/>
      <c r="BI2879" s="27"/>
      <c r="BJ2879" s="27"/>
      <c r="BK2879" s="27"/>
      <c r="BL2879" s="27"/>
      <c r="BM2879" s="27"/>
      <c r="BN2879" s="27"/>
      <c r="BO2879" s="27"/>
      <c r="BP2879" s="27"/>
      <c r="BQ2879" s="27"/>
      <c r="BR2879" s="27"/>
      <c r="BS2879" s="27"/>
      <c r="BT2879" s="27"/>
      <c r="BU2879" s="27"/>
      <c r="BV2879" s="27"/>
      <c r="BW2879" s="27"/>
      <c r="BX2879" s="27"/>
      <c r="BY2879" s="27"/>
      <c r="BZ2879" s="27"/>
      <c r="CA2879" s="27"/>
      <c r="CB2879" s="27"/>
      <c r="CC2879" s="27"/>
      <c r="CD2879" s="27"/>
      <c r="CE2879" s="27"/>
      <c r="CF2879" s="27"/>
      <c r="CG2879" s="27"/>
      <c r="CH2879" s="27"/>
      <c r="CI2879" s="27"/>
      <c r="CJ2879" s="27"/>
      <c r="CK2879" s="27"/>
      <c r="CL2879" s="27"/>
      <c r="CM2879" s="27"/>
      <c r="CN2879" s="27"/>
      <c r="CO2879" s="27"/>
      <c r="CP2879" s="27"/>
      <c r="CQ2879" s="27"/>
      <c r="CR2879" s="27"/>
      <c r="CS2879" s="27"/>
      <c r="CT2879" s="27"/>
      <c r="CU2879" s="27"/>
      <c r="CV2879" s="27"/>
      <c r="CW2879" s="27"/>
      <c r="CX2879" s="27"/>
      <c r="CY2879" s="27"/>
      <c r="CZ2879" s="27"/>
      <c r="DA2879" s="27"/>
      <c r="DB2879" s="27"/>
      <c r="DC2879" s="27"/>
      <c r="DD2879" s="27"/>
      <c r="DE2879" s="27"/>
      <c r="DF2879" s="27"/>
      <c r="DG2879" s="27"/>
      <c r="DH2879" s="27"/>
      <c r="DI2879" s="27"/>
      <c r="DJ2879" s="27"/>
      <c r="DK2879" s="27"/>
      <c r="DL2879" s="27"/>
      <c r="DM2879" s="27"/>
      <c r="DN2879" s="27"/>
      <c r="DO2879" s="27"/>
      <c r="DP2879" s="27"/>
      <c r="DQ2879" s="27"/>
      <c r="DR2879" s="27"/>
      <c r="DS2879" s="27"/>
      <c r="DT2879" s="27"/>
      <c r="DU2879" s="27"/>
      <c r="DV2879" s="27"/>
      <c r="DW2879" s="27"/>
      <c r="DX2879" s="27"/>
      <c r="DY2879" s="27"/>
      <c r="DZ2879" s="27"/>
      <c r="EA2879" s="27"/>
      <c r="EB2879" s="27"/>
      <c r="EC2879" s="27"/>
      <c r="ED2879" s="27"/>
      <c r="EE2879" s="27"/>
      <c r="EF2879" s="27"/>
      <c r="EG2879" s="27"/>
      <c r="EH2879" s="27"/>
      <c r="EI2879" s="27"/>
      <c r="EJ2879" s="27"/>
      <c r="EK2879" s="27"/>
      <c r="EL2879" s="27"/>
      <c r="EM2879" s="27"/>
      <c r="EN2879" s="27"/>
      <c r="EO2879" s="27"/>
      <c r="EP2879" s="27"/>
      <c r="EQ2879" s="27"/>
      <c r="ER2879" s="27"/>
      <c r="ES2879" s="27"/>
      <c r="ET2879" s="27"/>
      <c r="EU2879" s="27"/>
      <c r="EV2879" s="27"/>
      <c r="EW2879" s="27"/>
      <c r="EX2879" s="27"/>
      <c r="EY2879" s="27"/>
      <c r="EZ2879" s="27"/>
      <c r="FA2879" s="27"/>
      <c r="FB2879" s="27"/>
      <c r="FC2879" s="27"/>
      <c r="FD2879" s="27"/>
      <c r="FE2879" s="27"/>
      <c r="FF2879" s="27"/>
      <c r="FG2879" s="27"/>
      <c r="FH2879" s="27"/>
      <c r="FI2879" s="27"/>
      <c r="FJ2879" s="27"/>
      <c r="FK2879" s="27"/>
      <c r="FL2879" s="27"/>
      <c r="FM2879" s="27"/>
      <c r="FN2879" s="27"/>
      <c r="FO2879" s="27"/>
    </row>
    <row r="2880" spans="2:171" hidden="1" x14ac:dyDescent="0.25">
      <c r="B2880" s="54" t="s">
        <v>31</v>
      </c>
      <c r="C2880" s="54" t="s">
        <v>6</v>
      </c>
      <c r="D2880" s="55">
        <v>2020</v>
      </c>
      <c r="E2880" s="76" t="s">
        <v>141</v>
      </c>
      <c r="F2880" s="56" t="s">
        <v>711</v>
      </c>
      <c r="G2880" s="88"/>
      <c r="H2880" s="115">
        <v>12</v>
      </c>
      <c r="I2880" s="115">
        <v>10.111111111111112</v>
      </c>
      <c r="J2880" s="115">
        <v>9.772264069559272</v>
      </c>
      <c r="K2880" s="59">
        <v>3.4674364010214731E-2</v>
      </c>
      <c r="L2880" s="59" t="s">
        <v>195</v>
      </c>
      <c r="M2880" s="52">
        <v>0.96648765523113667</v>
      </c>
      <c r="N2880" s="27"/>
      <c r="O2880" s="27"/>
      <c r="P2880" s="27"/>
      <c r="Q2880" s="27"/>
      <c r="R2880" s="27"/>
      <c r="S2880" s="27"/>
      <c r="T2880" s="27"/>
      <c r="U2880" s="27"/>
      <c r="V2880" s="27"/>
      <c r="W2880" s="27"/>
      <c r="X2880" s="27"/>
      <c r="Y2880" s="27"/>
      <c r="Z2880" s="27"/>
      <c r="AA2880" s="27"/>
      <c r="AB2880" s="27"/>
      <c r="AC2880" s="27"/>
      <c r="AD2880" s="27"/>
      <c r="AE2880" s="27"/>
      <c r="AF2880" s="27"/>
      <c r="AG2880" s="27"/>
      <c r="AH2880" s="27"/>
      <c r="AI2880" s="27"/>
      <c r="AJ2880" s="27"/>
      <c r="AK2880" s="27"/>
      <c r="AL2880" s="27"/>
      <c r="AM2880" s="27"/>
      <c r="AN2880" s="27"/>
      <c r="AO2880" s="27"/>
      <c r="AP2880" s="27"/>
      <c r="AQ2880" s="27"/>
      <c r="AR2880" s="27"/>
      <c r="AS2880" s="27"/>
      <c r="AT2880" s="27"/>
      <c r="AU2880" s="27"/>
      <c r="AV2880" s="27"/>
      <c r="AW2880" s="27"/>
      <c r="AX2880" s="27"/>
      <c r="AY2880" s="27"/>
      <c r="AZ2880" s="27"/>
      <c r="BA2880" s="27"/>
      <c r="BB2880" s="27"/>
      <c r="BC2880" s="27"/>
      <c r="BD2880" s="27"/>
      <c r="BE2880" s="27"/>
      <c r="BF2880" s="27"/>
      <c r="BG2880" s="27"/>
      <c r="BH2880" s="27"/>
      <c r="BI2880" s="27"/>
      <c r="BJ2880" s="27"/>
      <c r="BK2880" s="27"/>
      <c r="BL2880" s="27"/>
      <c r="BM2880" s="27"/>
      <c r="BN2880" s="27"/>
      <c r="BO2880" s="27"/>
      <c r="BP2880" s="27"/>
      <c r="BQ2880" s="27"/>
      <c r="BR2880" s="27"/>
      <c r="BS2880" s="27"/>
      <c r="BT2880" s="27"/>
      <c r="BU2880" s="27"/>
      <c r="BV2880" s="27"/>
      <c r="BW2880" s="27"/>
      <c r="BX2880" s="27"/>
      <c r="BY2880" s="27"/>
      <c r="BZ2880" s="27"/>
      <c r="CA2880" s="27"/>
      <c r="CB2880" s="27"/>
      <c r="CC2880" s="27"/>
      <c r="CD2880" s="27"/>
      <c r="CE2880" s="27"/>
      <c r="CF2880" s="27"/>
      <c r="CG2880" s="27"/>
      <c r="CH2880" s="27"/>
      <c r="CI2880" s="27"/>
      <c r="CJ2880" s="27"/>
      <c r="CK2880" s="27"/>
      <c r="CL2880" s="27"/>
      <c r="CM2880" s="27"/>
      <c r="CN2880" s="27"/>
      <c r="CO2880" s="27"/>
      <c r="CP2880" s="27"/>
      <c r="CQ2880" s="27"/>
      <c r="CR2880" s="27"/>
      <c r="CS2880" s="27"/>
      <c r="CT2880" s="27"/>
      <c r="CU2880" s="27"/>
      <c r="CV2880" s="27"/>
      <c r="CW2880" s="27"/>
      <c r="CX2880" s="27"/>
      <c r="CY2880" s="27"/>
      <c r="CZ2880" s="27"/>
      <c r="DA2880" s="27"/>
      <c r="DB2880" s="27"/>
      <c r="DC2880" s="27"/>
      <c r="DD2880" s="27"/>
      <c r="DE2880" s="27"/>
      <c r="DF2880" s="27"/>
      <c r="DG2880" s="27"/>
      <c r="DH2880" s="27"/>
      <c r="DI2880" s="27"/>
      <c r="DJ2880" s="27"/>
      <c r="DK2880" s="27"/>
      <c r="DL2880" s="27"/>
      <c r="DM2880" s="27"/>
      <c r="DN2880" s="27"/>
      <c r="DO2880" s="27"/>
      <c r="DP2880" s="27"/>
      <c r="DQ2880" s="27"/>
      <c r="DR2880" s="27"/>
      <c r="DS2880" s="27"/>
      <c r="DT2880" s="27"/>
      <c r="DU2880" s="27"/>
      <c r="DV2880" s="27"/>
      <c r="DW2880" s="27"/>
      <c r="DX2880" s="27"/>
      <c r="DY2880" s="27"/>
      <c r="DZ2880" s="27"/>
      <c r="EA2880" s="27"/>
      <c r="EB2880" s="27"/>
      <c r="EC2880" s="27"/>
      <c r="ED2880" s="27"/>
      <c r="EE2880" s="27"/>
      <c r="EF2880" s="27"/>
      <c r="EG2880" s="27"/>
      <c r="EH2880" s="27"/>
      <c r="EI2880" s="27"/>
      <c r="EJ2880" s="27"/>
      <c r="EK2880" s="27"/>
      <c r="EL2880" s="27"/>
      <c r="EM2880" s="27"/>
      <c r="EN2880" s="27"/>
      <c r="EO2880" s="27"/>
      <c r="EP2880" s="27"/>
      <c r="EQ2880" s="27"/>
      <c r="ER2880" s="27"/>
      <c r="ES2880" s="27"/>
      <c r="ET2880" s="27"/>
      <c r="EU2880" s="27"/>
      <c r="EV2880" s="27"/>
      <c r="EW2880" s="27"/>
      <c r="EX2880" s="27"/>
      <c r="EY2880" s="27"/>
      <c r="EZ2880" s="27"/>
      <c r="FA2880" s="27"/>
      <c r="FB2880" s="27"/>
      <c r="FC2880" s="27"/>
      <c r="FD2880" s="27"/>
      <c r="FE2880" s="27"/>
      <c r="FF2880" s="27"/>
      <c r="FG2880" s="27"/>
      <c r="FH2880" s="27"/>
      <c r="FI2880" s="27"/>
      <c r="FJ2880" s="27"/>
      <c r="FK2880" s="27"/>
      <c r="FL2880" s="27"/>
      <c r="FM2880" s="27"/>
      <c r="FN2880" s="27"/>
      <c r="FO2880" s="27"/>
    </row>
    <row r="2881" spans="2:171" hidden="1" x14ac:dyDescent="0.25">
      <c r="B2881" s="54" t="s">
        <v>31</v>
      </c>
      <c r="C2881" s="54" t="s">
        <v>6</v>
      </c>
      <c r="D2881" s="55">
        <v>2020</v>
      </c>
      <c r="E2881" s="76" t="s">
        <v>390</v>
      </c>
      <c r="F2881" s="56" t="s">
        <v>713</v>
      </c>
      <c r="G2881" s="88"/>
      <c r="H2881" s="115">
        <v>12</v>
      </c>
      <c r="I2881" s="115">
        <v>15</v>
      </c>
      <c r="J2881" s="115">
        <v>14.428555770689835</v>
      </c>
      <c r="K2881" s="59">
        <v>3.9605088575184834E-2</v>
      </c>
      <c r="L2881" s="59" t="s">
        <v>194</v>
      </c>
      <c r="M2881" s="52">
        <v>0.96190371804598895</v>
      </c>
      <c r="N2881" s="27"/>
      <c r="O2881" s="27"/>
      <c r="P2881" s="27"/>
      <c r="Q2881" s="27"/>
      <c r="R2881" s="27"/>
      <c r="S2881" s="27"/>
      <c r="T2881" s="27"/>
      <c r="U2881" s="27"/>
      <c r="V2881" s="27"/>
      <c r="W2881" s="27"/>
      <c r="X2881" s="27"/>
      <c r="Y2881" s="27"/>
      <c r="Z2881" s="27"/>
      <c r="AA2881" s="27"/>
      <c r="AB2881" s="27"/>
      <c r="AC2881" s="27"/>
      <c r="AD2881" s="27"/>
      <c r="AE2881" s="27"/>
      <c r="AF2881" s="27"/>
      <c r="AG2881" s="27"/>
      <c r="AH2881" s="27"/>
      <c r="AI2881" s="27"/>
      <c r="AJ2881" s="27"/>
      <c r="AK2881" s="27"/>
      <c r="AL2881" s="27"/>
      <c r="AM2881" s="27"/>
      <c r="AN2881" s="27"/>
      <c r="AO2881" s="27"/>
      <c r="AP2881" s="27"/>
      <c r="AQ2881" s="27"/>
      <c r="AR2881" s="27"/>
      <c r="AS2881" s="27"/>
      <c r="AT2881" s="27"/>
      <c r="AU2881" s="27"/>
      <c r="AV2881" s="27"/>
      <c r="AW2881" s="27"/>
      <c r="AX2881" s="27"/>
      <c r="AY2881" s="27"/>
      <c r="AZ2881" s="27"/>
      <c r="BA2881" s="27"/>
      <c r="BB2881" s="27"/>
      <c r="BC2881" s="27"/>
      <c r="BD2881" s="27"/>
      <c r="BE2881" s="27"/>
      <c r="BF2881" s="27"/>
      <c r="BG2881" s="27"/>
      <c r="BH2881" s="27"/>
      <c r="BI2881" s="27"/>
      <c r="BJ2881" s="27"/>
      <c r="BK2881" s="27"/>
      <c r="BL2881" s="27"/>
      <c r="BM2881" s="27"/>
      <c r="BN2881" s="27"/>
      <c r="BO2881" s="27"/>
      <c r="BP2881" s="27"/>
      <c r="BQ2881" s="27"/>
      <c r="BR2881" s="27"/>
      <c r="BS2881" s="27"/>
      <c r="BT2881" s="27"/>
      <c r="BU2881" s="27"/>
      <c r="BV2881" s="27"/>
      <c r="BW2881" s="27"/>
      <c r="BX2881" s="27"/>
      <c r="BY2881" s="27"/>
      <c r="BZ2881" s="27"/>
      <c r="CA2881" s="27"/>
      <c r="CB2881" s="27"/>
      <c r="CC2881" s="27"/>
      <c r="CD2881" s="27"/>
      <c r="CE2881" s="27"/>
      <c r="CF2881" s="27"/>
      <c r="CG2881" s="27"/>
      <c r="CH2881" s="27"/>
      <c r="CI2881" s="27"/>
      <c r="CJ2881" s="27"/>
      <c r="CK2881" s="27"/>
      <c r="CL2881" s="27"/>
      <c r="CM2881" s="27"/>
      <c r="CN2881" s="27"/>
      <c r="CO2881" s="27"/>
      <c r="CP2881" s="27"/>
      <c r="CQ2881" s="27"/>
      <c r="CR2881" s="27"/>
      <c r="CS2881" s="27"/>
      <c r="CT2881" s="27"/>
      <c r="CU2881" s="27"/>
      <c r="CV2881" s="27"/>
      <c r="CW2881" s="27"/>
      <c r="CX2881" s="27"/>
      <c r="CY2881" s="27"/>
      <c r="CZ2881" s="27"/>
      <c r="DA2881" s="27"/>
      <c r="DB2881" s="27"/>
      <c r="DC2881" s="27"/>
      <c r="DD2881" s="27"/>
      <c r="DE2881" s="27"/>
      <c r="DF2881" s="27"/>
      <c r="DG2881" s="27"/>
      <c r="DH2881" s="27"/>
      <c r="DI2881" s="27"/>
      <c r="DJ2881" s="27"/>
      <c r="DK2881" s="27"/>
      <c r="DL2881" s="27"/>
      <c r="DM2881" s="27"/>
      <c r="DN2881" s="27"/>
      <c r="DO2881" s="27"/>
      <c r="DP2881" s="27"/>
      <c r="DQ2881" s="27"/>
      <c r="DR2881" s="27"/>
      <c r="DS2881" s="27"/>
      <c r="DT2881" s="27"/>
      <c r="DU2881" s="27"/>
      <c r="DV2881" s="27"/>
      <c r="DW2881" s="27"/>
      <c r="DX2881" s="27"/>
      <c r="DY2881" s="27"/>
      <c r="DZ2881" s="27"/>
      <c r="EA2881" s="27"/>
      <c r="EB2881" s="27"/>
      <c r="EC2881" s="27"/>
      <c r="ED2881" s="27"/>
      <c r="EE2881" s="27"/>
      <c r="EF2881" s="27"/>
      <c r="EG2881" s="27"/>
      <c r="EH2881" s="27"/>
      <c r="EI2881" s="27"/>
      <c r="EJ2881" s="27"/>
      <c r="EK2881" s="27"/>
      <c r="EL2881" s="27"/>
      <c r="EM2881" s="27"/>
      <c r="EN2881" s="27"/>
      <c r="EO2881" s="27"/>
      <c r="EP2881" s="27"/>
      <c r="EQ2881" s="27"/>
      <c r="ER2881" s="27"/>
      <c r="ES2881" s="27"/>
      <c r="ET2881" s="27"/>
      <c r="EU2881" s="27"/>
      <c r="EV2881" s="27"/>
      <c r="EW2881" s="27"/>
      <c r="EX2881" s="27"/>
      <c r="EY2881" s="27"/>
      <c r="EZ2881" s="27"/>
      <c r="FA2881" s="27"/>
      <c r="FB2881" s="27"/>
      <c r="FC2881" s="27"/>
      <c r="FD2881" s="27"/>
      <c r="FE2881" s="27"/>
      <c r="FF2881" s="27"/>
      <c r="FG2881" s="27"/>
      <c r="FH2881" s="27"/>
      <c r="FI2881" s="27"/>
      <c r="FJ2881" s="27"/>
      <c r="FK2881" s="27"/>
      <c r="FL2881" s="27"/>
      <c r="FM2881" s="27"/>
      <c r="FN2881" s="27"/>
      <c r="FO2881" s="27"/>
    </row>
    <row r="2882" spans="2:171" hidden="1" x14ac:dyDescent="0.25">
      <c r="B2882" s="54" t="s">
        <v>31</v>
      </c>
      <c r="C2882" s="54" t="s">
        <v>6</v>
      </c>
      <c r="D2882" s="55">
        <v>2020</v>
      </c>
      <c r="E2882" s="76" t="s">
        <v>136</v>
      </c>
      <c r="F2882" s="56" t="s">
        <v>756</v>
      </c>
      <c r="G2882" s="88"/>
      <c r="H2882" s="115">
        <v>11</v>
      </c>
      <c r="I2882" s="115">
        <v>36.030303030303031</v>
      </c>
      <c r="J2882" s="115">
        <v>37.58191436861614</v>
      </c>
      <c r="K2882" s="59">
        <v>-4.1286117654741564E-2</v>
      </c>
      <c r="L2882" s="59" t="s">
        <v>194</v>
      </c>
      <c r="M2882" s="52">
        <v>1.0430640657395565</v>
      </c>
      <c r="N2882" s="27"/>
      <c r="O2882" s="27"/>
      <c r="P2882" s="27"/>
      <c r="Q2882" s="27"/>
      <c r="R2882" s="27"/>
      <c r="S2882" s="27"/>
      <c r="T2882" s="27"/>
      <c r="U2882" s="27"/>
      <c r="V2882" s="27"/>
      <c r="W2882" s="27"/>
      <c r="X2882" s="27"/>
      <c r="Y2882" s="27"/>
      <c r="Z2882" s="27"/>
      <c r="AA2882" s="27"/>
      <c r="AB2882" s="27"/>
      <c r="AC2882" s="27"/>
      <c r="AD2882" s="27"/>
      <c r="AE2882" s="27"/>
      <c r="AF2882" s="27"/>
      <c r="AG2882" s="27"/>
      <c r="AH2882" s="27"/>
      <c r="AI2882" s="27"/>
      <c r="AJ2882" s="27"/>
      <c r="AK2882" s="27"/>
      <c r="AL2882" s="27"/>
      <c r="AM2882" s="27"/>
      <c r="AN2882" s="27"/>
      <c r="AO2882" s="27"/>
      <c r="AP2882" s="27"/>
      <c r="AQ2882" s="27"/>
      <c r="AR2882" s="27"/>
      <c r="AS2882" s="27"/>
      <c r="AT2882" s="27"/>
      <c r="AU2882" s="27"/>
      <c r="AV2882" s="27"/>
      <c r="AW2882" s="27"/>
      <c r="AX2882" s="27"/>
      <c r="AY2882" s="27"/>
      <c r="AZ2882" s="27"/>
      <c r="BA2882" s="27"/>
      <c r="BB2882" s="27"/>
      <c r="BC2882" s="27"/>
      <c r="BD2882" s="27"/>
      <c r="BE2882" s="27"/>
      <c r="BF2882" s="27"/>
      <c r="BG2882" s="27"/>
      <c r="BH2882" s="27"/>
      <c r="BI2882" s="27"/>
      <c r="BJ2882" s="27"/>
      <c r="BK2882" s="27"/>
      <c r="BL2882" s="27"/>
      <c r="BM2882" s="27"/>
      <c r="BN2882" s="27"/>
      <c r="BO2882" s="27"/>
      <c r="BP2882" s="27"/>
      <c r="BQ2882" s="27"/>
      <c r="BR2882" s="27"/>
      <c r="BS2882" s="27"/>
      <c r="BT2882" s="27"/>
      <c r="BU2882" s="27"/>
      <c r="BV2882" s="27"/>
      <c r="BW2882" s="27"/>
      <c r="BX2882" s="27"/>
      <c r="BY2882" s="27"/>
      <c r="BZ2882" s="27"/>
      <c r="CA2882" s="27"/>
      <c r="CB2882" s="27"/>
      <c r="CC2882" s="27"/>
      <c r="CD2882" s="27"/>
      <c r="CE2882" s="27"/>
      <c r="CF2882" s="27"/>
      <c r="CG2882" s="27"/>
      <c r="CH2882" s="27"/>
      <c r="CI2882" s="27"/>
      <c r="CJ2882" s="27"/>
      <c r="CK2882" s="27"/>
      <c r="CL2882" s="27"/>
      <c r="CM2882" s="27"/>
      <c r="CN2882" s="27"/>
      <c r="CO2882" s="27"/>
      <c r="CP2882" s="27"/>
      <c r="CQ2882" s="27"/>
      <c r="CR2882" s="27"/>
      <c r="CS2882" s="27"/>
      <c r="CT2882" s="27"/>
      <c r="CU2882" s="27"/>
      <c r="CV2882" s="27"/>
      <c r="CW2882" s="27"/>
      <c r="CX2882" s="27"/>
      <c r="CY2882" s="27"/>
      <c r="CZ2882" s="27"/>
      <c r="DA2882" s="27"/>
      <c r="DB2882" s="27"/>
      <c r="DC2882" s="27"/>
      <c r="DD2882" s="27"/>
      <c r="DE2882" s="27"/>
      <c r="DF2882" s="27"/>
      <c r="DG2882" s="27"/>
      <c r="DH2882" s="27"/>
      <c r="DI2882" s="27"/>
      <c r="DJ2882" s="27"/>
      <c r="DK2882" s="27"/>
      <c r="DL2882" s="27"/>
      <c r="DM2882" s="27"/>
      <c r="DN2882" s="27"/>
      <c r="DO2882" s="27"/>
      <c r="DP2882" s="27"/>
      <c r="DQ2882" s="27"/>
      <c r="DR2882" s="27"/>
      <c r="DS2882" s="27"/>
      <c r="DT2882" s="27"/>
      <c r="DU2882" s="27"/>
      <c r="DV2882" s="27"/>
      <c r="DW2882" s="27"/>
      <c r="DX2882" s="27"/>
      <c r="DY2882" s="27"/>
      <c r="DZ2882" s="27"/>
      <c r="EA2882" s="27"/>
      <c r="EB2882" s="27"/>
      <c r="EC2882" s="27"/>
      <c r="ED2882" s="27"/>
      <c r="EE2882" s="27"/>
      <c r="EF2882" s="27"/>
      <c r="EG2882" s="27"/>
      <c r="EH2882" s="27"/>
      <c r="EI2882" s="27"/>
      <c r="EJ2882" s="27"/>
      <c r="EK2882" s="27"/>
      <c r="EL2882" s="27"/>
      <c r="EM2882" s="27"/>
      <c r="EN2882" s="27"/>
      <c r="EO2882" s="27"/>
      <c r="EP2882" s="27"/>
      <c r="EQ2882" s="27"/>
      <c r="ER2882" s="27"/>
      <c r="ES2882" s="27"/>
      <c r="ET2882" s="27"/>
      <c r="EU2882" s="27"/>
      <c r="EV2882" s="27"/>
      <c r="EW2882" s="27"/>
      <c r="EX2882" s="27"/>
      <c r="EY2882" s="27"/>
      <c r="EZ2882" s="27"/>
      <c r="FA2882" s="27"/>
      <c r="FB2882" s="27"/>
      <c r="FC2882" s="27"/>
      <c r="FD2882" s="27"/>
      <c r="FE2882" s="27"/>
      <c r="FF2882" s="27"/>
      <c r="FG2882" s="27"/>
      <c r="FH2882" s="27"/>
      <c r="FI2882" s="27"/>
      <c r="FJ2882" s="27"/>
      <c r="FK2882" s="27"/>
      <c r="FL2882" s="27"/>
      <c r="FM2882" s="27"/>
      <c r="FN2882" s="27"/>
      <c r="FO2882" s="27"/>
    </row>
    <row r="2883" spans="2:171" hidden="1" x14ac:dyDescent="0.25">
      <c r="B2883" s="54" t="s">
        <v>4</v>
      </c>
      <c r="C2883" s="54" t="s">
        <v>745</v>
      </c>
      <c r="D2883" s="55">
        <v>2020</v>
      </c>
      <c r="E2883" s="76" t="s">
        <v>426</v>
      </c>
      <c r="F2883" s="56" t="s">
        <v>471</v>
      </c>
      <c r="G2883" s="88"/>
      <c r="H2883" s="115">
        <v>12</v>
      </c>
      <c r="I2883" s="115">
        <v>33.948453145501411</v>
      </c>
      <c r="J2883" s="115">
        <v>27.484454678511582</v>
      </c>
      <c r="K2883" s="59">
        <v>0.23518743750239418</v>
      </c>
      <c r="L2883" s="59" t="s">
        <v>194</v>
      </c>
      <c r="M2883" s="52">
        <v>0.80959372613280944</v>
      </c>
      <c r="N2883" s="27"/>
      <c r="O2883" s="27"/>
      <c r="P2883" s="27"/>
      <c r="Q2883" s="27"/>
      <c r="R2883" s="27"/>
      <c r="S2883" s="27"/>
      <c r="T2883" s="27"/>
      <c r="U2883" s="27"/>
      <c r="V2883" s="27"/>
      <c r="W2883" s="27"/>
      <c r="X2883" s="27"/>
      <c r="Y2883" s="27"/>
      <c r="Z2883" s="27"/>
      <c r="AA2883" s="27"/>
      <c r="AB2883" s="27"/>
      <c r="AC2883" s="27"/>
      <c r="AD2883" s="27"/>
      <c r="AE2883" s="27"/>
      <c r="AF2883" s="27"/>
      <c r="AG2883" s="27"/>
      <c r="AH2883" s="27"/>
      <c r="AI2883" s="27"/>
      <c r="AJ2883" s="27"/>
      <c r="AK2883" s="27"/>
      <c r="AL2883" s="27"/>
      <c r="AM2883" s="27"/>
      <c r="AN2883" s="27"/>
      <c r="AO2883" s="27"/>
      <c r="AP2883" s="27"/>
      <c r="AQ2883" s="27"/>
      <c r="AR2883" s="27"/>
      <c r="AS2883" s="27"/>
      <c r="AT2883" s="27"/>
      <c r="AU2883" s="27"/>
      <c r="AV2883" s="27"/>
      <c r="AW2883" s="27"/>
      <c r="AX2883" s="27"/>
      <c r="AY2883" s="27"/>
      <c r="AZ2883" s="27"/>
      <c r="BA2883" s="27"/>
      <c r="BB2883" s="27"/>
      <c r="BC2883" s="27"/>
      <c r="BD2883" s="27"/>
      <c r="BE2883" s="27"/>
      <c r="BF2883" s="27"/>
      <c r="BG2883" s="27"/>
      <c r="BH2883" s="27"/>
      <c r="BI2883" s="27"/>
      <c r="BJ2883" s="27"/>
      <c r="BK2883" s="27"/>
      <c r="BL2883" s="27"/>
      <c r="BM2883" s="27"/>
      <c r="BN2883" s="27"/>
      <c r="BO2883" s="27"/>
      <c r="BP2883" s="27"/>
      <c r="BQ2883" s="27"/>
      <c r="BR2883" s="27"/>
      <c r="BS2883" s="27"/>
      <c r="BT2883" s="27"/>
      <c r="BU2883" s="27"/>
      <c r="BV2883" s="27"/>
      <c r="BW2883" s="27"/>
      <c r="BX2883" s="27"/>
      <c r="BY2883" s="27"/>
      <c r="BZ2883" s="27"/>
      <c r="CA2883" s="27"/>
      <c r="CB2883" s="27"/>
      <c r="CC2883" s="27"/>
      <c r="CD2883" s="27"/>
      <c r="CE2883" s="27"/>
      <c r="CF2883" s="27"/>
      <c r="CG2883" s="27"/>
      <c r="CH2883" s="27"/>
      <c r="CI2883" s="27"/>
      <c r="CJ2883" s="27"/>
      <c r="CK2883" s="27"/>
      <c r="CL2883" s="27"/>
      <c r="CM2883" s="27"/>
      <c r="CN2883" s="27"/>
      <c r="CO2883" s="27"/>
      <c r="CP2883" s="27"/>
      <c r="CQ2883" s="27"/>
      <c r="CR2883" s="27"/>
      <c r="CS2883" s="27"/>
      <c r="CT2883" s="27"/>
      <c r="CU2883" s="27"/>
      <c r="CV2883" s="27"/>
      <c r="CW2883" s="27"/>
      <c r="CX2883" s="27"/>
      <c r="CY2883" s="27"/>
      <c r="CZ2883" s="27"/>
      <c r="DA2883" s="27"/>
      <c r="DB2883" s="27"/>
      <c r="DC2883" s="27"/>
      <c r="DD2883" s="27"/>
      <c r="DE2883" s="27"/>
      <c r="DF2883" s="27"/>
      <c r="DG2883" s="27"/>
      <c r="DH2883" s="27"/>
      <c r="DI2883" s="27"/>
      <c r="DJ2883" s="27"/>
      <c r="DK2883" s="27"/>
      <c r="DL2883" s="27"/>
      <c r="DM2883" s="27"/>
      <c r="DN2883" s="27"/>
      <c r="DO2883" s="27"/>
      <c r="DP2883" s="27"/>
      <c r="DQ2883" s="27"/>
      <c r="DR2883" s="27"/>
      <c r="DS2883" s="27"/>
      <c r="DT2883" s="27"/>
      <c r="DU2883" s="27"/>
      <c r="DV2883" s="27"/>
      <c r="DW2883" s="27"/>
      <c r="DX2883" s="27"/>
      <c r="DY2883" s="27"/>
      <c r="DZ2883" s="27"/>
      <c r="EA2883" s="27"/>
      <c r="EB2883" s="27"/>
      <c r="EC2883" s="27"/>
      <c r="ED2883" s="27"/>
      <c r="EE2883" s="27"/>
      <c r="EF2883" s="27"/>
      <c r="EG2883" s="27"/>
      <c r="EH2883" s="27"/>
      <c r="EI2883" s="27"/>
      <c r="EJ2883" s="27"/>
      <c r="EK2883" s="27"/>
      <c r="EL2883" s="27"/>
      <c r="EM2883" s="27"/>
      <c r="EN2883" s="27"/>
      <c r="EO2883" s="27"/>
      <c r="EP2883" s="27"/>
      <c r="EQ2883" s="27"/>
      <c r="ER2883" s="27"/>
      <c r="ES2883" s="27"/>
      <c r="ET2883" s="27"/>
      <c r="EU2883" s="27"/>
      <c r="EV2883" s="27"/>
      <c r="EW2883" s="27"/>
      <c r="EX2883" s="27"/>
      <c r="EY2883" s="27"/>
      <c r="EZ2883" s="27"/>
      <c r="FA2883" s="27"/>
      <c r="FB2883" s="27"/>
      <c r="FC2883" s="27"/>
      <c r="FD2883" s="27"/>
      <c r="FE2883" s="27"/>
      <c r="FF2883" s="27"/>
      <c r="FG2883" s="27"/>
      <c r="FH2883" s="27"/>
      <c r="FI2883" s="27"/>
      <c r="FJ2883" s="27"/>
      <c r="FK2883" s="27"/>
      <c r="FL2883" s="27"/>
      <c r="FM2883" s="27"/>
      <c r="FN2883" s="27"/>
      <c r="FO2883" s="27"/>
    </row>
    <row r="2884" spans="2:171" hidden="1" x14ac:dyDescent="0.25">
      <c r="B2884" s="54" t="s">
        <v>4</v>
      </c>
      <c r="C2884" s="54" t="s">
        <v>9</v>
      </c>
      <c r="D2884" s="55">
        <v>2020</v>
      </c>
      <c r="E2884" s="76" t="s">
        <v>390</v>
      </c>
      <c r="F2884" s="56" t="s">
        <v>746</v>
      </c>
      <c r="G2884" s="88"/>
      <c r="H2884" s="115">
        <v>11</v>
      </c>
      <c r="I2884" s="115">
        <v>21.393740624870926</v>
      </c>
      <c r="J2884" s="115">
        <v>16.562524922111457</v>
      </c>
      <c r="K2884" s="59">
        <v>0.29169560350726803</v>
      </c>
      <c r="L2884" s="59" t="s">
        <v>194</v>
      </c>
      <c r="M2884" s="52">
        <v>0.77417620473798665</v>
      </c>
      <c r="N2884" s="27"/>
      <c r="O2884" s="27"/>
      <c r="P2884" s="27"/>
      <c r="Q2884" s="27"/>
      <c r="R2884" s="27"/>
      <c r="S2884" s="27"/>
      <c r="T2884" s="27"/>
      <c r="U2884" s="27"/>
      <c r="V2884" s="27"/>
      <c r="W2884" s="27"/>
      <c r="X2884" s="27"/>
      <c r="Y2884" s="27"/>
      <c r="Z2884" s="27"/>
      <c r="AA2884" s="27"/>
      <c r="AB2884" s="27"/>
      <c r="AC2884" s="27"/>
      <c r="AD2884" s="27"/>
      <c r="AE2884" s="27"/>
      <c r="AF2884" s="27"/>
      <c r="AG2884" s="27"/>
      <c r="AH2884" s="27"/>
      <c r="AI2884" s="27"/>
      <c r="AJ2884" s="27"/>
      <c r="AK2884" s="27"/>
      <c r="AL2884" s="27"/>
      <c r="AM2884" s="27"/>
      <c r="AN2884" s="27"/>
      <c r="AO2884" s="27"/>
      <c r="AP2884" s="27"/>
      <c r="AQ2884" s="27"/>
      <c r="AR2884" s="27"/>
      <c r="AS2884" s="27"/>
      <c r="AT2884" s="27"/>
      <c r="AU2884" s="27"/>
      <c r="AV2884" s="27"/>
      <c r="AW2884" s="27"/>
      <c r="AX2884" s="27"/>
      <c r="AY2884" s="27"/>
      <c r="AZ2884" s="27"/>
      <c r="BA2884" s="27"/>
      <c r="BB2884" s="27"/>
      <c r="BC2884" s="27"/>
      <c r="BD2884" s="27"/>
      <c r="BE2884" s="27"/>
      <c r="BF2884" s="27"/>
      <c r="BG2884" s="27"/>
      <c r="BH2884" s="27"/>
      <c r="BI2884" s="27"/>
      <c r="BJ2884" s="27"/>
      <c r="BK2884" s="27"/>
      <c r="BL2884" s="27"/>
      <c r="BM2884" s="27"/>
      <c r="BN2884" s="27"/>
      <c r="BO2884" s="27"/>
      <c r="BP2884" s="27"/>
      <c r="BQ2884" s="27"/>
      <c r="BR2884" s="27"/>
      <c r="BS2884" s="27"/>
      <c r="BT2884" s="27"/>
      <c r="BU2884" s="27"/>
      <c r="BV2884" s="27"/>
      <c r="BW2884" s="27"/>
      <c r="BX2884" s="27"/>
      <c r="BY2884" s="27"/>
      <c r="BZ2884" s="27"/>
      <c r="CA2884" s="27"/>
      <c r="CB2884" s="27"/>
      <c r="CC2884" s="27"/>
      <c r="CD2884" s="27"/>
      <c r="CE2884" s="27"/>
      <c r="CF2884" s="27"/>
      <c r="CG2884" s="27"/>
      <c r="CH2884" s="27"/>
      <c r="CI2884" s="27"/>
      <c r="CJ2884" s="27"/>
      <c r="CK2884" s="27"/>
      <c r="CL2884" s="27"/>
      <c r="CM2884" s="27"/>
      <c r="CN2884" s="27"/>
      <c r="CO2884" s="27"/>
      <c r="CP2884" s="27"/>
      <c r="CQ2884" s="27"/>
      <c r="CR2884" s="27"/>
      <c r="CS2884" s="27"/>
      <c r="CT2884" s="27"/>
      <c r="CU2884" s="27"/>
      <c r="CV2884" s="27"/>
      <c r="CW2884" s="27"/>
      <c r="CX2884" s="27"/>
      <c r="CY2884" s="27"/>
      <c r="CZ2884" s="27"/>
      <c r="DA2884" s="27"/>
      <c r="DB2884" s="27"/>
      <c r="DC2884" s="27"/>
      <c r="DD2884" s="27"/>
      <c r="DE2884" s="27"/>
      <c r="DF2884" s="27"/>
      <c r="DG2884" s="27"/>
      <c r="DH2884" s="27"/>
      <c r="DI2884" s="27"/>
      <c r="DJ2884" s="27"/>
      <c r="DK2884" s="27"/>
      <c r="DL2884" s="27"/>
      <c r="DM2884" s="27"/>
      <c r="DN2884" s="27"/>
      <c r="DO2884" s="27"/>
      <c r="DP2884" s="27"/>
      <c r="DQ2884" s="27"/>
      <c r="DR2884" s="27"/>
      <c r="DS2884" s="27"/>
      <c r="DT2884" s="27"/>
      <c r="DU2884" s="27"/>
      <c r="DV2884" s="27"/>
      <c r="DW2884" s="27"/>
      <c r="DX2884" s="27"/>
      <c r="DY2884" s="27"/>
      <c r="DZ2884" s="27"/>
      <c r="EA2884" s="27"/>
      <c r="EB2884" s="27"/>
      <c r="EC2884" s="27"/>
      <c r="ED2884" s="27"/>
      <c r="EE2884" s="27"/>
      <c r="EF2884" s="27"/>
      <c r="EG2884" s="27"/>
      <c r="EH2884" s="27"/>
      <c r="EI2884" s="27"/>
      <c r="EJ2884" s="27"/>
      <c r="EK2884" s="27"/>
      <c r="EL2884" s="27"/>
      <c r="EM2884" s="27"/>
      <c r="EN2884" s="27"/>
      <c r="EO2884" s="27"/>
      <c r="EP2884" s="27"/>
      <c r="EQ2884" s="27"/>
      <c r="ER2884" s="27"/>
      <c r="ES2884" s="27"/>
      <c r="ET2884" s="27"/>
      <c r="EU2884" s="27"/>
      <c r="EV2884" s="27"/>
      <c r="EW2884" s="27"/>
      <c r="EX2884" s="27"/>
      <c r="EY2884" s="27"/>
      <c r="EZ2884" s="27"/>
      <c r="FA2884" s="27"/>
      <c r="FB2884" s="27"/>
      <c r="FC2884" s="27"/>
      <c r="FD2884" s="27"/>
      <c r="FE2884" s="27"/>
      <c r="FF2884" s="27"/>
      <c r="FG2884" s="27"/>
      <c r="FH2884" s="27"/>
      <c r="FI2884" s="27"/>
      <c r="FJ2884" s="27"/>
      <c r="FK2884" s="27"/>
      <c r="FL2884" s="27"/>
      <c r="FM2884" s="27"/>
      <c r="FN2884" s="27"/>
      <c r="FO2884" s="27"/>
    </row>
    <row r="2885" spans="2:171" hidden="1" x14ac:dyDescent="0.25">
      <c r="B2885" s="54" t="s">
        <v>4</v>
      </c>
      <c r="C2885" s="54" t="s">
        <v>747</v>
      </c>
      <c r="D2885" s="55">
        <v>2020</v>
      </c>
      <c r="E2885" s="76" t="s">
        <v>426</v>
      </c>
      <c r="F2885" s="56" t="s">
        <v>471</v>
      </c>
      <c r="G2885" s="88"/>
      <c r="H2885" s="115">
        <v>12</v>
      </c>
      <c r="I2885" s="115">
        <v>29.036332707239001</v>
      </c>
      <c r="J2885" s="115">
        <v>24.63372783535435</v>
      </c>
      <c r="K2885" s="59">
        <v>0.1787226400044101</v>
      </c>
      <c r="L2885" s="59" t="s">
        <v>194</v>
      </c>
      <c r="M2885" s="52">
        <v>0.84837600132653646</v>
      </c>
      <c r="N2885" s="27"/>
      <c r="O2885" s="27"/>
      <c r="P2885" s="27"/>
      <c r="Q2885" s="27"/>
      <c r="R2885" s="27"/>
      <c r="S2885" s="27"/>
      <c r="T2885" s="27"/>
      <c r="U2885" s="27"/>
      <c r="V2885" s="27"/>
      <c r="W2885" s="27"/>
      <c r="X2885" s="27"/>
      <c r="Y2885" s="27"/>
      <c r="Z2885" s="27"/>
      <c r="AA2885" s="27"/>
      <c r="AB2885" s="27"/>
      <c r="AC2885" s="27"/>
      <c r="AD2885" s="27"/>
      <c r="AE2885" s="27"/>
      <c r="AF2885" s="27"/>
      <c r="AG2885" s="27"/>
      <c r="AH2885" s="27"/>
      <c r="AI2885" s="27"/>
      <c r="AJ2885" s="27"/>
      <c r="AK2885" s="27"/>
      <c r="AL2885" s="27"/>
      <c r="AM2885" s="27"/>
      <c r="AN2885" s="27"/>
      <c r="AO2885" s="27"/>
      <c r="AP2885" s="27"/>
      <c r="AQ2885" s="27"/>
      <c r="AR2885" s="27"/>
      <c r="AS2885" s="27"/>
      <c r="AT2885" s="27"/>
      <c r="AU2885" s="27"/>
      <c r="AV2885" s="27"/>
      <c r="AW2885" s="27"/>
      <c r="AX2885" s="27"/>
      <c r="AY2885" s="27"/>
      <c r="AZ2885" s="27"/>
      <c r="BA2885" s="27"/>
      <c r="BB2885" s="27"/>
      <c r="BC2885" s="27"/>
      <c r="BD2885" s="27"/>
      <c r="BE2885" s="27"/>
      <c r="BF2885" s="27"/>
      <c r="BG2885" s="27"/>
      <c r="BH2885" s="27"/>
      <c r="BI2885" s="27"/>
      <c r="BJ2885" s="27"/>
      <c r="BK2885" s="27"/>
      <c r="BL2885" s="27"/>
      <c r="BM2885" s="27"/>
      <c r="BN2885" s="27"/>
      <c r="BO2885" s="27"/>
      <c r="BP2885" s="27"/>
      <c r="BQ2885" s="27"/>
      <c r="BR2885" s="27"/>
      <c r="BS2885" s="27"/>
      <c r="BT2885" s="27"/>
      <c r="BU2885" s="27"/>
      <c r="BV2885" s="27"/>
      <c r="BW2885" s="27"/>
      <c r="BX2885" s="27"/>
      <c r="BY2885" s="27"/>
      <c r="BZ2885" s="27"/>
      <c r="CA2885" s="27"/>
      <c r="CB2885" s="27"/>
      <c r="CC2885" s="27"/>
      <c r="CD2885" s="27"/>
      <c r="CE2885" s="27"/>
      <c r="CF2885" s="27"/>
      <c r="CG2885" s="27"/>
      <c r="CH2885" s="27"/>
      <c r="CI2885" s="27"/>
      <c r="CJ2885" s="27"/>
      <c r="CK2885" s="27"/>
      <c r="CL2885" s="27"/>
      <c r="CM2885" s="27"/>
      <c r="CN2885" s="27"/>
      <c r="CO2885" s="27"/>
      <c r="CP2885" s="27"/>
      <c r="CQ2885" s="27"/>
      <c r="CR2885" s="27"/>
      <c r="CS2885" s="27"/>
      <c r="CT2885" s="27"/>
      <c r="CU2885" s="27"/>
      <c r="CV2885" s="27"/>
      <c r="CW2885" s="27"/>
      <c r="CX2885" s="27"/>
      <c r="CY2885" s="27"/>
      <c r="CZ2885" s="27"/>
      <c r="DA2885" s="27"/>
      <c r="DB2885" s="27"/>
      <c r="DC2885" s="27"/>
      <c r="DD2885" s="27"/>
      <c r="DE2885" s="27"/>
      <c r="DF2885" s="27"/>
      <c r="DG2885" s="27"/>
      <c r="DH2885" s="27"/>
      <c r="DI2885" s="27"/>
      <c r="DJ2885" s="27"/>
      <c r="DK2885" s="27"/>
      <c r="DL2885" s="27"/>
      <c r="DM2885" s="27"/>
      <c r="DN2885" s="27"/>
      <c r="DO2885" s="27"/>
      <c r="DP2885" s="27"/>
      <c r="DQ2885" s="27"/>
      <c r="DR2885" s="27"/>
      <c r="DS2885" s="27"/>
      <c r="DT2885" s="27"/>
      <c r="DU2885" s="27"/>
      <c r="DV2885" s="27"/>
      <c r="DW2885" s="27"/>
      <c r="DX2885" s="27"/>
      <c r="DY2885" s="27"/>
      <c r="DZ2885" s="27"/>
      <c r="EA2885" s="27"/>
      <c r="EB2885" s="27"/>
      <c r="EC2885" s="27"/>
      <c r="ED2885" s="27"/>
      <c r="EE2885" s="27"/>
      <c r="EF2885" s="27"/>
      <c r="EG2885" s="27"/>
      <c r="EH2885" s="27"/>
      <c r="EI2885" s="27"/>
      <c r="EJ2885" s="27"/>
      <c r="EK2885" s="27"/>
      <c r="EL2885" s="27"/>
      <c r="EM2885" s="27"/>
      <c r="EN2885" s="27"/>
      <c r="EO2885" s="27"/>
      <c r="EP2885" s="27"/>
      <c r="EQ2885" s="27"/>
      <c r="ER2885" s="27"/>
      <c r="ES2885" s="27"/>
      <c r="ET2885" s="27"/>
      <c r="EU2885" s="27"/>
      <c r="EV2885" s="27"/>
      <c r="EW2885" s="27"/>
      <c r="EX2885" s="27"/>
      <c r="EY2885" s="27"/>
      <c r="EZ2885" s="27"/>
      <c r="FA2885" s="27"/>
      <c r="FB2885" s="27"/>
      <c r="FC2885" s="27"/>
      <c r="FD2885" s="27"/>
      <c r="FE2885" s="27"/>
      <c r="FF2885" s="27"/>
      <c r="FG2885" s="27"/>
      <c r="FH2885" s="27"/>
      <c r="FI2885" s="27"/>
      <c r="FJ2885" s="27"/>
      <c r="FK2885" s="27"/>
      <c r="FL2885" s="27"/>
      <c r="FM2885" s="27"/>
      <c r="FN2885" s="27"/>
      <c r="FO2885" s="27"/>
    </row>
    <row r="2886" spans="2:171" hidden="1" x14ac:dyDescent="0.25">
      <c r="B2886" s="54" t="s">
        <v>31</v>
      </c>
      <c r="C2886" s="54" t="s">
        <v>6</v>
      </c>
      <c r="D2886" s="55">
        <v>2020</v>
      </c>
      <c r="E2886" s="76" t="s">
        <v>136</v>
      </c>
      <c r="F2886" s="56" t="s">
        <v>468</v>
      </c>
      <c r="G2886" s="88"/>
      <c r="H2886" s="115">
        <v>12</v>
      </c>
      <c r="I2886" s="115">
        <v>32.638888888888893</v>
      </c>
      <c r="J2886" s="115">
        <v>30.833333333333332</v>
      </c>
      <c r="K2886" s="59">
        <v>5.8558558558558731E-2</v>
      </c>
      <c r="L2886" s="59" t="s">
        <v>194</v>
      </c>
      <c r="M2886" s="52">
        <v>0.9446808510638296</v>
      </c>
      <c r="N2886" s="27"/>
      <c r="O2886" s="27"/>
      <c r="P2886" s="27"/>
      <c r="Q2886" s="27"/>
      <c r="R2886" s="27"/>
      <c r="S2886" s="27"/>
      <c r="T2886" s="27"/>
      <c r="U2886" s="27"/>
      <c r="V2886" s="27"/>
      <c r="W2886" s="27"/>
      <c r="X2886" s="27"/>
      <c r="Y2886" s="27"/>
      <c r="Z2886" s="27"/>
      <c r="AA2886" s="27"/>
      <c r="AB2886" s="27"/>
      <c r="AC2886" s="27"/>
      <c r="AD2886" s="27"/>
      <c r="AE2886" s="27"/>
      <c r="AF2886" s="27"/>
      <c r="AG2886" s="27"/>
      <c r="AH2886" s="27"/>
      <c r="AI2886" s="27"/>
      <c r="AJ2886" s="27"/>
      <c r="AK2886" s="27"/>
      <c r="AL2886" s="27"/>
      <c r="AM2886" s="27"/>
      <c r="AN2886" s="27"/>
      <c r="AO2886" s="27"/>
      <c r="AP2886" s="27"/>
      <c r="AQ2886" s="27"/>
      <c r="AR2886" s="27"/>
      <c r="AS2886" s="27"/>
      <c r="AT2886" s="27"/>
      <c r="AU2886" s="27"/>
      <c r="AV2886" s="27"/>
      <c r="AW2886" s="27"/>
      <c r="AX2886" s="27"/>
      <c r="AY2886" s="27"/>
      <c r="AZ2886" s="27"/>
      <c r="BA2886" s="27"/>
      <c r="BB2886" s="27"/>
      <c r="BC2886" s="27"/>
      <c r="BD2886" s="27"/>
      <c r="BE2886" s="27"/>
      <c r="BF2886" s="27"/>
      <c r="BG2886" s="27"/>
      <c r="BH2886" s="27"/>
      <c r="BI2886" s="27"/>
      <c r="BJ2886" s="27"/>
      <c r="BK2886" s="27"/>
      <c r="BL2886" s="27"/>
      <c r="BM2886" s="27"/>
      <c r="BN2886" s="27"/>
      <c r="BO2886" s="27"/>
      <c r="BP2886" s="27"/>
      <c r="BQ2886" s="27"/>
      <c r="BR2886" s="27"/>
      <c r="BS2886" s="27"/>
      <c r="BT2886" s="27"/>
      <c r="BU2886" s="27"/>
      <c r="BV2886" s="27"/>
      <c r="BW2886" s="27"/>
      <c r="BX2886" s="27"/>
      <c r="BY2886" s="27"/>
      <c r="BZ2886" s="27"/>
      <c r="CA2886" s="27"/>
      <c r="CB2886" s="27"/>
      <c r="CC2886" s="27"/>
      <c r="CD2886" s="27"/>
      <c r="CE2886" s="27"/>
      <c r="CF2886" s="27"/>
      <c r="CG2886" s="27"/>
      <c r="CH2886" s="27"/>
      <c r="CI2886" s="27"/>
      <c r="CJ2886" s="27"/>
      <c r="CK2886" s="27"/>
      <c r="CL2886" s="27"/>
      <c r="CM2886" s="27"/>
      <c r="CN2886" s="27"/>
      <c r="CO2886" s="27"/>
      <c r="CP2886" s="27"/>
      <c r="CQ2886" s="27"/>
      <c r="CR2886" s="27"/>
      <c r="CS2886" s="27"/>
      <c r="CT2886" s="27"/>
      <c r="CU2886" s="27"/>
      <c r="CV2886" s="27"/>
      <c r="CW2886" s="27"/>
      <c r="CX2886" s="27"/>
      <c r="CY2886" s="27"/>
      <c r="CZ2886" s="27"/>
      <c r="DA2886" s="27"/>
      <c r="DB2886" s="27"/>
      <c r="DC2886" s="27"/>
      <c r="DD2886" s="27"/>
      <c r="DE2886" s="27"/>
      <c r="DF2886" s="27"/>
      <c r="DG2886" s="27"/>
      <c r="DH2886" s="27"/>
      <c r="DI2886" s="27"/>
      <c r="DJ2886" s="27"/>
      <c r="DK2886" s="27"/>
      <c r="DL2886" s="27"/>
      <c r="DM2886" s="27"/>
      <c r="DN2886" s="27"/>
      <c r="DO2886" s="27"/>
      <c r="DP2886" s="27"/>
      <c r="DQ2886" s="27"/>
      <c r="DR2886" s="27"/>
      <c r="DS2886" s="27"/>
      <c r="DT2886" s="27"/>
      <c r="DU2886" s="27"/>
      <c r="DV2886" s="27"/>
      <c r="DW2886" s="27"/>
      <c r="DX2886" s="27"/>
      <c r="DY2886" s="27"/>
      <c r="DZ2886" s="27"/>
      <c r="EA2886" s="27"/>
      <c r="EB2886" s="27"/>
      <c r="EC2886" s="27"/>
      <c r="ED2886" s="27"/>
      <c r="EE2886" s="27"/>
      <c r="EF2886" s="27"/>
      <c r="EG2886" s="27"/>
      <c r="EH2886" s="27"/>
      <c r="EI2886" s="27"/>
      <c r="EJ2886" s="27"/>
      <c r="EK2886" s="27"/>
      <c r="EL2886" s="27"/>
      <c r="EM2886" s="27"/>
      <c r="EN2886" s="27"/>
      <c r="EO2886" s="27"/>
      <c r="EP2886" s="27"/>
      <c r="EQ2886" s="27"/>
      <c r="ER2886" s="27"/>
      <c r="ES2886" s="27"/>
      <c r="ET2886" s="27"/>
      <c r="EU2886" s="27"/>
      <c r="EV2886" s="27"/>
      <c r="EW2886" s="27"/>
      <c r="EX2886" s="27"/>
      <c r="EY2886" s="27"/>
      <c r="EZ2886" s="27"/>
      <c r="FA2886" s="27"/>
      <c r="FB2886" s="27"/>
      <c r="FC2886" s="27"/>
      <c r="FD2886" s="27"/>
      <c r="FE2886" s="27"/>
      <c r="FF2886" s="27"/>
      <c r="FG2886" s="27"/>
      <c r="FH2886" s="27"/>
      <c r="FI2886" s="27"/>
      <c r="FJ2886" s="27"/>
      <c r="FK2886" s="27"/>
      <c r="FL2886" s="27"/>
      <c r="FM2886" s="27"/>
      <c r="FN2886" s="27"/>
      <c r="FO2886" s="27"/>
    </row>
    <row r="2887" spans="2:171" hidden="1" x14ac:dyDescent="0.25">
      <c r="B2887" s="54" t="s">
        <v>4</v>
      </c>
      <c r="C2887" s="54" t="s">
        <v>6</v>
      </c>
      <c r="D2887" s="55">
        <v>2020</v>
      </c>
      <c r="E2887" s="76" t="s">
        <v>136</v>
      </c>
      <c r="F2887" s="56" t="s">
        <v>755</v>
      </c>
      <c r="G2887" s="88"/>
      <c r="H2887" s="115">
        <v>11</v>
      </c>
      <c r="I2887" s="115">
        <v>24.878787878787879</v>
      </c>
      <c r="J2887" s="115">
        <v>25.974708853192361</v>
      </c>
      <c r="K2887" s="59">
        <v>-4.219184825510721E-2</v>
      </c>
      <c r="L2887" s="59" t="s">
        <v>194</v>
      </c>
      <c r="M2887" s="52">
        <v>1.0440504167543823</v>
      </c>
      <c r="N2887" s="27"/>
      <c r="O2887" s="27"/>
      <c r="P2887" s="27"/>
      <c r="Q2887" s="27"/>
      <c r="R2887" s="27"/>
      <c r="S2887" s="27"/>
      <c r="T2887" s="27"/>
      <c r="U2887" s="27"/>
      <c r="V2887" s="27"/>
      <c r="W2887" s="27"/>
      <c r="X2887" s="27"/>
      <c r="Y2887" s="27"/>
      <c r="Z2887" s="27"/>
      <c r="AA2887" s="27"/>
      <c r="AB2887" s="27"/>
      <c r="AC2887" s="27"/>
      <c r="AD2887" s="27"/>
      <c r="AE2887" s="27"/>
      <c r="AF2887" s="27"/>
      <c r="AG2887" s="27"/>
      <c r="AH2887" s="27"/>
      <c r="AI2887" s="27"/>
      <c r="AJ2887" s="27"/>
      <c r="AK2887" s="27"/>
      <c r="AL2887" s="27"/>
      <c r="AM2887" s="27"/>
      <c r="AN2887" s="27"/>
      <c r="AO2887" s="27"/>
      <c r="AP2887" s="27"/>
      <c r="AQ2887" s="27"/>
      <c r="AR2887" s="27"/>
      <c r="AS2887" s="27"/>
      <c r="AT2887" s="27"/>
      <c r="AU2887" s="27"/>
      <c r="AV2887" s="27"/>
      <c r="AW2887" s="27"/>
      <c r="AX2887" s="27"/>
      <c r="AY2887" s="27"/>
      <c r="AZ2887" s="27"/>
      <c r="BA2887" s="27"/>
      <c r="BB2887" s="27"/>
      <c r="BC2887" s="27"/>
      <c r="BD2887" s="27"/>
      <c r="BE2887" s="27"/>
      <c r="BF2887" s="27"/>
      <c r="BG2887" s="27"/>
      <c r="BH2887" s="27"/>
      <c r="BI2887" s="27"/>
      <c r="BJ2887" s="27"/>
      <c r="BK2887" s="27"/>
      <c r="BL2887" s="27"/>
      <c r="BM2887" s="27"/>
      <c r="BN2887" s="27"/>
      <c r="BO2887" s="27"/>
      <c r="BP2887" s="27"/>
      <c r="BQ2887" s="27"/>
      <c r="BR2887" s="27"/>
      <c r="BS2887" s="27"/>
      <c r="BT2887" s="27"/>
      <c r="BU2887" s="27"/>
      <c r="BV2887" s="27"/>
      <c r="BW2887" s="27"/>
      <c r="BX2887" s="27"/>
      <c r="BY2887" s="27"/>
      <c r="BZ2887" s="27"/>
      <c r="CA2887" s="27"/>
      <c r="CB2887" s="27"/>
      <c r="CC2887" s="27"/>
      <c r="CD2887" s="27"/>
      <c r="CE2887" s="27"/>
      <c r="CF2887" s="27"/>
      <c r="CG2887" s="27"/>
      <c r="CH2887" s="27"/>
      <c r="CI2887" s="27"/>
      <c r="CJ2887" s="27"/>
      <c r="CK2887" s="27"/>
      <c r="CL2887" s="27"/>
      <c r="CM2887" s="27"/>
      <c r="CN2887" s="27"/>
      <c r="CO2887" s="27"/>
      <c r="CP2887" s="27"/>
      <c r="CQ2887" s="27"/>
      <c r="CR2887" s="27"/>
      <c r="CS2887" s="27"/>
      <c r="CT2887" s="27"/>
      <c r="CU2887" s="27"/>
      <c r="CV2887" s="27"/>
      <c r="CW2887" s="27"/>
      <c r="CX2887" s="27"/>
      <c r="CY2887" s="27"/>
      <c r="CZ2887" s="27"/>
      <c r="DA2887" s="27"/>
      <c r="DB2887" s="27"/>
      <c r="DC2887" s="27"/>
      <c r="DD2887" s="27"/>
      <c r="DE2887" s="27"/>
      <c r="DF2887" s="27"/>
      <c r="DG2887" s="27"/>
      <c r="DH2887" s="27"/>
      <c r="DI2887" s="27"/>
      <c r="DJ2887" s="27"/>
      <c r="DK2887" s="27"/>
      <c r="DL2887" s="27"/>
      <c r="DM2887" s="27"/>
      <c r="DN2887" s="27"/>
      <c r="DO2887" s="27"/>
      <c r="DP2887" s="27"/>
      <c r="DQ2887" s="27"/>
      <c r="DR2887" s="27"/>
      <c r="DS2887" s="27"/>
      <c r="DT2887" s="27"/>
      <c r="DU2887" s="27"/>
      <c r="DV2887" s="27"/>
      <c r="DW2887" s="27"/>
      <c r="DX2887" s="27"/>
      <c r="DY2887" s="27"/>
      <c r="DZ2887" s="27"/>
      <c r="EA2887" s="27"/>
      <c r="EB2887" s="27"/>
      <c r="EC2887" s="27"/>
      <c r="ED2887" s="27"/>
      <c r="EE2887" s="27"/>
      <c r="EF2887" s="27"/>
      <c r="EG2887" s="27"/>
      <c r="EH2887" s="27"/>
      <c r="EI2887" s="27"/>
      <c r="EJ2887" s="27"/>
      <c r="EK2887" s="27"/>
      <c r="EL2887" s="27"/>
      <c r="EM2887" s="27"/>
      <c r="EN2887" s="27"/>
      <c r="EO2887" s="27"/>
      <c r="EP2887" s="27"/>
      <c r="EQ2887" s="27"/>
      <c r="ER2887" s="27"/>
      <c r="ES2887" s="27"/>
      <c r="ET2887" s="27"/>
      <c r="EU2887" s="27"/>
      <c r="EV2887" s="27"/>
      <c r="EW2887" s="27"/>
      <c r="EX2887" s="27"/>
      <c r="EY2887" s="27"/>
      <c r="EZ2887" s="27"/>
      <c r="FA2887" s="27"/>
      <c r="FB2887" s="27"/>
      <c r="FC2887" s="27"/>
      <c r="FD2887" s="27"/>
      <c r="FE2887" s="27"/>
      <c r="FF2887" s="27"/>
      <c r="FG2887" s="27"/>
      <c r="FH2887" s="27"/>
      <c r="FI2887" s="27"/>
      <c r="FJ2887" s="27"/>
      <c r="FK2887" s="27"/>
      <c r="FL2887" s="27"/>
      <c r="FM2887" s="27"/>
      <c r="FN2887" s="27"/>
      <c r="FO2887" s="27"/>
    </row>
    <row r="2888" spans="2:171" hidden="1" x14ac:dyDescent="0.25">
      <c r="B2888" s="54" t="s">
        <v>427</v>
      </c>
      <c r="C2888" s="54" t="s">
        <v>89</v>
      </c>
      <c r="D2888" s="55">
        <v>2021</v>
      </c>
      <c r="E2888" s="76" t="s">
        <v>136</v>
      </c>
      <c r="F2888" s="56" t="s">
        <v>554</v>
      </c>
      <c r="G2888" s="88"/>
      <c r="H2888" s="115">
        <v>12</v>
      </c>
      <c r="I2888" s="115">
        <v>17.694444444444446</v>
      </c>
      <c r="J2888" s="115">
        <v>12.683333333333332</v>
      </c>
      <c r="K2888" s="59">
        <v>0.3950941743320196</v>
      </c>
      <c r="L2888" s="59" t="s">
        <v>194</v>
      </c>
      <c r="M2888" s="52">
        <v>0.71679748822605949</v>
      </c>
      <c r="N2888" s="27"/>
      <c r="O2888" s="27"/>
      <c r="P2888" s="27"/>
      <c r="Q2888" s="27"/>
      <c r="R2888" s="27"/>
      <c r="S2888" s="27"/>
      <c r="T2888" s="27"/>
      <c r="U2888" s="27"/>
      <c r="V2888" s="27"/>
      <c r="W2888" s="27"/>
      <c r="X2888" s="27"/>
      <c r="Y2888" s="27"/>
      <c r="Z2888" s="27"/>
      <c r="AA2888" s="27"/>
      <c r="AB2888" s="27"/>
      <c r="AC2888" s="27"/>
      <c r="AD2888" s="27"/>
      <c r="AE2888" s="27"/>
      <c r="AF2888" s="27"/>
      <c r="AG2888" s="27"/>
      <c r="AH2888" s="27"/>
      <c r="AI2888" s="27"/>
      <c r="AJ2888" s="27"/>
      <c r="AK2888" s="27"/>
      <c r="AL2888" s="27"/>
      <c r="AM2888" s="27"/>
      <c r="AN2888" s="27"/>
      <c r="AO2888" s="27"/>
      <c r="AP2888" s="27"/>
      <c r="AQ2888" s="27"/>
      <c r="AR2888" s="27"/>
      <c r="AS2888" s="27"/>
      <c r="AT2888" s="27"/>
      <c r="AU2888" s="27"/>
      <c r="AV2888" s="27"/>
      <c r="AW2888" s="27"/>
      <c r="AX2888" s="27"/>
      <c r="AY2888" s="27"/>
      <c r="AZ2888" s="27"/>
      <c r="BA2888" s="27"/>
      <c r="BB2888" s="27"/>
      <c r="BC2888" s="27"/>
      <c r="BD2888" s="27"/>
      <c r="BE2888" s="27"/>
      <c r="BF2888" s="27"/>
      <c r="BG2888" s="27"/>
      <c r="BH2888" s="27"/>
      <c r="BI2888" s="27"/>
      <c r="BJ2888" s="27"/>
      <c r="BK2888" s="27"/>
      <c r="BL2888" s="27"/>
      <c r="BM2888" s="27"/>
      <c r="BN2888" s="27"/>
      <c r="BO2888" s="27"/>
      <c r="BP2888" s="27"/>
      <c r="BQ2888" s="27"/>
      <c r="BR2888" s="27"/>
      <c r="BS2888" s="27"/>
      <c r="BT2888" s="27"/>
      <c r="BU2888" s="27"/>
      <c r="BV2888" s="27"/>
      <c r="BW2888" s="27"/>
      <c r="BX2888" s="27"/>
      <c r="BY2888" s="27"/>
      <c r="BZ2888" s="27"/>
      <c r="CA2888" s="27"/>
      <c r="CB2888" s="27"/>
      <c r="CC2888" s="27"/>
      <c r="CD2888" s="27"/>
      <c r="CE2888" s="27"/>
      <c r="CF2888" s="27"/>
      <c r="CG2888" s="27"/>
      <c r="CH2888" s="27"/>
      <c r="CI2888" s="27"/>
      <c r="CJ2888" s="27"/>
      <c r="CK2888" s="27"/>
      <c r="CL2888" s="27"/>
      <c r="CM2888" s="27"/>
      <c r="CN2888" s="27"/>
      <c r="CO2888" s="27"/>
      <c r="CP2888" s="27"/>
      <c r="CQ2888" s="27"/>
      <c r="CR2888" s="27"/>
      <c r="CS2888" s="27"/>
      <c r="CT2888" s="27"/>
      <c r="CU2888" s="27"/>
      <c r="CV2888" s="27"/>
      <c r="CW2888" s="27"/>
      <c r="CX2888" s="27"/>
      <c r="CY2888" s="27"/>
      <c r="CZ2888" s="27"/>
      <c r="DA2888" s="27"/>
      <c r="DB2888" s="27"/>
      <c r="DC2888" s="27"/>
      <c r="DD2888" s="27"/>
      <c r="DE2888" s="27"/>
      <c r="DF2888" s="27"/>
      <c r="DG2888" s="27"/>
      <c r="DH2888" s="27"/>
      <c r="DI2888" s="27"/>
      <c r="DJ2888" s="27"/>
      <c r="DK2888" s="27"/>
      <c r="DL2888" s="27"/>
      <c r="DM2888" s="27"/>
      <c r="DN2888" s="27"/>
      <c r="DO2888" s="27"/>
      <c r="DP2888" s="27"/>
      <c r="DQ2888" s="27"/>
      <c r="DR2888" s="27"/>
      <c r="DS2888" s="27"/>
      <c r="DT2888" s="27"/>
      <c r="DU2888" s="27"/>
      <c r="DV2888" s="27"/>
      <c r="DW2888" s="27"/>
      <c r="DX2888" s="27"/>
      <c r="DY2888" s="27"/>
      <c r="DZ2888" s="27"/>
      <c r="EA2888" s="27"/>
      <c r="EB2888" s="27"/>
      <c r="EC2888" s="27"/>
      <c r="ED2888" s="27"/>
      <c r="EE2888" s="27"/>
      <c r="EF2888" s="27"/>
      <c r="EG2888" s="27"/>
      <c r="EH2888" s="27"/>
      <c r="EI2888" s="27"/>
      <c r="EJ2888" s="27"/>
      <c r="EK2888" s="27"/>
      <c r="EL2888" s="27"/>
      <c r="EM2888" s="27"/>
      <c r="EN2888" s="27"/>
      <c r="EO2888" s="27"/>
      <c r="EP2888" s="27"/>
      <c r="EQ2888" s="27"/>
      <c r="ER2888" s="27"/>
      <c r="ES2888" s="27"/>
      <c r="ET2888" s="27"/>
      <c r="EU2888" s="27"/>
      <c r="EV2888" s="27"/>
      <c r="EW2888" s="27"/>
      <c r="EX2888" s="27"/>
      <c r="EY2888" s="27"/>
      <c r="EZ2888" s="27"/>
      <c r="FA2888" s="27"/>
      <c r="FB2888" s="27"/>
      <c r="FC2888" s="27"/>
      <c r="FD2888" s="27"/>
      <c r="FE2888" s="27"/>
      <c r="FF2888" s="27"/>
      <c r="FG2888" s="27"/>
      <c r="FH2888" s="27"/>
      <c r="FI2888" s="27"/>
      <c r="FJ2888" s="27"/>
      <c r="FK2888" s="27"/>
      <c r="FL2888" s="27"/>
      <c r="FM2888" s="27"/>
      <c r="FN2888" s="27"/>
      <c r="FO2888" s="27"/>
    </row>
    <row r="2889" spans="2:171" hidden="1" x14ac:dyDescent="0.25">
      <c r="B2889" s="54" t="s">
        <v>427</v>
      </c>
      <c r="C2889" s="54" t="s">
        <v>89</v>
      </c>
      <c r="D2889" s="55">
        <v>2021</v>
      </c>
      <c r="E2889" s="76" t="s">
        <v>137</v>
      </c>
      <c r="F2889" s="56" t="s">
        <v>554</v>
      </c>
      <c r="G2889" s="88"/>
      <c r="H2889" s="115">
        <v>10</v>
      </c>
      <c r="I2889" s="115">
        <v>17.566666666666666</v>
      </c>
      <c r="J2889" s="115">
        <v>14.12</v>
      </c>
      <c r="K2889" s="59">
        <v>0.24409820585457984</v>
      </c>
      <c r="L2889" s="59" t="s">
        <v>194</v>
      </c>
      <c r="M2889" s="52">
        <v>0.80379506641366216</v>
      </c>
      <c r="N2889" s="27"/>
      <c r="O2889" s="27"/>
      <c r="P2889" s="27"/>
      <c r="Q2889" s="27"/>
      <c r="R2889" s="27"/>
      <c r="S2889" s="27"/>
      <c r="T2889" s="27"/>
      <c r="U2889" s="27"/>
      <c r="V2889" s="27"/>
      <c r="W2889" s="27"/>
      <c r="X2889" s="27"/>
      <c r="Y2889" s="27"/>
      <c r="Z2889" s="27"/>
      <c r="AA2889" s="27"/>
      <c r="AB2889" s="27"/>
      <c r="AC2889" s="27"/>
      <c r="AD2889" s="27"/>
      <c r="AE2889" s="27"/>
      <c r="AF2889" s="27"/>
      <c r="AG2889" s="27"/>
      <c r="AH2889" s="27"/>
      <c r="AI2889" s="27"/>
      <c r="AJ2889" s="27"/>
      <c r="AK2889" s="27"/>
      <c r="AL2889" s="27"/>
      <c r="AM2889" s="27"/>
      <c r="AN2889" s="27"/>
      <c r="AO2889" s="27"/>
      <c r="AP2889" s="27"/>
      <c r="AQ2889" s="27"/>
      <c r="AR2889" s="27"/>
      <c r="AS2889" s="27"/>
      <c r="AT2889" s="27"/>
      <c r="AU2889" s="27"/>
      <c r="AV2889" s="27"/>
      <c r="AW2889" s="27"/>
      <c r="AX2889" s="27"/>
      <c r="AY2889" s="27"/>
      <c r="AZ2889" s="27"/>
      <c r="BA2889" s="27"/>
      <c r="BB2889" s="27"/>
      <c r="BC2889" s="27"/>
      <c r="BD2889" s="27"/>
      <c r="BE2889" s="27"/>
      <c r="BF2889" s="27"/>
      <c r="BG2889" s="27"/>
      <c r="BH2889" s="27"/>
      <c r="BI2889" s="27"/>
      <c r="BJ2889" s="27"/>
      <c r="BK2889" s="27"/>
      <c r="BL2889" s="27"/>
      <c r="BM2889" s="27"/>
      <c r="BN2889" s="27"/>
      <c r="BO2889" s="27"/>
      <c r="BP2889" s="27"/>
      <c r="BQ2889" s="27"/>
      <c r="BR2889" s="27"/>
      <c r="BS2889" s="27"/>
      <c r="BT2889" s="27"/>
      <c r="BU2889" s="27"/>
      <c r="BV2889" s="27"/>
      <c r="BW2889" s="27"/>
      <c r="BX2889" s="27"/>
      <c r="BY2889" s="27"/>
      <c r="BZ2889" s="27"/>
      <c r="CA2889" s="27"/>
      <c r="CB2889" s="27"/>
      <c r="CC2889" s="27"/>
      <c r="CD2889" s="27"/>
      <c r="CE2889" s="27"/>
      <c r="CF2889" s="27"/>
      <c r="CG2889" s="27"/>
      <c r="CH2889" s="27"/>
      <c r="CI2889" s="27"/>
      <c r="CJ2889" s="27"/>
      <c r="CK2889" s="27"/>
      <c r="CL2889" s="27"/>
      <c r="CM2889" s="27"/>
      <c r="CN2889" s="27"/>
      <c r="CO2889" s="27"/>
      <c r="CP2889" s="27"/>
      <c r="CQ2889" s="27"/>
      <c r="CR2889" s="27"/>
      <c r="CS2889" s="27"/>
      <c r="CT2889" s="27"/>
      <c r="CU2889" s="27"/>
      <c r="CV2889" s="27"/>
      <c r="CW2889" s="27"/>
      <c r="CX2889" s="27"/>
      <c r="CY2889" s="27"/>
      <c r="CZ2889" s="27"/>
      <c r="DA2889" s="27"/>
      <c r="DB2889" s="27"/>
      <c r="DC2889" s="27"/>
      <c r="DD2889" s="27"/>
      <c r="DE2889" s="27"/>
      <c r="DF2889" s="27"/>
      <c r="DG2889" s="27"/>
      <c r="DH2889" s="27"/>
      <c r="DI2889" s="27"/>
      <c r="DJ2889" s="27"/>
      <c r="DK2889" s="27"/>
      <c r="DL2889" s="27"/>
      <c r="DM2889" s="27"/>
      <c r="DN2889" s="27"/>
      <c r="DO2889" s="27"/>
      <c r="DP2889" s="27"/>
      <c r="DQ2889" s="27"/>
      <c r="DR2889" s="27"/>
      <c r="DS2889" s="27"/>
      <c r="DT2889" s="27"/>
      <c r="DU2889" s="27"/>
      <c r="DV2889" s="27"/>
      <c r="DW2889" s="27"/>
      <c r="DX2889" s="27"/>
      <c r="DY2889" s="27"/>
      <c r="DZ2889" s="27"/>
      <c r="EA2889" s="27"/>
      <c r="EB2889" s="27"/>
      <c r="EC2889" s="27"/>
      <c r="ED2889" s="27"/>
      <c r="EE2889" s="27"/>
      <c r="EF2889" s="27"/>
      <c r="EG2889" s="27"/>
      <c r="EH2889" s="27"/>
      <c r="EI2889" s="27"/>
      <c r="EJ2889" s="27"/>
      <c r="EK2889" s="27"/>
      <c r="EL2889" s="27"/>
      <c r="EM2889" s="27"/>
      <c r="EN2889" s="27"/>
      <c r="EO2889" s="27"/>
      <c r="EP2889" s="27"/>
      <c r="EQ2889" s="27"/>
      <c r="ER2889" s="27"/>
      <c r="ES2889" s="27"/>
      <c r="ET2889" s="27"/>
      <c r="EU2889" s="27"/>
      <c r="EV2889" s="27"/>
      <c r="EW2889" s="27"/>
      <c r="EX2889" s="27"/>
      <c r="EY2889" s="27"/>
      <c r="EZ2889" s="27"/>
      <c r="FA2889" s="27"/>
      <c r="FB2889" s="27"/>
      <c r="FC2889" s="27"/>
      <c r="FD2889" s="27"/>
      <c r="FE2889" s="27"/>
      <c r="FF2889" s="27"/>
      <c r="FG2889" s="27"/>
      <c r="FH2889" s="27"/>
      <c r="FI2889" s="27"/>
      <c r="FJ2889" s="27"/>
      <c r="FK2889" s="27"/>
      <c r="FL2889" s="27"/>
      <c r="FM2889" s="27"/>
      <c r="FN2889" s="27"/>
      <c r="FO2889" s="27"/>
    </row>
    <row r="2890" spans="2:171" hidden="1" x14ac:dyDescent="0.25">
      <c r="B2890" s="54" t="s">
        <v>427</v>
      </c>
      <c r="C2890" s="54" t="s">
        <v>89</v>
      </c>
      <c r="D2890" s="55">
        <v>2021</v>
      </c>
      <c r="E2890" s="76" t="s">
        <v>136</v>
      </c>
      <c r="F2890" s="56" t="s">
        <v>554</v>
      </c>
      <c r="G2890" s="88"/>
      <c r="H2890" s="115">
        <v>11</v>
      </c>
      <c r="I2890" s="115">
        <v>21.060606060606062</v>
      </c>
      <c r="J2890" s="115">
        <v>16.636363636363633</v>
      </c>
      <c r="K2890" s="59">
        <v>0.26593806921675811</v>
      </c>
      <c r="L2890" s="59" t="s">
        <v>194</v>
      </c>
      <c r="M2890" s="52">
        <v>0.78992805755395656</v>
      </c>
      <c r="N2890" s="27"/>
      <c r="O2890" s="27"/>
      <c r="P2890" s="27"/>
      <c r="Q2890" s="27"/>
      <c r="R2890" s="27"/>
      <c r="S2890" s="27"/>
      <c r="T2890" s="27"/>
      <c r="U2890" s="27"/>
      <c r="V2890" s="27"/>
      <c r="W2890" s="27"/>
      <c r="X2890" s="27"/>
      <c r="Y2890" s="27"/>
      <c r="Z2890" s="27"/>
      <c r="AA2890" s="27"/>
      <c r="AB2890" s="27"/>
      <c r="AC2890" s="27"/>
      <c r="AD2890" s="27"/>
      <c r="AE2890" s="27"/>
      <c r="AF2890" s="27"/>
      <c r="AG2890" s="27"/>
      <c r="AH2890" s="27"/>
      <c r="AI2890" s="27"/>
      <c r="AJ2890" s="27"/>
      <c r="AK2890" s="27"/>
      <c r="AL2890" s="27"/>
      <c r="AM2890" s="27"/>
      <c r="AN2890" s="27"/>
      <c r="AO2890" s="27"/>
      <c r="AP2890" s="27"/>
      <c r="AQ2890" s="27"/>
      <c r="AR2890" s="27"/>
      <c r="AS2890" s="27"/>
      <c r="AT2890" s="27"/>
      <c r="AU2890" s="27"/>
      <c r="AV2890" s="27"/>
      <c r="AW2890" s="27"/>
      <c r="AX2890" s="27"/>
      <c r="AY2890" s="27"/>
      <c r="AZ2890" s="27"/>
      <c r="BA2890" s="27"/>
      <c r="BB2890" s="27"/>
      <c r="BC2890" s="27"/>
      <c r="BD2890" s="27"/>
      <c r="BE2890" s="27"/>
      <c r="BF2890" s="27"/>
      <c r="BG2890" s="27"/>
      <c r="BH2890" s="27"/>
      <c r="BI2890" s="27"/>
      <c r="BJ2890" s="27"/>
      <c r="BK2890" s="27"/>
      <c r="BL2890" s="27"/>
      <c r="BM2890" s="27"/>
      <c r="BN2890" s="27"/>
      <c r="BO2890" s="27"/>
      <c r="BP2890" s="27"/>
      <c r="BQ2890" s="27"/>
      <c r="BR2890" s="27"/>
      <c r="BS2890" s="27"/>
      <c r="BT2890" s="27"/>
      <c r="BU2890" s="27"/>
      <c r="BV2890" s="27"/>
      <c r="BW2890" s="27"/>
      <c r="BX2890" s="27"/>
      <c r="BY2890" s="27"/>
      <c r="BZ2890" s="27"/>
      <c r="CA2890" s="27"/>
      <c r="CB2890" s="27"/>
      <c r="CC2890" s="27"/>
      <c r="CD2890" s="27"/>
      <c r="CE2890" s="27"/>
      <c r="CF2890" s="27"/>
      <c r="CG2890" s="27"/>
      <c r="CH2890" s="27"/>
      <c r="CI2890" s="27"/>
      <c r="CJ2890" s="27"/>
      <c r="CK2890" s="27"/>
      <c r="CL2890" s="27"/>
      <c r="CM2890" s="27"/>
      <c r="CN2890" s="27"/>
      <c r="CO2890" s="27"/>
      <c r="CP2890" s="27"/>
      <c r="CQ2890" s="27"/>
      <c r="CR2890" s="27"/>
      <c r="CS2890" s="27"/>
      <c r="CT2890" s="27"/>
      <c r="CU2890" s="27"/>
      <c r="CV2890" s="27"/>
      <c r="CW2890" s="27"/>
      <c r="CX2890" s="27"/>
      <c r="CY2890" s="27"/>
      <c r="CZ2890" s="27"/>
      <c r="DA2890" s="27"/>
      <c r="DB2890" s="27"/>
      <c r="DC2890" s="27"/>
      <c r="DD2890" s="27"/>
      <c r="DE2890" s="27"/>
      <c r="DF2890" s="27"/>
      <c r="DG2890" s="27"/>
      <c r="DH2890" s="27"/>
      <c r="DI2890" s="27"/>
      <c r="DJ2890" s="27"/>
      <c r="DK2890" s="27"/>
      <c r="DL2890" s="27"/>
      <c r="DM2890" s="27"/>
      <c r="DN2890" s="27"/>
      <c r="DO2890" s="27"/>
      <c r="DP2890" s="27"/>
      <c r="DQ2890" s="27"/>
      <c r="DR2890" s="27"/>
      <c r="DS2890" s="27"/>
      <c r="DT2890" s="27"/>
      <c r="DU2890" s="27"/>
      <c r="DV2890" s="27"/>
      <c r="DW2890" s="27"/>
      <c r="DX2890" s="27"/>
      <c r="DY2890" s="27"/>
      <c r="DZ2890" s="27"/>
      <c r="EA2890" s="27"/>
      <c r="EB2890" s="27"/>
      <c r="EC2890" s="27"/>
      <c r="ED2890" s="27"/>
      <c r="EE2890" s="27"/>
      <c r="EF2890" s="27"/>
      <c r="EG2890" s="27"/>
      <c r="EH2890" s="27"/>
      <c r="EI2890" s="27"/>
      <c r="EJ2890" s="27"/>
      <c r="EK2890" s="27"/>
      <c r="EL2890" s="27"/>
      <c r="EM2890" s="27"/>
      <c r="EN2890" s="27"/>
      <c r="EO2890" s="27"/>
      <c r="EP2890" s="27"/>
      <c r="EQ2890" s="27"/>
      <c r="ER2890" s="27"/>
      <c r="ES2890" s="27"/>
      <c r="ET2890" s="27"/>
      <c r="EU2890" s="27"/>
      <c r="EV2890" s="27"/>
      <c r="EW2890" s="27"/>
      <c r="EX2890" s="27"/>
      <c r="EY2890" s="27"/>
      <c r="EZ2890" s="27"/>
      <c r="FA2890" s="27"/>
      <c r="FB2890" s="27"/>
      <c r="FC2890" s="27"/>
      <c r="FD2890" s="27"/>
      <c r="FE2890" s="27"/>
      <c r="FF2890" s="27"/>
      <c r="FG2890" s="27"/>
      <c r="FH2890" s="27"/>
      <c r="FI2890" s="27"/>
      <c r="FJ2890" s="27"/>
      <c r="FK2890" s="27"/>
      <c r="FL2890" s="27"/>
      <c r="FM2890" s="27"/>
      <c r="FN2890" s="27"/>
      <c r="FO2890" s="27"/>
    </row>
    <row r="2891" spans="2:171" hidden="1" x14ac:dyDescent="0.25">
      <c r="B2891" s="54" t="s">
        <v>427</v>
      </c>
      <c r="C2891" s="54" t="s">
        <v>89</v>
      </c>
      <c r="D2891" s="55">
        <v>2021</v>
      </c>
      <c r="E2891" s="76" t="s">
        <v>136</v>
      </c>
      <c r="F2891" s="56" t="s">
        <v>554</v>
      </c>
      <c r="G2891" s="88"/>
      <c r="H2891" s="115">
        <v>13</v>
      </c>
      <c r="I2891" s="115">
        <v>34.769230769230766</v>
      </c>
      <c r="J2891" s="115">
        <v>26.415384615384614</v>
      </c>
      <c r="K2891" s="59">
        <v>0.3162492719860221</v>
      </c>
      <c r="L2891" s="59" t="s">
        <v>194</v>
      </c>
      <c r="M2891" s="52">
        <v>0.75973451327433628</v>
      </c>
      <c r="N2891" s="27"/>
      <c r="O2891" s="27"/>
      <c r="P2891" s="27"/>
      <c r="Q2891" s="27"/>
      <c r="R2891" s="27"/>
      <c r="S2891" s="27"/>
      <c r="T2891" s="27"/>
      <c r="U2891" s="27"/>
      <c r="V2891" s="27"/>
      <c r="W2891" s="27"/>
      <c r="X2891" s="27"/>
      <c r="Y2891" s="27"/>
      <c r="Z2891" s="27"/>
      <c r="AA2891" s="27"/>
      <c r="AB2891" s="27"/>
      <c r="AC2891" s="27"/>
      <c r="AD2891" s="27"/>
      <c r="AE2891" s="27"/>
      <c r="AF2891" s="27"/>
      <c r="AG2891" s="27"/>
      <c r="AH2891" s="27"/>
      <c r="AI2891" s="27"/>
      <c r="AJ2891" s="27"/>
      <c r="AK2891" s="27"/>
      <c r="AL2891" s="27"/>
      <c r="AM2891" s="27"/>
      <c r="AN2891" s="27"/>
      <c r="AO2891" s="27"/>
      <c r="AP2891" s="27"/>
      <c r="AQ2891" s="27"/>
      <c r="AR2891" s="27"/>
      <c r="AS2891" s="27"/>
      <c r="AT2891" s="27"/>
      <c r="AU2891" s="27"/>
      <c r="AV2891" s="27"/>
      <c r="AW2891" s="27"/>
      <c r="AX2891" s="27"/>
      <c r="AY2891" s="27"/>
      <c r="AZ2891" s="27"/>
      <c r="BA2891" s="27"/>
      <c r="BB2891" s="27"/>
      <c r="BC2891" s="27"/>
      <c r="BD2891" s="27"/>
      <c r="BE2891" s="27"/>
      <c r="BF2891" s="27"/>
      <c r="BG2891" s="27"/>
      <c r="BH2891" s="27"/>
      <c r="BI2891" s="27"/>
      <c r="BJ2891" s="27"/>
      <c r="BK2891" s="27"/>
      <c r="BL2891" s="27"/>
      <c r="BM2891" s="27"/>
      <c r="BN2891" s="27"/>
      <c r="BO2891" s="27"/>
      <c r="BP2891" s="27"/>
      <c r="BQ2891" s="27"/>
      <c r="BR2891" s="27"/>
      <c r="BS2891" s="27"/>
      <c r="BT2891" s="27"/>
      <c r="BU2891" s="27"/>
      <c r="BV2891" s="27"/>
      <c r="BW2891" s="27"/>
      <c r="BX2891" s="27"/>
      <c r="BY2891" s="27"/>
      <c r="BZ2891" s="27"/>
      <c r="CA2891" s="27"/>
      <c r="CB2891" s="27"/>
      <c r="CC2891" s="27"/>
      <c r="CD2891" s="27"/>
      <c r="CE2891" s="27"/>
      <c r="CF2891" s="27"/>
      <c r="CG2891" s="27"/>
      <c r="CH2891" s="27"/>
      <c r="CI2891" s="27"/>
      <c r="CJ2891" s="27"/>
      <c r="CK2891" s="27"/>
      <c r="CL2891" s="27"/>
      <c r="CM2891" s="27"/>
      <c r="CN2891" s="27"/>
      <c r="CO2891" s="27"/>
      <c r="CP2891" s="27"/>
      <c r="CQ2891" s="27"/>
      <c r="CR2891" s="27"/>
      <c r="CS2891" s="27"/>
      <c r="CT2891" s="27"/>
      <c r="CU2891" s="27"/>
      <c r="CV2891" s="27"/>
      <c r="CW2891" s="27"/>
      <c r="CX2891" s="27"/>
      <c r="CY2891" s="27"/>
      <c r="CZ2891" s="27"/>
      <c r="DA2891" s="27"/>
      <c r="DB2891" s="27"/>
      <c r="DC2891" s="27"/>
      <c r="DD2891" s="27"/>
      <c r="DE2891" s="27"/>
      <c r="DF2891" s="27"/>
      <c r="DG2891" s="27"/>
      <c r="DH2891" s="27"/>
      <c r="DI2891" s="27"/>
      <c r="DJ2891" s="27"/>
      <c r="DK2891" s="27"/>
      <c r="DL2891" s="27"/>
      <c r="DM2891" s="27"/>
      <c r="DN2891" s="27"/>
      <c r="DO2891" s="27"/>
      <c r="DP2891" s="27"/>
      <c r="DQ2891" s="27"/>
      <c r="DR2891" s="27"/>
      <c r="DS2891" s="27"/>
      <c r="DT2891" s="27"/>
      <c r="DU2891" s="27"/>
      <c r="DV2891" s="27"/>
      <c r="DW2891" s="27"/>
      <c r="DX2891" s="27"/>
      <c r="DY2891" s="27"/>
      <c r="DZ2891" s="27"/>
      <c r="EA2891" s="27"/>
      <c r="EB2891" s="27"/>
      <c r="EC2891" s="27"/>
      <c r="ED2891" s="27"/>
      <c r="EE2891" s="27"/>
      <c r="EF2891" s="27"/>
      <c r="EG2891" s="27"/>
      <c r="EH2891" s="27"/>
      <c r="EI2891" s="27"/>
      <c r="EJ2891" s="27"/>
      <c r="EK2891" s="27"/>
      <c r="EL2891" s="27"/>
      <c r="EM2891" s="27"/>
      <c r="EN2891" s="27"/>
      <c r="EO2891" s="27"/>
      <c r="EP2891" s="27"/>
      <c r="EQ2891" s="27"/>
      <c r="ER2891" s="27"/>
      <c r="ES2891" s="27"/>
      <c r="ET2891" s="27"/>
      <c r="EU2891" s="27"/>
      <c r="EV2891" s="27"/>
      <c r="EW2891" s="27"/>
      <c r="EX2891" s="27"/>
      <c r="EY2891" s="27"/>
      <c r="EZ2891" s="27"/>
      <c r="FA2891" s="27"/>
      <c r="FB2891" s="27"/>
      <c r="FC2891" s="27"/>
      <c r="FD2891" s="27"/>
      <c r="FE2891" s="27"/>
      <c r="FF2891" s="27"/>
      <c r="FG2891" s="27"/>
      <c r="FH2891" s="27"/>
      <c r="FI2891" s="27"/>
      <c r="FJ2891" s="27"/>
      <c r="FK2891" s="27"/>
      <c r="FL2891" s="27"/>
      <c r="FM2891" s="27"/>
      <c r="FN2891" s="27"/>
      <c r="FO2891" s="27"/>
    </row>
    <row r="2892" spans="2:171" hidden="1" x14ac:dyDescent="0.25">
      <c r="B2892" s="54" t="s">
        <v>427</v>
      </c>
      <c r="C2892" s="54" t="s">
        <v>89</v>
      </c>
      <c r="D2892" s="55">
        <v>2021</v>
      </c>
      <c r="E2892" s="76" t="s">
        <v>136</v>
      </c>
      <c r="F2892" s="56" t="s">
        <v>554</v>
      </c>
      <c r="G2892" s="88"/>
      <c r="H2892" s="115">
        <v>13</v>
      </c>
      <c r="I2892" s="115">
        <v>30.871794871794869</v>
      </c>
      <c r="J2892" s="115">
        <v>24</v>
      </c>
      <c r="K2892" s="59">
        <v>0.2863247863247862</v>
      </c>
      <c r="L2892" s="59" t="s">
        <v>194</v>
      </c>
      <c r="M2892" s="52">
        <v>0.77740863787375425</v>
      </c>
      <c r="N2892" s="27"/>
      <c r="O2892" s="27"/>
      <c r="P2892" s="27"/>
      <c r="Q2892" s="27"/>
      <c r="R2892" s="27"/>
      <c r="S2892" s="27"/>
      <c r="T2892" s="27"/>
      <c r="U2892" s="27"/>
      <c r="V2892" s="27"/>
      <c r="W2892" s="27"/>
      <c r="X2892" s="27"/>
      <c r="Y2892" s="27"/>
      <c r="Z2892" s="27"/>
      <c r="AA2892" s="27"/>
      <c r="AB2892" s="27"/>
      <c r="AC2892" s="27"/>
      <c r="AD2892" s="27"/>
      <c r="AE2892" s="27"/>
      <c r="AF2892" s="27"/>
      <c r="AG2892" s="27"/>
      <c r="AH2892" s="27"/>
      <c r="AI2892" s="27"/>
      <c r="AJ2892" s="27"/>
      <c r="AK2892" s="27"/>
      <c r="AL2892" s="27"/>
      <c r="AM2892" s="27"/>
      <c r="AN2892" s="27"/>
      <c r="AO2892" s="27"/>
      <c r="AP2892" s="27"/>
      <c r="AQ2892" s="27"/>
      <c r="AR2892" s="27"/>
      <c r="AS2892" s="27"/>
      <c r="AT2892" s="27"/>
      <c r="AU2892" s="27"/>
      <c r="AV2892" s="27"/>
      <c r="AW2892" s="27"/>
      <c r="AX2892" s="27"/>
      <c r="AY2892" s="27"/>
      <c r="AZ2892" s="27"/>
      <c r="BA2892" s="27"/>
      <c r="BB2892" s="27"/>
      <c r="BC2892" s="27"/>
      <c r="BD2892" s="27"/>
      <c r="BE2892" s="27"/>
      <c r="BF2892" s="27"/>
      <c r="BG2892" s="27"/>
      <c r="BH2892" s="27"/>
      <c r="BI2892" s="27"/>
      <c r="BJ2892" s="27"/>
      <c r="BK2892" s="27"/>
      <c r="BL2892" s="27"/>
      <c r="BM2892" s="27"/>
      <c r="BN2892" s="27"/>
      <c r="BO2892" s="27"/>
      <c r="BP2892" s="27"/>
      <c r="BQ2892" s="27"/>
      <c r="BR2892" s="27"/>
      <c r="BS2892" s="27"/>
      <c r="BT2892" s="27"/>
      <c r="BU2892" s="27"/>
      <c r="BV2892" s="27"/>
      <c r="BW2892" s="27"/>
      <c r="BX2892" s="27"/>
      <c r="BY2892" s="27"/>
      <c r="BZ2892" s="27"/>
      <c r="CA2892" s="27"/>
      <c r="CB2892" s="27"/>
      <c r="CC2892" s="27"/>
      <c r="CD2892" s="27"/>
      <c r="CE2892" s="27"/>
      <c r="CF2892" s="27"/>
      <c r="CG2892" s="27"/>
      <c r="CH2892" s="27"/>
      <c r="CI2892" s="27"/>
      <c r="CJ2892" s="27"/>
      <c r="CK2892" s="27"/>
      <c r="CL2892" s="27"/>
      <c r="CM2892" s="27"/>
      <c r="CN2892" s="27"/>
      <c r="CO2892" s="27"/>
      <c r="CP2892" s="27"/>
      <c r="CQ2892" s="27"/>
      <c r="CR2892" s="27"/>
      <c r="CS2892" s="27"/>
      <c r="CT2892" s="27"/>
      <c r="CU2892" s="27"/>
      <c r="CV2892" s="27"/>
      <c r="CW2892" s="27"/>
      <c r="CX2892" s="27"/>
      <c r="CY2892" s="27"/>
      <c r="CZ2892" s="27"/>
      <c r="DA2892" s="27"/>
      <c r="DB2892" s="27"/>
      <c r="DC2892" s="27"/>
      <c r="DD2892" s="27"/>
      <c r="DE2892" s="27"/>
      <c r="DF2892" s="27"/>
      <c r="DG2892" s="27"/>
      <c r="DH2892" s="27"/>
      <c r="DI2892" s="27"/>
      <c r="DJ2892" s="27"/>
      <c r="DK2892" s="27"/>
      <c r="DL2892" s="27"/>
      <c r="DM2892" s="27"/>
      <c r="DN2892" s="27"/>
      <c r="DO2892" s="27"/>
      <c r="DP2892" s="27"/>
      <c r="DQ2892" s="27"/>
      <c r="DR2892" s="27"/>
      <c r="DS2892" s="27"/>
      <c r="DT2892" s="27"/>
      <c r="DU2892" s="27"/>
      <c r="DV2892" s="27"/>
      <c r="DW2892" s="27"/>
      <c r="DX2892" s="27"/>
      <c r="DY2892" s="27"/>
      <c r="DZ2892" s="27"/>
      <c r="EA2892" s="27"/>
      <c r="EB2892" s="27"/>
      <c r="EC2892" s="27"/>
      <c r="ED2892" s="27"/>
      <c r="EE2892" s="27"/>
      <c r="EF2892" s="27"/>
      <c r="EG2892" s="27"/>
      <c r="EH2892" s="27"/>
      <c r="EI2892" s="27"/>
      <c r="EJ2892" s="27"/>
      <c r="EK2892" s="27"/>
      <c r="EL2892" s="27"/>
      <c r="EM2892" s="27"/>
      <c r="EN2892" s="27"/>
      <c r="EO2892" s="27"/>
      <c r="EP2892" s="27"/>
      <c r="EQ2892" s="27"/>
      <c r="ER2892" s="27"/>
      <c r="ES2892" s="27"/>
      <c r="ET2892" s="27"/>
      <c r="EU2892" s="27"/>
      <c r="EV2892" s="27"/>
      <c r="EW2892" s="27"/>
      <c r="EX2892" s="27"/>
      <c r="EY2892" s="27"/>
      <c r="EZ2892" s="27"/>
      <c r="FA2892" s="27"/>
      <c r="FB2892" s="27"/>
      <c r="FC2892" s="27"/>
      <c r="FD2892" s="27"/>
      <c r="FE2892" s="27"/>
      <c r="FF2892" s="27"/>
      <c r="FG2892" s="27"/>
      <c r="FH2892" s="27"/>
      <c r="FI2892" s="27"/>
      <c r="FJ2892" s="27"/>
      <c r="FK2892" s="27"/>
      <c r="FL2892" s="27"/>
      <c r="FM2892" s="27"/>
      <c r="FN2892" s="27"/>
      <c r="FO2892" s="27"/>
    </row>
    <row r="2893" spans="2:171" hidden="1" x14ac:dyDescent="0.25">
      <c r="B2893" s="54" t="s">
        <v>427</v>
      </c>
      <c r="C2893" s="54" t="s">
        <v>89</v>
      </c>
      <c r="D2893" s="55">
        <v>2021</v>
      </c>
      <c r="E2893" s="76" t="s">
        <v>136</v>
      </c>
      <c r="F2893" s="56" t="s">
        <v>554</v>
      </c>
      <c r="G2893" s="88"/>
      <c r="H2893" s="115">
        <v>13</v>
      </c>
      <c r="I2893" s="115">
        <v>35.615384615384613</v>
      </c>
      <c r="J2893" s="115">
        <v>27.146153846153844</v>
      </c>
      <c r="K2893" s="59">
        <v>0.31198639841314824</v>
      </c>
      <c r="L2893" s="59" t="s">
        <v>194</v>
      </c>
      <c r="M2893" s="52">
        <v>0.76220302375809934</v>
      </c>
      <c r="N2893" s="27"/>
      <c r="O2893" s="27"/>
      <c r="P2893" s="27"/>
      <c r="Q2893" s="27"/>
      <c r="R2893" s="27"/>
      <c r="S2893" s="27"/>
      <c r="T2893" s="27"/>
      <c r="U2893" s="27"/>
      <c r="V2893" s="27"/>
      <c r="W2893" s="27"/>
      <c r="X2893" s="27"/>
      <c r="Y2893" s="27"/>
      <c r="Z2893" s="27"/>
      <c r="AA2893" s="27"/>
      <c r="AB2893" s="27"/>
      <c r="AC2893" s="27"/>
      <c r="AD2893" s="27"/>
      <c r="AE2893" s="27"/>
      <c r="AF2893" s="27"/>
      <c r="AG2893" s="27"/>
      <c r="AH2893" s="27"/>
      <c r="AI2893" s="27"/>
      <c r="AJ2893" s="27"/>
      <c r="AK2893" s="27"/>
      <c r="AL2893" s="27"/>
      <c r="AM2893" s="27"/>
      <c r="AN2893" s="27"/>
      <c r="AO2893" s="27"/>
      <c r="AP2893" s="27"/>
      <c r="AQ2893" s="27"/>
      <c r="AR2893" s="27"/>
      <c r="AS2893" s="27"/>
      <c r="AT2893" s="27"/>
      <c r="AU2893" s="27"/>
      <c r="AV2893" s="27"/>
      <c r="AW2893" s="27"/>
      <c r="AX2893" s="27"/>
      <c r="AY2893" s="27"/>
      <c r="AZ2893" s="27"/>
      <c r="BA2893" s="27"/>
      <c r="BB2893" s="27"/>
      <c r="BC2893" s="27"/>
      <c r="BD2893" s="27"/>
      <c r="BE2893" s="27"/>
      <c r="BF2893" s="27"/>
      <c r="BG2893" s="27"/>
      <c r="BH2893" s="27"/>
      <c r="BI2893" s="27"/>
      <c r="BJ2893" s="27"/>
      <c r="BK2893" s="27"/>
      <c r="BL2893" s="27"/>
      <c r="BM2893" s="27"/>
      <c r="BN2893" s="27"/>
      <c r="BO2893" s="27"/>
      <c r="BP2893" s="27"/>
      <c r="BQ2893" s="27"/>
      <c r="BR2893" s="27"/>
      <c r="BS2893" s="27"/>
      <c r="BT2893" s="27"/>
      <c r="BU2893" s="27"/>
      <c r="BV2893" s="27"/>
      <c r="BW2893" s="27"/>
      <c r="BX2893" s="27"/>
      <c r="BY2893" s="27"/>
      <c r="BZ2893" s="27"/>
      <c r="CA2893" s="27"/>
      <c r="CB2893" s="27"/>
      <c r="CC2893" s="27"/>
      <c r="CD2893" s="27"/>
      <c r="CE2893" s="27"/>
      <c r="CF2893" s="27"/>
      <c r="CG2893" s="27"/>
      <c r="CH2893" s="27"/>
      <c r="CI2893" s="27"/>
      <c r="CJ2893" s="27"/>
      <c r="CK2893" s="27"/>
      <c r="CL2893" s="27"/>
      <c r="CM2893" s="27"/>
      <c r="CN2893" s="27"/>
      <c r="CO2893" s="27"/>
      <c r="CP2893" s="27"/>
      <c r="CQ2893" s="27"/>
      <c r="CR2893" s="27"/>
      <c r="CS2893" s="27"/>
      <c r="CT2893" s="27"/>
      <c r="CU2893" s="27"/>
      <c r="CV2893" s="27"/>
      <c r="CW2893" s="27"/>
      <c r="CX2893" s="27"/>
      <c r="CY2893" s="27"/>
      <c r="CZ2893" s="27"/>
      <c r="DA2893" s="27"/>
      <c r="DB2893" s="27"/>
      <c r="DC2893" s="27"/>
      <c r="DD2893" s="27"/>
      <c r="DE2893" s="27"/>
      <c r="DF2893" s="27"/>
      <c r="DG2893" s="27"/>
      <c r="DH2893" s="27"/>
      <c r="DI2893" s="27"/>
      <c r="DJ2893" s="27"/>
      <c r="DK2893" s="27"/>
      <c r="DL2893" s="27"/>
      <c r="DM2893" s="27"/>
      <c r="DN2893" s="27"/>
      <c r="DO2893" s="27"/>
      <c r="DP2893" s="27"/>
      <c r="DQ2893" s="27"/>
      <c r="DR2893" s="27"/>
      <c r="DS2893" s="27"/>
      <c r="DT2893" s="27"/>
      <c r="DU2893" s="27"/>
      <c r="DV2893" s="27"/>
      <c r="DW2893" s="27"/>
      <c r="DX2893" s="27"/>
      <c r="DY2893" s="27"/>
      <c r="DZ2893" s="27"/>
      <c r="EA2893" s="27"/>
      <c r="EB2893" s="27"/>
      <c r="EC2893" s="27"/>
      <c r="ED2893" s="27"/>
      <c r="EE2893" s="27"/>
      <c r="EF2893" s="27"/>
      <c r="EG2893" s="27"/>
      <c r="EH2893" s="27"/>
      <c r="EI2893" s="27"/>
      <c r="EJ2893" s="27"/>
      <c r="EK2893" s="27"/>
      <c r="EL2893" s="27"/>
      <c r="EM2893" s="27"/>
      <c r="EN2893" s="27"/>
      <c r="EO2893" s="27"/>
      <c r="EP2893" s="27"/>
      <c r="EQ2893" s="27"/>
      <c r="ER2893" s="27"/>
      <c r="ES2893" s="27"/>
      <c r="ET2893" s="27"/>
      <c r="EU2893" s="27"/>
      <c r="EV2893" s="27"/>
      <c r="EW2893" s="27"/>
      <c r="EX2893" s="27"/>
      <c r="EY2893" s="27"/>
      <c r="EZ2893" s="27"/>
      <c r="FA2893" s="27"/>
      <c r="FB2893" s="27"/>
      <c r="FC2893" s="27"/>
      <c r="FD2893" s="27"/>
      <c r="FE2893" s="27"/>
      <c r="FF2893" s="27"/>
      <c r="FG2893" s="27"/>
      <c r="FH2893" s="27"/>
      <c r="FI2893" s="27"/>
      <c r="FJ2893" s="27"/>
      <c r="FK2893" s="27"/>
      <c r="FL2893" s="27"/>
      <c r="FM2893" s="27"/>
      <c r="FN2893" s="27"/>
      <c r="FO2893" s="27"/>
    </row>
    <row r="2894" spans="2:171" hidden="1" x14ac:dyDescent="0.25">
      <c r="B2894" s="54" t="s">
        <v>31</v>
      </c>
      <c r="C2894" s="54" t="s">
        <v>6</v>
      </c>
      <c r="D2894" s="55">
        <v>2021</v>
      </c>
      <c r="E2894" s="76" t="s">
        <v>136</v>
      </c>
      <c r="F2894" s="56" t="s">
        <v>682</v>
      </c>
      <c r="G2894" s="88"/>
      <c r="H2894" s="115">
        <v>11</v>
      </c>
      <c r="I2894" s="115">
        <v>26.939393939393938</v>
      </c>
      <c r="J2894" s="115">
        <v>26.190909090909091</v>
      </c>
      <c r="K2894" s="59">
        <v>2.8578040032396074E-2</v>
      </c>
      <c r="L2894" s="59" t="s">
        <v>195</v>
      </c>
      <c r="M2894" s="52">
        <v>0.9722159730033747</v>
      </c>
      <c r="N2894" s="27"/>
      <c r="O2894" s="27"/>
      <c r="P2894" s="27"/>
      <c r="Q2894" s="27"/>
      <c r="R2894" s="27"/>
      <c r="S2894" s="27"/>
      <c r="T2894" s="27"/>
      <c r="U2894" s="27"/>
      <c r="V2894" s="27"/>
      <c r="W2894" s="27"/>
      <c r="X2894" s="27"/>
      <c r="Y2894" s="27"/>
      <c r="Z2894" s="27"/>
      <c r="AA2894" s="27"/>
      <c r="AB2894" s="27"/>
      <c r="AC2894" s="27"/>
      <c r="AD2894" s="27"/>
      <c r="AE2894" s="27"/>
      <c r="AF2894" s="27"/>
      <c r="AG2894" s="27"/>
      <c r="AH2894" s="27"/>
      <c r="AI2894" s="27"/>
      <c r="AJ2894" s="27"/>
      <c r="AK2894" s="27"/>
      <c r="AL2894" s="27"/>
      <c r="AM2894" s="27"/>
      <c r="AN2894" s="27"/>
      <c r="AO2894" s="27"/>
      <c r="AP2894" s="27"/>
      <c r="AQ2894" s="27"/>
      <c r="AR2894" s="27"/>
      <c r="AS2894" s="27"/>
      <c r="AT2894" s="27"/>
      <c r="AU2894" s="27"/>
      <c r="AV2894" s="27"/>
      <c r="AW2894" s="27"/>
      <c r="AX2894" s="27"/>
      <c r="AY2894" s="27"/>
      <c r="AZ2894" s="27"/>
      <c r="BA2894" s="27"/>
      <c r="BB2894" s="27"/>
      <c r="BC2894" s="27"/>
      <c r="BD2894" s="27"/>
      <c r="BE2894" s="27"/>
      <c r="BF2894" s="27"/>
      <c r="BG2894" s="27"/>
      <c r="BH2894" s="27"/>
      <c r="BI2894" s="27"/>
      <c r="BJ2894" s="27"/>
      <c r="BK2894" s="27"/>
      <c r="BL2894" s="27"/>
      <c r="BM2894" s="27"/>
      <c r="BN2894" s="27"/>
      <c r="BO2894" s="27"/>
      <c r="BP2894" s="27"/>
      <c r="BQ2894" s="27"/>
      <c r="BR2894" s="27"/>
      <c r="BS2894" s="27"/>
      <c r="BT2894" s="27"/>
      <c r="BU2894" s="27"/>
      <c r="BV2894" s="27"/>
      <c r="BW2894" s="27"/>
      <c r="BX2894" s="27"/>
      <c r="BY2894" s="27"/>
      <c r="BZ2894" s="27"/>
      <c r="CA2894" s="27"/>
      <c r="CB2894" s="27"/>
      <c r="CC2894" s="27"/>
      <c r="CD2894" s="27"/>
      <c r="CE2894" s="27"/>
      <c r="CF2894" s="27"/>
      <c r="CG2894" s="27"/>
      <c r="CH2894" s="27"/>
      <c r="CI2894" s="27"/>
      <c r="CJ2894" s="27"/>
      <c r="CK2894" s="27"/>
      <c r="CL2894" s="27"/>
      <c r="CM2894" s="27"/>
      <c r="CN2894" s="27"/>
      <c r="CO2894" s="27"/>
      <c r="CP2894" s="27"/>
      <c r="CQ2894" s="27"/>
      <c r="CR2894" s="27"/>
      <c r="CS2894" s="27"/>
      <c r="CT2894" s="27"/>
      <c r="CU2894" s="27"/>
      <c r="CV2894" s="27"/>
      <c r="CW2894" s="27"/>
      <c r="CX2894" s="27"/>
      <c r="CY2894" s="27"/>
      <c r="CZ2894" s="27"/>
      <c r="DA2894" s="27"/>
      <c r="DB2894" s="27"/>
      <c r="DC2894" s="27"/>
      <c r="DD2894" s="27"/>
      <c r="DE2894" s="27"/>
      <c r="DF2894" s="27"/>
      <c r="DG2894" s="27"/>
      <c r="DH2894" s="27"/>
      <c r="DI2894" s="27"/>
      <c r="DJ2894" s="27"/>
      <c r="DK2894" s="27"/>
      <c r="DL2894" s="27"/>
      <c r="DM2894" s="27"/>
      <c r="DN2894" s="27"/>
      <c r="DO2894" s="27"/>
      <c r="DP2894" s="27"/>
      <c r="DQ2894" s="27"/>
      <c r="DR2894" s="27"/>
      <c r="DS2894" s="27"/>
      <c r="DT2894" s="27"/>
      <c r="DU2894" s="27"/>
      <c r="DV2894" s="27"/>
      <c r="DW2894" s="27"/>
      <c r="DX2894" s="27"/>
      <c r="DY2894" s="27"/>
      <c r="DZ2894" s="27"/>
      <c r="EA2894" s="27"/>
      <c r="EB2894" s="27"/>
      <c r="EC2894" s="27"/>
      <c r="ED2894" s="27"/>
      <c r="EE2894" s="27"/>
      <c r="EF2894" s="27"/>
      <c r="EG2894" s="27"/>
      <c r="EH2894" s="27"/>
      <c r="EI2894" s="27"/>
      <c r="EJ2894" s="27"/>
      <c r="EK2894" s="27"/>
      <c r="EL2894" s="27"/>
      <c r="EM2894" s="27"/>
      <c r="EN2894" s="27"/>
      <c r="EO2894" s="27"/>
      <c r="EP2894" s="27"/>
      <c r="EQ2894" s="27"/>
      <c r="ER2894" s="27"/>
      <c r="ES2894" s="27"/>
      <c r="ET2894" s="27"/>
      <c r="EU2894" s="27"/>
      <c r="EV2894" s="27"/>
      <c r="EW2894" s="27"/>
      <c r="EX2894" s="27"/>
      <c r="EY2894" s="27"/>
      <c r="EZ2894" s="27"/>
      <c r="FA2894" s="27"/>
      <c r="FB2894" s="27"/>
      <c r="FC2894" s="27"/>
      <c r="FD2894" s="27"/>
      <c r="FE2894" s="27"/>
      <c r="FF2894" s="27"/>
      <c r="FG2894" s="27"/>
      <c r="FH2894" s="27"/>
      <c r="FI2894" s="27"/>
      <c r="FJ2894" s="27"/>
      <c r="FK2894" s="27"/>
      <c r="FL2894" s="27"/>
      <c r="FM2894" s="27"/>
      <c r="FN2894" s="27"/>
      <c r="FO2894" s="27"/>
    </row>
    <row r="2895" spans="2:171" hidden="1" x14ac:dyDescent="0.25">
      <c r="B2895" s="54" t="s">
        <v>31</v>
      </c>
      <c r="C2895" s="54" t="s">
        <v>6</v>
      </c>
      <c r="D2895" s="55">
        <v>2021</v>
      </c>
      <c r="E2895" s="76" t="s">
        <v>136</v>
      </c>
      <c r="F2895" s="56" t="s">
        <v>682</v>
      </c>
      <c r="G2895" s="88"/>
      <c r="H2895" s="115">
        <v>12</v>
      </c>
      <c r="I2895" s="115">
        <v>27.388888888888889</v>
      </c>
      <c r="J2895" s="115">
        <v>25.208333333333339</v>
      </c>
      <c r="K2895" s="59">
        <v>8.650137741046808E-2</v>
      </c>
      <c r="L2895" s="59" t="s">
        <v>194</v>
      </c>
      <c r="M2895" s="52">
        <v>0.92038539553752552</v>
      </c>
      <c r="N2895" s="27"/>
      <c r="O2895" s="27"/>
      <c r="P2895" s="27"/>
      <c r="Q2895" s="27"/>
      <c r="R2895" s="27"/>
      <c r="S2895" s="27"/>
      <c r="T2895" s="27"/>
      <c r="U2895" s="27"/>
      <c r="V2895" s="27"/>
      <c r="W2895" s="27"/>
      <c r="X2895" s="27"/>
      <c r="Y2895" s="27"/>
      <c r="Z2895" s="27"/>
      <c r="AA2895" s="27"/>
      <c r="AB2895" s="27"/>
      <c r="AC2895" s="27"/>
      <c r="AD2895" s="27"/>
      <c r="AE2895" s="27"/>
      <c r="AF2895" s="27"/>
      <c r="AG2895" s="27"/>
      <c r="AH2895" s="27"/>
      <c r="AI2895" s="27"/>
      <c r="AJ2895" s="27"/>
      <c r="AK2895" s="27"/>
      <c r="AL2895" s="27"/>
      <c r="AM2895" s="27"/>
      <c r="AN2895" s="27"/>
      <c r="AO2895" s="27"/>
      <c r="AP2895" s="27"/>
      <c r="AQ2895" s="27"/>
      <c r="AR2895" s="27"/>
      <c r="AS2895" s="27"/>
      <c r="AT2895" s="27"/>
      <c r="AU2895" s="27"/>
      <c r="AV2895" s="27"/>
      <c r="AW2895" s="27"/>
      <c r="AX2895" s="27"/>
      <c r="AY2895" s="27"/>
      <c r="AZ2895" s="27"/>
      <c r="BA2895" s="27"/>
      <c r="BB2895" s="27"/>
      <c r="BC2895" s="27"/>
      <c r="BD2895" s="27"/>
      <c r="BE2895" s="27"/>
      <c r="BF2895" s="27"/>
      <c r="BG2895" s="27"/>
      <c r="BH2895" s="27"/>
      <c r="BI2895" s="27"/>
      <c r="BJ2895" s="27"/>
      <c r="BK2895" s="27"/>
      <c r="BL2895" s="27"/>
      <c r="BM2895" s="27"/>
      <c r="BN2895" s="27"/>
      <c r="BO2895" s="27"/>
      <c r="BP2895" s="27"/>
      <c r="BQ2895" s="27"/>
      <c r="BR2895" s="27"/>
      <c r="BS2895" s="27"/>
      <c r="BT2895" s="27"/>
      <c r="BU2895" s="27"/>
      <c r="BV2895" s="27"/>
      <c r="BW2895" s="27"/>
      <c r="BX2895" s="27"/>
      <c r="BY2895" s="27"/>
      <c r="BZ2895" s="27"/>
      <c r="CA2895" s="27"/>
      <c r="CB2895" s="27"/>
      <c r="CC2895" s="27"/>
      <c r="CD2895" s="27"/>
      <c r="CE2895" s="27"/>
      <c r="CF2895" s="27"/>
      <c r="CG2895" s="27"/>
      <c r="CH2895" s="27"/>
      <c r="CI2895" s="27"/>
      <c r="CJ2895" s="27"/>
      <c r="CK2895" s="27"/>
      <c r="CL2895" s="27"/>
      <c r="CM2895" s="27"/>
      <c r="CN2895" s="27"/>
      <c r="CO2895" s="27"/>
      <c r="CP2895" s="27"/>
      <c r="CQ2895" s="27"/>
      <c r="CR2895" s="27"/>
      <c r="CS2895" s="27"/>
      <c r="CT2895" s="27"/>
      <c r="CU2895" s="27"/>
      <c r="CV2895" s="27"/>
      <c r="CW2895" s="27"/>
      <c r="CX2895" s="27"/>
      <c r="CY2895" s="27"/>
      <c r="CZ2895" s="27"/>
      <c r="DA2895" s="27"/>
      <c r="DB2895" s="27"/>
      <c r="DC2895" s="27"/>
      <c r="DD2895" s="27"/>
      <c r="DE2895" s="27"/>
      <c r="DF2895" s="27"/>
      <c r="DG2895" s="27"/>
      <c r="DH2895" s="27"/>
      <c r="DI2895" s="27"/>
      <c r="DJ2895" s="27"/>
      <c r="DK2895" s="27"/>
      <c r="DL2895" s="27"/>
      <c r="DM2895" s="27"/>
      <c r="DN2895" s="27"/>
      <c r="DO2895" s="27"/>
      <c r="DP2895" s="27"/>
      <c r="DQ2895" s="27"/>
      <c r="DR2895" s="27"/>
      <c r="DS2895" s="27"/>
      <c r="DT2895" s="27"/>
      <c r="DU2895" s="27"/>
      <c r="DV2895" s="27"/>
      <c r="DW2895" s="27"/>
      <c r="DX2895" s="27"/>
      <c r="DY2895" s="27"/>
      <c r="DZ2895" s="27"/>
      <c r="EA2895" s="27"/>
      <c r="EB2895" s="27"/>
      <c r="EC2895" s="27"/>
      <c r="ED2895" s="27"/>
      <c r="EE2895" s="27"/>
      <c r="EF2895" s="27"/>
      <c r="EG2895" s="27"/>
      <c r="EH2895" s="27"/>
      <c r="EI2895" s="27"/>
      <c r="EJ2895" s="27"/>
      <c r="EK2895" s="27"/>
      <c r="EL2895" s="27"/>
      <c r="EM2895" s="27"/>
      <c r="EN2895" s="27"/>
      <c r="EO2895" s="27"/>
      <c r="EP2895" s="27"/>
      <c r="EQ2895" s="27"/>
      <c r="ER2895" s="27"/>
      <c r="ES2895" s="27"/>
      <c r="ET2895" s="27"/>
      <c r="EU2895" s="27"/>
      <c r="EV2895" s="27"/>
      <c r="EW2895" s="27"/>
      <c r="EX2895" s="27"/>
      <c r="EY2895" s="27"/>
      <c r="EZ2895" s="27"/>
      <c r="FA2895" s="27"/>
      <c r="FB2895" s="27"/>
      <c r="FC2895" s="27"/>
      <c r="FD2895" s="27"/>
      <c r="FE2895" s="27"/>
      <c r="FF2895" s="27"/>
      <c r="FG2895" s="27"/>
      <c r="FH2895" s="27"/>
      <c r="FI2895" s="27"/>
      <c r="FJ2895" s="27"/>
      <c r="FK2895" s="27"/>
      <c r="FL2895" s="27"/>
      <c r="FM2895" s="27"/>
      <c r="FN2895" s="27"/>
      <c r="FO2895" s="27"/>
    </row>
    <row r="2896" spans="2:171" hidden="1" x14ac:dyDescent="0.25">
      <c r="B2896" s="54" t="s">
        <v>4</v>
      </c>
      <c r="C2896" s="54" t="s">
        <v>6</v>
      </c>
      <c r="D2896" s="55">
        <v>2021</v>
      </c>
      <c r="E2896" s="76" t="s">
        <v>140</v>
      </c>
      <c r="F2896" s="56" t="s">
        <v>224</v>
      </c>
      <c r="G2896" s="88"/>
      <c r="H2896" s="115">
        <v>12</v>
      </c>
      <c r="I2896" s="115">
        <v>35.375277777777775</v>
      </c>
      <c r="J2896" s="115">
        <v>34.166666666666664</v>
      </c>
      <c r="K2896" s="59">
        <v>3.537398373983739E-2</v>
      </c>
      <c r="L2896" s="59" t="s">
        <v>194</v>
      </c>
      <c r="M2896" s="52">
        <v>0.9658345831599281</v>
      </c>
      <c r="N2896" s="27"/>
      <c r="O2896" s="27"/>
      <c r="P2896" s="27"/>
      <c r="Q2896" s="27"/>
      <c r="R2896" s="27"/>
      <c r="S2896" s="27"/>
      <c r="T2896" s="27"/>
      <c r="U2896" s="27"/>
      <c r="V2896" s="27"/>
      <c r="W2896" s="27"/>
      <c r="X2896" s="27"/>
      <c r="Y2896" s="27"/>
      <c r="Z2896" s="27"/>
      <c r="AA2896" s="27"/>
      <c r="AB2896" s="27"/>
      <c r="AC2896" s="27"/>
      <c r="AD2896" s="27"/>
      <c r="AE2896" s="27"/>
      <c r="AF2896" s="27"/>
      <c r="AG2896" s="27"/>
      <c r="AH2896" s="27"/>
      <c r="AI2896" s="27"/>
      <c r="AJ2896" s="27"/>
      <c r="AK2896" s="27"/>
      <c r="AL2896" s="27"/>
      <c r="AM2896" s="27"/>
      <c r="AN2896" s="27"/>
      <c r="AO2896" s="27"/>
      <c r="AP2896" s="27"/>
      <c r="AQ2896" s="27"/>
      <c r="AR2896" s="27"/>
      <c r="AS2896" s="27"/>
      <c r="AT2896" s="27"/>
      <c r="AU2896" s="27"/>
      <c r="AV2896" s="27"/>
      <c r="AW2896" s="27"/>
      <c r="AX2896" s="27"/>
      <c r="AY2896" s="27"/>
      <c r="AZ2896" s="27"/>
      <c r="BA2896" s="27"/>
      <c r="BB2896" s="27"/>
      <c r="BC2896" s="27"/>
      <c r="BD2896" s="27"/>
      <c r="BE2896" s="27"/>
      <c r="BF2896" s="27"/>
      <c r="BG2896" s="27"/>
      <c r="BH2896" s="27"/>
      <c r="BI2896" s="27"/>
      <c r="BJ2896" s="27"/>
      <c r="BK2896" s="27"/>
      <c r="BL2896" s="27"/>
      <c r="BM2896" s="27"/>
      <c r="BN2896" s="27"/>
      <c r="BO2896" s="27"/>
      <c r="BP2896" s="27"/>
      <c r="BQ2896" s="27"/>
      <c r="BR2896" s="27"/>
      <c r="BS2896" s="27"/>
      <c r="BT2896" s="27"/>
      <c r="BU2896" s="27"/>
      <c r="BV2896" s="27"/>
      <c r="BW2896" s="27"/>
      <c r="BX2896" s="27"/>
      <c r="BY2896" s="27"/>
      <c r="BZ2896" s="27"/>
      <c r="CA2896" s="27"/>
      <c r="CB2896" s="27"/>
      <c r="CC2896" s="27"/>
      <c r="CD2896" s="27"/>
      <c r="CE2896" s="27"/>
      <c r="CF2896" s="27"/>
      <c r="CG2896" s="27"/>
      <c r="CH2896" s="27"/>
      <c r="CI2896" s="27"/>
      <c r="CJ2896" s="27"/>
      <c r="CK2896" s="27"/>
      <c r="CL2896" s="27"/>
      <c r="CM2896" s="27"/>
      <c r="CN2896" s="27"/>
      <c r="CO2896" s="27"/>
      <c r="CP2896" s="27"/>
      <c r="CQ2896" s="27"/>
      <c r="CR2896" s="27"/>
      <c r="CS2896" s="27"/>
      <c r="CT2896" s="27"/>
      <c r="CU2896" s="27"/>
      <c r="CV2896" s="27"/>
      <c r="CW2896" s="27"/>
      <c r="CX2896" s="27"/>
      <c r="CY2896" s="27"/>
      <c r="CZ2896" s="27"/>
      <c r="DA2896" s="27"/>
      <c r="DB2896" s="27"/>
      <c r="DC2896" s="27"/>
      <c r="DD2896" s="27"/>
      <c r="DE2896" s="27"/>
      <c r="DF2896" s="27"/>
      <c r="DG2896" s="27"/>
      <c r="DH2896" s="27"/>
      <c r="DI2896" s="27"/>
      <c r="DJ2896" s="27"/>
      <c r="DK2896" s="27"/>
      <c r="DL2896" s="27"/>
      <c r="DM2896" s="27"/>
      <c r="DN2896" s="27"/>
      <c r="DO2896" s="27"/>
      <c r="DP2896" s="27"/>
      <c r="DQ2896" s="27"/>
      <c r="DR2896" s="27"/>
      <c r="DS2896" s="27"/>
      <c r="DT2896" s="27"/>
      <c r="DU2896" s="27"/>
      <c r="DV2896" s="27"/>
      <c r="DW2896" s="27"/>
      <c r="DX2896" s="27"/>
      <c r="DY2896" s="27"/>
      <c r="DZ2896" s="27"/>
      <c r="EA2896" s="27"/>
      <c r="EB2896" s="27"/>
      <c r="EC2896" s="27"/>
      <c r="ED2896" s="27"/>
      <c r="EE2896" s="27"/>
      <c r="EF2896" s="27"/>
      <c r="EG2896" s="27"/>
      <c r="EH2896" s="27"/>
      <c r="EI2896" s="27"/>
      <c r="EJ2896" s="27"/>
      <c r="EK2896" s="27"/>
      <c r="EL2896" s="27"/>
      <c r="EM2896" s="27"/>
      <c r="EN2896" s="27"/>
      <c r="EO2896" s="27"/>
      <c r="EP2896" s="27"/>
      <c r="EQ2896" s="27"/>
      <c r="ER2896" s="27"/>
      <c r="ES2896" s="27"/>
      <c r="ET2896" s="27"/>
      <c r="EU2896" s="27"/>
      <c r="EV2896" s="27"/>
      <c r="EW2896" s="27"/>
      <c r="EX2896" s="27"/>
      <c r="EY2896" s="27"/>
      <c r="EZ2896" s="27"/>
      <c r="FA2896" s="27"/>
      <c r="FB2896" s="27"/>
      <c r="FC2896" s="27"/>
      <c r="FD2896" s="27"/>
      <c r="FE2896" s="27"/>
      <c r="FF2896" s="27"/>
      <c r="FG2896" s="27"/>
      <c r="FH2896" s="27"/>
      <c r="FI2896" s="27"/>
      <c r="FJ2896" s="27"/>
      <c r="FK2896" s="27"/>
      <c r="FL2896" s="27"/>
      <c r="FM2896" s="27"/>
      <c r="FN2896" s="27"/>
      <c r="FO2896" s="27"/>
    </row>
    <row r="2897" spans="2:171" hidden="1" x14ac:dyDescent="0.25">
      <c r="B2897" s="54" t="s">
        <v>4</v>
      </c>
      <c r="C2897" s="54" t="s">
        <v>6</v>
      </c>
      <c r="D2897" s="55">
        <v>2021</v>
      </c>
      <c r="E2897" s="76" t="s">
        <v>137</v>
      </c>
      <c r="F2897" s="56" t="s">
        <v>224</v>
      </c>
      <c r="G2897" s="88"/>
      <c r="H2897" s="115">
        <v>12</v>
      </c>
      <c r="I2897" s="115">
        <v>16.439166666666669</v>
      </c>
      <c r="J2897" s="115">
        <v>13.416666666666666</v>
      </c>
      <c r="K2897" s="59">
        <v>0.22527950310559028</v>
      </c>
      <c r="L2897" s="59" t="s">
        <v>194</v>
      </c>
      <c r="M2897" s="52">
        <v>0.81614031530389808</v>
      </c>
      <c r="N2897" s="27"/>
      <c r="O2897" s="27"/>
      <c r="P2897" s="27"/>
      <c r="Q2897" s="27"/>
      <c r="R2897" s="27"/>
      <c r="S2897" s="27"/>
      <c r="T2897" s="27"/>
      <c r="U2897" s="27"/>
      <c r="V2897" s="27"/>
      <c r="W2897" s="27"/>
      <c r="X2897" s="27"/>
      <c r="Y2897" s="27"/>
      <c r="Z2897" s="27"/>
      <c r="AA2897" s="27"/>
      <c r="AB2897" s="27"/>
      <c r="AC2897" s="27"/>
      <c r="AD2897" s="27"/>
      <c r="AE2897" s="27"/>
      <c r="AF2897" s="27"/>
      <c r="AG2897" s="27"/>
      <c r="AH2897" s="27"/>
      <c r="AI2897" s="27"/>
      <c r="AJ2897" s="27"/>
      <c r="AK2897" s="27"/>
      <c r="AL2897" s="27"/>
      <c r="AM2897" s="27"/>
      <c r="AN2897" s="27"/>
      <c r="AO2897" s="27"/>
      <c r="AP2897" s="27"/>
      <c r="AQ2897" s="27"/>
      <c r="AR2897" s="27"/>
      <c r="AS2897" s="27"/>
      <c r="AT2897" s="27"/>
      <c r="AU2897" s="27"/>
      <c r="AV2897" s="27"/>
      <c r="AW2897" s="27"/>
      <c r="AX2897" s="27"/>
      <c r="AY2897" s="27"/>
      <c r="AZ2897" s="27"/>
      <c r="BA2897" s="27"/>
      <c r="BB2897" s="27"/>
      <c r="BC2897" s="27"/>
      <c r="BD2897" s="27"/>
      <c r="BE2897" s="27"/>
      <c r="BF2897" s="27"/>
      <c r="BG2897" s="27"/>
      <c r="BH2897" s="27"/>
      <c r="BI2897" s="27"/>
      <c r="BJ2897" s="27"/>
      <c r="BK2897" s="27"/>
      <c r="BL2897" s="27"/>
      <c r="BM2897" s="27"/>
      <c r="BN2897" s="27"/>
      <c r="BO2897" s="27"/>
      <c r="BP2897" s="27"/>
      <c r="BQ2897" s="27"/>
      <c r="BR2897" s="27"/>
      <c r="BS2897" s="27"/>
      <c r="BT2897" s="27"/>
      <c r="BU2897" s="27"/>
      <c r="BV2897" s="27"/>
      <c r="BW2897" s="27"/>
      <c r="BX2897" s="27"/>
      <c r="BY2897" s="27"/>
      <c r="BZ2897" s="27"/>
      <c r="CA2897" s="27"/>
      <c r="CB2897" s="27"/>
      <c r="CC2897" s="27"/>
      <c r="CD2897" s="27"/>
      <c r="CE2897" s="27"/>
      <c r="CF2897" s="27"/>
      <c r="CG2897" s="27"/>
      <c r="CH2897" s="27"/>
      <c r="CI2897" s="27"/>
      <c r="CJ2897" s="27"/>
      <c r="CK2897" s="27"/>
      <c r="CL2897" s="27"/>
      <c r="CM2897" s="27"/>
      <c r="CN2897" s="27"/>
      <c r="CO2897" s="27"/>
      <c r="CP2897" s="27"/>
      <c r="CQ2897" s="27"/>
      <c r="CR2897" s="27"/>
      <c r="CS2897" s="27"/>
      <c r="CT2897" s="27"/>
      <c r="CU2897" s="27"/>
      <c r="CV2897" s="27"/>
      <c r="CW2897" s="27"/>
      <c r="CX2897" s="27"/>
      <c r="CY2897" s="27"/>
      <c r="CZ2897" s="27"/>
      <c r="DA2897" s="27"/>
      <c r="DB2897" s="27"/>
      <c r="DC2897" s="27"/>
      <c r="DD2897" s="27"/>
      <c r="DE2897" s="27"/>
      <c r="DF2897" s="27"/>
      <c r="DG2897" s="27"/>
      <c r="DH2897" s="27"/>
      <c r="DI2897" s="27"/>
      <c r="DJ2897" s="27"/>
      <c r="DK2897" s="27"/>
      <c r="DL2897" s="27"/>
      <c r="DM2897" s="27"/>
      <c r="DN2897" s="27"/>
      <c r="DO2897" s="27"/>
      <c r="DP2897" s="27"/>
      <c r="DQ2897" s="27"/>
      <c r="DR2897" s="27"/>
      <c r="DS2897" s="27"/>
      <c r="DT2897" s="27"/>
      <c r="DU2897" s="27"/>
      <c r="DV2897" s="27"/>
      <c r="DW2897" s="27"/>
      <c r="DX2897" s="27"/>
      <c r="DY2897" s="27"/>
      <c r="DZ2897" s="27"/>
      <c r="EA2897" s="27"/>
      <c r="EB2897" s="27"/>
      <c r="EC2897" s="27"/>
      <c r="ED2897" s="27"/>
      <c r="EE2897" s="27"/>
      <c r="EF2897" s="27"/>
      <c r="EG2897" s="27"/>
      <c r="EH2897" s="27"/>
      <c r="EI2897" s="27"/>
      <c r="EJ2897" s="27"/>
      <c r="EK2897" s="27"/>
      <c r="EL2897" s="27"/>
      <c r="EM2897" s="27"/>
      <c r="EN2897" s="27"/>
      <c r="EO2897" s="27"/>
      <c r="EP2897" s="27"/>
      <c r="EQ2897" s="27"/>
      <c r="ER2897" s="27"/>
      <c r="ES2897" s="27"/>
      <c r="ET2897" s="27"/>
      <c r="EU2897" s="27"/>
      <c r="EV2897" s="27"/>
      <c r="EW2897" s="27"/>
      <c r="EX2897" s="27"/>
      <c r="EY2897" s="27"/>
      <c r="EZ2897" s="27"/>
      <c r="FA2897" s="27"/>
      <c r="FB2897" s="27"/>
      <c r="FC2897" s="27"/>
      <c r="FD2897" s="27"/>
      <c r="FE2897" s="27"/>
      <c r="FF2897" s="27"/>
      <c r="FG2897" s="27"/>
      <c r="FH2897" s="27"/>
      <c r="FI2897" s="27"/>
      <c r="FJ2897" s="27"/>
      <c r="FK2897" s="27"/>
      <c r="FL2897" s="27"/>
      <c r="FM2897" s="27"/>
      <c r="FN2897" s="27"/>
      <c r="FO2897" s="27"/>
    </row>
    <row r="2898" spans="2:171" hidden="1" x14ac:dyDescent="0.25">
      <c r="B2898" s="54" t="s">
        <v>4</v>
      </c>
      <c r="C2898" s="54" t="s">
        <v>89</v>
      </c>
      <c r="D2898" s="55">
        <v>2021</v>
      </c>
      <c r="E2898" s="76" t="s">
        <v>136</v>
      </c>
      <c r="F2898" s="56" t="s">
        <v>359</v>
      </c>
      <c r="G2898" s="88"/>
      <c r="H2898" s="115">
        <v>12</v>
      </c>
      <c r="I2898" s="115">
        <v>31.723699899033875</v>
      </c>
      <c r="J2898" s="115">
        <v>25.775000000000002</v>
      </c>
      <c r="K2898" s="59">
        <v>0.23079340054447611</v>
      </c>
      <c r="L2898" s="59" t="s">
        <v>194</v>
      </c>
      <c r="M2898" s="52">
        <v>0.81248404448514422</v>
      </c>
      <c r="N2898" s="27"/>
      <c r="O2898" s="27"/>
      <c r="P2898" s="27"/>
      <c r="Q2898" s="27"/>
      <c r="R2898" s="27"/>
      <c r="S2898" s="27"/>
      <c r="T2898" s="27"/>
      <c r="U2898" s="27"/>
      <c r="V2898" s="27"/>
      <c r="W2898" s="27"/>
      <c r="X2898" s="27"/>
      <c r="Y2898" s="27"/>
      <c r="Z2898" s="27"/>
      <c r="AA2898" s="27"/>
      <c r="AB2898" s="27"/>
      <c r="AC2898" s="27"/>
      <c r="AD2898" s="27"/>
      <c r="AE2898" s="27"/>
      <c r="AF2898" s="27"/>
      <c r="AG2898" s="27"/>
      <c r="AH2898" s="27"/>
      <c r="AI2898" s="27"/>
      <c r="AJ2898" s="27"/>
      <c r="AK2898" s="27"/>
      <c r="AL2898" s="27"/>
      <c r="AM2898" s="27"/>
      <c r="AN2898" s="27"/>
      <c r="AO2898" s="27"/>
      <c r="AP2898" s="27"/>
      <c r="AQ2898" s="27"/>
      <c r="AR2898" s="27"/>
      <c r="AS2898" s="27"/>
      <c r="AT2898" s="27"/>
      <c r="AU2898" s="27"/>
      <c r="AV2898" s="27"/>
      <c r="AW2898" s="27"/>
      <c r="AX2898" s="27"/>
      <c r="AY2898" s="27"/>
      <c r="AZ2898" s="27"/>
      <c r="BA2898" s="27"/>
      <c r="BB2898" s="27"/>
      <c r="BC2898" s="27"/>
      <c r="BD2898" s="27"/>
      <c r="BE2898" s="27"/>
      <c r="BF2898" s="27"/>
      <c r="BG2898" s="27"/>
      <c r="BH2898" s="27"/>
      <c r="BI2898" s="27"/>
      <c r="BJ2898" s="27"/>
      <c r="BK2898" s="27"/>
      <c r="BL2898" s="27"/>
      <c r="BM2898" s="27"/>
      <c r="BN2898" s="27"/>
      <c r="BO2898" s="27"/>
      <c r="BP2898" s="27"/>
      <c r="BQ2898" s="27"/>
      <c r="BR2898" s="27"/>
      <c r="BS2898" s="27"/>
      <c r="BT2898" s="27"/>
      <c r="BU2898" s="27"/>
      <c r="BV2898" s="27"/>
      <c r="BW2898" s="27"/>
      <c r="BX2898" s="27"/>
      <c r="BY2898" s="27"/>
      <c r="BZ2898" s="27"/>
      <c r="CA2898" s="27"/>
      <c r="CB2898" s="27"/>
      <c r="CC2898" s="27"/>
      <c r="CD2898" s="27"/>
      <c r="CE2898" s="27"/>
      <c r="CF2898" s="27"/>
      <c r="CG2898" s="27"/>
      <c r="CH2898" s="27"/>
      <c r="CI2898" s="27"/>
      <c r="CJ2898" s="27"/>
      <c r="CK2898" s="27"/>
      <c r="CL2898" s="27"/>
      <c r="CM2898" s="27"/>
      <c r="CN2898" s="27"/>
      <c r="CO2898" s="27"/>
      <c r="CP2898" s="27"/>
      <c r="CQ2898" s="27"/>
      <c r="CR2898" s="27"/>
      <c r="CS2898" s="27"/>
      <c r="CT2898" s="27"/>
      <c r="CU2898" s="27"/>
      <c r="CV2898" s="27"/>
      <c r="CW2898" s="27"/>
      <c r="CX2898" s="27"/>
      <c r="CY2898" s="27"/>
      <c r="CZ2898" s="27"/>
      <c r="DA2898" s="27"/>
      <c r="DB2898" s="27"/>
      <c r="DC2898" s="27"/>
      <c r="DD2898" s="27"/>
      <c r="DE2898" s="27"/>
      <c r="DF2898" s="27"/>
      <c r="DG2898" s="27"/>
      <c r="DH2898" s="27"/>
      <c r="DI2898" s="27"/>
      <c r="DJ2898" s="27"/>
      <c r="DK2898" s="27"/>
      <c r="DL2898" s="27"/>
      <c r="DM2898" s="27"/>
      <c r="DN2898" s="27"/>
      <c r="DO2898" s="27"/>
      <c r="DP2898" s="27"/>
      <c r="DQ2898" s="27"/>
      <c r="DR2898" s="27"/>
      <c r="DS2898" s="27"/>
      <c r="DT2898" s="27"/>
      <c r="DU2898" s="27"/>
      <c r="DV2898" s="27"/>
      <c r="DW2898" s="27"/>
      <c r="DX2898" s="27"/>
      <c r="DY2898" s="27"/>
      <c r="DZ2898" s="27"/>
      <c r="EA2898" s="27"/>
      <c r="EB2898" s="27"/>
      <c r="EC2898" s="27"/>
      <c r="ED2898" s="27"/>
      <c r="EE2898" s="27"/>
      <c r="EF2898" s="27"/>
      <c r="EG2898" s="27"/>
      <c r="EH2898" s="27"/>
      <c r="EI2898" s="27"/>
      <c r="EJ2898" s="27"/>
      <c r="EK2898" s="27"/>
      <c r="EL2898" s="27"/>
      <c r="EM2898" s="27"/>
      <c r="EN2898" s="27"/>
      <c r="EO2898" s="27"/>
      <c r="EP2898" s="27"/>
      <c r="EQ2898" s="27"/>
      <c r="ER2898" s="27"/>
      <c r="ES2898" s="27"/>
      <c r="ET2898" s="27"/>
      <c r="EU2898" s="27"/>
      <c r="EV2898" s="27"/>
      <c r="EW2898" s="27"/>
      <c r="EX2898" s="27"/>
      <c r="EY2898" s="27"/>
      <c r="EZ2898" s="27"/>
      <c r="FA2898" s="27"/>
      <c r="FB2898" s="27"/>
      <c r="FC2898" s="27"/>
      <c r="FD2898" s="27"/>
      <c r="FE2898" s="27"/>
      <c r="FF2898" s="27"/>
      <c r="FG2898" s="27"/>
      <c r="FH2898" s="27"/>
      <c r="FI2898" s="27"/>
      <c r="FJ2898" s="27"/>
      <c r="FK2898" s="27"/>
      <c r="FL2898" s="27"/>
      <c r="FM2898" s="27"/>
      <c r="FN2898" s="27"/>
      <c r="FO2898" s="27"/>
    </row>
    <row r="2899" spans="2:171" hidden="1" x14ac:dyDescent="0.25">
      <c r="B2899" s="54" t="s">
        <v>687</v>
      </c>
      <c r="C2899" s="54" t="s">
        <v>6</v>
      </c>
      <c r="D2899" s="55">
        <v>2021</v>
      </c>
      <c r="E2899" s="76" t="s">
        <v>137</v>
      </c>
      <c r="F2899" s="56" t="s">
        <v>387</v>
      </c>
      <c r="G2899" s="88"/>
      <c r="H2899" s="115">
        <v>12</v>
      </c>
      <c r="I2899" s="115">
        <v>22.661111111111108</v>
      </c>
      <c r="J2899" s="115">
        <v>20.998333333333335</v>
      </c>
      <c r="K2899" s="59">
        <v>7.918617879725881E-2</v>
      </c>
      <c r="L2899" s="59" t="s">
        <v>194</v>
      </c>
      <c r="M2899" s="52">
        <v>0.92662417259132157</v>
      </c>
      <c r="N2899" s="27"/>
      <c r="O2899" s="27"/>
      <c r="P2899" s="27"/>
      <c r="Q2899" s="27"/>
      <c r="R2899" s="27"/>
      <c r="S2899" s="27"/>
      <c r="T2899" s="27"/>
      <c r="U2899" s="27"/>
      <c r="V2899" s="27"/>
      <c r="W2899" s="27"/>
      <c r="X2899" s="27"/>
      <c r="Y2899" s="27"/>
      <c r="Z2899" s="27"/>
      <c r="AA2899" s="27"/>
      <c r="AB2899" s="27"/>
      <c r="AC2899" s="27"/>
      <c r="AD2899" s="27"/>
      <c r="AE2899" s="27"/>
      <c r="AF2899" s="27"/>
      <c r="AG2899" s="27"/>
      <c r="AH2899" s="27"/>
      <c r="AI2899" s="27"/>
      <c r="AJ2899" s="27"/>
      <c r="AK2899" s="27"/>
      <c r="AL2899" s="27"/>
      <c r="AM2899" s="27"/>
      <c r="AN2899" s="27"/>
      <c r="AO2899" s="27"/>
      <c r="AP2899" s="27"/>
      <c r="AQ2899" s="27"/>
      <c r="AR2899" s="27"/>
      <c r="AS2899" s="27"/>
      <c r="AT2899" s="27"/>
      <c r="AU2899" s="27"/>
      <c r="AV2899" s="27"/>
      <c r="AW2899" s="27"/>
      <c r="AX2899" s="27"/>
      <c r="AY2899" s="27"/>
      <c r="AZ2899" s="27"/>
      <c r="BA2899" s="27"/>
      <c r="BB2899" s="27"/>
      <c r="BC2899" s="27"/>
      <c r="BD2899" s="27"/>
      <c r="BE2899" s="27"/>
      <c r="BF2899" s="27"/>
      <c r="BG2899" s="27"/>
      <c r="BH2899" s="27"/>
      <c r="BI2899" s="27"/>
      <c r="BJ2899" s="27"/>
      <c r="BK2899" s="27"/>
      <c r="BL2899" s="27"/>
      <c r="BM2899" s="27"/>
      <c r="BN2899" s="27"/>
      <c r="BO2899" s="27"/>
      <c r="BP2899" s="27"/>
      <c r="BQ2899" s="27"/>
      <c r="BR2899" s="27"/>
      <c r="BS2899" s="27"/>
      <c r="BT2899" s="27"/>
      <c r="BU2899" s="27"/>
      <c r="BV2899" s="27"/>
      <c r="BW2899" s="27"/>
      <c r="BX2899" s="27"/>
      <c r="BY2899" s="27"/>
      <c r="BZ2899" s="27"/>
      <c r="CA2899" s="27"/>
      <c r="CB2899" s="27"/>
      <c r="CC2899" s="27"/>
      <c r="CD2899" s="27"/>
      <c r="CE2899" s="27"/>
      <c r="CF2899" s="27"/>
      <c r="CG2899" s="27"/>
      <c r="CH2899" s="27"/>
      <c r="CI2899" s="27"/>
      <c r="CJ2899" s="27"/>
      <c r="CK2899" s="27"/>
      <c r="CL2899" s="27"/>
      <c r="CM2899" s="27"/>
      <c r="CN2899" s="27"/>
      <c r="CO2899" s="27"/>
      <c r="CP2899" s="27"/>
      <c r="CQ2899" s="27"/>
      <c r="CR2899" s="27"/>
      <c r="CS2899" s="27"/>
      <c r="CT2899" s="27"/>
      <c r="CU2899" s="27"/>
      <c r="CV2899" s="27"/>
      <c r="CW2899" s="27"/>
      <c r="CX2899" s="27"/>
      <c r="CY2899" s="27"/>
      <c r="CZ2899" s="27"/>
      <c r="DA2899" s="27"/>
      <c r="DB2899" s="27"/>
      <c r="DC2899" s="27"/>
      <c r="DD2899" s="27"/>
      <c r="DE2899" s="27"/>
      <c r="DF2899" s="27"/>
      <c r="DG2899" s="27"/>
      <c r="DH2899" s="27"/>
      <c r="DI2899" s="27"/>
      <c r="DJ2899" s="27"/>
      <c r="DK2899" s="27"/>
      <c r="DL2899" s="27"/>
      <c r="DM2899" s="27"/>
      <c r="DN2899" s="27"/>
      <c r="DO2899" s="27"/>
      <c r="DP2899" s="27"/>
      <c r="DQ2899" s="27"/>
      <c r="DR2899" s="27"/>
      <c r="DS2899" s="27"/>
      <c r="DT2899" s="27"/>
      <c r="DU2899" s="27"/>
      <c r="DV2899" s="27"/>
      <c r="DW2899" s="27"/>
      <c r="DX2899" s="27"/>
      <c r="DY2899" s="27"/>
      <c r="DZ2899" s="27"/>
      <c r="EA2899" s="27"/>
      <c r="EB2899" s="27"/>
      <c r="EC2899" s="27"/>
      <c r="ED2899" s="27"/>
      <c r="EE2899" s="27"/>
      <c r="EF2899" s="27"/>
      <c r="EG2899" s="27"/>
      <c r="EH2899" s="27"/>
      <c r="EI2899" s="27"/>
      <c r="EJ2899" s="27"/>
      <c r="EK2899" s="27"/>
      <c r="EL2899" s="27"/>
      <c r="EM2899" s="27"/>
      <c r="EN2899" s="27"/>
      <c r="EO2899" s="27"/>
      <c r="EP2899" s="27"/>
      <c r="EQ2899" s="27"/>
      <c r="ER2899" s="27"/>
      <c r="ES2899" s="27"/>
      <c r="ET2899" s="27"/>
      <c r="EU2899" s="27"/>
      <c r="EV2899" s="27"/>
      <c r="EW2899" s="27"/>
      <c r="EX2899" s="27"/>
      <c r="EY2899" s="27"/>
      <c r="EZ2899" s="27"/>
      <c r="FA2899" s="27"/>
      <c r="FB2899" s="27"/>
      <c r="FC2899" s="27"/>
      <c r="FD2899" s="27"/>
      <c r="FE2899" s="27"/>
      <c r="FF2899" s="27"/>
      <c r="FG2899" s="27"/>
      <c r="FH2899" s="27"/>
      <c r="FI2899" s="27"/>
      <c r="FJ2899" s="27"/>
      <c r="FK2899" s="27"/>
      <c r="FL2899" s="27"/>
      <c r="FM2899" s="27"/>
      <c r="FN2899" s="27"/>
      <c r="FO2899" s="27"/>
    </row>
    <row r="2900" spans="2:171" hidden="1" x14ac:dyDescent="0.25">
      <c r="B2900" s="54" t="s">
        <v>687</v>
      </c>
      <c r="C2900" s="54" t="s">
        <v>6</v>
      </c>
      <c r="D2900" s="55">
        <v>2021</v>
      </c>
      <c r="E2900" s="76" t="s">
        <v>137</v>
      </c>
      <c r="F2900" s="56" t="s">
        <v>387</v>
      </c>
      <c r="G2900" s="88"/>
      <c r="H2900" s="115">
        <v>11</v>
      </c>
      <c r="I2900" s="115">
        <v>27.187878787878788</v>
      </c>
      <c r="J2900" s="115">
        <v>23.010909090909095</v>
      </c>
      <c r="K2900" s="59">
        <v>0.18152128107880297</v>
      </c>
      <c r="L2900" s="59" t="s">
        <v>194</v>
      </c>
      <c r="M2900" s="52">
        <v>0.8463664734730274</v>
      </c>
      <c r="N2900" s="27"/>
      <c r="O2900" s="27"/>
      <c r="P2900" s="27"/>
      <c r="Q2900" s="27"/>
      <c r="R2900" s="27"/>
      <c r="S2900" s="27"/>
      <c r="T2900" s="27"/>
      <c r="U2900" s="27"/>
      <c r="V2900" s="27"/>
      <c r="W2900" s="27"/>
      <c r="X2900" s="27"/>
      <c r="Y2900" s="27"/>
      <c r="Z2900" s="27"/>
      <c r="AA2900" s="27"/>
      <c r="AB2900" s="27"/>
      <c r="AC2900" s="27"/>
      <c r="AD2900" s="27"/>
      <c r="AE2900" s="27"/>
      <c r="AF2900" s="27"/>
      <c r="AG2900" s="27"/>
      <c r="AH2900" s="27"/>
      <c r="AI2900" s="27"/>
      <c r="AJ2900" s="27"/>
      <c r="AK2900" s="27"/>
      <c r="AL2900" s="27"/>
      <c r="AM2900" s="27"/>
      <c r="AN2900" s="27"/>
      <c r="AO2900" s="27"/>
      <c r="AP2900" s="27"/>
      <c r="AQ2900" s="27"/>
      <c r="AR2900" s="27"/>
      <c r="AS2900" s="27"/>
      <c r="AT2900" s="27"/>
      <c r="AU2900" s="27"/>
      <c r="AV2900" s="27"/>
      <c r="AW2900" s="27"/>
      <c r="AX2900" s="27"/>
      <c r="AY2900" s="27"/>
      <c r="AZ2900" s="27"/>
      <c r="BA2900" s="27"/>
      <c r="BB2900" s="27"/>
      <c r="BC2900" s="27"/>
      <c r="BD2900" s="27"/>
      <c r="BE2900" s="27"/>
      <c r="BF2900" s="27"/>
      <c r="BG2900" s="27"/>
      <c r="BH2900" s="27"/>
      <c r="BI2900" s="27"/>
      <c r="BJ2900" s="27"/>
      <c r="BK2900" s="27"/>
      <c r="BL2900" s="27"/>
      <c r="BM2900" s="27"/>
      <c r="BN2900" s="27"/>
      <c r="BO2900" s="27"/>
      <c r="BP2900" s="27"/>
      <c r="BQ2900" s="27"/>
      <c r="BR2900" s="27"/>
      <c r="BS2900" s="27"/>
      <c r="BT2900" s="27"/>
      <c r="BU2900" s="27"/>
      <c r="BV2900" s="27"/>
      <c r="BW2900" s="27"/>
      <c r="BX2900" s="27"/>
      <c r="BY2900" s="27"/>
      <c r="BZ2900" s="27"/>
      <c r="CA2900" s="27"/>
      <c r="CB2900" s="27"/>
      <c r="CC2900" s="27"/>
      <c r="CD2900" s="27"/>
      <c r="CE2900" s="27"/>
      <c r="CF2900" s="27"/>
      <c r="CG2900" s="27"/>
      <c r="CH2900" s="27"/>
      <c r="CI2900" s="27"/>
      <c r="CJ2900" s="27"/>
      <c r="CK2900" s="27"/>
      <c r="CL2900" s="27"/>
      <c r="CM2900" s="27"/>
      <c r="CN2900" s="27"/>
      <c r="CO2900" s="27"/>
      <c r="CP2900" s="27"/>
      <c r="CQ2900" s="27"/>
      <c r="CR2900" s="27"/>
      <c r="CS2900" s="27"/>
      <c r="CT2900" s="27"/>
      <c r="CU2900" s="27"/>
      <c r="CV2900" s="27"/>
      <c r="CW2900" s="27"/>
      <c r="CX2900" s="27"/>
      <c r="CY2900" s="27"/>
      <c r="CZ2900" s="27"/>
      <c r="DA2900" s="27"/>
      <c r="DB2900" s="27"/>
      <c r="DC2900" s="27"/>
      <c r="DD2900" s="27"/>
      <c r="DE2900" s="27"/>
      <c r="DF2900" s="27"/>
      <c r="DG2900" s="27"/>
      <c r="DH2900" s="27"/>
      <c r="DI2900" s="27"/>
      <c r="DJ2900" s="27"/>
      <c r="DK2900" s="27"/>
      <c r="DL2900" s="27"/>
      <c r="DM2900" s="27"/>
      <c r="DN2900" s="27"/>
      <c r="DO2900" s="27"/>
      <c r="DP2900" s="27"/>
      <c r="DQ2900" s="27"/>
      <c r="DR2900" s="27"/>
      <c r="DS2900" s="27"/>
      <c r="DT2900" s="27"/>
      <c r="DU2900" s="27"/>
      <c r="DV2900" s="27"/>
      <c r="DW2900" s="27"/>
      <c r="DX2900" s="27"/>
      <c r="DY2900" s="27"/>
      <c r="DZ2900" s="27"/>
      <c r="EA2900" s="27"/>
      <c r="EB2900" s="27"/>
      <c r="EC2900" s="27"/>
      <c r="ED2900" s="27"/>
      <c r="EE2900" s="27"/>
      <c r="EF2900" s="27"/>
      <c r="EG2900" s="27"/>
      <c r="EH2900" s="27"/>
      <c r="EI2900" s="27"/>
      <c r="EJ2900" s="27"/>
      <c r="EK2900" s="27"/>
      <c r="EL2900" s="27"/>
      <c r="EM2900" s="27"/>
      <c r="EN2900" s="27"/>
      <c r="EO2900" s="27"/>
      <c r="EP2900" s="27"/>
      <c r="EQ2900" s="27"/>
      <c r="ER2900" s="27"/>
      <c r="ES2900" s="27"/>
      <c r="ET2900" s="27"/>
      <c r="EU2900" s="27"/>
      <c r="EV2900" s="27"/>
      <c r="EW2900" s="27"/>
      <c r="EX2900" s="27"/>
      <c r="EY2900" s="27"/>
      <c r="EZ2900" s="27"/>
      <c r="FA2900" s="27"/>
      <c r="FB2900" s="27"/>
      <c r="FC2900" s="27"/>
      <c r="FD2900" s="27"/>
      <c r="FE2900" s="27"/>
      <c r="FF2900" s="27"/>
      <c r="FG2900" s="27"/>
      <c r="FH2900" s="27"/>
      <c r="FI2900" s="27"/>
      <c r="FJ2900" s="27"/>
      <c r="FK2900" s="27"/>
      <c r="FL2900" s="27"/>
      <c r="FM2900" s="27"/>
      <c r="FN2900" s="27"/>
      <c r="FO2900" s="27"/>
    </row>
    <row r="2901" spans="2:171" hidden="1" x14ac:dyDescent="0.25">
      <c r="B2901" s="54" t="s">
        <v>687</v>
      </c>
      <c r="C2901" s="54" t="s">
        <v>6</v>
      </c>
      <c r="D2901" s="55">
        <v>2021</v>
      </c>
      <c r="E2901" s="76" t="s">
        <v>136</v>
      </c>
      <c r="F2901" s="56" t="s">
        <v>526</v>
      </c>
      <c r="G2901" s="88"/>
      <c r="H2901" s="115">
        <v>12</v>
      </c>
      <c r="I2901" s="115">
        <v>27.205555555555559</v>
      </c>
      <c r="J2901" s="115">
        <v>20.224999999999998</v>
      </c>
      <c r="K2901" s="59">
        <v>0.34514489767889056</v>
      </c>
      <c r="L2901" s="59" t="s">
        <v>194</v>
      </c>
      <c r="M2901" s="52">
        <v>0.74341433530733081</v>
      </c>
      <c r="N2901" s="27"/>
      <c r="O2901" s="27"/>
      <c r="P2901" s="27"/>
      <c r="Q2901" s="27"/>
      <c r="R2901" s="27"/>
      <c r="S2901" s="27"/>
      <c r="T2901" s="27"/>
      <c r="U2901" s="27"/>
      <c r="V2901" s="27"/>
      <c r="W2901" s="27"/>
      <c r="X2901" s="27"/>
      <c r="Y2901" s="27"/>
      <c r="Z2901" s="27"/>
      <c r="AA2901" s="27"/>
      <c r="AB2901" s="27"/>
      <c r="AC2901" s="27"/>
      <c r="AD2901" s="27"/>
      <c r="AE2901" s="27"/>
      <c r="AF2901" s="27"/>
      <c r="AG2901" s="27"/>
      <c r="AH2901" s="27"/>
      <c r="AI2901" s="27"/>
      <c r="AJ2901" s="27"/>
      <c r="AK2901" s="27"/>
      <c r="AL2901" s="27"/>
      <c r="AM2901" s="27"/>
      <c r="AN2901" s="27"/>
      <c r="AO2901" s="27"/>
      <c r="AP2901" s="27"/>
      <c r="AQ2901" s="27"/>
      <c r="AR2901" s="27"/>
      <c r="AS2901" s="27"/>
      <c r="AT2901" s="27"/>
      <c r="AU2901" s="27"/>
      <c r="AV2901" s="27"/>
      <c r="AW2901" s="27"/>
      <c r="AX2901" s="27"/>
      <c r="AY2901" s="27"/>
      <c r="AZ2901" s="27"/>
      <c r="BA2901" s="27"/>
      <c r="BB2901" s="27"/>
      <c r="BC2901" s="27"/>
      <c r="BD2901" s="27"/>
      <c r="BE2901" s="27"/>
      <c r="BF2901" s="27"/>
      <c r="BG2901" s="27"/>
      <c r="BH2901" s="27"/>
      <c r="BI2901" s="27"/>
      <c r="BJ2901" s="27"/>
      <c r="BK2901" s="27"/>
      <c r="BL2901" s="27"/>
      <c r="BM2901" s="27"/>
      <c r="BN2901" s="27"/>
      <c r="BO2901" s="27"/>
      <c r="BP2901" s="27"/>
      <c r="BQ2901" s="27"/>
      <c r="BR2901" s="27"/>
      <c r="BS2901" s="27"/>
      <c r="BT2901" s="27"/>
      <c r="BU2901" s="27"/>
      <c r="BV2901" s="27"/>
      <c r="BW2901" s="27"/>
      <c r="BX2901" s="27"/>
      <c r="BY2901" s="27"/>
      <c r="BZ2901" s="27"/>
      <c r="CA2901" s="27"/>
      <c r="CB2901" s="27"/>
      <c r="CC2901" s="27"/>
      <c r="CD2901" s="27"/>
      <c r="CE2901" s="27"/>
      <c r="CF2901" s="27"/>
      <c r="CG2901" s="27"/>
      <c r="CH2901" s="27"/>
      <c r="CI2901" s="27"/>
      <c r="CJ2901" s="27"/>
      <c r="CK2901" s="27"/>
      <c r="CL2901" s="27"/>
      <c r="CM2901" s="27"/>
      <c r="CN2901" s="27"/>
      <c r="CO2901" s="27"/>
      <c r="CP2901" s="27"/>
      <c r="CQ2901" s="27"/>
      <c r="CR2901" s="27"/>
      <c r="CS2901" s="27"/>
      <c r="CT2901" s="27"/>
      <c r="CU2901" s="27"/>
      <c r="CV2901" s="27"/>
      <c r="CW2901" s="27"/>
      <c r="CX2901" s="27"/>
      <c r="CY2901" s="27"/>
      <c r="CZ2901" s="27"/>
      <c r="DA2901" s="27"/>
      <c r="DB2901" s="27"/>
      <c r="DC2901" s="27"/>
      <c r="DD2901" s="27"/>
      <c r="DE2901" s="27"/>
      <c r="DF2901" s="27"/>
      <c r="DG2901" s="27"/>
      <c r="DH2901" s="27"/>
      <c r="DI2901" s="27"/>
      <c r="DJ2901" s="27"/>
      <c r="DK2901" s="27"/>
      <c r="DL2901" s="27"/>
      <c r="DM2901" s="27"/>
      <c r="DN2901" s="27"/>
      <c r="DO2901" s="27"/>
      <c r="DP2901" s="27"/>
      <c r="DQ2901" s="27"/>
      <c r="DR2901" s="27"/>
      <c r="DS2901" s="27"/>
      <c r="DT2901" s="27"/>
      <c r="DU2901" s="27"/>
      <c r="DV2901" s="27"/>
      <c r="DW2901" s="27"/>
      <c r="DX2901" s="27"/>
      <c r="DY2901" s="27"/>
      <c r="DZ2901" s="27"/>
      <c r="EA2901" s="27"/>
      <c r="EB2901" s="27"/>
      <c r="EC2901" s="27"/>
      <c r="ED2901" s="27"/>
      <c r="EE2901" s="27"/>
      <c r="EF2901" s="27"/>
      <c r="EG2901" s="27"/>
      <c r="EH2901" s="27"/>
      <c r="EI2901" s="27"/>
      <c r="EJ2901" s="27"/>
      <c r="EK2901" s="27"/>
      <c r="EL2901" s="27"/>
      <c r="EM2901" s="27"/>
      <c r="EN2901" s="27"/>
      <c r="EO2901" s="27"/>
      <c r="EP2901" s="27"/>
      <c r="EQ2901" s="27"/>
      <c r="ER2901" s="27"/>
      <c r="ES2901" s="27"/>
      <c r="ET2901" s="27"/>
      <c r="EU2901" s="27"/>
      <c r="EV2901" s="27"/>
      <c r="EW2901" s="27"/>
      <c r="EX2901" s="27"/>
      <c r="EY2901" s="27"/>
      <c r="EZ2901" s="27"/>
      <c r="FA2901" s="27"/>
      <c r="FB2901" s="27"/>
      <c r="FC2901" s="27"/>
      <c r="FD2901" s="27"/>
      <c r="FE2901" s="27"/>
      <c r="FF2901" s="27"/>
      <c r="FG2901" s="27"/>
      <c r="FH2901" s="27"/>
      <c r="FI2901" s="27"/>
      <c r="FJ2901" s="27"/>
      <c r="FK2901" s="27"/>
      <c r="FL2901" s="27"/>
      <c r="FM2901" s="27"/>
      <c r="FN2901" s="27"/>
      <c r="FO2901" s="27"/>
    </row>
    <row r="2902" spans="2:171" hidden="1" x14ac:dyDescent="0.25">
      <c r="B2902" s="54" t="s">
        <v>687</v>
      </c>
      <c r="C2902" s="54" t="s">
        <v>6</v>
      </c>
      <c r="D2902" s="55">
        <v>2021</v>
      </c>
      <c r="E2902" s="76" t="s">
        <v>136</v>
      </c>
      <c r="F2902" s="56" t="s">
        <v>733</v>
      </c>
      <c r="G2902" s="88"/>
      <c r="H2902" s="115">
        <v>12</v>
      </c>
      <c r="I2902" s="115">
        <v>28.694444444444446</v>
      </c>
      <c r="J2902" s="115">
        <v>23.183333333333334</v>
      </c>
      <c r="K2902" s="59">
        <v>0.23771866762520977</v>
      </c>
      <c r="L2902" s="59" t="s">
        <v>194</v>
      </c>
      <c r="M2902" s="52">
        <v>0.80793804453049367</v>
      </c>
      <c r="N2902" s="27"/>
      <c r="O2902" s="27"/>
      <c r="P2902" s="27"/>
      <c r="Q2902" s="27"/>
      <c r="R2902" s="27"/>
      <c r="S2902" s="27"/>
      <c r="T2902" s="27"/>
      <c r="U2902" s="27"/>
      <c r="V2902" s="27"/>
      <c r="W2902" s="27"/>
      <c r="X2902" s="27"/>
      <c r="Y2902" s="27"/>
      <c r="Z2902" s="27"/>
      <c r="AA2902" s="27"/>
      <c r="AB2902" s="27"/>
      <c r="AC2902" s="27"/>
      <c r="AD2902" s="27"/>
      <c r="AE2902" s="27"/>
      <c r="AF2902" s="27"/>
      <c r="AG2902" s="27"/>
      <c r="AH2902" s="27"/>
      <c r="AI2902" s="27"/>
      <c r="AJ2902" s="27"/>
      <c r="AK2902" s="27"/>
      <c r="AL2902" s="27"/>
      <c r="AM2902" s="27"/>
      <c r="AN2902" s="27"/>
      <c r="AO2902" s="27"/>
      <c r="AP2902" s="27"/>
      <c r="AQ2902" s="27"/>
      <c r="AR2902" s="27"/>
      <c r="AS2902" s="27"/>
      <c r="AT2902" s="27"/>
      <c r="AU2902" s="27"/>
      <c r="AV2902" s="27"/>
      <c r="AW2902" s="27"/>
      <c r="AX2902" s="27"/>
      <c r="AY2902" s="27"/>
      <c r="AZ2902" s="27"/>
      <c r="BA2902" s="27"/>
      <c r="BB2902" s="27"/>
      <c r="BC2902" s="27"/>
      <c r="BD2902" s="27"/>
      <c r="BE2902" s="27"/>
      <c r="BF2902" s="27"/>
      <c r="BG2902" s="27"/>
      <c r="BH2902" s="27"/>
      <c r="BI2902" s="27"/>
      <c r="BJ2902" s="27"/>
      <c r="BK2902" s="27"/>
      <c r="BL2902" s="27"/>
      <c r="BM2902" s="27"/>
      <c r="BN2902" s="27"/>
      <c r="BO2902" s="27"/>
      <c r="BP2902" s="27"/>
      <c r="BQ2902" s="27"/>
      <c r="BR2902" s="27"/>
      <c r="BS2902" s="27"/>
      <c r="BT2902" s="27"/>
      <c r="BU2902" s="27"/>
      <c r="BV2902" s="27"/>
      <c r="BW2902" s="27"/>
      <c r="BX2902" s="27"/>
      <c r="BY2902" s="27"/>
      <c r="BZ2902" s="27"/>
      <c r="CA2902" s="27"/>
      <c r="CB2902" s="27"/>
      <c r="CC2902" s="27"/>
      <c r="CD2902" s="27"/>
      <c r="CE2902" s="27"/>
      <c r="CF2902" s="27"/>
      <c r="CG2902" s="27"/>
      <c r="CH2902" s="27"/>
      <c r="CI2902" s="27"/>
      <c r="CJ2902" s="27"/>
      <c r="CK2902" s="27"/>
      <c r="CL2902" s="27"/>
      <c r="CM2902" s="27"/>
      <c r="CN2902" s="27"/>
      <c r="CO2902" s="27"/>
      <c r="CP2902" s="27"/>
      <c r="CQ2902" s="27"/>
      <c r="CR2902" s="27"/>
      <c r="CS2902" s="27"/>
      <c r="CT2902" s="27"/>
      <c r="CU2902" s="27"/>
      <c r="CV2902" s="27"/>
      <c r="CW2902" s="27"/>
      <c r="CX2902" s="27"/>
      <c r="CY2902" s="27"/>
      <c r="CZ2902" s="27"/>
      <c r="DA2902" s="27"/>
      <c r="DB2902" s="27"/>
      <c r="DC2902" s="27"/>
      <c r="DD2902" s="27"/>
      <c r="DE2902" s="27"/>
      <c r="DF2902" s="27"/>
      <c r="DG2902" s="27"/>
      <c r="DH2902" s="27"/>
      <c r="DI2902" s="27"/>
      <c r="DJ2902" s="27"/>
      <c r="DK2902" s="27"/>
      <c r="DL2902" s="27"/>
      <c r="DM2902" s="27"/>
      <c r="DN2902" s="27"/>
      <c r="DO2902" s="27"/>
      <c r="DP2902" s="27"/>
      <c r="DQ2902" s="27"/>
      <c r="DR2902" s="27"/>
      <c r="DS2902" s="27"/>
      <c r="DT2902" s="27"/>
      <c r="DU2902" s="27"/>
      <c r="DV2902" s="27"/>
      <c r="DW2902" s="27"/>
      <c r="DX2902" s="27"/>
      <c r="DY2902" s="27"/>
      <c r="DZ2902" s="27"/>
      <c r="EA2902" s="27"/>
      <c r="EB2902" s="27"/>
      <c r="EC2902" s="27"/>
      <c r="ED2902" s="27"/>
      <c r="EE2902" s="27"/>
      <c r="EF2902" s="27"/>
      <c r="EG2902" s="27"/>
      <c r="EH2902" s="27"/>
      <c r="EI2902" s="27"/>
      <c r="EJ2902" s="27"/>
      <c r="EK2902" s="27"/>
      <c r="EL2902" s="27"/>
      <c r="EM2902" s="27"/>
      <c r="EN2902" s="27"/>
      <c r="EO2902" s="27"/>
      <c r="EP2902" s="27"/>
      <c r="EQ2902" s="27"/>
      <c r="ER2902" s="27"/>
      <c r="ES2902" s="27"/>
      <c r="ET2902" s="27"/>
      <c r="EU2902" s="27"/>
      <c r="EV2902" s="27"/>
      <c r="EW2902" s="27"/>
      <c r="EX2902" s="27"/>
      <c r="EY2902" s="27"/>
      <c r="EZ2902" s="27"/>
      <c r="FA2902" s="27"/>
      <c r="FB2902" s="27"/>
      <c r="FC2902" s="27"/>
      <c r="FD2902" s="27"/>
      <c r="FE2902" s="27"/>
      <c r="FF2902" s="27"/>
      <c r="FG2902" s="27"/>
      <c r="FH2902" s="27"/>
      <c r="FI2902" s="27"/>
      <c r="FJ2902" s="27"/>
      <c r="FK2902" s="27"/>
      <c r="FL2902" s="27"/>
      <c r="FM2902" s="27"/>
      <c r="FN2902" s="27"/>
      <c r="FO2902" s="27"/>
    </row>
    <row r="2903" spans="2:171" hidden="1" x14ac:dyDescent="0.25">
      <c r="B2903" s="54" t="s">
        <v>687</v>
      </c>
      <c r="C2903" s="54" t="s">
        <v>6</v>
      </c>
      <c r="D2903" s="55">
        <v>2021</v>
      </c>
      <c r="E2903" s="76" t="s">
        <v>136</v>
      </c>
      <c r="F2903" s="56" t="s">
        <v>733</v>
      </c>
      <c r="G2903" s="88"/>
      <c r="H2903" s="115">
        <v>12</v>
      </c>
      <c r="I2903" s="115">
        <v>38.00277777777778</v>
      </c>
      <c r="J2903" s="115">
        <v>28.500833333333333</v>
      </c>
      <c r="K2903" s="59">
        <v>0.33339181115561933</v>
      </c>
      <c r="L2903" s="59" t="s">
        <v>194</v>
      </c>
      <c r="M2903" s="52">
        <v>0.74996710766756813</v>
      </c>
      <c r="N2903" s="27"/>
      <c r="O2903" s="27"/>
      <c r="P2903" s="27"/>
      <c r="Q2903" s="27"/>
      <c r="R2903" s="27"/>
      <c r="S2903" s="27"/>
      <c r="T2903" s="27"/>
      <c r="U2903" s="27"/>
      <c r="V2903" s="27"/>
      <c r="W2903" s="27"/>
      <c r="X2903" s="27"/>
      <c r="Y2903" s="27"/>
      <c r="Z2903" s="27"/>
      <c r="AA2903" s="27"/>
      <c r="AB2903" s="27"/>
      <c r="AC2903" s="27"/>
      <c r="AD2903" s="27"/>
      <c r="AE2903" s="27"/>
      <c r="AF2903" s="27"/>
      <c r="AG2903" s="27"/>
      <c r="AH2903" s="27"/>
      <c r="AI2903" s="27"/>
      <c r="AJ2903" s="27"/>
      <c r="AK2903" s="27"/>
      <c r="AL2903" s="27"/>
      <c r="AM2903" s="27"/>
      <c r="AN2903" s="27"/>
      <c r="AO2903" s="27"/>
      <c r="AP2903" s="27"/>
      <c r="AQ2903" s="27"/>
      <c r="AR2903" s="27"/>
      <c r="AS2903" s="27"/>
      <c r="AT2903" s="27"/>
      <c r="AU2903" s="27"/>
      <c r="AV2903" s="27"/>
      <c r="AW2903" s="27"/>
      <c r="AX2903" s="27"/>
      <c r="AY2903" s="27"/>
      <c r="AZ2903" s="27"/>
      <c r="BA2903" s="27"/>
      <c r="BB2903" s="27"/>
      <c r="BC2903" s="27"/>
      <c r="BD2903" s="27"/>
      <c r="BE2903" s="27"/>
      <c r="BF2903" s="27"/>
      <c r="BG2903" s="27"/>
      <c r="BH2903" s="27"/>
      <c r="BI2903" s="27"/>
      <c r="BJ2903" s="27"/>
      <c r="BK2903" s="27"/>
      <c r="BL2903" s="27"/>
      <c r="BM2903" s="27"/>
      <c r="BN2903" s="27"/>
      <c r="BO2903" s="27"/>
      <c r="BP2903" s="27"/>
      <c r="BQ2903" s="27"/>
      <c r="BR2903" s="27"/>
      <c r="BS2903" s="27"/>
      <c r="BT2903" s="27"/>
      <c r="BU2903" s="27"/>
      <c r="BV2903" s="27"/>
      <c r="BW2903" s="27"/>
      <c r="BX2903" s="27"/>
      <c r="BY2903" s="27"/>
      <c r="BZ2903" s="27"/>
      <c r="CA2903" s="27"/>
      <c r="CB2903" s="27"/>
      <c r="CC2903" s="27"/>
      <c r="CD2903" s="27"/>
      <c r="CE2903" s="27"/>
      <c r="CF2903" s="27"/>
      <c r="CG2903" s="27"/>
      <c r="CH2903" s="27"/>
      <c r="CI2903" s="27"/>
      <c r="CJ2903" s="27"/>
      <c r="CK2903" s="27"/>
      <c r="CL2903" s="27"/>
      <c r="CM2903" s="27"/>
      <c r="CN2903" s="27"/>
      <c r="CO2903" s="27"/>
      <c r="CP2903" s="27"/>
      <c r="CQ2903" s="27"/>
      <c r="CR2903" s="27"/>
      <c r="CS2903" s="27"/>
      <c r="CT2903" s="27"/>
      <c r="CU2903" s="27"/>
      <c r="CV2903" s="27"/>
      <c r="CW2903" s="27"/>
      <c r="CX2903" s="27"/>
      <c r="CY2903" s="27"/>
      <c r="CZ2903" s="27"/>
      <c r="DA2903" s="27"/>
      <c r="DB2903" s="27"/>
      <c r="DC2903" s="27"/>
      <c r="DD2903" s="27"/>
      <c r="DE2903" s="27"/>
      <c r="DF2903" s="27"/>
      <c r="DG2903" s="27"/>
      <c r="DH2903" s="27"/>
      <c r="DI2903" s="27"/>
      <c r="DJ2903" s="27"/>
      <c r="DK2903" s="27"/>
      <c r="DL2903" s="27"/>
      <c r="DM2903" s="27"/>
      <c r="DN2903" s="27"/>
      <c r="DO2903" s="27"/>
      <c r="DP2903" s="27"/>
      <c r="DQ2903" s="27"/>
      <c r="DR2903" s="27"/>
      <c r="DS2903" s="27"/>
      <c r="DT2903" s="27"/>
      <c r="DU2903" s="27"/>
      <c r="DV2903" s="27"/>
      <c r="DW2903" s="27"/>
      <c r="DX2903" s="27"/>
      <c r="DY2903" s="27"/>
      <c r="DZ2903" s="27"/>
      <c r="EA2903" s="27"/>
      <c r="EB2903" s="27"/>
      <c r="EC2903" s="27"/>
      <c r="ED2903" s="27"/>
      <c r="EE2903" s="27"/>
      <c r="EF2903" s="27"/>
      <c r="EG2903" s="27"/>
      <c r="EH2903" s="27"/>
      <c r="EI2903" s="27"/>
      <c r="EJ2903" s="27"/>
      <c r="EK2903" s="27"/>
      <c r="EL2903" s="27"/>
      <c r="EM2903" s="27"/>
      <c r="EN2903" s="27"/>
      <c r="EO2903" s="27"/>
      <c r="EP2903" s="27"/>
      <c r="EQ2903" s="27"/>
      <c r="ER2903" s="27"/>
      <c r="ES2903" s="27"/>
      <c r="ET2903" s="27"/>
      <c r="EU2903" s="27"/>
      <c r="EV2903" s="27"/>
      <c r="EW2903" s="27"/>
      <c r="EX2903" s="27"/>
      <c r="EY2903" s="27"/>
      <c r="EZ2903" s="27"/>
      <c r="FA2903" s="27"/>
      <c r="FB2903" s="27"/>
      <c r="FC2903" s="27"/>
      <c r="FD2903" s="27"/>
      <c r="FE2903" s="27"/>
      <c r="FF2903" s="27"/>
      <c r="FG2903" s="27"/>
      <c r="FH2903" s="27"/>
      <c r="FI2903" s="27"/>
      <c r="FJ2903" s="27"/>
      <c r="FK2903" s="27"/>
      <c r="FL2903" s="27"/>
      <c r="FM2903" s="27"/>
      <c r="FN2903" s="27"/>
      <c r="FO2903" s="27"/>
    </row>
    <row r="2904" spans="2:171" hidden="1" x14ac:dyDescent="0.25">
      <c r="B2904" s="54" t="s">
        <v>687</v>
      </c>
      <c r="C2904" s="54" t="s">
        <v>6</v>
      </c>
      <c r="D2904" s="55">
        <v>2021</v>
      </c>
      <c r="E2904" s="76" t="s">
        <v>137</v>
      </c>
      <c r="F2904" s="56" t="s">
        <v>252</v>
      </c>
      <c r="G2904" s="88"/>
      <c r="H2904" s="115">
        <v>11</v>
      </c>
      <c r="I2904" s="115">
        <v>23.616666666666664</v>
      </c>
      <c r="J2904" s="115">
        <v>16.90909090909091</v>
      </c>
      <c r="K2904" s="59">
        <v>0.39668458781361982</v>
      </c>
      <c r="L2904" s="59" t="s">
        <v>194</v>
      </c>
      <c r="M2904" s="52">
        <v>0.71598126643998217</v>
      </c>
      <c r="N2904" s="27"/>
      <c r="O2904" s="27"/>
      <c r="P2904" s="27"/>
      <c r="Q2904" s="27"/>
      <c r="R2904" s="27"/>
      <c r="S2904" s="27"/>
      <c r="T2904" s="27"/>
      <c r="U2904" s="27"/>
      <c r="V2904" s="27"/>
      <c r="W2904" s="27"/>
      <c r="X2904" s="27"/>
      <c r="Y2904" s="27"/>
      <c r="Z2904" s="27"/>
      <c r="AA2904" s="27"/>
      <c r="AB2904" s="27"/>
      <c r="AC2904" s="27"/>
      <c r="AD2904" s="27"/>
      <c r="AE2904" s="27"/>
      <c r="AF2904" s="27"/>
      <c r="AG2904" s="27"/>
      <c r="AH2904" s="27"/>
      <c r="AI2904" s="27"/>
      <c r="AJ2904" s="27"/>
      <c r="AK2904" s="27"/>
      <c r="AL2904" s="27"/>
      <c r="AM2904" s="27"/>
      <c r="AN2904" s="27"/>
      <c r="AO2904" s="27"/>
      <c r="AP2904" s="27"/>
      <c r="AQ2904" s="27"/>
      <c r="AR2904" s="27"/>
      <c r="AS2904" s="27"/>
      <c r="AT2904" s="27"/>
      <c r="AU2904" s="27"/>
      <c r="AV2904" s="27"/>
      <c r="AW2904" s="27"/>
      <c r="AX2904" s="27"/>
      <c r="AY2904" s="27"/>
      <c r="AZ2904" s="27"/>
      <c r="BA2904" s="27"/>
      <c r="BB2904" s="27"/>
      <c r="BC2904" s="27"/>
      <c r="BD2904" s="27"/>
      <c r="BE2904" s="27"/>
      <c r="BF2904" s="27"/>
      <c r="BG2904" s="27"/>
      <c r="BH2904" s="27"/>
      <c r="BI2904" s="27"/>
      <c r="BJ2904" s="27"/>
      <c r="BK2904" s="27"/>
      <c r="BL2904" s="27"/>
      <c r="BM2904" s="27"/>
      <c r="BN2904" s="27"/>
      <c r="BO2904" s="27"/>
      <c r="BP2904" s="27"/>
      <c r="BQ2904" s="27"/>
      <c r="BR2904" s="27"/>
      <c r="BS2904" s="27"/>
      <c r="BT2904" s="27"/>
      <c r="BU2904" s="27"/>
      <c r="BV2904" s="27"/>
      <c r="BW2904" s="27"/>
      <c r="BX2904" s="27"/>
      <c r="BY2904" s="27"/>
      <c r="BZ2904" s="27"/>
      <c r="CA2904" s="27"/>
      <c r="CB2904" s="27"/>
      <c r="CC2904" s="27"/>
      <c r="CD2904" s="27"/>
      <c r="CE2904" s="27"/>
      <c r="CF2904" s="27"/>
      <c r="CG2904" s="27"/>
      <c r="CH2904" s="27"/>
      <c r="CI2904" s="27"/>
      <c r="CJ2904" s="27"/>
      <c r="CK2904" s="27"/>
      <c r="CL2904" s="27"/>
      <c r="CM2904" s="27"/>
      <c r="CN2904" s="27"/>
      <c r="CO2904" s="27"/>
      <c r="CP2904" s="27"/>
      <c r="CQ2904" s="27"/>
      <c r="CR2904" s="27"/>
      <c r="CS2904" s="27"/>
      <c r="CT2904" s="27"/>
      <c r="CU2904" s="27"/>
      <c r="CV2904" s="27"/>
      <c r="CW2904" s="27"/>
      <c r="CX2904" s="27"/>
      <c r="CY2904" s="27"/>
      <c r="CZ2904" s="27"/>
      <c r="DA2904" s="27"/>
      <c r="DB2904" s="27"/>
      <c r="DC2904" s="27"/>
      <c r="DD2904" s="27"/>
      <c r="DE2904" s="27"/>
      <c r="DF2904" s="27"/>
      <c r="DG2904" s="27"/>
      <c r="DH2904" s="27"/>
      <c r="DI2904" s="27"/>
      <c r="DJ2904" s="27"/>
      <c r="DK2904" s="27"/>
      <c r="DL2904" s="27"/>
      <c r="DM2904" s="27"/>
      <c r="DN2904" s="27"/>
      <c r="DO2904" s="27"/>
      <c r="DP2904" s="27"/>
      <c r="DQ2904" s="27"/>
      <c r="DR2904" s="27"/>
      <c r="DS2904" s="27"/>
      <c r="DT2904" s="27"/>
      <c r="DU2904" s="27"/>
      <c r="DV2904" s="27"/>
      <c r="DW2904" s="27"/>
      <c r="DX2904" s="27"/>
      <c r="DY2904" s="27"/>
      <c r="DZ2904" s="27"/>
      <c r="EA2904" s="27"/>
      <c r="EB2904" s="27"/>
      <c r="EC2904" s="27"/>
      <c r="ED2904" s="27"/>
      <c r="EE2904" s="27"/>
      <c r="EF2904" s="27"/>
      <c r="EG2904" s="27"/>
      <c r="EH2904" s="27"/>
      <c r="EI2904" s="27"/>
      <c r="EJ2904" s="27"/>
      <c r="EK2904" s="27"/>
      <c r="EL2904" s="27"/>
      <c r="EM2904" s="27"/>
      <c r="EN2904" s="27"/>
      <c r="EO2904" s="27"/>
      <c r="EP2904" s="27"/>
      <c r="EQ2904" s="27"/>
      <c r="ER2904" s="27"/>
      <c r="ES2904" s="27"/>
      <c r="ET2904" s="27"/>
      <c r="EU2904" s="27"/>
      <c r="EV2904" s="27"/>
      <c r="EW2904" s="27"/>
      <c r="EX2904" s="27"/>
      <c r="EY2904" s="27"/>
      <c r="EZ2904" s="27"/>
      <c r="FA2904" s="27"/>
      <c r="FB2904" s="27"/>
      <c r="FC2904" s="27"/>
      <c r="FD2904" s="27"/>
      <c r="FE2904" s="27"/>
      <c r="FF2904" s="27"/>
      <c r="FG2904" s="27"/>
      <c r="FH2904" s="27"/>
      <c r="FI2904" s="27"/>
      <c r="FJ2904" s="27"/>
      <c r="FK2904" s="27"/>
      <c r="FL2904" s="27"/>
      <c r="FM2904" s="27"/>
      <c r="FN2904" s="27"/>
      <c r="FO2904" s="27"/>
    </row>
    <row r="2905" spans="2:171" hidden="1" x14ac:dyDescent="0.25">
      <c r="B2905" s="54" t="s">
        <v>687</v>
      </c>
      <c r="C2905" s="54" t="s">
        <v>6</v>
      </c>
      <c r="D2905" s="55">
        <v>2021</v>
      </c>
      <c r="E2905" s="76" t="s">
        <v>136</v>
      </c>
      <c r="F2905" s="56" t="s">
        <v>252</v>
      </c>
      <c r="G2905" s="88"/>
      <c r="H2905" s="115">
        <v>12</v>
      </c>
      <c r="I2905" s="115">
        <v>30.419444444444448</v>
      </c>
      <c r="J2905" s="115">
        <v>24.741666666666664</v>
      </c>
      <c r="K2905" s="59">
        <v>0.22948242954979259</v>
      </c>
      <c r="L2905" s="59" t="s">
        <v>194</v>
      </c>
      <c r="M2905" s="52">
        <v>0.81335037896082529</v>
      </c>
      <c r="N2905" s="27"/>
      <c r="O2905" s="27"/>
      <c r="P2905" s="27"/>
      <c r="Q2905" s="27"/>
      <c r="R2905" s="27"/>
      <c r="S2905" s="27"/>
      <c r="T2905" s="27"/>
      <c r="U2905" s="27"/>
      <c r="V2905" s="27"/>
      <c r="W2905" s="27"/>
      <c r="X2905" s="27"/>
      <c r="Y2905" s="27"/>
      <c r="Z2905" s="27"/>
      <c r="AA2905" s="27"/>
      <c r="AB2905" s="27"/>
      <c r="AC2905" s="27"/>
      <c r="AD2905" s="27"/>
      <c r="AE2905" s="27"/>
      <c r="AF2905" s="27"/>
      <c r="AG2905" s="27"/>
      <c r="AH2905" s="27"/>
      <c r="AI2905" s="27"/>
      <c r="AJ2905" s="27"/>
      <c r="AK2905" s="27"/>
      <c r="AL2905" s="27"/>
      <c r="AM2905" s="27"/>
      <c r="AN2905" s="27"/>
      <c r="AO2905" s="27"/>
      <c r="AP2905" s="27"/>
      <c r="AQ2905" s="27"/>
      <c r="AR2905" s="27"/>
      <c r="AS2905" s="27"/>
      <c r="AT2905" s="27"/>
      <c r="AU2905" s="27"/>
      <c r="AV2905" s="27"/>
      <c r="AW2905" s="27"/>
      <c r="AX2905" s="27"/>
      <c r="AY2905" s="27"/>
      <c r="AZ2905" s="27"/>
      <c r="BA2905" s="27"/>
      <c r="BB2905" s="27"/>
      <c r="BC2905" s="27"/>
      <c r="BD2905" s="27"/>
      <c r="BE2905" s="27"/>
      <c r="BF2905" s="27"/>
      <c r="BG2905" s="27"/>
      <c r="BH2905" s="27"/>
      <c r="BI2905" s="27"/>
      <c r="BJ2905" s="27"/>
      <c r="BK2905" s="27"/>
      <c r="BL2905" s="27"/>
      <c r="BM2905" s="27"/>
      <c r="BN2905" s="27"/>
      <c r="BO2905" s="27"/>
      <c r="BP2905" s="27"/>
      <c r="BQ2905" s="27"/>
      <c r="BR2905" s="27"/>
      <c r="BS2905" s="27"/>
      <c r="BT2905" s="27"/>
      <c r="BU2905" s="27"/>
      <c r="BV2905" s="27"/>
      <c r="BW2905" s="27"/>
      <c r="BX2905" s="27"/>
      <c r="BY2905" s="27"/>
      <c r="BZ2905" s="27"/>
      <c r="CA2905" s="27"/>
      <c r="CB2905" s="27"/>
      <c r="CC2905" s="27"/>
      <c r="CD2905" s="27"/>
      <c r="CE2905" s="27"/>
      <c r="CF2905" s="27"/>
      <c r="CG2905" s="27"/>
      <c r="CH2905" s="27"/>
      <c r="CI2905" s="27"/>
      <c r="CJ2905" s="27"/>
      <c r="CK2905" s="27"/>
      <c r="CL2905" s="27"/>
      <c r="CM2905" s="27"/>
      <c r="CN2905" s="27"/>
      <c r="CO2905" s="27"/>
      <c r="CP2905" s="27"/>
      <c r="CQ2905" s="27"/>
      <c r="CR2905" s="27"/>
      <c r="CS2905" s="27"/>
      <c r="CT2905" s="27"/>
      <c r="CU2905" s="27"/>
      <c r="CV2905" s="27"/>
      <c r="CW2905" s="27"/>
      <c r="CX2905" s="27"/>
      <c r="CY2905" s="27"/>
      <c r="CZ2905" s="27"/>
      <c r="DA2905" s="27"/>
      <c r="DB2905" s="27"/>
      <c r="DC2905" s="27"/>
      <c r="DD2905" s="27"/>
      <c r="DE2905" s="27"/>
      <c r="DF2905" s="27"/>
      <c r="DG2905" s="27"/>
      <c r="DH2905" s="27"/>
      <c r="DI2905" s="27"/>
      <c r="DJ2905" s="27"/>
      <c r="DK2905" s="27"/>
      <c r="DL2905" s="27"/>
      <c r="DM2905" s="27"/>
      <c r="DN2905" s="27"/>
      <c r="DO2905" s="27"/>
      <c r="DP2905" s="27"/>
      <c r="DQ2905" s="27"/>
      <c r="DR2905" s="27"/>
      <c r="DS2905" s="27"/>
      <c r="DT2905" s="27"/>
      <c r="DU2905" s="27"/>
      <c r="DV2905" s="27"/>
      <c r="DW2905" s="27"/>
      <c r="DX2905" s="27"/>
      <c r="DY2905" s="27"/>
      <c r="DZ2905" s="27"/>
      <c r="EA2905" s="27"/>
      <c r="EB2905" s="27"/>
      <c r="EC2905" s="27"/>
      <c r="ED2905" s="27"/>
      <c r="EE2905" s="27"/>
      <c r="EF2905" s="27"/>
      <c r="EG2905" s="27"/>
      <c r="EH2905" s="27"/>
      <c r="EI2905" s="27"/>
      <c r="EJ2905" s="27"/>
      <c r="EK2905" s="27"/>
      <c r="EL2905" s="27"/>
      <c r="EM2905" s="27"/>
      <c r="EN2905" s="27"/>
      <c r="EO2905" s="27"/>
      <c r="EP2905" s="27"/>
      <c r="EQ2905" s="27"/>
      <c r="ER2905" s="27"/>
      <c r="ES2905" s="27"/>
      <c r="ET2905" s="27"/>
      <c r="EU2905" s="27"/>
      <c r="EV2905" s="27"/>
      <c r="EW2905" s="27"/>
      <c r="EX2905" s="27"/>
      <c r="EY2905" s="27"/>
      <c r="EZ2905" s="27"/>
      <c r="FA2905" s="27"/>
      <c r="FB2905" s="27"/>
      <c r="FC2905" s="27"/>
      <c r="FD2905" s="27"/>
      <c r="FE2905" s="27"/>
      <c r="FF2905" s="27"/>
      <c r="FG2905" s="27"/>
      <c r="FH2905" s="27"/>
      <c r="FI2905" s="27"/>
      <c r="FJ2905" s="27"/>
      <c r="FK2905" s="27"/>
      <c r="FL2905" s="27"/>
      <c r="FM2905" s="27"/>
      <c r="FN2905" s="27"/>
      <c r="FO2905" s="27"/>
    </row>
    <row r="2906" spans="2:171" hidden="1" x14ac:dyDescent="0.25">
      <c r="B2906" s="54" t="s">
        <v>273</v>
      </c>
      <c r="C2906" s="54" t="s">
        <v>89</v>
      </c>
      <c r="D2906" s="55">
        <v>2021</v>
      </c>
      <c r="E2906" s="76" t="s">
        <v>136</v>
      </c>
      <c r="F2906" s="56" t="s">
        <v>765</v>
      </c>
      <c r="G2906" s="88"/>
      <c r="H2906" s="115">
        <v>9</v>
      </c>
      <c r="I2906" s="115">
        <v>28.144444444444446</v>
      </c>
      <c r="J2906" s="115">
        <v>18.899999999999999</v>
      </c>
      <c r="K2906" s="59">
        <v>0.48912404467960041</v>
      </c>
      <c r="L2906" s="59" t="s">
        <v>194</v>
      </c>
      <c r="M2906" s="52">
        <v>0.67153572838531372</v>
      </c>
      <c r="N2906" s="27"/>
      <c r="O2906" s="27"/>
      <c r="P2906" s="27"/>
      <c r="Q2906" s="27"/>
      <c r="R2906" s="27"/>
      <c r="S2906" s="27"/>
      <c r="T2906" s="27"/>
      <c r="U2906" s="27"/>
      <c r="V2906" s="27"/>
      <c r="W2906" s="27"/>
      <c r="X2906" s="27"/>
      <c r="Y2906" s="27"/>
      <c r="Z2906" s="27"/>
      <c r="AA2906" s="27"/>
      <c r="AB2906" s="27"/>
      <c r="AC2906" s="27"/>
      <c r="AD2906" s="27"/>
      <c r="AE2906" s="27"/>
      <c r="AF2906" s="27"/>
      <c r="AG2906" s="27"/>
      <c r="AH2906" s="27"/>
      <c r="AI2906" s="27"/>
      <c r="AJ2906" s="27"/>
      <c r="AK2906" s="27"/>
      <c r="AL2906" s="27"/>
      <c r="AM2906" s="27"/>
      <c r="AN2906" s="27"/>
      <c r="AO2906" s="27"/>
      <c r="AP2906" s="27"/>
      <c r="AQ2906" s="27"/>
      <c r="AR2906" s="27"/>
      <c r="AS2906" s="27"/>
      <c r="AT2906" s="27"/>
      <c r="AU2906" s="27"/>
      <c r="AV2906" s="27"/>
      <c r="AW2906" s="27"/>
      <c r="AX2906" s="27"/>
      <c r="AY2906" s="27"/>
      <c r="AZ2906" s="27"/>
      <c r="BA2906" s="27"/>
      <c r="BB2906" s="27"/>
      <c r="BC2906" s="27"/>
      <c r="BD2906" s="27"/>
      <c r="BE2906" s="27"/>
      <c r="BF2906" s="27"/>
      <c r="BG2906" s="27"/>
      <c r="BH2906" s="27"/>
      <c r="BI2906" s="27"/>
      <c r="BJ2906" s="27"/>
      <c r="BK2906" s="27"/>
      <c r="BL2906" s="27"/>
      <c r="BM2906" s="27"/>
      <c r="BN2906" s="27"/>
      <c r="BO2906" s="27"/>
      <c r="BP2906" s="27"/>
      <c r="BQ2906" s="27"/>
      <c r="BR2906" s="27"/>
      <c r="BS2906" s="27"/>
      <c r="BT2906" s="27"/>
      <c r="BU2906" s="27"/>
      <c r="BV2906" s="27"/>
      <c r="BW2906" s="27"/>
      <c r="BX2906" s="27"/>
      <c r="BY2906" s="27"/>
      <c r="BZ2906" s="27"/>
      <c r="CA2906" s="27"/>
      <c r="CB2906" s="27"/>
      <c r="CC2906" s="27"/>
      <c r="CD2906" s="27"/>
      <c r="CE2906" s="27"/>
      <c r="CF2906" s="27"/>
      <c r="CG2906" s="27"/>
      <c r="CH2906" s="27"/>
      <c r="CI2906" s="27"/>
      <c r="CJ2906" s="27"/>
      <c r="CK2906" s="27"/>
      <c r="CL2906" s="27"/>
      <c r="CM2906" s="27"/>
      <c r="CN2906" s="27"/>
      <c r="CO2906" s="27"/>
      <c r="CP2906" s="27"/>
      <c r="CQ2906" s="27"/>
      <c r="CR2906" s="27"/>
      <c r="CS2906" s="27"/>
      <c r="CT2906" s="27"/>
      <c r="CU2906" s="27"/>
      <c r="CV2906" s="27"/>
      <c r="CW2906" s="27"/>
      <c r="CX2906" s="27"/>
      <c r="CY2906" s="27"/>
      <c r="CZ2906" s="27"/>
      <c r="DA2906" s="27"/>
      <c r="DB2906" s="27"/>
      <c r="DC2906" s="27"/>
      <c r="DD2906" s="27"/>
      <c r="DE2906" s="27"/>
      <c r="DF2906" s="27"/>
      <c r="DG2906" s="27"/>
      <c r="DH2906" s="27"/>
      <c r="DI2906" s="27"/>
      <c r="DJ2906" s="27"/>
      <c r="DK2906" s="27"/>
      <c r="DL2906" s="27"/>
      <c r="DM2906" s="27"/>
      <c r="DN2906" s="27"/>
      <c r="DO2906" s="27"/>
      <c r="DP2906" s="27"/>
      <c r="DQ2906" s="27"/>
      <c r="DR2906" s="27"/>
      <c r="DS2906" s="27"/>
      <c r="DT2906" s="27"/>
      <c r="DU2906" s="27"/>
      <c r="DV2906" s="27"/>
      <c r="DW2906" s="27"/>
      <c r="DX2906" s="27"/>
      <c r="DY2906" s="27"/>
      <c r="DZ2906" s="27"/>
      <c r="EA2906" s="27"/>
      <c r="EB2906" s="27"/>
      <c r="EC2906" s="27"/>
      <c r="ED2906" s="27"/>
      <c r="EE2906" s="27"/>
      <c r="EF2906" s="27"/>
      <c r="EG2906" s="27"/>
      <c r="EH2906" s="27"/>
      <c r="EI2906" s="27"/>
      <c r="EJ2906" s="27"/>
      <c r="EK2906" s="27"/>
      <c r="EL2906" s="27"/>
      <c r="EM2906" s="27"/>
      <c r="EN2906" s="27"/>
      <c r="EO2906" s="27"/>
      <c r="EP2906" s="27"/>
      <c r="EQ2906" s="27"/>
      <c r="ER2906" s="27"/>
      <c r="ES2906" s="27"/>
      <c r="ET2906" s="27"/>
      <c r="EU2906" s="27"/>
      <c r="EV2906" s="27"/>
      <c r="EW2906" s="27"/>
      <c r="EX2906" s="27"/>
      <c r="EY2906" s="27"/>
      <c r="EZ2906" s="27"/>
      <c r="FA2906" s="27"/>
      <c r="FB2906" s="27"/>
      <c r="FC2906" s="27"/>
      <c r="FD2906" s="27"/>
      <c r="FE2906" s="27"/>
      <c r="FF2906" s="27"/>
      <c r="FG2906" s="27"/>
      <c r="FH2906" s="27"/>
      <c r="FI2906" s="27"/>
      <c r="FJ2906" s="27"/>
      <c r="FK2906" s="27"/>
      <c r="FL2906" s="27"/>
      <c r="FM2906" s="27"/>
      <c r="FN2906" s="27"/>
      <c r="FO2906" s="27"/>
    </row>
    <row r="2907" spans="2:171" hidden="1" x14ac:dyDescent="0.25">
      <c r="B2907" s="54" t="s">
        <v>4</v>
      </c>
      <c r="C2907" s="54" t="s">
        <v>6</v>
      </c>
      <c r="D2907" s="55">
        <v>2021</v>
      </c>
      <c r="E2907" s="76" t="s">
        <v>390</v>
      </c>
      <c r="F2907" s="56" t="s">
        <v>735</v>
      </c>
      <c r="G2907" s="88"/>
      <c r="H2907" s="115">
        <v>11</v>
      </c>
      <c r="I2907" s="115">
        <v>14.256666666666666</v>
      </c>
      <c r="J2907" s="115">
        <v>11.038181818181817</v>
      </c>
      <c r="K2907" s="59">
        <v>0.29157744468236979</v>
      </c>
      <c r="L2907" s="59" t="s">
        <v>194</v>
      </c>
      <c r="M2907" s="52">
        <v>0.77424702956617852</v>
      </c>
      <c r="N2907" s="27"/>
      <c r="O2907" s="27"/>
      <c r="P2907" s="27"/>
      <c r="Q2907" s="27"/>
      <c r="R2907" s="27"/>
      <c r="S2907" s="27"/>
      <c r="T2907" s="27"/>
      <c r="U2907" s="27"/>
      <c r="V2907" s="27"/>
      <c r="W2907" s="27"/>
      <c r="X2907" s="27"/>
      <c r="Y2907" s="27"/>
      <c r="Z2907" s="27"/>
      <c r="AA2907" s="27"/>
      <c r="AB2907" s="27"/>
      <c r="AC2907" s="27"/>
      <c r="AD2907" s="27"/>
      <c r="AE2907" s="27"/>
      <c r="AF2907" s="27"/>
      <c r="AG2907" s="27"/>
      <c r="AH2907" s="27"/>
      <c r="AI2907" s="27"/>
      <c r="AJ2907" s="27"/>
      <c r="AK2907" s="27"/>
      <c r="AL2907" s="27"/>
      <c r="AM2907" s="27"/>
      <c r="AN2907" s="27"/>
      <c r="AO2907" s="27"/>
      <c r="AP2907" s="27"/>
      <c r="AQ2907" s="27"/>
      <c r="AR2907" s="27"/>
      <c r="AS2907" s="27"/>
      <c r="AT2907" s="27"/>
      <c r="AU2907" s="27"/>
      <c r="AV2907" s="27"/>
      <c r="AW2907" s="27"/>
      <c r="AX2907" s="27"/>
      <c r="AY2907" s="27"/>
      <c r="AZ2907" s="27"/>
      <c r="BA2907" s="27"/>
      <c r="BB2907" s="27"/>
      <c r="BC2907" s="27"/>
      <c r="BD2907" s="27"/>
      <c r="BE2907" s="27"/>
      <c r="BF2907" s="27"/>
      <c r="BG2907" s="27"/>
      <c r="BH2907" s="27"/>
      <c r="BI2907" s="27"/>
      <c r="BJ2907" s="27"/>
      <c r="BK2907" s="27"/>
      <c r="BL2907" s="27"/>
      <c r="BM2907" s="27"/>
      <c r="BN2907" s="27"/>
      <c r="BO2907" s="27"/>
      <c r="BP2907" s="27"/>
      <c r="BQ2907" s="27"/>
      <c r="BR2907" s="27"/>
      <c r="BS2907" s="27"/>
      <c r="BT2907" s="27"/>
      <c r="BU2907" s="27"/>
      <c r="BV2907" s="27"/>
      <c r="BW2907" s="27"/>
      <c r="BX2907" s="27"/>
      <c r="BY2907" s="27"/>
      <c r="BZ2907" s="27"/>
      <c r="CA2907" s="27"/>
      <c r="CB2907" s="27"/>
      <c r="CC2907" s="27"/>
      <c r="CD2907" s="27"/>
      <c r="CE2907" s="27"/>
      <c r="CF2907" s="27"/>
      <c r="CG2907" s="27"/>
      <c r="CH2907" s="27"/>
      <c r="CI2907" s="27"/>
      <c r="CJ2907" s="27"/>
      <c r="CK2907" s="27"/>
      <c r="CL2907" s="27"/>
      <c r="CM2907" s="27"/>
      <c r="CN2907" s="27"/>
      <c r="CO2907" s="27"/>
      <c r="CP2907" s="27"/>
      <c r="CQ2907" s="27"/>
      <c r="CR2907" s="27"/>
      <c r="CS2907" s="27"/>
      <c r="CT2907" s="27"/>
      <c r="CU2907" s="27"/>
      <c r="CV2907" s="27"/>
      <c r="CW2907" s="27"/>
      <c r="CX2907" s="27"/>
      <c r="CY2907" s="27"/>
      <c r="CZ2907" s="27"/>
      <c r="DA2907" s="27"/>
      <c r="DB2907" s="27"/>
      <c r="DC2907" s="27"/>
      <c r="DD2907" s="27"/>
      <c r="DE2907" s="27"/>
      <c r="DF2907" s="27"/>
      <c r="DG2907" s="27"/>
      <c r="DH2907" s="27"/>
      <c r="DI2907" s="27"/>
      <c r="DJ2907" s="27"/>
      <c r="DK2907" s="27"/>
      <c r="DL2907" s="27"/>
      <c r="DM2907" s="27"/>
      <c r="DN2907" s="27"/>
      <c r="DO2907" s="27"/>
      <c r="DP2907" s="27"/>
      <c r="DQ2907" s="27"/>
      <c r="DR2907" s="27"/>
      <c r="DS2907" s="27"/>
      <c r="DT2907" s="27"/>
      <c r="DU2907" s="27"/>
      <c r="DV2907" s="27"/>
      <c r="DW2907" s="27"/>
      <c r="DX2907" s="27"/>
      <c r="DY2907" s="27"/>
      <c r="DZ2907" s="27"/>
      <c r="EA2907" s="27"/>
      <c r="EB2907" s="27"/>
      <c r="EC2907" s="27"/>
      <c r="ED2907" s="27"/>
      <c r="EE2907" s="27"/>
      <c r="EF2907" s="27"/>
      <c r="EG2907" s="27"/>
      <c r="EH2907" s="27"/>
      <c r="EI2907" s="27"/>
      <c r="EJ2907" s="27"/>
      <c r="EK2907" s="27"/>
      <c r="EL2907" s="27"/>
      <c r="EM2907" s="27"/>
      <c r="EN2907" s="27"/>
      <c r="EO2907" s="27"/>
      <c r="EP2907" s="27"/>
      <c r="EQ2907" s="27"/>
      <c r="ER2907" s="27"/>
      <c r="ES2907" s="27"/>
      <c r="ET2907" s="27"/>
      <c r="EU2907" s="27"/>
      <c r="EV2907" s="27"/>
      <c r="EW2907" s="27"/>
      <c r="EX2907" s="27"/>
      <c r="EY2907" s="27"/>
      <c r="EZ2907" s="27"/>
      <c r="FA2907" s="27"/>
      <c r="FB2907" s="27"/>
      <c r="FC2907" s="27"/>
      <c r="FD2907" s="27"/>
      <c r="FE2907" s="27"/>
      <c r="FF2907" s="27"/>
      <c r="FG2907" s="27"/>
      <c r="FH2907" s="27"/>
      <c r="FI2907" s="27"/>
      <c r="FJ2907" s="27"/>
      <c r="FK2907" s="27"/>
      <c r="FL2907" s="27"/>
      <c r="FM2907" s="27"/>
      <c r="FN2907" s="27"/>
      <c r="FO2907" s="27"/>
    </row>
    <row r="2908" spans="2:171" hidden="1" x14ac:dyDescent="0.25">
      <c r="B2908" s="54" t="s">
        <v>4</v>
      </c>
      <c r="C2908" s="54" t="s">
        <v>6</v>
      </c>
      <c r="D2908" s="55">
        <v>2021</v>
      </c>
      <c r="E2908" s="76" t="s">
        <v>136</v>
      </c>
      <c r="F2908" s="56" t="s">
        <v>586</v>
      </c>
      <c r="G2908" s="88"/>
      <c r="H2908" s="115">
        <v>12</v>
      </c>
      <c r="I2908" s="115">
        <v>28.86389949417762</v>
      </c>
      <c r="J2908" s="115">
        <v>26.400000000000002</v>
      </c>
      <c r="K2908" s="59">
        <v>9.3329526294606724E-2</v>
      </c>
      <c r="L2908" s="59" t="s">
        <v>194</v>
      </c>
      <c r="M2908" s="52">
        <v>0.91463733115220169</v>
      </c>
      <c r="N2908" s="27"/>
      <c r="O2908" s="27"/>
      <c r="P2908" s="27"/>
      <c r="Q2908" s="27"/>
      <c r="R2908" s="27"/>
      <c r="S2908" s="27"/>
      <c r="T2908" s="27"/>
      <c r="U2908" s="27"/>
      <c r="V2908" s="27"/>
      <c r="W2908" s="27"/>
      <c r="X2908" s="27"/>
      <c r="Y2908" s="27"/>
      <c r="Z2908" s="27"/>
      <c r="AA2908" s="27"/>
      <c r="AB2908" s="27"/>
      <c r="AC2908" s="27"/>
      <c r="AD2908" s="27"/>
      <c r="AE2908" s="27"/>
      <c r="AF2908" s="27"/>
      <c r="AG2908" s="27"/>
      <c r="AH2908" s="27"/>
      <c r="AI2908" s="27"/>
      <c r="AJ2908" s="27"/>
      <c r="AK2908" s="27"/>
      <c r="AL2908" s="27"/>
      <c r="AM2908" s="27"/>
      <c r="AN2908" s="27"/>
      <c r="AO2908" s="27"/>
      <c r="AP2908" s="27"/>
      <c r="AQ2908" s="27"/>
      <c r="AR2908" s="27"/>
      <c r="AS2908" s="27"/>
      <c r="AT2908" s="27"/>
      <c r="AU2908" s="27"/>
      <c r="AV2908" s="27"/>
      <c r="AW2908" s="27"/>
      <c r="AX2908" s="27"/>
      <c r="AY2908" s="27"/>
      <c r="AZ2908" s="27"/>
      <c r="BA2908" s="27"/>
      <c r="BB2908" s="27"/>
      <c r="BC2908" s="27"/>
      <c r="BD2908" s="27"/>
      <c r="BE2908" s="27"/>
      <c r="BF2908" s="27"/>
      <c r="BG2908" s="27"/>
      <c r="BH2908" s="27"/>
      <c r="BI2908" s="27"/>
      <c r="BJ2908" s="27"/>
      <c r="BK2908" s="27"/>
      <c r="BL2908" s="27"/>
      <c r="BM2908" s="27"/>
      <c r="BN2908" s="27"/>
      <c r="BO2908" s="27"/>
      <c r="BP2908" s="27"/>
      <c r="BQ2908" s="27"/>
      <c r="BR2908" s="27"/>
      <c r="BS2908" s="27"/>
      <c r="BT2908" s="27"/>
      <c r="BU2908" s="27"/>
      <c r="BV2908" s="27"/>
      <c r="BW2908" s="27"/>
      <c r="BX2908" s="27"/>
      <c r="BY2908" s="27"/>
      <c r="BZ2908" s="27"/>
      <c r="CA2908" s="27"/>
      <c r="CB2908" s="27"/>
      <c r="CC2908" s="27"/>
      <c r="CD2908" s="27"/>
      <c r="CE2908" s="27"/>
      <c r="CF2908" s="27"/>
      <c r="CG2908" s="27"/>
      <c r="CH2908" s="27"/>
      <c r="CI2908" s="27"/>
      <c r="CJ2908" s="27"/>
      <c r="CK2908" s="27"/>
      <c r="CL2908" s="27"/>
      <c r="CM2908" s="27"/>
      <c r="CN2908" s="27"/>
      <c r="CO2908" s="27"/>
      <c r="CP2908" s="27"/>
      <c r="CQ2908" s="27"/>
      <c r="CR2908" s="27"/>
      <c r="CS2908" s="27"/>
      <c r="CT2908" s="27"/>
      <c r="CU2908" s="27"/>
      <c r="CV2908" s="27"/>
      <c r="CW2908" s="27"/>
      <c r="CX2908" s="27"/>
      <c r="CY2908" s="27"/>
      <c r="CZ2908" s="27"/>
      <c r="DA2908" s="27"/>
      <c r="DB2908" s="27"/>
      <c r="DC2908" s="27"/>
      <c r="DD2908" s="27"/>
      <c r="DE2908" s="27"/>
      <c r="DF2908" s="27"/>
      <c r="DG2908" s="27"/>
      <c r="DH2908" s="27"/>
      <c r="DI2908" s="27"/>
      <c r="DJ2908" s="27"/>
      <c r="DK2908" s="27"/>
      <c r="DL2908" s="27"/>
      <c r="DM2908" s="27"/>
      <c r="DN2908" s="27"/>
      <c r="DO2908" s="27"/>
      <c r="DP2908" s="27"/>
      <c r="DQ2908" s="27"/>
      <c r="DR2908" s="27"/>
      <c r="DS2908" s="27"/>
      <c r="DT2908" s="27"/>
      <c r="DU2908" s="27"/>
      <c r="DV2908" s="27"/>
      <c r="DW2908" s="27"/>
      <c r="DX2908" s="27"/>
      <c r="DY2908" s="27"/>
      <c r="DZ2908" s="27"/>
      <c r="EA2908" s="27"/>
      <c r="EB2908" s="27"/>
      <c r="EC2908" s="27"/>
      <c r="ED2908" s="27"/>
      <c r="EE2908" s="27"/>
      <c r="EF2908" s="27"/>
      <c r="EG2908" s="27"/>
      <c r="EH2908" s="27"/>
      <c r="EI2908" s="27"/>
      <c r="EJ2908" s="27"/>
      <c r="EK2908" s="27"/>
      <c r="EL2908" s="27"/>
      <c r="EM2908" s="27"/>
      <c r="EN2908" s="27"/>
      <c r="EO2908" s="27"/>
      <c r="EP2908" s="27"/>
      <c r="EQ2908" s="27"/>
      <c r="ER2908" s="27"/>
      <c r="ES2908" s="27"/>
      <c r="ET2908" s="27"/>
      <c r="EU2908" s="27"/>
      <c r="EV2908" s="27"/>
      <c r="EW2908" s="27"/>
      <c r="EX2908" s="27"/>
      <c r="EY2908" s="27"/>
      <c r="EZ2908" s="27"/>
      <c r="FA2908" s="27"/>
      <c r="FB2908" s="27"/>
      <c r="FC2908" s="27"/>
      <c r="FD2908" s="27"/>
      <c r="FE2908" s="27"/>
      <c r="FF2908" s="27"/>
      <c r="FG2908" s="27"/>
      <c r="FH2908" s="27"/>
      <c r="FI2908" s="27"/>
      <c r="FJ2908" s="27"/>
      <c r="FK2908" s="27"/>
      <c r="FL2908" s="27"/>
      <c r="FM2908" s="27"/>
      <c r="FN2908" s="27"/>
      <c r="FO2908" s="27"/>
    </row>
    <row r="2909" spans="2:171" hidden="1" x14ac:dyDescent="0.25">
      <c r="B2909" s="54" t="s">
        <v>4</v>
      </c>
      <c r="C2909" s="54" t="s">
        <v>6</v>
      </c>
      <c r="D2909" s="55">
        <v>2021</v>
      </c>
      <c r="E2909" s="76" t="s">
        <v>136</v>
      </c>
      <c r="F2909" s="56" t="s">
        <v>586</v>
      </c>
      <c r="G2909" s="88"/>
      <c r="H2909" s="115">
        <v>11</v>
      </c>
      <c r="I2909" s="115">
        <v>26.385356941801248</v>
      </c>
      <c r="J2909" s="115">
        <v>24.618181818181814</v>
      </c>
      <c r="K2909" s="59">
        <v>7.1783332200198613E-2</v>
      </c>
      <c r="L2909" s="59" t="s">
        <v>194</v>
      </c>
      <c r="M2909" s="52">
        <v>0.93302439957445593</v>
      </c>
      <c r="N2909" s="27"/>
      <c r="O2909" s="27"/>
      <c r="P2909" s="27"/>
      <c r="Q2909" s="27"/>
      <c r="R2909" s="27"/>
      <c r="S2909" s="27"/>
      <c r="T2909" s="27"/>
      <c r="U2909" s="27"/>
      <c r="V2909" s="27"/>
      <c r="W2909" s="27"/>
      <c r="X2909" s="27"/>
      <c r="Y2909" s="27"/>
      <c r="Z2909" s="27"/>
      <c r="AA2909" s="27"/>
      <c r="AB2909" s="27"/>
      <c r="AC2909" s="27"/>
      <c r="AD2909" s="27"/>
      <c r="AE2909" s="27"/>
      <c r="AF2909" s="27"/>
      <c r="AG2909" s="27"/>
      <c r="AH2909" s="27"/>
      <c r="AI2909" s="27"/>
      <c r="AJ2909" s="27"/>
      <c r="AK2909" s="27"/>
      <c r="AL2909" s="27"/>
      <c r="AM2909" s="27"/>
      <c r="AN2909" s="27"/>
      <c r="AO2909" s="27"/>
      <c r="AP2909" s="27"/>
      <c r="AQ2909" s="27"/>
      <c r="AR2909" s="27"/>
      <c r="AS2909" s="27"/>
      <c r="AT2909" s="27"/>
      <c r="AU2909" s="27"/>
      <c r="AV2909" s="27"/>
      <c r="AW2909" s="27"/>
      <c r="AX2909" s="27"/>
      <c r="AY2909" s="27"/>
      <c r="AZ2909" s="27"/>
      <c r="BA2909" s="27"/>
      <c r="BB2909" s="27"/>
      <c r="BC2909" s="27"/>
      <c r="BD2909" s="27"/>
      <c r="BE2909" s="27"/>
      <c r="BF2909" s="27"/>
      <c r="BG2909" s="27"/>
      <c r="BH2909" s="27"/>
      <c r="BI2909" s="27"/>
      <c r="BJ2909" s="27"/>
      <c r="BK2909" s="27"/>
      <c r="BL2909" s="27"/>
      <c r="BM2909" s="27"/>
      <c r="BN2909" s="27"/>
      <c r="BO2909" s="27"/>
      <c r="BP2909" s="27"/>
      <c r="BQ2909" s="27"/>
      <c r="BR2909" s="27"/>
      <c r="BS2909" s="27"/>
      <c r="BT2909" s="27"/>
      <c r="BU2909" s="27"/>
      <c r="BV2909" s="27"/>
      <c r="BW2909" s="27"/>
      <c r="BX2909" s="27"/>
      <c r="BY2909" s="27"/>
      <c r="BZ2909" s="27"/>
      <c r="CA2909" s="27"/>
      <c r="CB2909" s="27"/>
      <c r="CC2909" s="27"/>
      <c r="CD2909" s="27"/>
      <c r="CE2909" s="27"/>
      <c r="CF2909" s="27"/>
      <c r="CG2909" s="27"/>
      <c r="CH2909" s="27"/>
      <c r="CI2909" s="27"/>
      <c r="CJ2909" s="27"/>
      <c r="CK2909" s="27"/>
      <c r="CL2909" s="27"/>
      <c r="CM2909" s="27"/>
      <c r="CN2909" s="27"/>
      <c r="CO2909" s="27"/>
      <c r="CP2909" s="27"/>
      <c r="CQ2909" s="27"/>
      <c r="CR2909" s="27"/>
      <c r="CS2909" s="27"/>
      <c r="CT2909" s="27"/>
      <c r="CU2909" s="27"/>
      <c r="CV2909" s="27"/>
      <c r="CW2909" s="27"/>
      <c r="CX2909" s="27"/>
      <c r="CY2909" s="27"/>
      <c r="CZ2909" s="27"/>
      <c r="DA2909" s="27"/>
      <c r="DB2909" s="27"/>
      <c r="DC2909" s="27"/>
      <c r="DD2909" s="27"/>
      <c r="DE2909" s="27"/>
      <c r="DF2909" s="27"/>
      <c r="DG2909" s="27"/>
      <c r="DH2909" s="27"/>
      <c r="DI2909" s="27"/>
      <c r="DJ2909" s="27"/>
      <c r="DK2909" s="27"/>
      <c r="DL2909" s="27"/>
      <c r="DM2909" s="27"/>
      <c r="DN2909" s="27"/>
      <c r="DO2909" s="27"/>
      <c r="DP2909" s="27"/>
      <c r="DQ2909" s="27"/>
      <c r="DR2909" s="27"/>
      <c r="DS2909" s="27"/>
      <c r="DT2909" s="27"/>
      <c r="DU2909" s="27"/>
      <c r="DV2909" s="27"/>
      <c r="DW2909" s="27"/>
      <c r="DX2909" s="27"/>
      <c r="DY2909" s="27"/>
      <c r="DZ2909" s="27"/>
      <c r="EA2909" s="27"/>
      <c r="EB2909" s="27"/>
      <c r="EC2909" s="27"/>
      <c r="ED2909" s="27"/>
      <c r="EE2909" s="27"/>
      <c r="EF2909" s="27"/>
      <c r="EG2909" s="27"/>
      <c r="EH2909" s="27"/>
      <c r="EI2909" s="27"/>
      <c r="EJ2909" s="27"/>
      <c r="EK2909" s="27"/>
      <c r="EL2909" s="27"/>
      <c r="EM2909" s="27"/>
      <c r="EN2909" s="27"/>
      <c r="EO2909" s="27"/>
      <c r="EP2909" s="27"/>
      <c r="EQ2909" s="27"/>
      <c r="ER2909" s="27"/>
      <c r="ES2909" s="27"/>
      <c r="ET2909" s="27"/>
      <c r="EU2909" s="27"/>
      <c r="EV2909" s="27"/>
      <c r="EW2909" s="27"/>
      <c r="EX2909" s="27"/>
      <c r="EY2909" s="27"/>
      <c r="EZ2909" s="27"/>
      <c r="FA2909" s="27"/>
      <c r="FB2909" s="27"/>
      <c r="FC2909" s="27"/>
      <c r="FD2909" s="27"/>
      <c r="FE2909" s="27"/>
      <c r="FF2909" s="27"/>
      <c r="FG2909" s="27"/>
      <c r="FH2909" s="27"/>
      <c r="FI2909" s="27"/>
      <c r="FJ2909" s="27"/>
      <c r="FK2909" s="27"/>
      <c r="FL2909" s="27"/>
      <c r="FM2909" s="27"/>
      <c r="FN2909" s="27"/>
      <c r="FO2909" s="27"/>
    </row>
    <row r="2910" spans="2:171" hidden="1" x14ac:dyDescent="0.25">
      <c r="B2910" s="54" t="s">
        <v>273</v>
      </c>
      <c r="C2910" s="54" t="s">
        <v>89</v>
      </c>
      <c r="D2910" s="55">
        <v>2021</v>
      </c>
      <c r="E2910" s="76" t="s">
        <v>137</v>
      </c>
      <c r="F2910" s="56" t="s">
        <v>454</v>
      </c>
      <c r="G2910" s="88"/>
      <c r="H2910" s="115">
        <v>12</v>
      </c>
      <c r="I2910" s="115">
        <v>23.849999999999994</v>
      </c>
      <c r="J2910" s="115">
        <v>22.636837917333335</v>
      </c>
      <c r="K2910" s="59">
        <v>5.3592382783185684E-2</v>
      </c>
      <c r="L2910" s="59" t="s">
        <v>194</v>
      </c>
      <c r="M2910" s="52">
        <v>0.94913366529699539</v>
      </c>
      <c r="N2910" s="27"/>
      <c r="O2910" s="27"/>
      <c r="P2910" s="27"/>
      <c r="Q2910" s="27"/>
      <c r="R2910" s="27"/>
      <c r="S2910" s="27"/>
      <c r="T2910" s="27"/>
      <c r="U2910" s="27"/>
      <c r="V2910" s="27"/>
      <c r="W2910" s="27"/>
      <c r="X2910" s="27"/>
      <c r="Y2910" s="27"/>
      <c r="Z2910" s="27"/>
      <c r="AA2910" s="27"/>
      <c r="AB2910" s="27"/>
      <c r="AC2910" s="27"/>
      <c r="AD2910" s="27"/>
      <c r="AE2910" s="27"/>
      <c r="AF2910" s="27"/>
      <c r="AG2910" s="27"/>
      <c r="AH2910" s="27"/>
      <c r="AI2910" s="27"/>
      <c r="AJ2910" s="27"/>
      <c r="AK2910" s="27"/>
      <c r="AL2910" s="27"/>
      <c r="AM2910" s="27"/>
      <c r="AN2910" s="27"/>
      <c r="AO2910" s="27"/>
      <c r="AP2910" s="27"/>
      <c r="AQ2910" s="27"/>
      <c r="AR2910" s="27"/>
      <c r="AS2910" s="27"/>
      <c r="AT2910" s="27"/>
      <c r="AU2910" s="27"/>
      <c r="AV2910" s="27"/>
      <c r="AW2910" s="27"/>
      <c r="AX2910" s="27"/>
      <c r="AY2910" s="27"/>
      <c r="AZ2910" s="27"/>
      <c r="BA2910" s="27"/>
      <c r="BB2910" s="27"/>
      <c r="BC2910" s="27"/>
      <c r="BD2910" s="27"/>
      <c r="BE2910" s="27"/>
      <c r="BF2910" s="27"/>
      <c r="BG2910" s="27"/>
      <c r="BH2910" s="27"/>
      <c r="BI2910" s="27"/>
      <c r="BJ2910" s="27"/>
      <c r="BK2910" s="27"/>
      <c r="BL2910" s="27"/>
      <c r="BM2910" s="27"/>
      <c r="BN2910" s="27"/>
      <c r="BO2910" s="27"/>
      <c r="BP2910" s="27"/>
      <c r="BQ2910" s="27"/>
      <c r="BR2910" s="27"/>
      <c r="BS2910" s="27"/>
      <c r="BT2910" s="27"/>
      <c r="BU2910" s="27"/>
      <c r="BV2910" s="27"/>
      <c r="BW2910" s="27"/>
      <c r="BX2910" s="27"/>
      <c r="BY2910" s="27"/>
      <c r="BZ2910" s="27"/>
      <c r="CA2910" s="27"/>
      <c r="CB2910" s="27"/>
      <c r="CC2910" s="27"/>
      <c r="CD2910" s="27"/>
      <c r="CE2910" s="27"/>
      <c r="CF2910" s="27"/>
      <c r="CG2910" s="27"/>
      <c r="CH2910" s="27"/>
      <c r="CI2910" s="27"/>
      <c r="CJ2910" s="27"/>
      <c r="CK2910" s="27"/>
      <c r="CL2910" s="27"/>
      <c r="CM2910" s="27"/>
      <c r="CN2910" s="27"/>
      <c r="CO2910" s="27"/>
      <c r="CP2910" s="27"/>
      <c r="CQ2910" s="27"/>
      <c r="CR2910" s="27"/>
      <c r="CS2910" s="27"/>
      <c r="CT2910" s="27"/>
      <c r="CU2910" s="27"/>
      <c r="CV2910" s="27"/>
      <c r="CW2910" s="27"/>
      <c r="CX2910" s="27"/>
      <c r="CY2910" s="27"/>
      <c r="CZ2910" s="27"/>
      <c r="DA2910" s="27"/>
      <c r="DB2910" s="27"/>
      <c r="DC2910" s="27"/>
      <c r="DD2910" s="27"/>
      <c r="DE2910" s="27"/>
      <c r="DF2910" s="27"/>
      <c r="DG2910" s="27"/>
      <c r="DH2910" s="27"/>
      <c r="DI2910" s="27"/>
      <c r="DJ2910" s="27"/>
      <c r="DK2910" s="27"/>
      <c r="DL2910" s="27"/>
      <c r="DM2910" s="27"/>
      <c r="DN2910" s="27"/>
      <c r="DO2910" s="27"/>
      <c r="DP2910" s="27"/>
      <c r="DQ2910" s="27"/>
      <c r="DR2910" s="27"/>
      <c r="DS2910" s="27"/>
      <c r="DT2910" s="27"/>
      <c r="DU2910" s="27"/>
      <c r="DV2910" s="27"/>
      <c r="DW2910" s="27"/>
      <c r="DX2910" s="27"/>
      <c r="DY2910" s="27"/>
      <c r="DZ2910" s="27"/>
      <c r="EA2910" s="27"/>
      <c r="EB2910" s="27"/>
      <c r="EC2910" s="27"/>
      <c r="ED2910" s="27"/>
      <c r="EE2910" s="27"/>
      <c r="EF2910" s="27"/>
      <c r="EG2910" s="27"/>
      <c r="EH2910" s="27"/>
      <c r="EI2910" s="27"/>
      <c r="EJ2910" s="27"/>
      <c r="EK2910" s="27"/>
      <c r="EL2910" s="27"/>
      <c r="EM2910" s="27"/>
      <c r="EN2910" s="27"/>
      <c r="EO2910" s="27"/>
      <c r="EP2910" s="27"/>
      <c r="EQ2910" s="27"/>
      <c r="ER2910" s="27"/>
      <c r="ES2910" s="27"/>
      <c r="ET2910" s="27"/>
      <c r="EU2910" s="27"/>
      <c r="EV2910" s="27"/>
      <c r="EW2910" s="27"/>
      <c r="EX2910" s="27"/>
      <c r="EY2910" s="27"/>
      <c r="EZ2910" s="27"/>
      <c r="FA2910" s="27"/>
      <c r="FB2910" s="27"/>
      <c r="FC2910" s="27"/>
      <c r="FD2910" s="27"/>
      <c r="FE2910" s="27"/>
      <c r="FF2910" s="27"/>
      <c r="FG2910" s="27"/>
      <c r="FH2910" s="27"/>
      <c r="FI2910" s="27"/>
      <c r="FJ2910" s="27"/>
      <c r="FK2910" s="27"/>
      <c r="FL2910" s="27"/>
      <c r="FM2910" s="27"/>
      <c r="FN2910" s="27"/>
      <c r="FO2910" s="27"/>
    </row>
    <row r="2911" spans="2:171" hidden="1" x14ac:dyDescent="0.25">
      <c r="B2911" s="54" t="s">
        <v>273</v>
      </c>
      <c r="C2911" s="54" t="s">
        <v>89</v>
      </c>
      <c r="D2911" s="55">
        <v>2021</v>
      </c>
      <c r="E2911" s="76" t="s">
        <v>141</v>
      </c>
      <c r="F2911" s="56" t="s">
        <v>454</v>
      </c>
      <c r="G2911" s="88"/>
      <c r="H2911" s="115">
        <v>12</v>
      </c>
      <c r="I2911" s="115">
        <v>13.380555555555555</v>
      </c>
      <c r="J2911" s="115">
        <v>11.627173570166663</v>
      </c>
      <c r="K2911" s="59">
        <v>0.15080036216951034</v>
      </c>
      <c r="L2911" s="59" t="s">
        <v>194</v>
      </c>
      <c r="M2911" s="52">
        <v>0.86896044950384033</v>
      </c>
      <c r="N2911" s="27"/>
      <c r="O2911" s="27"/>
      <c r="P2911" s="27"/>
      <c r="Q2911" s="27"/>
      <c r="R2911" s="27"/>
      <c r="S2911" s="27"/>
      <c r="T2911" s="27"/>
      <c r="U2911" s="27"/>
      <c r="V2911" s="27"/>
      <c r="W2911" s="27"/>
      <c r="X2911" s="27"/>
      <c r="Y2911" s="27"/>
      <c r="Z2911" s="27"/>
      <c r="AA2911" s="27"/>
      <c r="AB2911" s="27"/>
      <c r="AC2911" s="27"/>
      <c r="AD2911" s="27"/>
      <c r="AE2911" s="27"/>
      <c r="AF2911" s="27"/>
      <c r="AG2911" s="27"/>
      <c r="AH2911" s="27"/>
      <c r="AI2911" s="27"/>
      <c r="AJ2911" s="27"/>
      <c r="AK2911" s="27"/>
      <c r="AL2911" s="27"/>
      <c r="AM2911" s="27"/>
      <c r="AN2911" s="27"/>
      <c r="AO2911" s="27"/>
      <c r="AP2911" s="27"/>
      <c r="AQ2911" s="27"/>
      <c r="AR2911" s="27"/>
      <c r="AS2911" s="27"/>
      <c r="AT2911" s="27"/>
      <c r="AU2911" s="27"/>
      <c r="AV2911" s="27"/>
      <c r="AW2911" s="27"/>
      <c r="AX2911" s="27"/>
      <c r="AY2911" s="27"/>
      <c r="AZ2911" s="27"/>
      <c r="BA2911" s="27"/>
      <c r="BB2911" s="27"/>
      <c r="BC2911" s="27"/>
      <c r="BD2911" s="27"/>
      <c r="BE2911" s="27"/>
      <c r="BF2911" s="27"/>
      <c r="BG2911" s="27"/>
      <c r="BH2911" s="27"/>
      <c r="BI2911" s="27"/>
      <c r="BJ2911" s="27"/>
      <c r="BK2911" s="27"/>
      <c r="BL2911" s="27"/>
      <c r="BM2911" s="27"/>
      <c r="BN2911" s="27"/>
      <c r="BO2911" s="27"/>
      <c r="BP2911" s="27"/>
      <c r="BQ2911" s="27"/>
      <c r="BR2911" s="27"/>
      <c r="BS2911" s="27"/>
      <c r="BT2911" s="27"/>
      <c r="BU2911" s="27"/>
      <c r="BV2911" s="27"/>
      <c r="BW2911" s="27"/>
      <c r="BX2911" s="27"/>
      <c r="BY2911" s="27"/>
      <c r="BZ2911" s="27"/>
      <c r="CA2911" s="27"/>
      <c r="CB2911" s="27"/>
      <c r="CC2911" s="27"/>
      <c r="CD2911" s="27"/>
      <c r="CE2911" s="27"/>
      <c r="CF2911" s="27"/>
      <c r="CG2911" s="27"/>
      <c r="CH2911" s="27"/>
      <c r="CI2911" s="27"/>
      <c r="CJ2911" s="27"/>
      <c r="CK2911" s="27"/>
      <c r="CL2911" s="27"/>
      <c r="CM2911" s="27"/>
      <c r="CN2911" s="27"/>
      <c r="CO2911" s="27"/>
      <c r="CP2911" s="27"/>
      <c r="CQ2911" s="27"/>
      <c r="CR2911" s="27"/>
      <c r="CS2911" s="27"/>
      <c r="CT2911" s="27"/>
      <c r="CU2911" s="27"/>
      <c r="CV2911" s="27"/>
      <c r="CW2911" s="27"/>
      <c r="CX2911" s="27"/>
      <c r="CY2911" s="27"/>
      <c r="CZ2911" s="27"/>
      <c r="DA2911" s="27"/>
      <c r="DB2911" s="27"/>
      <c r="DC2911" s="27"/>
      <c r="DD2911" s="27"/>
      <c r="DE2911" s="27"/>
      <c r="DF2911" s="27"/>
      <c r="DG2911" s="27"/>
      <c r="DH2911" s="27"/>
      <c r="DI2911" s="27"/>
      <c r="DJ2911" s="27"/>
      <c r="DK2911" s="27"/>
      <c r="DL2911" s="27"/>
      <c r="DM2911" s="27"/>
      <c r="DN2911" s="27"/>
      <c r="DO2911" s="27"/>
      <c r="DP2911" s="27"/>
      <c r="DQ2911" s="27"/>
      <c r="DR2911" s="27"/>
      <c r="DS2911" s="27"/>
      <c r="DT2911" s="27"/>
      <c r="DU2911" s="27"/>
      <c r="DV2911" s="27"/>
      <c r="DW2911" s="27"/>
      <c r="DX2911" s="27"/>
      <c r="DY2911" s="27"/>
      <c r="DZ2911" s="27"/>
      <c r="EA2911" s="27"/>
      <c r="EB2911" s="27"/>
      <c r="EC2911" s="27"/>
      <c r="ED2911" s="27"/>
      <c r="EE2911" s="27"/>
      <c r="EF2911" s="27"/>
      <c r="EG2911" s="27"/>
      <c r="EH2911" s="27"/>
      <c r="EI2911" s="27"/>
      <c r="EJ2911" s="27"/>
      <c r="EK2911" s="27"/>
      <c r="EL2911" s="27"/>
      <c r="EM2911" s="27"/>
      <c r="EN2911" s="27"/>
      <c r="EO2911" s="27"/>
      <c r="EP2911" s="27"/>
      <c r="EQ2911" s="27"/>
      <c r="ER2911" s="27"/>
      <c r="ES2911" s="27"/>
      <c r="ET2911" s="27"/>
      <c r="EU2911" s="27"/>
      <c r="EV2911" s="27"/>
      <c r="EW2911" s="27"/>
      <c r="EX2911" s="27"/>
      <c r="EY2911" s="27"/>
      <c r="EZ2911" s="27"/>
      <c r="FA2911" s="27"/>
      <c r="FB2911" s="27"/>
      <c r="FC2911" s="27"/>
      <c r="FD2911" s="27"/>
      <c r="FE2911" s="27"/>
      <c r="FF2911" s="27"/>
      <c r="FG2911" s="27"/>
      <c r="FH2911" s="27"/>
      <c r="FI2911" s="27"/>
      <c r="FJ2911" s="27"/>
      <c r="FK2911" s="27"/>
      <c r="FL2911" s="27"/>
      <c r="FM2911" s="27"/>
      <c r="FN2911" s="27"/>
      <c r="FO2911" s="27"/>
    </row>
    <row r="2912" spans="2:171" hidden="1" x14ac:dyDescent="0.25">
      <c r="B2912" s="54" t="s">
        <v>273</v>
      </c>
      <c r="C2912" s="54" t="s">
        <v>89</v>
      </c>
      <c r="D2912" s="55">
        <v>2021</v>
      </c>
      <c r="E2912" s="76" t="s">
        <v>136</v>
      </c>
      <c r="F2912" s="56" t="s">
        <v>454</v>
      </c>
      <c r="G2912" s="88"/>
      <c r="H2912" s="115">
        <v>12</v>
      </c>
      <c r="I2912" s="115">
        <v>38.344444444444449</v>
      </c>
      <c r="J2912" s="115">
        <v>34.536483346250002</v>
      </c>
      <c r="K2912" s="59">
        <v>0.11025908631221187</v>
      </c>
      <c r="L2912" s="59" t="s">
        <v>194</v>
      </c>
      <c r="M2912" s="52">
        <v>0.90069066970805556</v>
      </c>
      <c r="N2912" s="27"/>
      <c r="O2912" s="27"/>
      <c r="P2912" s="27"/>
      <c r="Q2912" s="27"/>
      <c r="R2912" s="27"/>
      <c r="S2912" s="27"/>
      <c r="T2912" s="27"/>
      <c r="U2912" s="27"/>
      <c r="V2912" s="27"/>
      <c r="W2912" s="27"/>
      <c r="X2912" s="27"/>
      <c r="Y2912" s="27"/>
      <c r="Z2912" s="27"/>
      <c r="AA2912" s="27"/>
      <c r="AB2912" s="27"/>
      <c r="AC2912" s="27"/>
      <c r="AD2912" s="27"/>
      <c r="AE2912" s="27"/>
      <c r="AF2912" s="27"/>
      <c r="AG2912" s="27"/>
      <c r="AH2912" s="27"/>
      <c r="AI2912" s="27"/>
      <c r="AJ2912" s="27"/>
      <c r="AK2912" s="27"/>
      <c r="AL2912" s="27"/>
      <c r="AM2912" s="27"/>
      <c r="AN2912" s="27"/>
      <c r="AO2912" s="27"/>
      <c r="AP2912" s="27"/>
      <c r="AQ2912" s="27"/>
      <c r="AR2912" s="27"/>
      <c r="AS2912" s="27"/>
      <c r="AT2912" s="27"/>
      <c r="AU2912" s="27"/>
      <c r="AV2912" s="27"/>
      <c r="AW2912" s="27"/>
      <c r="AX2912" s="27"/>
      <c r="AY2912" s="27"/>
      <c r="AZ2912" s="27"/>
      <c r="BA2912" s="27"/>
      <c r="BB2912" s="27"/>
      <c r="BC2912" s="27"/>
      <c r="BD2912" s="27"/>
      <c r="BE2912" s="27"/>
      <c r="BF2912" s="27"/>
      <c r="BG2912" s="27"/>
      <c r="BH2912" s="27"/>
      <c r="BI2912" s="27"/>
      <c r="BJ2912" s="27"/>
      <c r="BK2912" s="27"/>
      <c r="BL2912" s="27"/>
      <c r="BM2912" s="27"/>
      <c r="BN2912" s="27"/>
      <c r="BO2912" s="27"/>
      <c r="BP2912" s="27"/>
      <c r="BQ2912" s="27"/>
      <c r="BR2912" s="27"/>
      <c r="BS2912" s="27"/>
      <c r="BT2912" s="27"/>
      <c r="BU2912" s="27"/>
      <c r="BV2912" s="27"/>
      <c r="BW2912" s="27"/>
      <c r="BX2912" s="27"/>
      <c r="BY2912" s="27"/>
      <c r="BZ2912" s="27"/>
      <c r="CA2912" s="27"/>
      <c r="CB2912" s="27"/>
      <c r="CC2912" s="27"/>
      <c r="CD2912" s="27"/>
      <c r="CE2912" s="27"/>
      <c r="CF2912" s="27"/>
      <c r="CG2912" s="27"/>
      <c r="CH2912" s="27"/>
      <c r="CI2912" s="27"/>
      <c r="CJ2912" s="27"/>
      <c r="CK2912" s="27"/>
      <c r="CL2912" s="27"/>
      <c r="CM2912" s="27"/>
      <c r="CN2912" s="27"/>
      <c r="CO2912" s="27"/>
      <c r="CP2912" s="27"/>
      <c r="CQ2912" s="27"/>
      <c r="CR2912" s="27"/>
      <c r="CS2912" s="27"/>
      <c r="CT2912" s="27"/>
      <c r="CU2912" s="27"/>
      <c r="CV2912" s="27"/>
      <c r="CW2912" s="27"/>
      <c r="CX2912" s="27"/>
      <c r="CY2912" s="27"/>
      <c r="CZ2912" s="27"/>
      <c r="DA2912" s="27"/>
      <c r="DB2912" s="27"/>
      <c r="DC2912" s="27"/>
      <c r="DD2912" s="27"/>
      <c r="DE2912" s="27"/>
      <c r="DF2912" s="27"/>
      <c r="DG2912" s="27"/>
      <c r="DH2912" s="27"/>
      <c r="DI2912" s="27"/>
      <c r="DJ2912" s="27"/>
      <c r="DK2912" s="27"/>
      <c r="DL2912" s="27"/>
      <c r="DM2912" s="27"/>
      <c r="DN2912" s="27"/>
      <c r="DO2912" s="27"/>
      <c r="DP2912" s="27"/>
      <c r="DQ2912" s="27"/>
      <c r="DR2912" s="27"/>
      <c r="DS2912" s="27"/>
      <c r="DT2912" s="27"/>
      <c r="DU2912" s="27"/>
      <c r="DV2912" s="27"/>
      <c r="DW2912" s="27"/>
      <c r="DX2912" s="27"/>
      <c r="DY2912" s="27"/>
      <c r="DZ2912" s="27"/>
      <c r="EA2912" s="27"/>
      <c r="EB2912" s="27"/>
      <c r="EC2912" s="27"/>
      <c r="ED2912" s="27"/>
      <c r="EE2912" s="27"/>
      <c r="EF2912" s="27"/>
      <c r="EG2912" s="27"/>
      <c r="EH2912" s="27"/>
      <c r="EI2912" s="27"/>
      <c r="EJ2912" s="27"/>
      <c r="EK2912" s="27"/>
      <c r="EL2912" s="27"/>
      <c r="EM2912" s="27"/>
      <c r="EN2912" s="27"/>
      <c r="EO2912" s="27"/>
      <c r="EP2912" s="27"/>
      <c r="EQ2912" s="27"/>
      <c r="ER2912" s="27"/>
      <c r="ES2912" s="27"/>
      <c r="ET2912" s="27"/>
      <c r="EU2912" s="27"/>
      <c r="EV2912" s="27"/>
      <c r="EW2912" s="27"/>
      <c r="EX2912" s="27"/>
      <c r="EY2912" s="27"/>
      <c r="EZ2912" s="27"/>
      <c r="FA2912" s="27"/>
      <c r="FB2912" s="27"/>
      <c r="FC2912" s="27"/>
      <c r="FD2912" s="27"/>
      <c r="FE2912" s="27"/>
      <c r="FF2912" s="27"/>
      <c r="FG2912" s="27"/>
      <c r="FH2912" s="27"/>
      <c r="FI2912" s="27"/>
      <c r="FJ2912" s="27"/>
      <c r="FK2912" s="27"/>
      <c r="FL2912" s="27"/>
      <c r="FM2912" s="27"/>
      <c r="FN2912" s="27"/>
      <c r="FO2912" s="27"/>
    </row>
    <row r="2913" spans="2:171" hidden="1" x14ac:dyDescent="0.25">
      <c r="B2913" s="54" t="s">
        <v>4</v>
      </c>
      <c r="C2913" s="54" t="s">
        <v>9</v>
      </c>
      <c r="D2913" s="55">
        <v>2021</v>
      </c>
      <c r="E2913" s="76" t="s">
        <v>136</v>
      </c>
      <c r="F2913" s="56" t="s">
        <v>5</v>
      </c>
      <c r="G2913" s="88"/>
      <c r="H2913" s="115">
        <v>12</v>
      </c>
      <c r="I2913" s="115">
        <v>36.812500000000007</v>
      </c>
      <c r="J2913" s="115">
        <v>28.016666666666669</v>
      </c>
      <c r="K2913" s="59">
        <v>0.3139500297442</v>
      </c>
      <c r="L2913" s="59" t="s">
        <v>194</v>
      </c>
      <c r="M2913" s="52">
        <v>0.76106395019807571</v>
      </c>
      <c r="N2913" s="27"/>
      <c r="O2913" s="27"/>
      <c r="P2913" s="27"/>
      <c r="Q2913" s="27"/>
      <c r="R2913" s="27"/>
      <c r="S2913" s="27"/>
      <c r="T2913" s="27"/>
      <c r="U2913" s="27"/>
      <c r="V2913" s="27"/>
      <c r="W2913" s="27"/>
      <c r="X2913" s="27"/>
      <c r="Y2913" s="27"/>
      <c r="Z2913" s="27"/>
      <c r="AA2913" s="27"/>
      <c r="AB2913" s="27"/>
      <c r="AC2913" s="27"/>
      <c r="AD2913" s="27"/>
      <c r="AE2913" s="27"/>
      <c r="AF2913" s="27"/>
      <c r="AG2913" s="27"/>
      <c r="AH2913" s="27"/>
      <c r="AI2913" s="27"/>
      <c r="AJ2913" s="27"/>
      <c r="AK2913" s="27"/>
      <c r="AL2913" s="27"/>
      <c r="AM2913" s="27"/>
      <c r="AN2913" s="27"/>
      <c r="AO2913" s="27"/>
      <c r="AP2913" s="27"/>
      <c r="AQ2913" s="27"/>
      <c r="AR2913" s="27"/>
      <c r="AS2913" s="27"/>
      <c r="AT2913" s="27"/>
      <c r="AU2913" s="27"/>
      <c r="AV2913" s="27"/>
      <c r="AW2913" s="27"/>
      <c r="AX2913" s="27"/>
      <c r="AY2913" s="27"/>
      <c r="AZ2913" s="27"/>
      <c r="BA2913" s="27"/>
      <c r="BB2913" s="27"/>
      <c r="BC2913" s="27"/>
      <c r="BD2913" s="27"/>
      <c r="BE2913" s="27"/>
      <c r="BF2913" s="27"/>
      <c r="BG2913" s="27"/>
      <c r="BH2913" s="27"/>
      <c r="BI2913" s="27"/>
      <c r="BJ2913" s="27"/>
      <c r="BK2913" s="27"/>
      <c r="BL2913" s="27"/>
      <c r="BM2913" s="27"/>
      <c r="BN2913" s="27"/>
      <c r="BO2913" s="27"/>
      <c r="BP2913" s="27"/>
      <c r="BQ2913" s="27"/>
      <c r="BR2913" s="27"/>
      <c r="BS2913" s="27"/>
      <c r="BT2913" s="27"/>
      <c r="BU2913" s="27"/>
      <c r="BV2913" s="27"/>
      <c r="BW2913" s="27"/>
      <c r="BX2913" s="27"/>
      <c r="BY2913" s="27"/>
      <c r="BZ2913" s="27"/>
      <c r="CA2913" s="27"/>
      <c r="CB2913" s="27"/>
      <c r="CC2913" s="27"/>
      <c r="CD2913" s="27"/>
      <c r="CE2913" s="27"/>
      <c r="CF2913" s="27"/>
      <c r="CG2913" s="27"/>
      <c r="CH2913" s="27"/>
      <c r="CI2913" s="27"/>
      <c r="CJ2913" s="27"/>
      <c r="CK2913" s="27"/>
      <c r="CL2913" s="27"/>
      <c r="CM2913" s="27"/>
      <c r="CN2913" s="27"/>
      <c r="CO2913" s="27"/>
      <c r="CP2913" s="27"/>
      <c r="CQ2913" s="27"/>
      <c r="CR2913" s="27"/>
      <c r="CS2913" s="27"/>
      <c r="CT2913" s="27"/>
      <c r="CU2913" s="27"/>
      <c r="CV2913" s="27"/>
      <c r="CW2913" s="27"/>
      <c r="CX2913" s="27"/>
      <c r="CY2913" s="27"/>
      <c r="CZ2913" s="27"/>
      <c r="DA2913" s="27"/>
      <c r="DB2913" s="27"/>
      <c r="DC2913" s="27"/>
      <c r="DD2913" s="27"/>
      <c r="DE2913" s="27"/>
      <c r="DF2913" s="27"/>
      <c r="DG2913" s="27"/>
      <c r="DH2913" s="27"/>
      <c r="DI2913" s="27"/>
      <c r="DJ2913" s="27"/>
      <c r="DK2913" s="27"/>
      <c r="DL2913" s="27"/>
      <c r="DM2913" s="27"/>
      <c r="DN2913" s="27"/>
      <c r="DO2913" s="27"/>
      <c r="DP2913" s="27"/>
      <c r="DQ2913" s="27"/>
      <c r="DR2913" s="27"/>
      <c r="DS2913" s="27"/>
      <c r="DT2913" s="27"/>
      <c r="DU2913" s="27"/>
      <c r="DV2913" s="27"/>
      <c r="DW2913" s="27"/>
      <c r="DX2913" s="27"/>
      <c r="DY2913" s="27"/>
      <c r="DZ2913" s="27"/>
      <c r="EA2913" s="27"/>
      <c r="EB2913" s="27"/>
      <c r="EC2913" s="27"/>
      <c r="ED2913" s="27"/>
      <c r="EE2913" s="27"/>
      <c r="EF2913" s="27"/>
      <c r="EG2913" s="27"/>
      <c r="EH2913" s="27"/>
      <c r="EI2913" s="27"/>
      <c r="EJ2913" s="27"/>
      <c r="EK2913" s="27"/>
      <c r="EL2913" s="27"/>
      <c r="EM2913" s="27"/>
      <c r="EN2913" s="27"/>
      <c r="EO2913" s="27"/>
      <c r="EP2913" s="27"/>
      <c r="EQ2913" s="27"/>
      <c r="ER2913" s="27"/>
      <c r="ES2913" s="27"/>
      <c r="ET2913" s="27"/>
      <c r="EU2913" s="27"/>
      <c r="EV2913" s="27"/>
      <c r="EW2913" s="27"/>
      <c r="EX2913" s="27"/>
      <c r="EY2913" s="27"/>
      <c r="EZ2913" s="27"/>
      <c r="FA2913" s="27"/>
      <c r="FB2913" s="27"/>
      <c r="FC2913" s="27"/>
      <c r="FD2913" s="27"/>
      <c r="FE2913" s="27"/>
      <c r="FF2913" s="27"/>
      <c r="FG2913" s="27"/>
      <c r="FH2913" s="27"/>
      <c r="FI2913" s="27"/>
      <c r="FJ2913" s="27"/>
      <c r="FK2913" s="27"/>
      <c r="FL2913" s="27"/>
      <c r="FM2913" s="27"/>
      <c r="FN2913" s="27"/>
      <c r="FO2913" s="27"/>
    </row>
    <row r="2914" spans="2:171" hidden="1" x14ac:dyDescent="0.25">
      <c r="B2914" s="54" t="s">
        <v>4</v>
      </c>
      <c r="C2914" s="54" t="s">
        <v>9</v>
      </c>
      <c r="D2914" s="55">
        <v>2021</v>
      </c>
      <c r="E2914" s="76" t="s">
        <v>137</v>
      </c>
      <c r="F2914" s="56" t="s">
        <v>404</v>
      </c>
      <c r="G2914" s="88"/>
      <c r="H2914" s="115">
        <v>11</v>
      </c>
      <c r="I2914" s="115">
        <v>22.649242424242424</v>
      </c>
      <c r="J2914" s="115">
        <v>18.536363636363635</v>
      </c>
      <c r="K2914" s="59">
        <v>0.22188164132744811</v>
      </c>
      <c r="L2914" s="59" t="s">
        <v>194</v>
      </c>
      <c r="M2914" s="52">
        <v>0.81840987390039133</v>
      </c>
      <c r="N2914" s="27"/>
      <c r="O2914" s="27"/>
      <c r="P2914" s="27"/>
      <c r="Q2914" s="27"/>
      <c r="R2914" s="27"/>
      <c r="S2914" s="27"/>
      <c r="T2914" s="27"/>
      <c r="U2914" s="27"/>
      <c r="V2914" s="27"/>
      <c r="W2914" s="27"/>
      <c r="X2914" s="27"/>
      <c r="Y2914" s="27"/>
      <c r="Z2914" s="27"/>
      <c r="AA2914" s="27"/>
      <c r="AB2914" s="27"/>
      <c r="AC2914" s="27"/>
      <c r="AD2914" s="27"/>
      <c r="AE2914" s="27"/>
      <c r="AF2914" s="27"/>
      <c r="AG2914" s="27"/>
      <c r="AH2914" s="27"/>
      <c r="AI2914" s="27"/>
      <c r="AJ2914" s="27"/>
      <c r="AK2914" s="27"/>
      <c r="AL2914" s="27"/>
      <c r="AM2914" s="27"/>
      <c r="AN2914" s="27"/>
      <c r="AO2914" s="27"/>
      <c r="AP2914" s="27"/>
      <c r="AQ2914" s="27"/>
      <c r="AR2914" s="27"/>
      <c r="AS2914" s="27"/>
      <c r="AT2914" s="27"/>
      <c r="AU2914" s="27"/>
      <c r="AV2914" s="27"/>
      <c r="AW2914" s="27"/>
      <c r="AX2914" s="27"/>
      <c r="AY2914" s="27"/>
      <c r="AZ2914" s="27"/>
      <c r="BA2914" s="27"/>
      <c r="BB2914" s="27"/>
      <c r="BC2914" s="27"/>
      <c r="BD2914" s="27"/>
      <c r="BE2914" s="27"/>
      <c r="BF2914" s="27"/>
      <c r="BG2914" s="27"/>
      <c r="BH2914" s="27"/>
      <c r="BI2914" s="27"/>
      <c r="BJ2914" s="27"/>
      <c r="BK2914" s="27"/>
      <c r="BL2914" s="27"/>
      <c r="BM2914" s="27"/>
      <c r="BN2914" s="27"/>
      <c r="BO2914" s="27"/>
      <c r="BP2914" s="27"/>
      <c r="BQ2914" s="27"/>
      <c r="BR2914" s="27"/>
      <c r="BS2914" s="27"/>
      <c r="BT2914" s="27"/>
      <c r="BU2914" s="27"/>
      <c r="BV2914" s="27"/>
      <c r="BW2914" s="27"/>
      <c r="BX2914" s="27"/>
      <c r="BY2914" s="27"/>
      <c r="BZ2914" s="27"/>
      <c r="CA2914" s="27"/>
      <c r="CB2914" s="27"/>
      <c r="CC2914" s="27"/>
      <c r="CD2914" s="27"/>
      <c r="CE2914" s="27"/>
      <c r="CF2914" s="27"/>
      <c r="CG2914" s="27"/>
      <c r="CH2914" s="27"/>
      <c r="CI2914" s="27"/>
      <c r="CJ2914" s="27"/>
      <c r="CK2914" s="27"/>
      <c r="CL2914" s="27"/>
      <c r="CM2914" s="27"/>
      <c r="CN2914" s="27"/>
      <c r="CO2914" s="27"/>
      <c r="CP2914" s="27"/>
      <c r="CQ2914" s="27"/>
      <c r="CR2914" s="27"/>
      <c r="CS2914" s="27"/>
      <c r="CT2914" s="27"/>
      <c r="CU2914" s="27"/>
      <c r="CV2914" s="27"/>
      <c r="CW2914" s="27"/>
      <c r="CX2914" s="27"/>
      <c r="CY2914" s="27"/>
      <c r="CZ2914" s="27"/>
      <c r="DA2914" s="27"/>
      <c r="DB2914" s="27"/>
      <c r="DC2914" s="27"/>
      <c r="DD2914" s="27"/>
      <c r="DE2914" s="27"/>
      <c r="DF2914" s="27"/>
      <c r="DG2914" s="27"/>
      <c r="DH2914" s="27"/>
      <c r="DI2914" s="27"/>
      <c r="DJ2914" s="27"/>
      <c r="DK2914" s="27"/>
      <c r="DL2914" s="27"/>
      <c r="DM2914" s="27"/>
      <c r="DN2914" s="27"/>
      <c r="DO2914" s="27"/>
      <c r="DP2914" s="27"/>
      <c r="DQ2914" s="27"/>
      <c r="DR2914" s="27"/>
      <c r="DS2914" s="27"/>
      <c r="DT2914" s="27"/>
      <c r="DU2914" s="27"/>
      <c r="DV2914" s="27"/>
      <c r="DW2914" s="27"/>
      <c r="DX2914" s="27"/>
      <c r="DY2914" s="27"/>
      <c r="DZ2914" s="27"/>
      <c r="EA2914" s="27"/>
      <c r="EB2914" s="27"/>
      <c r="EC2914" s="27"/>
      <c r="ED2914" s="27"/>
      <c r="EE2914" s="27"/>
      <c r="EF2914" s="27"/>
      <c r="EG2914" s="27"/>
      <c r="EH2914" s="27"/>
      <c r="EI2914" s="27"/>
      <c r="EJ2914" s="27"/>
      <c r="EK2914" s="27"/>
      <c r="EL2914" s="27"/>
      <c r="EM2914" s="27"/>
      <c r="EN2914" s="27"/>
      <c r="EO2914" s="27"/>
      <c r="EP2914" s="27"/>
      <c r="EQ2914" s="27"/>
      <c r="ER2914" s="27"/>
      <c r="ES2914" s="27"/>
      <c r="ET2914" s="27"/>
      <c r="EU2914" s="27"/>
      <c r="EV2914" s="27"/>
      <c r="EW2914" s="27"/>
      <c r="EX2914" s="27"/>
      <c r="EY2914" s="27"/>
      <c r="EZ2914" s="27"/>
      <c r="FA2914" s="27"/>
      <c r="FB2914" s="27"/>
      <c r="FC2914" s="27"/>
      <c r="FD2914" s="27"/>
      <c r="FE2914" s="27"/>
      <c r="FF2914" s="27"/>
      <c r="FG2914" s="27"/>
      <c r="FH2914" s="27"/>
      <c r="FI2914" s="27"/>
      <c r="FJ2914" s="27"/>
      <c r="FK2914" s="27"/>
      <c r="FL2914" s="27"/>
      <c r="FM2914" s="27"/>
      <c r="FN2914" s="27"/>
      <c r="FO2914" s="27"/>
    </row>
    <row r="2915" spans="2:171" hidden="1" x14ac:dyDescent="0.25">
      <c r="B2915" s="54" t="s">
        <v>476</v>
      </c>
      <c r="C2915" s="54" t="s">
        <v>89</v>
      </c>
      <c r="D2915" s="55">
        <v>2021</v>
      </c>
      <c r="E2915" s="76" t="s">
        <v>136</v>
      </c>
      <c r="F2915" s="56" t="s">
        <v>132</v>
      </c>
      <c r="G2915" s="88"/>
      <c r="H2915" s="115">
        <v>12</v>
      </c>
      <c r="I2915" s="115">
        <v>19.567070811997375</v>
      </c>
      <c r="J2915" s="115">
        <v>14.9</v>
      </c>
      <c r="K2915" s="59">
        <v>0.31322622899311242</v>
      </c>
      <c r="L2915" s="59" t="s">
        <v>194</v>
      </c>
      <c r="M2915" s="52">
        <v>0.7614834199334628</v>
      </c>
      <c r="N2915" s="27"/>
      <c r="O2915" s="27"/>
      <c r="P2915" s="27"/>
      <c r="Q2915" s="27"/>
      <c r="R2915" s="27"/>
      <c r="S2915" s="27"/>
      <c r="T2915" s="27"/>
      <c r="U2915" s="27"/>
      <c r="V2915" s="27"/>
      <c r="W2915" s="27"/>
      <c r="X2915" s="27"/>
      <c r="Y2915" s="27"/>
      <c r="Z2915" s="27"/>
      <c r="AA2915" s="27"/>
      <c r="AB2915" s="27"/>
      <c r="AC2915" s="27"/>
      <c r="AD2915" s="27"/>
      <c r="AE2915" s="27"/>
      <c r="AF2915" s="27"/>
      <c r="AG2915" s="27"/>
      <c r="AH2915" s="27"/>
      <c r="AI2915" s="27"/>
      <c r="AJ2915" s="27"/>
      <c r="AK2915" s="27"/>
      <c r="AL2915" s="27"/>
      <c r="AM2915" s="27"/>
      <c r="AN2915" s="27"/>
      <c r="AO2915" s="27"/>
      <c r="AP2915" s="27"/>
      <c r="AQ2915" s="27"/>
      <c r="AR2915" s="27"/>
      <c r="AS2915" s="27"/>
      <c r="AT2915" s="27"/>
      <c r="AU2915" s="27"/>
      <c r="AV2915" s="27"/>
      <c r="AW2915" s="27"/>
      <c r="AX2915" s="27"/>
      <c r="AY2915" s="27"/>
      <c r="AZ2915" s="27"/>
      <c r="BA2915" s="27"/>
      <c r="BB2915" s="27"/>
      <c r="BC2915" s="27"/>
      <c r="BD2915" s="27"/>
      <c r="BE2915" s="27"/>
      <c r="BF2915" s="27"/>
      <c r="BG2915" s="27"/>
      <c r="BH2915" s="27"/>
      <c r="BI2915" s="27"/>
      <c r="BJ2915" s="27"/>
      <c r="BK2915" s="27"/>
      <c r="BL2915" s="27"/>
      <c r="BM2915" s="27"/>
      <c r="BN2915" s="27"/>
      <c r="BO2915" s="27"/>
      <c r="BP2915" s="27"/>
      <c r="BQ2915" s="27"/>
      <c r="BR2915" s="27"/>
      <c r="BS2915" s="27"/>
      <c r="BT2915" s="27"/>
      <c r="BU2915" s="27"/>
      <c r="BV2915" s="27"/>
      <c r="BW2915" s="27"/>
      <c r="BX2915" s="27"/>
      <c r="BY2915" s="27"/>
      <c r="BZ2915" s="27"/>
      <c r="CA2915" s="27"/>
      <c r="CB2915" s="27"/>
      <c r="CC2915" s="27"/>
      <c r="CD2915" s="27"/>
      <c r="CE2915" s="27"/>
      <c r="CF2915" s="27"/>
      <c r="CG2915" s="27"/>
      <c r="CH2915" s="27"/>
      <c r="CI2915" s="27"/>
      <c r="CJ2915" s="27"/>
      <c r="CK2915" s="27"/>
      <c r="CL2915" s="27"/>
      <c r="CM2915" s="27"/>
      <c r="CN2915" s="27"/>
      <c r="CO2915" s="27"/>
      <c r="CP2915" s="27"/>
      <c r="CQ2915" s="27"/>
      <c r="CR2915" s="27"/>
      <c r="CS2915" s="27"/>
      <c r="CT2915" s="27"/>
      <c r="CU2915" s="27"/>
      <c r="CV2915" s="27"/>
      <c r="CW2915" s="27"/>
      <c r="CX2915" s="27"/>
      <c r="CY2915" s="27"/>
      <c r="CZ2915" s="27"/>
      <c r="DA2915" s="27"/>
      <c r="DB2915" s="27"/>
      <c r="DC2915" s="27"/>
      <c r="DD2915" s="27"/>
      <c r="DE2915" s="27"/>
      <c r="DF2915" s="27"/>
      <c r="DG2915" s="27"/>
      <c r="DH2915" s="27"/>
      <c r="DI2915" s="27"/>
      <c r="DJ2915" s="27"/>
      <c r="DK2915" s="27"/>
      <c r="DL2915" s="27"/>
      <c r="DM2915" s="27"/>
      <c r="DN2915" s="27"/>
      <c r="DO2915" s="27"/>
      <c r="DP2915" s="27"/>
      <c r="DQ2915" s="27"/>
      <c r="DR2915" s="27"/>
      <c r="DS2915" s="27"/>
      <c r="DT2915" s="27"/>
      <c r="DU2915" s="27"/>
      <c r="DV2915" s="27"/>
      <c r="DW2915" s="27"/>
      <c r="DX2915" s="27"/>
      <c r="DY2915" s="27"/>
      <c r="DZ2915" s="27"/>
      <c r="EA2915" s="27"/>
      <c r="EB2915" s="27"/>
      <c r="EC2915" s="27"/>
      <c r="ED2915" s="27"/>
      <c r="EE2915" s="27"/>
      <c r="EF2915" s="27"/>
      <c r="EG2915" s="27"/>
      <c r="EH2915" s="27"/>
      <c r="EI2915" s="27"/>
      <c r="EJ2915" s="27"/>
      <c r="EK2915" s="27"/>
      <c r="EL2915" s="27"/>
      <c r="EM2915" s="27"/>
      <c r="EN2915" s="27"/>
      <c r="EO2915" s="27"/>
      <c r="EP2915" s="27"/>
      <c r="EQ2915" s="27"/>
      <c r="ER2915" s="27"/>
      <c r="ES2915" s="27"/>
      <c r="ET2915" s="27"/>
      <c r="EU2915" s="27"/>
      <c r="EV2915" s="27"/>
      <c r="EW2915" s="27"/>
      <c r="EX2915" s="27"/>
      <c r="EY2915" s="27"/>
      <c r="EZ2915" s="27"/>
      <c r="FA2915" s="27"/>
      <c r="FB2915" s="27"/>
      <c r="FC2915" s="27"/>
      <c r="FD2915" s="27"/>
      <c r="FE2915" s="27"/>
      <c r="FF2915" s="27"/>
      <c r="FG2915" s="27"/>
      <c r="FH2915" s="27"/>
      <c r="FI2915" s="27"/>
      <c r="FJ2915" s="27"/>
      <c r="FK2915" s="27"/>
      <c r="FL2915" s="27"/>
      <c r="FM2915" s="27"/>
      <c r="FN2915" s="27"/>
      <c r="FO2915" s="27"/>
    </row>
    <row r="2916" spans="2:171" hidden="1" x14ac:dyDescent="0.25">
      <c r="B2916" s="54" t="s">
        <v>31</v>
      </c>
      <c r="C2916" s="54" t="s">
        <v>6</v>
      </c>
      <c r="D2916" s="55">
        <v>2021</v>
      </c>
      <c r="E2916" s="76" t="s">
        <v>137</v>
      </c>
      <c r="F2916" s="56" t="s">
        <v>601</v>
      </c>
      <c r="G2916" s="88"/>
      <c r="H2916" s="115">
        <v>12</v>
      </c>
      <c r="I2916" s="115">
        <v>18.75</v>
      </c>
      <c r="J2916" s="115">
        <v>18.574999999999999</v>
      </c>
      <c r="K2916" s="59">
        <v>9.4212651413190154E-3</v>
      </c>
      <c r="L2916" s="59" t="s">
        <v>194</v>
      </c>
      <c r="M2916" s="52">
        <v>0.99066666666666658</v>
      </c>
      <c r="N2916" s="27"/>
      <c r="O2916" s="27"/>
      <c r="P2916" s="27"/>
      <c r="Q2916" s="27"/>
      <c r="R2916" s="27"/>
      <c r="S2916" s="27"/>
      <c r="T2916" s="27"/>
      <c r="U2916" s="27"/>
      <c r="V2916" s="27"/>
      <c r="W2916" s="27"/>
      <c r="X2916" s="27"/>
      <c r="Y2916" s="27"/>
      <c r="Z2916" s="27"/>
      <c r="AA2916" s="27"/>
      <c r="AB2916" s="27"/>
      <c r="AC2916" s="27"/>
      <c r="AD2916" s="27"/>
      <c r="AE2916" s="27"/>
      <c r="AF2916" s="27"/>
      <c r="AG2916" s="27"/>
      <c r="AH2916" s="27"/>
      <c r="AI2916" s="27"/>
      <c r="AJ2916" s="27"/>
      <c r="AK2916" s="27"/>
      <c r="AL2916" s="27"/>
      <c r="AM2916" s="27"/>
      <c r="AN2916" s="27"/>
      <c r="AO2916" s="27"/>
      <c r="AP2916" s="27"/>
      <c r="AQ2916" s="27"/>
      <c r="AR2916" s="27"/>
      <c r="AS2916" s="27"/>
      <c r="AT2916" s="27"/>
      <c r="AU2916" s="27"/>
      <c r="AV2916" s="27"/>
      <c r="AW2916" s="27"/>
      <c r="AX2916" s="27"/>
      <c r="AY2916" s="27"/>
      <c r="AZ2916" s="27"/>
      <c r="BA2916" s="27"/>
      <c r="BB2916" s="27"/>
      <c r="BC2916" s="27"/>
      <c r="BD2916" s="27"/>
      <c r="BE2916" s="27"/>
      <c r="BF2916" s="27"/>
      <c r="BG2916" s="27"/>
      <c r="BH2916" s="27"/>
      <c r="BI2916" s="27"/>
      <c r="BJ2916" s="27"/>
      <c r="BK2916" s="27"/>
      <c r="BL2916" s="27"/>
      <c r="BM2916" s="27"/>
      <c r="BN2916" s="27"/>
      <c r="BO2916" s="27"/>
      <c r="BP2916" s="27"/>
      <c r="BQ2916" s="27"/>
      <c r="BR2916" s="27"/>
      <c r="BS2916" s="27"/>
      <c r="BT2916" s="27"/>
      <c r="BU2916" s="27"/>
      <c r="BV2916" s="27"/>
      <c r="BW2916" s="27"/>
      <c r="BX2916" s="27"/>
      <c r="BY2916" s="27"/>
      <c r="BZ2916" s="27"/>
      <c r="CA2916" s="27"/>
      <c r="CB2916" s="27"/>
      <c r="CC2916" s="27"/>
      <c r="CD2916" s="27"/>
      <c r="CE2916" s="27"/>
      <c r="CF2916" s="27"/>
      <c r="CG2916" s="27"/>
      <c r="CH2916" s="27"/>
      <c r="CI2916" s="27"/>
      <c r="CJ2916" s="27"/>
      <c r="CK2916" s="27"/>
      <c r="CL2916" s="27"/>
      <c r="CM2916" s="27"/>
      <c r="CN2916" s="27"/>
      <c r="CO2916" s="27"/>
      <c r="CP2916" s="27"/>
      <c r="CQ2916" s="27"/>
      <c r="CR2916" s="27"/>
      <c r="CS2916" s="27"/>
      <c r="CT2916" s="27"/>
      <c r="CU2916" s="27"/>
      <c r="CV2916" s="27"/>
      <c r="CW2916" s="27"/>
      <c r="CX2916" s="27"/>
      <c r="CY2916" s="27"/>
      <c r="CZ2916" s="27"/>
      <c r="DA2916" s="27"/>
      <c r="DB2916" s="27"/>
      <c r="DC2916" s="27"/>
      <c r="DD2916" s="27"/>
      <c r="DE2916" s="27"/>
      <c r="DF2916" s="27"/>
      <c r="DG2916" s="27"/>
      <c r="DH2916" s="27"/>
      <c r="DI2916" s="27"/>
      <c r="DJ2916" s="27"/>
      <c r="DK2916" s="27"/>
      <c r="DL2916" s="27"/>
      <c r="DM2916" s="27"/>
      <c r="DN2916" s="27"/>
      <c r="DO2916" s="27"/>
      <c r="DP2916" s="27"/>
      <c r="DQ2916" s="27"/>
      <c r="DR2916" s="27"/>
      <c r="DS2916" s="27"/>
      <c r="DT2916" s="27"/>
      <c r="DU2916" s="27"/>
      <c r="DV2916" s="27"/>
      <c r="DW2916" s="27"/>
      <c r="DX2916" s="27"/>
      <c r="DY2916" s="27"/>
      <c r="DZ2916" s="27"/>
      <c r="EA2916" s="27"/>
      <c r="EB2916" s="27"/>
      <c r="EC2916" s="27"/>
      <c r="ED2916" s="27"/>
      <c r="EE2916" s="27"/>
      <c r="EF2916" s="27"/>
      <c r="EG2916" s="27"/>
      <c r="EH2916" s="27"/>
      <c r="EI2916" s="27"/>
      <c r="EJ2916" s="27"/>
      <c r="EK2916" s="27"/>
      <c r="EL2916" s="27"/>
      <c r="EM2916" s="27"/>
      <c r="EN2916" s="27"/>
      <c r="EO2916" s="27"/>
      <c r="EP2916" s="27"/>
      <c r="EQ2916" s="27"/>
      <c r="ER2916" s="27"/>
      <c r="ES2916" s="27"/>
      <c r="ET2916" s="27"/>
      <c r="EU2916" s="27"/>
      <c r="EV2916" s="27"/>
      <c r="EW2916" s="27"/>
      <c r="EX2916" s="27"/>
      <c r="EY2916" s="27"/>
      <c r="EZ2916" s="27"/>
      <c r="FA2916" s="27"/>
      <c r="FB2916" s="27"/>
      <c r="FC2916" s="27"/>
      <c r="FD2916" s="27"/>
      <c r="FE2916" s="27"/>
      <c r="FF2916" s="27"/>
      <c r="FG2916" s="27"/>
      <c r="FH2916" s="27"/>
      <c r="FI2916" s="27"/>
      <c r="FJ2916" s="27"/>
      <c r="FK2916" s="27"/>
      <c r="FL2916" s="27"/>
      <c r="FM2916" s="27"/>
      <c r="FN2916" s="27"/>
      <c r="FO2916" s="27"/>
    </row>
    <row r="2917" spans="2:171" hidden="1" x14ac:dyDescent="0.25">
      <c r="B2917" s="54" t="s">
        <v>31</v>
      </c>
      <c r="C2917" s="54" t="s">
        <v>6</v>
      </c>
      <c r="D2917" s="55">
        <v>2021</v>
      </c>
      <c r="E2917" s="76" t="s">
        <v>137</v>
      </c>
      <c r="F2917" s="56" t="s">
        <v>601</v>
      </c>
      <c r="G2917" s="88"/>
      <c r="H2917" s="115">
        <v>11</v>
      </c>
      <c r="I2917" s="115">
        <v>22.530303030303031</v>
      </c>
      <c r="J2917" s="115">
        <v>23.072727272727271</v>
      </c>
      <c r="K2917" s="59">
        <v>-2.3509324927764513E-2</v>
      </c>
      <c r="L2917" s="59" t="s">
        <v>194</v>
      </c>
      <c r="M2917" s="52">
        <v>1.024075319435104</v>
      </c>
      <c r="N2917" s="27"/>
      <c r="O2917" s="27"/>
      <c r="P2917" s="27"/>
      <c r="Q2917" s="27"/>
      <c r="R2917" s="27"/>
      <c r="S2917" s="27"/>
      <c r="T2917" s="27"/>
      <c r="U2917" s="27"/>
      <c r="V2917" s="27"/>
      <c r="W2917" s="27"/>
      <c r="X2917" s="27"/>
      <c r="Y2917" s="27"/>
      <c r="Z2917" s="27"/>
      <c r="AA2917" s="27"/>
      <c r="AB2917" s="27"/>
      <c r="AC2917" s="27"/>
      <c r="AD2917" s="27"/>
      <c r="AE2917" s="27"/>
      <c r="AF2917" s="27"/>
      <c r="AG2917" s="27"/>
      <c r="AH2917" s="27"/>
      <c r="AI2917" s="27"/>
      <c r="AJ2917" s="27"/>
      <c r="AK2917" s="27"/>
      <c r="AL2917" s="27"/>
      <c r="AM2917" s="27"/>
      <c r="AN2917" s="27"/>
      <c r="AO2917" s="27"/>
      <c r="AP2917" s="27"/>
      <c r="AQ2917" s="27"/>
      <c r="AR2917" s="27"/>
      <c r="AS2917" s="27"/>
      <c r="AT2917" s="27"/>
      <c r="AU2917" s="27"/>
      <c r="AV2917" s="27"/>
      <c r="AW2917" s="27"/>
      <c r="AX2917" s="27"/>
      <c r="AY2917" s="27"/>
      <c r="AZ2917" s="27"/>
      <c r="BA2917" s="27"/>
      <c r="BB2917" s="27"/>
      <c r="BC2917" s="27"/>
      <c r="BD2917" s="27"/>
      <c r="BE2917" s="27"/>
      <c r="BF2917" s="27"/>
      <c r="BG2917" s="27"/>
      <c r="BH2917" s="27"/>
      <c r="BI2917" s="27"/>
      <c r="BJ2917" s="27"/>
      <c r="BK2917" s="27"/>
      <c r="BL2917" s="27"/>
      <c r="BM2917" s="27"/>
      <c r="BN2917" s="27"/>
      <c r="BO2917" s="27"/>
      <c r="BP2917" s="27"/>
      <c r="BQ2917" s="27"/>
      <c r="BR2917" s="27"/>
      <c r="BS2917" s="27"/>
      <c r="BT2917" s="27"/>
      <c r="BU2917" s="27"/>
      <c r="BV2917" s="27"/>
      <c r="BW2917" s="27"/>
      <c r="BX2917" s="27"/>
      <c r="BY2917" s="27"/>
      <c r="BZ2917" s="27"/>
      <c r="CA2917" s="27"/>
      <c r="CB2917" s="27"/>
      <c r="CC2917" s="27"/>
      <c r="CD2917" s="27"/>
      <c r="CE2917" s="27"/>
      <c r="CF2917" s="27"/>
      <c r="CG2917" s="27"/>
      <c r="CH2917" s="27"/>
      <c r="CI2917" s="27"/>
      <c r="CJ2917" s="27"/>
      <c r="CK2917" s="27"/>
      <c r="CL2917" s="27"/>
      <c r="CM2917" s="27"/>
      <c r="CN2917" s="27"/>
      <c r="CO2917" s="27"/>
      <c r="CP2917" s="27"/>
      <c r="CQ2917" s="27"/>
      <c r="CR2917" s="27"/>
      <c r="CS2917" s="27"/>
      <c r="CT2917" s="27"/>
      <c r="CU2917" s="27"/>
      <c r="CV2917" s="27"/>
      <c r="CW2917" s="27"/>
      <c r="CX2917" s="27"/>
      <c r="CY2917" s="27"/>
      <c r="CZ2917" s="27"/>
      <c r="DA2917" s="27"/>
      <c r="DB2917" s="27"/>
      <c r="DC2917" s="27"/>
      <c r="DD2917" s="27"/>
      <c r="DE2917" s="27"/>
      <c r="DF2917" s="27"/>
      <c r="DG2917" s="27"/>
      <c r="DH2917" s="27"/>
      <c r="DI2917" s="27"/>
      <c r="DJ2917" s="27"/>
      <c r="DK2917" s="27"/>
      <c r="DL2917" s="27"/>
      <c r="DM2917" s="27"/>
      <c r="DN2917" s="27"/>
      <c r="DO2917" s="27"/>
      <c r="DP2917" s="27"/>
      <c r="DQ2917" s="27"/>
      <c r="DR2917" s="27"/>
      <c r="DS2917" s="27"/>
      <c r="DT2917" s="27"/>
      <c r="DU2917" s="27"/>
      <c r="DV2917" s="27"/>
      <c r="DW2917" s="27"/>
      <c r="DX2917" s="27"/>
      <c r="DY2917" s="27"/>
      <c r="DZ2917" s="27"/>
      <c r="EA2917" s="27"/>
      <c r="EB2917" s="27"/>
      <c r="EC2917" s="27"/>
      <c r="ED2917" s="27"/>
      <c r="EE2917" s="27"/>
      <c r="EF2917" s="27"/>
      <c r="EG2917" s="27"/>
      <c r="EH2917" s="27"/>
      <c r="EI2917" s="27"/>
      <c r="EJ2917" s="27"/>
      <c r="EK2917" s="27"/>
      <c r="EL2917" s="27"/>
      <c r="EM2917" s="27"/>
      <c r="EN2917" s="27"/>
      <c r="EO2917" s="27"/>
      <c r="EP2917" s="27"/>
      <c r="EQ2917" s="27"/>
      <c r="ER2917" s="27"/>
      <c r="ES2917" s="27"/>
      <c r="ET2917" s="27"/>
      <c r="EU2917" s="27"/>
      <c r="EV2917" s="27"/>
      <c r="EW2917" s="27"/>
      <c r="EX2917" s="27"/>
      <c r="EY2917" s="27"/>
      <c r="EZ2917" s="27"/>
      <c r="FA2917" s="27"/>
      <c r="FB2917" s="27"/>
      <c r="FC2917" s="27"/>
      <c r="FD2917" s="27"/>
      <c r="FE2917" s="27"/>
      <c r="FF2917" s="27"/>
      <c r="FG2917" s="27"/>
      <c r="FH2917" s="27"/>
      <c r="FI2917" s="27"/>
      <c r="FJ2917" s="27"/>
      <c r="FK2917" s="27"/>
      <c r="FL2917" s="27"/>
      <c r="FM2917" s="27"/>
      <c r="FN2917" s="27"/>
      <c r="FO2917" s="27"/>
    </row>
    <row r="2918" spans="2:171" hidden="1" x14ac:dyDescent="0.25">
      <c r="B2918" s="54" t="s">
        <v>273</v>
      </c>
      <c r="C2918" s="54" t="s">
        <v>89</v>
      </c>
      <c r="D2918" s="55">
        <v>2021</v>
      </c>
      <c r="E2918" s="76" t="s">
        <v>136</v>
      </c>
      <c r="F2918" s="56" t="s">
        <v>177</v>
      </c>
      <c r="G2918" s="88"/>
      <c r="H2918" s="115">
        <v>12</v>
      </c>
      <c r="I2918" s="115">
        <v>49.463888888888896</v>
      </c>
      <c r="J2918" s="115">
        <v>48.908333333333331</v>
      </c>
      <c r="K2918" s="59">
        <v>1.1359118532402063E-2</v>
      </c>
      <c r="L2918" s="59" t="s">
        <v>194</v>
      </c>
      <c r="M2918" s="52">
        <v>0.98876846184084888</v>
      </c>
      <c r="N2918" s="27"/>
      <c r="O2918" s="27"/>
      <c r="P2918" s="27"/>
      <c r="Q2918" s="27"/>
      <c r="R2918" s="27"/>
      <c r="S2918" s="27"/>
      <c r="T2918" s="27"/>
      <c r="U2918" s="27"/>
      <c r="V2918" s="27"/>
      <c r="W2918" s="27"/>
      <c r="X2918" s="27"/>
      <c r="Y2918" s="27"/>
      <c r="Z2918" s="27"/>
      <c r="AA2918" s="27"/>
      <c r="AB2918" s="27"/>
      <c r="AC2918" s="27"/>
      <c r="AD2918" s="27"/>
      <c r="AE2918" s="27"/>
      <c r="AF2918" s="27"/>
      <c r="AG2918" s="27"/>
      <c r="AH2918" s="27"/>
      <c r="AI2918" s="27"/>
      <c r="AJ2918" s="27"/>
      <c r="AK2918" s="27"/>
      <c r="AL2918" s="27"/>
      <c r="AM2918" s="27"/>
      <c r="AN2918" s="27"/>
      <c r="AO2918" s="27"/>
      <c r="AP2918" s="27"/>
      <c r="AQ2918" s="27"/>
      <c r="AR2918" s="27"/>
      <c r="AS2918" s="27"/>
      <c r="AT2918" s="27"/>
      <c r="AU2918" s="27"/>
      <c r="AV2918" s="27"/>
      <c r="AW2918" s="27"/>
      <c r="AX2918" s="27"/>
      <c r="AY2918" s="27"/>
      <c r="AZ2918" s="27"/>
      <c r="BA2918" s="27"/>
      <c r="BB2918" s="27"/>
      <c r="BC2918" s="27"/>
      <c r="BD2918" s="27"/>
      <c r="BE2918" s="27"/>
      <c r="BF2918" s="27"/>
      <c r="BG2918" s="27"/>
      <c r="BH2918" s="27"/>
      <c r="BI2918" s="27"/>
      <c r="BJ2918" s="27"/>
      <c r="BK2918" s="27"/>
      <c r="BL2918" s="27"/>
      <c r="BM2918" s="27"/>
      <c r="BN2918" s="27"/>
      <c r="BO2918" s="27"/>
      <c r="BP2918" s="27"/>
      <c r="BQ2918" s="27"/>
      <c r="BR2918" s="27"/>
      <c r="BS2918" s="27"/>
      <c r="BT2918" s="27"/>
      <c r="BU2918" s="27"/>
      <c r="BV2918" s="27"/>
      <c r="BW2918" s="27"/>
      <c r="BX2918" s="27"/>
      <c r="BY2918" s="27"/>
      <c r="BZ2918" s="27"/>
      <c r="CA2918" s="27"/>
      <c r="CB2918" s="27"/>
      <c r="CC2918" s="27"/>
      <c r="CD2918" s="27"/>
      <c r="CE2918" s="27"/>
      <c r="CF2918" s="27"/>
      <c r="CG2918" s="27"/>
      <c r="CH2918" s="27"/>
      <c r="CI2918" s="27"/>
      <c r="CJ2918" s="27"/>
      <c r="CK2918" s="27"/>
      <c r="CL2918" s="27"/>
      <c r="CM2918" s="27"/>
      <c r="CN2918" s="27"/>
      <c r="CO2918" s="27"/>
      <c r="CP2918" s="27"/>
      <c r="CQ2918" s="27"/>
      <c r="CR2918" s="27"/>
      <c r="CS2918" s="27"/>
      <c r="CT2918" s="27"/>
      <c r="CU2918" s="27"/>
      <c r="CV2918" s="27"/>
      <c r="CW2918" s="27"/>
      <c r="CX2918" s="27"/>
      <c r="CY2918" s="27"/>
      <c r="CZ2918" s="27"/>
      <c r="DA2918" s="27"/>
      <c r="DB2918" s="27"/>
      <c r="DC2918" s="27"/>
      <c r="DD2918" s="27"/>
      <c r="DE2918" s="27"/>
      <c r="DF2918" s="27"/>
      <c r="DG2918" s="27"/>
      <c r="DH2918" s="27"/>
      <c r="DI2918" s="27"/>
      <c r="DJ2918" s="27"/>
      <c r="DK2918" s="27"/>
      <c r="DL2918" s="27"/>
      <c r="DM2918" s="27"/>
      <c r="DN2918" s="27"/>
      <c r="DO2918" s="27"/>
      <c r="DP2918" s="27"/>
      <c r="DQ2918" s="27"/>
      <c r="DR2918" s="27"/>
      <c r="DS2918" s="27"/>
      <c r="DT2918" s="27"/>
      <c r="DU2918" s="27"/>
      <c r="DV2918" s="27"/>
      <c r="DW2918" s="27"/>
      <c r="DX2918" s="27"/>
      <c r="DY2918" s="27"/>
      <c r="DZ2918" s="27"/>
      <c r="EA2918" s="27"/>
      <c r="EB2918" s="27"/>
      <c r="EC2918" s="27"/>
      <c r="ED2918" s="27"/>
      <c r="EE2918" s="27"/>
      <c r="EF2918" s="27"/>
      <c r="EG2918" s="27"/>
      <c r="EH2918" s="27"/>
      <c r="EI2918" s="27"/>
      <c r="EJ2918" s="27"/>
      <c r="EK2918" s="27"/>
      <c r="EL2918" s="27"/>
      <c r="EM2918" s="27"/>
      <c r="EN2918" s="27"/>
      <c r="EO2918" s="27"/>
      <c r="EP2918" s="27"/>
      <c r="EQ2918" s="27"/>
      <c r="ER2918" s="27"/>
      <c r="ES2918" s="27"/>
      <c r="ET2918" s="27"/>
      <c r="EU2918" s="27"/>
      <c r="EV2918" s="27"/>
      <c r="EW2918" s="27"/>
      <c r="EX2918" s="27"/>
      <c r="EY2918" s="27"/>
      <c r="EZ2918" s="27"/>
      <c r="FA2918" s="27"/>
      <c r="FB2918" s="27"/>
      <c r="FC2918" s="27"/>
      <c r="FD2918" s="27"/>
      <c r="FE2918" s="27"/>
      <c r="FF2918" s="27"/>
      <c r="FG2918" s="27"/>
      <c r="FH2918" s="27"/>
      <c r="FI2918" s="27"/>
      <c r="FJ2918" s="27"/>
      <c r="FK2918" s="27"/>
      <c r="FL2918" s="27"/>
      <c r="FM2918" s="27"/>
      <c r="FN2918" s="27"/>
      <c r="FO2918" s="27"/>
    </row>
    <row r="2919" spans="2:171" hidden="1" x14ac:dyDescent="0.25">
      <c r="B2919" s="54" t="s">
        <v>273</v>
      </c>
      <c r="C2919" s="54" t="s">
        <v>89</v>
      </c>
      <c r="D2919" s="55">
        <v>2021</v>
      </c>
      <c r="E2919" s="76" t="s">
        <v>137</v>
      </c>
      <c r="F2919" s="56" t="s">
        <v>177</v>
      </c>
      <c r="G2919" s="88"/>
      <c r="H2919" s="115">
        <v>12</v>
      </c>
      <c r="I2919" s="115">
        <v>23.413888888888888</v>
      </c>
      <c r="J2919" s="115">
        <v>18.849999999999998</v>
      </c>
      <c r="K2919" s="59">
        <v>0.24211612142646635</v>
      </c>
      <c r="L2919" s="59" t="s">
        <v>194</v>
      </c>
      <c r="M2919" s="52">
        <v>0.80507770791315691</v>
      </c>
      <c r="N2919" s="27"/>
      <c r="O2919" s="27"/>
      <c r="P2919" s="27"/>
      <c r="Q2919" s="27"/>
      <c r="R2919" s="27"/>
      <c r="S2919" s="27"/>
      <c r="T2919" s="27"/>
      <c r="U2919" s="27"/>
      <c r="V2919" s="27"/>
      <c r="W2919" s="27"/>
      <c r="X2919" s="27"/>
      <c r="Y2919" s="27"/>
      <c r="Z2919" s="27"/>
      <c r="AA2919" s="27"/>
      <c r="AB2919" s="27"/>
      <c r="AC2919" s="27"/>
      <c r="AD2919" s="27"/>
      <c r="AE2919" s="27"/>
      <c r="AF2919" s="27"/>
      <c r="AG2919" s="27"/>
      <c r="AH2919" s="27"/>
      <c r="AI2919" s="27"/>
      <c r="AJ2919" s="27"/>
      <c r="AK2919" s="27"/>
      <c r="AL2919" s="27"/>
      <c r="AM2919" s="27"/>
      <c r="AN2919" s="27"/>
      <c r="AO2919" s="27"/>
      <c r="AP2919" s="27"/>
      <c r="AQ2919" s="27"/>
      <c r="AR2919" s="27"/>
      <c r="AS2919" s="27"/>
      <c r="AT2919" s="27"/>
      <c r="AU2919" s="27"/>
      <c r="AV2919" s="27"/>
      <c r="AW2919" s="27"/>
      <c r="AX2919" s="27"/>
      <c r="AY2919" s="27"/>
      <c r="AZ2919" s="27"/>
      <c r="BA2919" s="27"/>
      <c r="BB2919" s="27"/>
      <c r="BC2919" s="27"/>
      <c r="BD2919" s="27"/>
      <c r="BE2919" s="27"/>
      <c r="BF2919" s="27"/>
      <c r="BG2919" s="27"/>
      <c r="BH2919" s="27"/>
      <c r="BI2919" s="27"/>
      <c r="BJ2919" s="27"/>
      <c r="BK2919" s="27"/>
      <c r="BL2919" s="27"/>
      <c r="BM2919" s="27"/>
      <c r="BN2919" s="27"/>
      <c r="BO2919" s="27"/>
      <c r="BP2919" s="27"/>
      <c r="BQ2919" s="27"/>
      <c r="BR2919" s="27"/>
      <c r="BS2919" s="27"/>
      <c r="BT2919" s="27"/>
      <c r="BU2919" s="27"/>
      <c r="BV2919" s="27"/>
      <c r="BW2919" s="27"/>
      <c r="BX2919" s="27"/>
      <c r="BY2919" s="27"/>
      <c r="BZ2919" s="27"/>
      <c r="CA2919" s="27"/>
      <c r="CB2919" s="27"/>
      <c r="CC2919" s="27"/>
      <c r="CD2919" s="27"/>
      <c r="CE2919" s="27"/>
      <c r="CF2919" s="27"/>
      <c r="CG2919" s="27"/>
      <c r="CH2919" s="27"/>
      <c r="CI2919" s="27"/>
      <c r="CJ2919" s="27"/>
      <c r="CK2919" s="27"/>
      <c r="CL2919" s="27"/>
      <c r="CM2919" s="27"/>
      <c r="CN2919" s="27"/>
      <c r="CO2919" s="27"/>
      <c r="CP2919" s="27"/>
      <c r="CQ2919" s="27"/>
      <c r="CR2919" s="27"/>
      <c r="CS2919" s="27"/>
      <c r="CT2919" s="27"/>
      <c r="CU2919" s="27"/>
      <c r="CV2919" s="27"/>
      <c r="CW2919" s="27"/>
      <c r="CX2919" s="27"/>
      <c r="CY2919" s="27"/>
      <c r="CZ2919" s="27"/>
      <c r="DA2919" s="27"/>
      <c r="DB2919" s="27"/>
      <c r="DC2919" s="27"/>
      <c r="DD2919" s="27"/>
      <c r="DE2919" s="27"/>
      <c r="DF2919" s="27"/>
      <c r="DG2919" s="27"/>
      <c r="DH2919" s="27"/>
      <c r="DI2919" s="27"/>
      <c r="DJ2919" s="27"/>
      <c r="DK2919" s="27"/>
      <c r="DL2919" s="27"/>
      <c r="DM2919" s="27"/>
      <c r="DN2919" s="27"/>
      <c r="DO2919" s="27"/>
      <c r="DP2919" s="27"/>
      <c r="DQ2919" s="27"/>
      <c r="DR2919" s="27"/>
      <c r="DS2919" s="27"/>
      <c r="DT2919" s="27"/>
      <c r="DU2919" s="27"/>
      <c r="DV2919" s="27"/>
      <c r="DW2919" s="27"/>
      <c r="DX2919" s="27"/>
      <c r="DY2919" s="27"/>
      <c r="DZ2919" s="27"/>
      <c r="EA2919" s="27"/>
      <c r="EB2919" s="27"/>
      <c r="EC2919" s="27"/>
      <c r="ED2919" s="27"/>
      <c r="EE2919" s="27"/>
      <c r="EF2919" s="27"/>
      <c r="EG2919" s="27"/>
      <c r="EH2919" s="27"/>
      <c r="EI2919" s="27"/>
      <c r="EJ2919" s="27"/>
      <c r="EK2919" s="27"/>
      <c r="EL2919" s="27"/>
      <c r="EM2919" s="27"/>
      <c r="EN2919" s="27"/>
      <c r="EO2919" s="27"/>
      <c r="EP2919" s="27"/>
      <c r="EQ2919" s="27"/>
      <c r="ER2919" s="27"/>
      <c r="ES2919" s="27"/>
      <c r="ET2919" s="27"/>
      <c r="EU2919" s="27"/>
      <c r="EV2919" s="27"/>
      <c r="EW2919" s="27"/>
      <c r="EX2919" s="27"/>
      <c r="EY2919" s="27"/>
      <c r="EZ2919" s="27"/>
      <c r="FA2919" s="27"/>
      <c r="FB2919" s="27"/>
      <c r="FC2919" s="27"/>
      <c r="FD2919" s="27"/>
      <c r="FE2919" s="27"/>
      <c r="FF2919" s="27"/>
      <c r="FG2919" s="27"/>
      <c r="FH2919" s="27"/>
      <c r="FI2919" s="27"/>
      <c r="FJ2919" s="27"/>
      <c r="FK2919" s="27"/>
      <c r="FL2919" s="27"/>
      <c r="FM2919" s="27"/>
      <c r="FN2919" s="27"/>
      <c r="FO2919" s="27"/>
    </row>
    <row r="2920" spans="2:171" hidden="1" x14ac:dyDescent="0.25">
      <c r="B2920" s="54" t="s">
        <v>4</v>
      </c>
      <c r="C2920" s="54" t="s">
        <v>89</v>
      </c>
      <c r="D2920" s="55">
        <v>2021</v>
      </c>
      <c r="E2920" s="76" t="s">
        <v>137</v>
      </c>
      <c r="F2920" s="56" t="s">
        <v>766</v>
      </c>
      <c r="G2920" s="88"/>
      <c r="H2920" s="115">
        <v>11</v>
      </c>
      <c r="I2920" s="115">
        <v>13.57151515151515</v>
      </c>
      <c r="J2920" s="115">
        <v>10.272727272727273</v>
      </c>
      <c r="K2920" s="59">
        <v>0.32112094395280216</v>
      </c>
      <c r="L2920" s="59" t="s">
        <v>194</v>
      </c>
      <c r="M2920" s="52">
        <v>0.7569329701245926</v>
      </c>
      <c r="N2920" s="27"/>
      <c r="O2920" s="27"/>
      <c r="P2920" s="27"/>
      <c r="Q2920" s="27"/>
      <c r="R2920" s="27"/>
      <c r="S2920" s="27"/>
      <c r="T2920" s="27"/>
      <c r="U2920" s="27"/>
      <c r="V2920" s="27"/>
      <c r="W2920" s="27"/>
      <c r="X2920" s="27"/>
      <c r="Y2920" s="27"/>
      <c r="Z2920" s="27"/>
      <c r="AA2920" s="27"/>
      <c r="AB2920" s="27"/>
      <c r="AC2920" s="27"/>
      <c r="AD2920" s="27"/>
      <c r="AE2920" s="27"/>
      <c r="AF2920" s="27"/>
      <c r="AG2920" s="27"/>
      <c r="AH2920" s="27"/>
      <c r="AI2920" s="27"/>
      <c r="AJ2920" s="27"/>
      <c r="AK2920" s="27"/>
      <c r="AL2920" s="27"/>
      <c r="AM2920" s="27"/>
      <c r="AN2920" s="27"/>
      <c r="AO2920" s="27"/>
      <c r="AP2920" s="27"/>
      <c r="AQ2920" s="27"/>
      <c r="AR2920" s="27"/>
      <c r="AS2920" s="27"/>
      <c r="AT2920" s="27"/>
      <c r="AU2920" s="27"/>
      <c r="AV2920" s="27"/>
      <c r="AW2920" s="27"/>
      <c r="AX2920" s="27"/>
      <c r="AY2920" s="27"/>
      <c r="AZ2920" s="27"/>
      <c r="BA2920" s="27"/>
      <c r="BB2920" s="27"/>
      <c r="BC2920" s="27"/>
      <c r="BD2920" s="27"/>
      <c r="BE2920" s="27"/>
      <c r="BF2920" s="27"/>
      <c r="BG2920" s="27"/>
      <c r="BH2920" s="27"/>
      <c r="BI2920" s="27"/>
      <c r="BJ2920" s="27"/>
      <c r="BK2920" s="27"/>
      <c r="BL2920" s="27"/>
      <c r="BM2920" s="27"/>
      <c r="BN2920" s="27"/>
      <c r="BO2920" s="27"/>
      <c r="BP2920" s="27"/>
      <c r="BQ2920" s="27"/>
      <c r="BR2920" s="27"/>
      <c r="BS2920" s="27"/>
      <c r="BT2920" s="27"/>
      <c r="BU2920" s="27"/>
      <c r="BV2920" s="27"/>
      <c r="BW2920" s="27"/>
      <c r="BX2920" s="27"/>
      <c r="BY2920" s="27"/>
      <c r="BZ2920" s="27"/>
      <c r="CA2920" s="27"/>
      <c r="CB2920" s="27"/>
      <c r="CC2920" s="27"/>
      <c r="CD2920" s="27"/>
      <c r="CE2920" s="27"/>
      <c r="CF2920" s="27"/>
      <c r="CG2920" s="27"/>
      <c r="CH2920" s="27"/>
      <c r="CI2920" s="27"/>
      <c r="CJ2920" s="27"/>
      <c r="CK2920" s="27"/>
      <c r="CL2920" s="27"/>
      <c r="CM2920" s="27"/>
      <c r="CN2920" s="27"/>
      <c r="CO2920" s="27"/>
      <c r="CP2920" s="27"/>
      <c r="CQ2920" s="27"/>
      <c r="CR2920" s="27"/>
      <c r="CS2920" s="27"/>
      <c r="CT2920" s="27"/>
      <c r="CU2920" s="27"/>
      <c r="CV2920" s="27"/>
      <c r="CW2920" s="27"/>
      <c r="CX2920" s="27"/>
      <c r="CY2920" s="27"/>
      <c r="CZ2920" s="27"/>
      <c r="DA2920" s="27"/>
      <c r="DB2920" s="27"/>
      <c r="DC2920" s="27"/>
      <c r="DD2920" s="27"/>
      <c r="DE2920" s="27"/>
      <c r="DF2920" s="27"/>
      <c r="DG2920" s="27"/>
      <c r="DH2920" s="27"/>
      <c r="DI2920" s="27"/>
      <c r="DJ2920" s="27"/>
      <c r="DK2920" s="27"/>
      <c r="DL2920" s="27"/>
      <c r="DM2920" s="27"/>
      <c r="DN2920" s="27"/>
      <c r="DO2920" s="27"/>
      <c r="DP2920" s="27"/>
      <c r="DQ2920" s="27"/>
      <c r="DR2920" s="27"/>
      <c r="DS2920" s="27"/>
      <c r="DT2920" s="27"/>
      <c r="DU2920" s="27"/>
      <c r="DV2920" s="27"/>
      <c r="DW2920" s="27"/>
      <c r="DX2920" s="27"/>
      <c r="DY2920" s="27"/>
      <c r="DZ2920" s="27"/>
      <c r="EA2920" s="27"/>
      <c r="EB2920" s="27"/>
      <c r="EC2920" s="27"/>
      <c r="ED2920" s="27"/>
      <c r="EE2920" s="27"/>
      <c r="EF2920" s="27"/>
      <c r="EG2920" s="27"/>
      <c r="EH2920" s="27"/>
      <c r="EI2920" s="27"/>
      <c r="EJ2920" s="27"/>
      <c r="EK2920" s="27"/>
      <c r="EL2920" s="27"/>
      <c r="EM2920" s="27"/>
      <c r="EN2920" s="27"/>
      <c r="EO2920" s="27"/>
      <c r="EP2920" s="27"/>
      <c r="EQ2920" s="27"/>
      <c r="ER2920" s="27"/>
      <c r="ES2920" s="27"/>
      <c r="ET2920" s="27"/>
      <c r="EU2920" s="27"/>
      <c r="EV2920" s="27"/>
      <c r="EW2920" s="27"/>
      <c r="EX2920" s="27"/>
      <c r="EY2920" s="27"/>
      <c r="EZ2920" s="27"/>
      <c r="FA2920" s="27"/>
      <c r="FB2920" s="27"/>
      <c r="FC2920" s="27"/>
      <c r="FD2920" s="27"/>
      <c r="FE2920" s="27"/>
      <c r="FF2920" s="27"/>
      <c r="FG2920" s="27"/>
      <c r="FH2920" s="27"/>
      <c r="FI2920" s="27"/>
      <c r="FJ2920" s="27"/>
      <c r="FK2920" s="27"/>
      <c r="FL2920" s="27"/>
      <c r="FM2920" s="27"/>
      <c r="FN2920" s="27"/>
      <c r="FO2920" s="27"/>
    </row>
    <row r="2921" spans="2:171" hidden="1" x14ac:dyDescent="0.25">
      <c r="B2921" s="54" t="s">
        <v>4</v>
      </c>
      <c r="C2921" s="54" t="s">
        <v>89</v>
      </c>
      <c r="D2921" s="55">
        <v>2021</v>
      </c>
      <c r="E2921" s="76" t="s">
        <v>136</v>
      </c>
      <c r="F2921" s="56" t="s">
        <v>565</v>
      </c>
      <c r="G2921" s="88"/>
      <c r="H2921" s="115">
        <v>10</v>
      </c>
      <c r="I2921" s="115">
        <v>30.133333333333336</v>
      </c>
      <c r="J2921" s="115">
        <v>21.77</v>
      </c>
      <c r="K2921" s="59">
        <v>0.38416781503598241</v>
      </c>
      <c r="L2921" s="59" t="s">
        <v>194</v>
      </c>
      <c r="M2921" s="52">
        <v>0.72245575221238933</v>
      </c>
      <c r="N2921" s="27"/>
      <c r="O2921" s="27"/>
      <c r="P2921" s="27"/>
      <c r="Q2921" s="27"/>
      <c r="R2921" s="27"/>
      <c r="S2921" s="27"/>
      <c r="T2921" s="27"/>
      <c r="U2921" s="27"/>
      <c r="V2921" s="27"/>
      <c r="W2921" s="27"/>
      <c r="X2921" s="27"/>
      <c r="Y2921" s="27"/>
      <c r="Z2921" s="27"/>
      <c r="AA2921" s="27"/>
      <c r="AB2921" s="27"/>
      <c r="AC2921" s="27"/>
      <c r="AD2921" s="27"/>
      <c r="AE2921" s="27"/>
      <c r="AF2921" s="27"/>
      <c r="AG2921" s="27"/>
      <c r="AH2921" s="27"/>
      <c r="AI2921" s="27"/>
      <c r="AJ2921" s="27"/>
      <c r="AK2921" s="27"/>
      <c r="AL2921" s="27"/>
      <c r="AM2921" s="27"/>
      <c r="AN2921" s="27"/>
      <c r="AO2921" s="27"/>
      <c r="AP2921" s="27"/>
      <c r="AQ2921" s="27"/>
      <c r="AR2921" s="27"/>
      <c r="AS2921" s="27"/>
      <c r="AT2921" s="27"/>
      <c r="AU2921" s="27"/>
      <c r="AV2921" s="27"/>
      <c r="AW2921" s="27"/>
      <c r="AX2921" s="27"/>
      <c r="AY2921" s="27"/>
      <c r="AZ2921" s="27"/>
      <c r="BA2921" s="27"/>
      <c r="BB2921" s="27"/>
      <c r="BC2921" s="27"/>
      <c r="BD2921" s="27"/>
      <c r="BE2921" s="27"/>
      <c r="BF2921" s="27"/>
      <c r="BG2921" s="27"/>
      <c r="BH2921" s="27"/>
      <c r="BI2921" s="27"/>
      <c r="BJ2921" s="27"/>
      <c r="BK2921" s="27"/>
      <c r="BL2921" s="27"/>
      <c r="BM2921" s="27"/>
      <c r="BN2921" s="27"/>
      <c r="BO2921" s="27"/>
      <c r="BP2921" s="27"/>
      <c r="BQ2921" s="27"/>
      <c r="BR2921" s="27"/>
      <c r="BS2921" s="27"/>
      <c r="BT2921" s="27"/>
      <c r="BU2921" s="27"/>
      <c r="BV2921" s="27"/>
      <c r="BW2921" s="27"/>
      <c r="BX2921" s="27"/>
      <c r="BY2921" s="27"/>
      <c r="BZ2921" s="27"/>
      <c r="CA2921" s="27"/>
      <c r="CB2921" s="27"/>
      <c r="CC2921" s="27"/>
      <c r="CD2921" s="27"/>
      <c r="CE2921" s="27"/>
      <c r="CF2921" s="27"/>
      <c r="CG2921" s="27"/>
      <c r="CH2921" s="27"/>
      <c r="CI2921" s="27"/>
      <c r="CJ2921" s="27"/>
      <c r="CK2921" s="27"/>
      <c r="CL2921" s="27"/>
      <c r="CM2921" s="27"/>
      <c r="CN2921" s="27"/>
      <c r="CO2921" s="27"/>
      <c r="CP2921" s="27"/>
      <c r="CQ2921" s="27"/>
      <c r="CR2921" s="27"/>
      <c r="CS2921" s="27"/>
      <c r="CT2921" s="27"/>
      <c r="CU2921" s="27"/>
      <c r="CV2921" s="27"/>
      <c r="CW2921" s="27"/>
      <c r="CX2921" s="27"/>
      <c r="CY2921" s="27"/>
      <c r="CZ2921" s="27"/>
      <c r="DA2921" s="27"/>
      <c r="DB2921" s="27"/>
      <c r="DC2921" s="27"/>
      <c r="DD2921" s="27"/>
      <c r="DE2921" s="27"/>
      <c r="DF2921" s="27"/>
      <c r="DG2921" s="27"/>
      <c r="DH2921" s="27"/>
      <c r="DI2921" s="27"/>
      <c r="DJ2921" s="27"/>
      <c r="DK2921" s="27"/>
      <c r="DL2921" s="27"/>
      <c r="DM2921" s="27"/>
      <c r="DN2921" s="27"/>
      <c r="DO2921" s="27"/>
      <c r="DP2921" s="27"/>
      <c r="DQ2921" s="27"/>
      <c r="DR2921" s="27"/>
      <c r="DS2921" s="27"/>
      <c r="DT2921" s="27"/>
      <c r="DU2921" s="27"/>
      <c r="DV2921" s="27"/>
      <c r="DW2921" s="27"/>
      <c r="DX2921" s="27"/>
      <c r="DY2921" s="27"/>
      <c r="DZ2921" s="27"/>
      <c r="EA2921" s="27"/>
      <c r="EB2921" s="27"/>
      <c r="EC2921" s="27"/>
      <c r="ED2921" s="27"/>
      <c r="EE2921" s="27"/>
      <c r="EF2921" s="27"/>
      <c r="EG2921" s="27"/>
      <c r="EH2921" s="27"/>
      <c r="EI2921" s="27"/>
      <c r="EJ2921" s="27"/>
      <c r="EK2921" s="27"/>
      <c r="EL2921" s="27"/>
      <c r="EM2921" s="27"/>
      <c r="EN2921" s="27"/>
      <c r="EO2921" s="27"/>
      <c r="EP2921" s="27"/>
      <c r="EQ2921" s="27"/>
      <c r="ER2921" s="27"/>
      <c r="ES2921" s="27"/>
      <c r="ET2921" s="27"/>
      <c r="EU2921" s="27"/>
      <c r="EV2921" s="27"/>
      <c r="EW2921" s="27"/>
      <c r="EX2921" s="27"/>
      <c r="EY2921" s="27"/>
      <c r="EZ2921" s="27"/>
      <c r="FA2921" s="27"/>
      <c r="FB2921" s="27"/>
      <c r="FC2921" s="27"/>
      <c r="FD2921" s="27"/>
      <c r="FE2921" s="27"/>
      <c r="FF2921" s="27"/>
      <c r="FG2921" s="27"/>
      <c r="FH2921" s="27"/>
      <c r="FI2921" s="27"/>
      <c r="FJ2921" s="27"/>
      <c r="FK2921" s="27"/>
      <c r="FL2921" s="27"/>
      <c r="FM2921" s="27"/>
      <c r="FN2921" s="27"/>
      <c r="FO2921" s="27"/>
    </row>
    <row r="2922" spans="2:171" hidden="1" x14ac:dyDescent="0.25">
      <c r="B2922" s="54" t="s">
        <v>4</v>
      </c>
      <c r="C2922" s="54" t="s">
        <v>89</v>
      </c>
      <c r="D2922" s="55">
        <v>2021</v>
      </c>
      <c r="E2922" s="76" t="s">
        <v>136</v>
      </c>
      <c r="F2922" s="56" t="s">
        <v>767</v>
      </c>
      <c r="G2922" s="88"/>
      <c r="H2922" s="115">
        <v>10</v>
      </c>
      <c r="I2922" s="115">
        <v>33.224333333333327</v>
      </c>
      <c r="J2922" s="115">
        <v>24.567</v>
      </c>
      <c r="K2922" s="59">
        <v>0.35239684671849741</v>
      </c>
      <c r="L2922" s="59" t="s">
        <v>194</v>
      </c>
      <c r="M2922" s="52">
        <v>0.73942792932890566</v>
      </c>
      <c r="N2922" s="27"/>
      <c r="O2922" s="27"/>
      <c r="P2922" s="27"/>
      <c r="Q2922" s="27"/>
      <c r="R2922" s="27"/>
      <c r="S2922" s="27"/>
      <c r="T2922" s="27"/>
      <c r="U2922" s="27"/>
      <c r="V2922" s="27"/>
      <c r="W2922" s="27"/>
      <c r="X2922" s="27"/>
      <c r="Y2922" s="27"/>
      <c r="Z2922" s="27"/>
      <c r="AA2922" s="27"/>
      <c r="AB2922" s="27"/>
      <c r="AC2922" s="27"/>
      <c r="AD2922" s="27"/>
      <c r="AE2922" s="27"/>
      <c r="AF2922" s="27"/>
      <c r="AG2922" s="27"/>
      <c r="AH2922" s="27"/>
      <c r="AI2922" s="27"/>
      <c r="AJ2922" s="27"/>
      <c r="AK2922" s="27"/>
      <c r="AL2922" s="27"/>
      <c r="AM2922" s="27"/>
      <c r="AN2922" s="27"/>
      <c r="AO2922" s="27"/>
      <c r="AP2922" s="27"/>
      <c r="AQ2922" s="27"/>
      <c r="AR2922" s="27"/>
      <c r="AS2922" s="27"/>
      <c r="AT2922" s="27"/>
      <c r="AU2922" s="27"/>
      <c r="AV2922" s="27"/>
      <c r="AW2922" s="27"/>
      <c r="AX2922" s="27"/>
      <c r="AY2922" s="27"/>
      <c r="AZ2922" s="27"/>
      <c r="BA2922" s="27"/>
      <c r="BB2922" s="27"/>
      <c r="BC2922" s="27"/>
      <c r="BD2922" s="27"/>
      <c r="BE2922" s="27"/>
      <c r="BF2922" s="27"/>
      <c r="BG2922" s="27"/>
      <c r="BH2922" s="27"/>
      <c r="BI2922" s="27"/>
      <c r="BJ2922" s="27"/>
      <c r="BK2922" s="27"/>
      <c r="BL2922" s="27"/>
      <c r="BM2922" s="27"/>
      <c r="BN2922" s="27"/>
      <c r="BO2922" s="27"/>
      <c r="BP2922" s="27"/>
      <c r="BQ2922" s="27"/>
      <c r="BR2922" s="27"/>
      <c r="BS2922" s="27"/>
      <c r="BT2922" s="27"/>
      <c r="BU2922" s="27"/>
      <c r="BV2922" s="27"/>
      <c r="BW2922" s="27"/>
      <c r="BX2922" s="27"/>
      <c r="BY2922" s="27"/>
      <c r="BZ2922" s="27"/>
      <c r="CA2922" s="27"/>
      <c r="CB2922" s="27"/>
      <c r="CC2922" s="27"/>
      <c r="CD2922" s="27"/>
      <c r="CE2922" s="27"/>
      <c r="CF2922" s="27"/>
      <c r="CG2922" s="27"/>
      <c r="CH2922" s="27"/>
      <c r="CI2922" s="27"/>
      <c r="CJ2922" s="27"/>
      <c r="CK2922" s="27"/>
      <c r="CL2922" s="27"/>
      <c r="CM2922" s="27"/>
      <c r="CN2922" s="27"/>
      <c r="CO2922" s="27"/>
      <c r="CP2922" s="27"/>
      <c r="CQ2922" s="27"/>
      <c r="CR2922" s="27"/>
      <c r="CS2922" s="27"/>
      <c r="CT2922" s="27"/>
      <c r="CU2922" s="27"/>
      <c r="CV2922" s="27"/>
      <c r="CW2922" s="27"/>
      <c r="CX2922" s="27"/>
      <c r="CY2922" s="27"/>
      <c r="CZ2922" s="27"/>
      <c r="DA2922" s="27"/>
      <c r="DB2922" s="27"/>
      <c r="DC2922" s="27"/>
      <c r="DD2922" s="27"/>
      <c r="DE2922" s="27"/>
      <c r="DF2922" s="27"/>
      <c r="DG2922" s="27"/>
      <c r="DH2922" s="27"/>
      <c r="DI2922" s="27"/>
      <c r="DJ2922" s="27"/>
      <c r="DK2922" s="27"/>
      <c r="DL2922" s="27"/>
      <c r="DM2922" s="27"/>
      <c r="DN2922" s="27"/>
      <c r="DO2922" s="27"/>
      <c r="DP2922" s="27"/>
      <c r="DQ2922" s="27"/>
      <c r="DR2922" s="27"/>
      <c r="DS2922" s="27"/>
      <c r="DT2922" s="27"/>
      <c r="DU2922" s="27"/>
      <c r="DV2922" s="27"/>
      <c r="DW2922" s="27"/>
      <c r="DX2922" s="27"/>
      <c r="DY2922" s="27"/>
      <c r="DZ2922" s="27"/>
      <c r="EA2922" s="27"/>
      <c r="EB2922" s="27"/>
      <c r="EC2922" s="27"/>
      <c r="ED2922" s="27"/>
      <c r="EE2922" s="27"/>
      <c r="EF2922" s="27"/>
      <c r="EG2922" s="27"/>
      <c r="EH2922" s="27"/>
      <c r="EI2922" s="27"/>
      <c r="EJ2922" s="27"/>
      <c r="EK2922" s="27"/>
      <c r="EL2922" s="27"/>
      <c r="EM2922" s="27"/>
      <c r="EN2922" s="27"/>
      <c r="EO2922" s="27"/>
      <c r="EP2922" s="27"/>
      <c r="EQ2922" s="27"/>
      <c r="ER2922" s="27"/>
      <c r="ES2922" s="27"/>
      <c r="ET2922" s="27"/>
      <c r="EU2922" s="27"/>
      <c r="EV2922" s="27"/>
      <c r="EW2922" s="27"/>
      <c r="EX2922" s="27"/>
      <c r="EY2922" s="27"/>
      <c r="EZ2922" s="27"/>
      <c r="FA2922" s="27"/>
      <c r="FB2922" s="27"/>
      <c r="FC2922" s="27"/>
      <c r="FD2922" s="27"/>
      <c r="FE2922" s="27"/>
      <c r="FF2922" s="27"/>
      <c r="FG2922" s="27"/>
      <c r="FH2922" s="27"/>
      <c r="FI2922" s="27"/>
      <c r="FJ2922" s="27"/>
      <c r="FK2922" s="27"/>
      <c r="FL2922" s="27"/>
      <c r="FM2922" s="27"/>
      <c r="FN2922" s="27"/>
      <c r="FO2922" s="27"/>
    </row>
    <row r="2923" spans="2:171" hidden="1" x14ac:dyDescent="0.25">
      <c r="B2923" s="54" t="s">
        <v>4</v>
      </c>
      <c r="C2923" s="54" t="s">
        <v>89</v>
      </c>
      <c r="D2923" s="55">
        <v>2021</v>
      </c>
      <c r="E2923" s="76" t="s">
        <v>136</v>
      </c>
      <c r="F2923" s="56" t="s">
        <v>508</v>
      </c>
      <c r="G2923" s="88"/>
      <c r="H2923" s="115">
        <v>12</v>
      </c>
      <c r="I2923" s="115">
        <v>33.608803050535521</v>
      </c>
      <c r="J2923" s="115">
        <v>29.466666666666665</v>
      </c>
      <c r="K2923" s="59">
        <v>0.1405702392715675</v>
      </c>
      <c r="L2923" s="59" t="s">
        <v>194</v>
      </c>
      <c r="M2923" s="52">
        <v>0.87675442122587421</v>
      </c>
      <c r="N2923" s="27"/>
      <c r="O2923" s="27"/>
      <c r="P2923" s="27"/>
      <c r="Q2923" s="27"/>
      <c r="R2923" s="27"/>
      <c r="S2923" s="27"/>
      <c r="T2923" s="27"/>
      <c r="U2923" s="27"/>
      <c r="V2923" s="27"/>
      <c r="W2923" s="27"/>
      <c r="X2923" s="27"/>
      <c r="Y2923" s="27"/>
      <c r="Z2923" s="27"/>
      <c r="AA2923" s="27"/>
      <c r="AB2923" s="27"/>
      <c r="AC2923" s="27"/>
      <c r="AD2923" s="27"/>
      <c r="AE2923" s="27"/>
      <c r="AF2923" s="27"/>
      <c r="AG2923" s="27"/>
      <c r="AH2923" s="27"/>
      <c r="AI2923" s="27"/>
      <c r="AJ2923" s="27"/>
      <c r="AK2923" s="27"/>
      <c r="AL2923" s="27"/>
      <c r="AM2923" s="27"/>
      <c r="AN2923" s="27"/>
      <c r="AO2923" s="27"/>
      <c r="AP2923" s="27"/>
      <c r="AQ2923" s="27"/>
      <c r="AR2923" s="27"/>
      <c r="AS2923" s="27"/>
      <c r="AT2923" s="27"/>
      <c r="AU2923" s="27"/>
      <c r="AV2923" s="27"/>
      <c r="AW2923" s="27"/>
      <c r="AX2923" s="27"/>
      <c r="AY2923" s="27"/>
      <c r="AZ2923" s="27"/>
      <c r="BA2923" s="27"/>
      <c r="BB2923" s="27"/>
      <c r="BC2923" s="27"/>
      <c r="BD2923" s="27"/>
      <c r="BE2923" s="27"/>
      <c r="BF2923" s="27"/>
      <c r="BG2923" s="27"/>
      <c r="BH2923" s="27"/>
      <c r="BI2923" s="27"/>
      <c r="BJ2923" s="27"/>
      <c r="BK2923" s="27"/>
      <c r="BL2923" s="27"/>
      <c r="BM2923" s="27"/>
      <c r="BN2923" s="27"/>
      <c r="BO2923" s="27"/>
      <c r="BP2923" s="27"/>
      <c r="BQ2923" s="27"/>
      <c r="BR2923" s="27"/>
      <c r="BS2923" s="27"/>
      <c r="BT2923" s="27"/>
      <c r="BU2923" s="27"/>
      <c r="BV2923" s="27"/>
      <c r="BW2923" s="27"/>
      <c r="BX2923" s="27"/>
      <c r="BY2923" s="27"/>
      <c r="BZ2923" s="27"/>
      <c r="CA2923" s="27"/>
      <c r="CB2923" s="27"/>
      <c r="CC2923" s="27"/>
      <c r="CD2923" s="27"/>
      <c r="CE2923" s="27"/>
      <c r="CF2923" s="27"/>
      <c r="CG2923" s="27"/>
      <c r="CH2923" s="27"/>
      <c r="CI2923" s="27"/>
      <c r="CJ2923" s="27"/>
      <c r="CK2923" s="27"/>
      <c r="CL2923" s="27"/>
      <c r="CM2923" s="27"/>
      <c r="CN2923" s="27"/>
      <c r="CO2923" s="27"/>
      <c r="CP2923" s="27"/>
      <c r="CQ2923" s="27"/>
      <c r="CR2923" s="27"/>
      <c r="CS2923" s="27"/>
      <c r="CT2923" s="27"/>
      <c r="CU2923" s="27"/>
      <c r="CV2923" s="27"/>
      <c r="CW2923" s="27"/>
      <c r="CX2923" s="27"/>
      <c r="CY2923" s="27"/>
      <c r="CZ2923" s="27"/>
      <c r="DA2923" s="27"/>
      <c r="DB2923" s="27"/>
      <c r="DC2923" s="27"/>
      <c r="DD2923" s="27"/>
      <c r="DE2923" s="27"/>
      <c r="DF2923" s="27"/>
      <c r="DG2923" s="27"/>
      <c r="DH2923" s="27"/>
      <c r="DI2923" s="27"/>
      <c r="DJ2923" s="27"/>
      <c r="DK2923" s="27"/>
      <c r="DL2923" s="27"/>
      <c r="DM2923" s="27"/>
      <c r="DN2923" s="27"/>
      <c r="DO2923" s="27"/>
      <c r="DP2923" s="27"/>
      <c r="DQ2923" s="27"/>
      <c r="DR2923" s="27"/>
      <c r="DS2923" s="27"/>
      <c r="DT2923" s="27"/>
      <c r="DU2923" s="27"/>
      <c r="DV2923" s="27"/>
      <c r="DW2923" s="27"/>
      <c r="DX2923" s="27"/>
      <c r="DY2923" s="27"/>
      <c r="DZ2923" s="27"/>
      <c r="EA2923" s="27"/>
      <c r="EB2923" s="27"/>
      <c r="EC2923" s="27"/>
      <c r="ED2923" s="27"/>
      <c r="EE2923" s="27"/>
      <c r="EF2923" s="27"/>
      <c r="EG2923" s="27"/>
      <c r="EH2923" s="27"/>
      <c r="EI2923" s="27"/>
      <c r="EJ2923" s="27"/>
      <c r="EK2923" s="27"/>
      <c r="EL2923" s="27"/>
      <c r="EM2923" s="27"/>
      <c r="EN2923" s="27"/>
      <c r="EO2923" s="27"/>
      <c r="EP2923" s="27"/>
      <c r="EQ2923" s="27"/>
      <c r="ER2923" s="27"/>
      <c r="ES2923" s="27"/>
      <c r="ET2923" s="27"/>
      <c r="EU2923" s="27"/>
      <c r="EV2923" s="27"/>
      <c r="EW2923" s="27"/>
      <c r="EX2923" s="27"/>
      <c r="EY2923" s="27"/>
      <c r="EZ2923" s="27"/>
      <c r="FA2923" s="27"/>
      <c r="FB2923" s="27"/>
      <c r="FC2923" s="27"/>
      <c r="FD2923" s="27"/>
      <c r="FE2923" s="27"/>
      <c r="FF2923" s="27"/>
      <c r="FG2923" s="27"/>
      <c r="FH2923" s="27"/>
      <c r="FI2923" s="27"/>
      <c r="FJ2923" s="27"/>
      <c r="FK2923" s="27"/>
      <c r="FL2923" s="27"/>
      <c r="FM2923" s="27"/>
      <c r="FN2923" s="27"/>
      <c r="FO2923" s="27"/>
    </row>
    <row r="2924" spans="2:171" hidden="1" x14ac:dyDescent="0.25">
      <c r="B2924" s="54" t="s">
        <v>4</v>
      </c>
      <c r="C2924" s="54" t="s">
        <v>89</v>
      </c>
      <c r="D2924" s="55">
        <v>2021</v>
      </c>
      <c r="E2924" s="76" t="s">
        <v>136</v>
      </c>
      <c r="F2924" s="56" t="s">
        <v>508</v>
      </c>
      <c r="G2924" s="88"/>
      <c r="H2924" s="115">
        <v>12</v>
      </c>
      <c r="I2924" s="115">
        <v>32.601983474401969</v>
      </c>
      <c r="J2924" s="115">
        <v>28.958333333333329</v>
      </c>
      <c r="K2924" s="59">
        <v>0.12582388976352141</v>
      </c>
      <c r="L2924" s="59" t="s">
        <v>194</v>
      </c>
      <c r="M2924" s="52">
        <v>0.88823839065100085</v>
      </c>
      <c r="N2924" s="27"/>
      <c r="O2924" s="27"/>
      <c r="P2924" s="27"/>
      <c r="Q2924" s="27"/>
      <c r="R2924" s="27"/>
      <c r="S2924" s="27"/>
      <c r="T2924" s="27"/>
      <c r="U2924" s="27"/>
      <c r="V2924" s="27"/>
      <c r="W2924" s="27"/>
      <c r="X2924" s="27"/>
      <c r="Y2924" s="27"/>
      <c r="Z2924" s="27"/>
      <c r="AA2924" s="27"/>
      <c r="AB2924" s="27"/>
      <c r="AC2924" s="27"/>
      <c r="AD2924" s="27"/>
      <c r="AE2924" s="27"/>
      <c r="AF2924" s="27"/>
      <c r="AG2924" s="27"/>
      <c r="AH2924" s="27"/>
      <c r="AI2924" s="27"/>
      <c r="AJ2924" s="27"/>
      <c r="AK2924" s="27"/>
      <c r="AL2924" s="27"/>
      <c r="AM2924" s="27"/>
      <c r="AN2924" s="27"/>
      <c r="AO2924" s="27"/>
      <c r="AP2924" s="27"/>
      <c r="AQ2924" s="27"/>
      <c r="AR2924" s="27"/>
      <c r="AS2924" s="27"/>
      <c r="AT2924" s="27"/>
      <c r="AU2924" s="27"/>
      <c r="AV2924" s="27"/>
      <c r="AW2924" s="27"/>
      <c r="AX2924" s="27"/>
      <c r="AY2924" s="27"/>
      <c r="AZ2924" s="27"/>
      <c r="BA2924" s="27"/>
      <c r="BB2924" s="27"/>
      <c r="BC2924" s="27"/>
      <c r="BD2924" s="27"/>
      <c r="BE2924" s="27"/>
      <c r="BF2924" s="27"/>
      <c r="BG2924" s="27"/>
      <c r="BH2924" s="27"/>
      <c r="BI2924" s="27"/>
      <c r="BJ2924" s="27"/>
      <c r="BK2924" s="27"/>
      <c r="BL2924" s="27"/>
      <c r="BM2924" s="27"/>
      <c r="BN2924" s="27"/>
      <c r="BO2924" s="27"/>
      <c r="BP2924" s="27"/>
      <c r="BQ2924" s="27"/>
      <c r="BR2924" s="27"/>
      <c r="BS2924" s="27"/>
      <c r="BT2924" s="27"/>
      <c r="BU2924" s="27"/>
      <c r="BV2924" s="27"/>
      <c r="BW2924" s="27"/>
      <c r="BX2924" s="27"/>
      <c r="BY2924" s="27"/>
      <c r="BZ2924" s="27"/>
      <c r="CA2924" s="27"/>
      <c r="CB2924" s="27"/>
      <c r="CC2924" s="27"/>
      <c r="CD2924" s="27"/>
      <c r="CE2924" s="27"/>
      <c r="CF2924" s="27"/>
      <c r="CG2924" s="27"/>
      <c r="CH2924" s="27"/>
      <c r="CI2924" s="27"/>
      <c r="CJ2924" s="27"/>
      <c r="CK2924" s="27"/>
      <c r="CL2924" s="27"/>
      <c r="CM2924" s="27"/>
      <c r="CN2924" s="27"/>
      <c r="CO2924" s="27"/>
      <c r="CP2924" s="27"/>
      <c r="CQ2924" s="27"/>
      <c r="CR2924" s="27"/>
      <c r="CS2924" s="27"/>
      <c r="CT2924" s="27"/>
      <c r="CU2924" s="27"/>
      <c r="CV2924" s="27"/>
      <c r="CW2924" s="27"/>
      <c r="CX2924" s="27"/>
      <c r="CY2924" s="27"/>
      <c r="CZ2924" s="27"/>
      <c r="DA2924" s="27"/>
      <c r="DB2924" s="27"/>
      <c r="DC2924" s="27"/>
      <c r="DD2924" s="27"/>
      <c r="DE2924" s="27"/>
      <c r="DF2924" s="27"/>
      <c r="DG2924" s="27"/>
      <c r="DH2924" s="27"/>
      <c r="DI2924" s="27"/>
      <c r="DJ2924" s="27"/>
      <c r="DK2924" s="27"/>
      <c r="DL2924" s="27"/>
      <c r="DM2924" s="27"/>
      <c r="DN2924" s="27"/>
      <c r="DO2924" s="27"/>
      <c r="DP2924" s="27"/>
      <c r="DQ2924" s="27"/>
      <c r="DR2924" s="27"/>
      <c r="DS2924" s="27"/>
      <c r="DT2924" s="27"/>
      <c r="DU2924" s="27"/>
      <c r="DV2924" s="27"/>
      <c r="DW2924" s="27"/>
      <c r="DX2924" s="27"/>
      <c r="DY2924" s="27"/>
      <c r="DZ2924" s="27"/>
      <c r="EA2924" s="27"/>
      <c r="EB2924" s="27"/>
      <c r="EC2924" s="27"/>
      <c r="ED2924" s="27"/>
      <c r="EE2924" s="27"/>
      <c r="EF2924" s="27"/>
      <c r="EG2924" s="27"/>
      <c r="EH2924" s="27"/>
      <c r="EI2924" s="27"/>
      <c r="EJ2924" s="27"/>
      <c r="EK2924" s="27"/>
      <c r="EL2924" s="27"/>
      <c r="EM2924" s="27"/>
      <c r="EN2924" s="27"/>
      <c r="EO2924" s="27"/>
      <c r="EP2924" s="27"/>
      <c r="EQ2924" s="27"/>
      <c r="ER2924" s="27"/>
      <c r="ES2924" s="27"/>
      <c r="ET2924" s="27"/>
      <c r="EU2924" s="27"/>
      <c r="EV2924" s="27"/>
      <c r="EW2924" s="27"/>
      <c r="EX2924" s="27"/>
      <c r="EY2924" s="27"/>
      <c r="EZ2924" s="27"/>
      <c r="FA2924" s="27"/>
      <c r="FB2924" s="27"/>
      <c r="FC2924" s="27"/>
      <c r="FD2924" s="27"/>
      <c r="FE2924" s="27"/>
      <c r="FF2924" s="27"/>
      <c r="FG2924" s="27"/>
      <c r="FH2924" s="27"/>
      <c r="FI2924" s="27"/>
      <c r="FJ2924" s="27"/>
      <c r="FK2924" s="27"/>
      <c r="FL2924" s="27"/>
      <c r="FM2924" s="27"/>
      <c r="FN2924" s="27"/>
      <c r="FO2924" s="27"/>
    </row>
    <row r="2925" spans="2:171" hidden="1" x14ac:dyDescent="0.25">
      <c r="B2925" s="54" t="s">
        <v>674</v>
      </c>
      <c r="C2925" s="54" t="s">
        <v>6</v>
      </c>
      <c r="D2925" s="55">
        <v>2021</v>
      </c>
      <c r="E2925" s="76" t="s">
        <v>137</v>
      </c>
      <c r="F2925" s="56" t="s">
        <v>227</v>
      </c>
      <c r="G2925" s="88"/>
      <c r="H2925" s="115">
        <v>11</v>
      </c>
      <c r="I2925" s="115">
        <v>17.495454545454546</v>
      </c>
      <c r="J2925" s="115">
        <v>12.658852322999998</v>
      </c>
      <c r="K2925" s="59">
        <v>0.38207272658255725</v>
      </c>
      <c r="L2925" s="59" t="s">
        <v>194</v>
      </c>
      <c r="M2925" s="52">
        <v>0.72355092519095854</v>
      </c>
      <c r="N2925" s="27"/>
      <c r="O2925" s="27"/>
      <c r="P2925" s="27"/>
      <c r="Q2925" s="27"/>
      <c r="R2925" s="27"/>
      <c r="S2925" s="27"/>
      <c r="T2925" s="27"/>
      <c r="U2925" s="27"/>
      <c r="V2925" s="27"/>
      <c r="W2925" s="27"/>
      <c r="X2925" s="27"/>
      <c r="Y2925" s="27"/>
      <c r="Z2925" s="27"/>
      <c r="AA2925" s="27"/>
      <c r="AB2925" s="27"/>
      <c r="AC2925" s="27"/>
      <c r="AD2925" s="27"/>
      <c r="AE2925" s="27"/>
      <c r="AF2925" s="27"/>
      <c r="AG2925" s="27"/>
      <c r="AH2925" s="27"/>
      <c r="AI2925" s="27"/>
      <c r="AJ2925" s="27"/>
      <c r="AK2925" s="27"/>
      <c r="AL2925" s="27"/>
      <c r="AM2925" s="27"/>
      <c r="AN2925" s="27"/>
      <c r="AO2925" s="27"/>
      <c r="AP2925" s="27"/>
      <c r="AQ2925" s="27"/>
      <c r="AR2925" s="27"/>
      <c r="AS2925" s="27"/>
      <c r="AT2925" s="27"/>
      <c r="AU2925" s="27"/>
      <c r="AV2925" s="27"/>
      <c r="AW2925" s="27"/>
      <c r="AX2925" s="27"/>
      <c r="AY2925" s="27"/>
      <c r="AZ2925" s="27"/>
      <c r="BA2925" s="27"/>
      <c r="BB2925" s="27"/>
      <c r="BC2925" s="27"/>
      <c r="BD2925" s="27"/>
      <c r="BE2925" s="27"/>
      <c r="BF2925" s="27"/>
      <c r="BG2925" s="27"/>
      <c r="BH2925" s="27"/>
      <c r="BI2925" s="27"/>
      <c r="BJ2925" s="27"/>
      <c r="BK2925" s="27"/>
      <c r="BL2925" s="27"/>
      <c r="BM2925" s="27"/>
      <c r="BN2925" s="27"/>
      <c r="BO2925" s="27"/>
      <c r="BP2925" s="27"/>
      <c r="BQ2925" s="27"/>
      <c r="BR2925" s="27"/>
      <c r="BS2925" s="27"/>
      <c r="BT2925" s="27"/>
      <c r="BU2925" s="27"/>
      <c r="BV2925" s="27"/>
      <c r="BW2925" s="27"/>
      <c r="BX2925" s="27"/>
      <c r="BY2925" s="27"/>
      <c r="BZ2925" s="27"/>
      <c r="CA2925" s="27"/>
      <c r="CB2925" s="27"/>
      <c r="CC2925" s="27"/>
      <c r="CD2925" s="27"/>
      <c r="CE2925" s="27"/>
      <c r="CF2925" s="27"/>
      <c r="CG2925" s="27"/>
      <c r="CH2925" s="27"/>
      <c r="CI2925" s="27"/>
      <c r="CJ2925" s="27"/>
      <c r="CK2925" s="27"/>
      <c r="CL2925" s="27"/>
      <c r="CM2925" s="27"/>
      <c r="CN2925" s="27"/>
      <c r="CO2925" s="27"/>
      <c r="CP2925" s="27"/>
      <c r="CQ2925" s="27"/>
      <c r="CR2925" s="27"/>
      <c r="CS2925" s="27"/>
      <c r="CT2925" s="27"/>
      <c r="CU2925" s="27"/>
      <c r="CV2925" s="27"/>
      <c r="CW2925" s="27"/>
      <c r="CX2925" s="27"/>
      <c r="CY2925" s="27"/>
      <c r="CZ2925" s="27"/>
      <c r="DA2925" s="27"/>
      <c r="DB2925" s="27"/>
      <c r="DC2925" s="27"/>
      <c r="DD2925" s="27"/>
      <c r="DE2925" s="27"/>
      <c r="DF2925" s="27"/>
      <c r="DG2925" s="27"/>
      <c r="DH2925" s="27"/>
      <c r="DI2925" s="27"/>
      <c r="DJ2925" s="27"/>
      <c r="DK2925" s="27"/>
      <c r="DL2925" s="27"/>
      <c r="DM2925" s="27"/>
      <c r="DN2925" s="27"/>
      <c r="DO2925" s="27"/>
      <c r="DP2925" s="27"/>
      <c r="DQ2925" s="27"/>
      <c r="DR2925" s="27"/>
      <c r="DS2925" s="27"/>
      <c r="DT2925" s="27"/>
      <c r="DU2925" s="27"/>
      <c r="DV2925" s="27"/>
      <c r="DW2925" s="27"/>
      <c r="DX2925" s="27"/>
      <c r="DY2925" s="27"/>
      <c r="DZ2925" s="27"/>
      <c r="EA2925" s="27"/>
      <c r="EB2925" s="27"/>
      <c r="EC2925" s="27"/>
      <c r="ED2925" s="27"/>
      <c r="EE2925" s="27"/>
      <c r="EF2925" s="27"/>
      <c r="EG2925" s="27"/>
      <c r="EH2925" s="27"/>
      <c r="EI2925" s="27"/>
      <c r="EJ2925" s="27"/>
      <c r="EK2925" s="27"/>
      <c r="EL2925" s="27"/>
      <c r="EM2925" s="27"/>
      <c r="EN2925" s="27"/>
      <c r="EO2925" s="27"/>
      <c r="EP2925" s="27"/>
      <c r="EQ2925" s="27"/>
      <c r="ER2925" s="27"/>
      <c r="ES2925" s="27"/>
      <c r="ET2925" s="27"/>
      <c r="EU2925" s="27"/>
      <c r="EV2925" s="27"/>
      <c r="EW2925" s="27"/>
      <c r="EX2925" s="27"/>
      <c r="EY2925" s="27"/>
      <c r="EZ2925" s="27"/>
      <c r="FA2925" s="27"/>
      <c r="FB2925" s="27"/>
      <c r="FC2925" s="27"/>
      <c r="FD2925" s="27"/>
      <c r="FE2925" s="27"/>
      <c r="FF2925" s="27"/>
      <c r="FG2925" s="27"/>
      <c r="FH2925" s="27"/>
      <c r="FI2925" s="27"/>
      <c r="FJ2925" s="27"/>
      <c r="FK2925" s="27"/>
      <c r="FL2925" s="27"/>
      <c r="FM2925" s="27"/>
      <c r="FN2925" s="27"/>
      <c r="FO2925" s="27"/>
    </row>
    <row r="2926" spans="2:171" hidden="1" x14ac:dyDescent="0.25">
      <c r="B2926" s="54" t="s">
        <v>674</v>
      </c>
      <c r="C2926" s="54" t="s">
        <v>6</v>
      </c>
      <c r="D2926" s="55">
        <v>2021</v>
      </c>
      <c r="E2926" s="76" t="s">
        <v>136</v>
      </c>
      <c r="F2926" s="56" t="s">
        <v>227</v>
      </c>
      <c r="G2926" s="88"/>
      <c r="H2926" s="115">
        <v>12</v>
      </c>
      <c r="I2926" s="115">
        <v>24.861111111111111</v>
      </c>
      <c r="J2926" s="115">
        <v>19.573553465583331</v>
      </c>
      <c r="K2926" s="59">
        <v>0.27013784976882327</v>
      </c>
      <c r="L2926" s="59" t="s">
        <v>194</v>
      </c>
      <c r="M2926" s="52">
        <v>0.78731611705139659</v>
      </c>
      <c r="N2926" s="27"/>
      <c r="O2926" s="27"/>
      <c r="P2926" s="27"/>
      <c r="Q2926" s="27"/>
      <c r="R2926" s="27"/>
      <c r="S2926" s="27"/>
      <c r="T2926" s="27"/>
      <c r="U2926" s="27"/>
      <c r="V2926" s="27"/>
      <c r="W2926" s="27"/>
      <c r="X2926" s="27"/>
      <c r="Y2926" s="27"/>
      <c r="Z2926" s="27"/>
      <c r="AA2926" s="27"/>
      <c r="AB2926" s="27"/>
      <c r="AC2926" s="27"/>
      <c r="AD2926" s="27"/>
      <c r="AE2926" s="27"/>
      <c r="AF2926" s="27"/>
      <c r="AG2926" s="27"/>
      <c r="AH2926" s="27"/>
      <c r="AI2926" s="27"/>
      <c r="AJ2926" s="27"/>
      <c r="AK2926" s="27"/>
      <c r="AL2926" s="27"/>
      <c r="AM2926" s="27"/>
      <c r="AN2926" s="27"/>
      <c r="AO2926" s="27"/>
      <c r="AP2926" s="27"/>
      <c r="AQ2926" s="27"/>
      <c r="AR2926" s="27"/>
      <c r="AS2926" s="27"/>
      <c r="AT2926" s="27"/>
      <c r="AU2926" s="27"/>
      <c r="AV2926" s="27"/>
      <c r="AW2926" s="27"/>
      <c r="AX2926" s="27"/>
      <c r="AY2926" s="27"/>
      <c r="AZ2926" s="27"/>
      <c r="BA2926" s="27"/>
      <c r="BB2926" s="27"/>
      <c r="BC2926" s="27"/>
      <c r="BD2926" s="27"/>
      <c r="BE2926" s="27"/>
      <c r="BF2926" s="27"/>
      <c r="BG2926" s="27"/>
      <c r="BH2926" s="27"/>
      <c r="BI2926" s="27"/>
      <c r="BJ2926" s="27"/>
      <c r="BK2926" s="27"/>
      <c r="BL2926" s="27"/>
      <c r="BM2926" s="27"/>
      <c r="BN2926" s="27"/>
      <c r="BO2926" s="27"/>
      <c r="BP2926" s="27"/>
      <c r="BQ2926" s="27"/>
      <c r="BR2926" s="27"/>
      <c r="BS2926" s="27"/>
      <c r="BT2926" s="27"/>
      <c r="BU2926" s="27"/>
      <c r="BV2926" s="27"/>
      <c r="BW2926" s="27"/>
      <c r="BX2926" s="27"/>
      <c r="BY2926" s="27"/>
      <c r="BZ2926" s="27"/>
      <c r="CA2926" s="27"/>
      <c r="CB2926" s="27"/>
      <c r="CC2926" s="27"/>
      <c r="CD2926" s="27"/>
      <c r="CE2926" s="27"/>
      <c r="CF2926" s="27"/>
      <c r="CG2926" s="27"/>
      <c r="CH2926" s="27"/>
      <c r="CI2926" s="27"/>
      <c r="CJ2926" s="27"/>
      <c r="CK2926" s="27"/>
      <c r="CL2926" s="27"/>
      <c r="CM2926" s="27"/>
      <c r="CN2926" s="27"/>
      <c r="CO2926" s="27"/>
      <c r="CP2926" s="27"/>
      <c r="CQ2926" s="27"/>
      <c r="CR2926" s="27"/>
      <c r="CS2926" s="27"/>
      <c r="CT2926" s="27"/>
      <c r="CU2926" s="27"/>
      <c r="CV2926" s="27"/>
      <c r="CW2926" s="27"/>
      <c r="CX2926" s="27"/>
      <c r="CY2926" s="27"/>
      <c r="CZ2926" s="27"/>
      <c r="DA2926" s="27"/>
      <c r="DB2926" s="27"/>
      <c r="DC2926" s="27"/>
      <c r="DD2926" s="27"/>
      <c r="DE2926" s="27"/>
      <c r="DF2926" s="27"/>
      <c r="DG2926" s="27"/>
      <c r="DH2926" s="27"/>
      <c r="DI2926" s="27"/>
      <c r="DJ2926" s="27"/>
      <c r="DK2926" s="27"/>
      <c r="DL2926" s="27"/>
      <c r="DM2926" s="27"/>
      <c r="DN2926" s="27"/>
      <c r="DO2926" s="27"/>
      <c r="DP2926" s="27"/>
      <c r="DQ2926" s="27"/>
      <c r="DR2926" s="27"/>
      <c r="DS2926" s="27"/>
      <c r="DT2926" s="27"/>
      <c r="DU2926" s="27"/>
      <c r="DV2926" s="27"/>
      <c r="DW2926" s="27"/>
      <c r="DX2926" s="27"/>
      <c r="DY2926" s="27"/>
      <c r="DZ2926" s="27"/>
      <c r="EA2926" s="27"/>
      <c r="EB2926" s="27"/>
      <c r="EC2926" s="27"/>
      <c r="ED2926" s="27"/>
      <c r="EE2926" s="27"/>
      <c r="EF2926" s="27"/>
      <c r="EG2926" s="27"/>
      <c r="EH2926" s="27"/>
      <c r="EI2926" s="27"/>
      <c r="EJ2926" s="27"/>
      <c r="EK2926" s="27"/>
      <c r="EL2926" s="27"/>
      <c r="EM2926" s="27"/>
      <c r="EN2926" s="27"/>
      <c r="EO2926" s="27"/>
      <c r="EP2926" s="27"/>
      <c r="EQ2926" s="27"/>
      <c r="ER2926" s="27"/>
      <c r="ES2926" s="27"/>
      <c r="ET2926" s="27"/>
      <c r="EU2926" s="27"/>
      <c r="EV2926" s="27"/>
      <c r="EW2926" s="27"/>
      <c r="EX2926" s="27"/>
      <c r="EY2926" s="27"/>
      <c r="EZ2926" s="27"/>
      <c r="FA2926" s="27"/>
      <c r="FB2926" s="27"/>
      <c r="FC2926" s="27"/>
      <c r="FD2926" s="27"/>
      <c r="FE2926" s="27"/>
      <c r="FF2926" s="27"/>
      <c r="FG2926" s="27"/>
      <c r="FH2926" s="27"/>
      <c r="FI2926" s="27"/>
      <c r="FJ2926" s="27"/>
      <c r="FK2926" s="27"/>
      <c r="FL2926" s="27"/>
      <c r="FM2926" s="27"/>
      <c r="FN2926" s="27"/>
      <c r="FO2926" s="27"/>
    </row>
    <row r="2927" spans="2:171" hidden="1" x14ac:dyDescent="0.25">
      <c r="B2927" s="54" t="s">
        <v>674</v>
      </c>
      <c r="C2927" s="54" t="s">
        <v>6</v>
      </c>
      <c r="D2927" s="55">
        <v>2021</v>
      </c>
      <c r="E2927" s="76" t="s">
        <v>136</v>
      </c>
      <c r="F2927" s="56" t="s">
        <v>227</v>
      </c>
      <c r="G2927" s="88"/>
      <c r="H2927" s="115">
        <v>12</v>
      </c>
      <c r="I2927" s="115">
        <v>22.088888888888889</v>
      </c>
      <c r="J2927" s="115">
        <v>17.116666666666667</v>
      </c>
      <c r="K2927" s="59">
        <v>0.29049010061668284</v>
      </c>
      <c r="L2927" s="59" t="s">
        <v>194</v>
      </c>
      <c r="M2927" s="52">
        <v>0.77489939637826966</v>
      </c>
      <c r="N2927" s="27"/>
      <c r="O2927" s="27"/>
      <c r="P2927" s="27"/>
      <c r="Q2927" s="27"/>
      <c r="R2927" s="27"/>
      <c r="S2927" s="27"/>
      <c r="T2927" s="27"/>
      <c r="U2927" s="27"/>
      <c r="V2927" s="27"/>
      <c r="W2927" s="27"/>
      <c r="X2927" s="27"/>
      <c r="Y2927" s="27"/>
      <c r="Z2927" s="27"/>
      <c r="AA2927" s="27"/>
      <c r="AB2927" s="27"/>
      <c r="AC2927" s="27"/>
      <c r="AD2927" s="27"/>
      <c r="AE2927" s="27"/>
      <c r="AF2927" s="27"/>
      <c r="AG2927" s="27"/>
      <c r="AH2927" s="27"/>
      <c r="AI2927" s="27"/>
      <c r="AJ2927" s="27"/>
      <c r="AK2927" s="27"/>
      <c r="AL2927" s="27"/>
      <c r="AM2927" s="27"/>
      <c r="AN2927" s="27"/>
      <c r="AO2927" s="27"/>
      <c r="AP2927" s="27"/>
      <c r="AQ2927" s="27"/>
      <c r="AR2927" s="27"/>
      <c r="AS2927" s="27"/>
      <c r="AT2927" s="27"/>
      <c r="AU2927" s="27"/>
      <c r="AV2927" s="27"/>
      <c r="AW2927" s="27"/>
      <c r="AX2927" s="27"/>
      <c r="AY2927" s="27"/>
      <c r="AZ2927" s="27"/>
      <c r="BA2927" s="27"/>
      <c r="BB2927" s="27"/>
      <c r="BC2927" s="27"/>
      <c r="BD2927" s="27"/>
      <c r="BE2927" s="27"/>
      <c r="BF2927" s="27"/>
      <c r="BG2927" s="27"/>
      <c r="BH2927" s="27"/>
      <c r="BI2927" s="27"/>
      <c r="BJ2927" s="27"/>
      <c r="BK2927" s="27"/>
      <c r="BL2927" s="27"/>
      <c r="BM2927" s="27"/>
      <c r="BN2927" s="27"/>
      <c r="BO2927" s="27"/>
      <c r="BP2927" s="27"/>
      <c r="BQ2927" s="27"/>
      <c r="BR2927" s="27"/>
      <c r="BS2927" s="27"/>
      <c r="BT2927" s="27"/>
      <c r="BU2927" s="27"/>
      <c r="BV2927" s="27"/>
      <c r="BW2927" s="27"/>
      <c r="BX2927" s="27"/>
      <c r="BY2927" s="27"/>
      <c r="BZ2927" s="27"/>
      <c r="CA2927" s="27"/>
      <c r="CB2927" s="27"/>
      <c r="CC2927" s="27"/>
      <c r="CD2927" s="27"/>
      <c r="CE2927" s="27"/>
      <c r="CF2927" s="27"/>
      <c r="CG2927" s="27"/>
      <c r="CH2927" s="27"/>
      <c r="CI2927" s="27"/>
      <c r="CJ2927" s="27"/>
      <c r="CK2927" s="27"/>
      <c r="CL2927" s="27"/>
      <c r="CM2927" s="27"/>
      <c r="CN2927" s="27"/>
      <c r="CO2927" s="27"/>
      <c r="CP2927" s="27"/>
      <c r="CQ2927" s="27"/>
      <c r="CR2927" s="27"/>
      <c r="CS2927" s="27"/>
      <c r="CT2927" s="27"/>
      <c r="CU2927" s="27"/>
      <c r="CV2927" s="27"/>
      <c r="CW2927" s="27"/>
      <c r="CX2927" s="27"/>
      <c r="CY2927" s="27"/>
      <c r="CZ2927" s="27"/>
      <c r="DA2927" s="27"/>
      <c r="DB2927" s="27"/>
      <c r="DC2927" s="27"/>
      <c r="DD2927" s="27"/>
      <c r="DE2927" s="27"/>
      <c r="DF2927" s="27"/>
      <c r="DG2927" s="27"/>
      <c r="DH2927" s="27"/>
      <c r="DI2927" s="27"/>
      <c r="DJ2927" s="27"/>
      <c r="DK2927" s="27"/>
      <c r="DL2927" s="27"/>
      <c r="DM2927" s="27"/>
      <c r="DN2927" s="27"/>
      <c r="DO2927" s="27"/>
      <c r="DP2927" s="27"/>
      <c r="DQ2927" s="27"/>
      <c r="DR2927" s="27"/>
      <c r="DS2927" s="27"/>
      <c r="DT2927" s="27"/>
      <c r="DU2927" s="27"/>
      <c r="DV2927" s="27"/>
      <c r="DW2927" s="27"/>
      <c r="DX2927" s="27"/>
      <c r="DY2927" s="27"/>
      <c r="DZ2927" s="27"/>
      <c r="EA2927" s="27"/>
      <c r="EB2927" s="27"/>
      <c r="EC2927" s="27"/>
      <c r="ED2927" s="27"/>
      <c r="EE2927" s="27"/>
      <c r="EF2927" s="27"/>
      <c r="EG2927" s="27"/>
      <c r="EH2927" s="27"/>
      <c r="EI2927" s="27"/>
      <c r="EJ2927" s="27"/>
      <c r="EK2927" s="27"/>
      <c r="EL2927" s="27"/>
      <c r="EM2927" s="27"/>
      <c r="EN2927" s="27"/>
      <c r="EO2927" s="27"/>
      <c r="EP2927" s="27"/>
      <c r="EQ2927" s="27"/>
      <c r="ER2927" s="27"/>
      <c r="ES2927" s="27"/>
      <c r="ET2927" s="27"/>
      <c r="EU2927" s="27"/>
      <c r="EV2927" s="27"/>
      <c r="EW2927" s="27"/>
      <c r="EX2927" s="27"/>
      <c r="EY2927" s="27"/>
      <c r="EZ2927" s="27"/>
      <c r="FA2927" s="27"/>
      <c r="FB2927" s="27"/>
      <c r="FC2927" s="27"/>
      <c r="FD2927" s="27"/>
      <c r="FE2927" s="27"/>
      <c r="FF2927" s="27"/>
      <c r="FG2927" s="27"/>
      <c r="FH2927" s="27"/>
      <c r="FI2927" s="27"/>
      <c r="FJ2927" s="27"/>
      <c r="FK2927" s="27"/>
      <c r="FL2927" s="27"/>
      <c r="FM2927" s="27"/>
      <c r="FN2927" s="27"/>
      <c r="FO2927" s="27"/>
    </row>
    <row r="2928" spans="2:171" hidden="1" x14ac:dyDescent="0.25">
      <c r="B2928" s="54" t="s">
        <v>674</v>
      </c>
      <c r="C2928" s="54" t="s">
        <v>6</v>
      </c>
      <c r="D2928" s="55">
        <v>2021</v>
      </c>
      <c r="E2928" s="76" t="s">
        <v>136</v>
      </c>
      <c r="F2928" s="56" t="s">
        <v>227</v>
      </c>
      <c r="G2928" s="88"/>
      <c r="H2928" s="115">
        <v>12</v>
      </c>
      <c r="I2928" s="115">
        <v>36.805555555555557</v>
      </c>
      <c r="J2928" s="115">
        <v>25.28833333333333</v>
      </c>
      <c r="K2928" s="59">
        <v>0.45543619148048092</v>
      </c>
      <c r="L2928" s="59" t="s">
        <v>194</v>
      </c>
      <c r="M2928" s="52">
        <v>0.68707924528301878</v>
      </c>
      <c r="N2928" s="27"/>
      <c r="O2928" s="27"/>
      <c r="P2928" s="27"/>
      <c r="Q2928" s="27"/>
      <c r="R2928" s="27"/>
      <c r="S2928" s="27"/>
      <c r="T2928" s="27"/>
      <c r="U2928" s="27"/>
      <c r="V2928" s="27"/>
      <c r="W2928" s="27"/>
      <c r="X2928" s="27"/>
      <c r="Y2928" s="27"/>
      <c r="Z2928" s="27"/>
      <c r="AA2928" s="27"/>
      <c r="AB2928" s="27"/>
      <c r="AC2928" s="27"/>
      <c r="AD2928" s="27"/>
      <c r="AE2928" s="27"/>
      <c r="AF2928" s="27"/>
      <c r="AG2928" s="27"/>
      <c r="AH2928" s="27"/>
      <c r="AI2928" s="27"/>
      <c r="AJ2928" s="27"/>
      <c r="AK2928" s="27"/>
      <c r="AL2928" s="27"/>
      <c r="AM2928" s="27"/>
      <c r="AN2928" s="27"/>
      <c r="AO2928" s="27"/>
      <c r="AP2928" s="27"/>
      <c r="AQ2928" s="27"/>
      <c r="AR2928" s="27"/>
      <c r="AS2928" s="27"/>
      <c r="AT2928" s="27"/>
      <c r="AU2928" s="27"/>
      <c r="AV2928" s="27"/>
      <c r="AW2928" s="27"/>
      <c r="AX2928" s="27"/>
      <c r="AY2928" s="27"/>
      <c r="AZ2928" s="27"/>
      <c r="BA2928" s="27"/>
      <c r="BB2928" s="27"/>
      <c r="BC2928" s="27"/>
      <c r="BD2928" s="27"/>
      <c r="BE2928" s="27"/>
      <c r="BF2928" s="27"/>
      <c r="BG2928" s="27"/>
      <c r="BH2928" s="27"/>
      <c r="BI2928" s="27"/>
      <c r="BJ2928" s="27"/>
      <c r="BK2928" s="27"/>
      <c r="BL2928" s="27"/>
      <c r="BM2928" s="27"/>
      <c r="BN2928" s="27"/>
      <c r="BO2928" s="27"/>
      <c r="BP2928" s="27"/>
      <c r="BQ2928" s="27"/>
      <c r="BR2928" s="27"/>
      <c r="BS2928" s="27"/>
      <c r="BT2928" s="27"/>
      <c r="BU2928" s="27"/>
      <c r="BV2928" s="27"/>
      <c r="BW2928" s="27"/>
      <c r="BX2928" s="27"/>
      <c r="BY2928" s="27"/>
      <c r="BZ2928" s="27"/>
      <c r="CA2928" s="27"/>
      <c r="CB2928" s="27"/>
      <c r="CC2928" s="27"/>
      <c r="CD2928" s="27"/>
      <c r="CE2928" s="27"/>
      <c r="CF2928" s="27"/>
      <c r="CG2928" s="27"/>
      <c r="CH2928" s="27"/>
      <c r="CI2928" s="27"/>
      <c r="CJ2928" s="27"/>
      <c r="CK2928" s="27"/>
      <c r="CL2928" s="27"/>
      <c r="CM2928" s="27"/>
      <c r="CN2928" s="27"/>
      <c r="CO2928" s="27"/>
      <c r="CP2928" s="27"/>
      <c r="CQ2928" s="27"/>
      <c r="CR2928" s="27"/>
      <c r="CS2928" s="27"/>
      <c r="CT2928" s="27"/>
      <c r="CU2928" s="27"/>
      <c r="CV2928" s="27"/>
      <c r="CW2928" s="27"/>
      <c r="CX2928" s="27"/>
      <c r="CY2928" s="27"/>
      <c r="CZ2928" s="27"/>
      <c r="DA2928" s="27"/>
      <c r="DB2928" s="27"/>
      <c r="DC2928" s="27"/>
      <c r="DD2928" s="27"/>
      <c r="DE2928" s="27"/>
      <c r="DF2928" s="27"/>
      <c r="DG2928" s="27"/>
      <c r="DH2928" s="27"/>
      <c r="DI2928" s="27"/>
      <c r="DJ2928" s="27"/>
      <c r="DK2928" s="27"/>
      <c r="DL2928" s="27"/>
      <c r="DM2928" s="27"/>
      <c r="DN2928" s="27"/>
      <c r="DO2928" s="27"/>
      <c r="DP2928" s="27"/>
      <c r="DQ2928" s="27"/>
      <c r="DR2928" s="27"/>
      <c r="DS2928" s="27"/>
      <c r="DT2928" s="27"/>
      <c r="DU2928" s="27"/>
      <c r="DV2928" s="27"/>
      <c r="DW2928" s="27"/>
      <c r="DX2928" s="27"/>
      <c r="DY2928" s="27"/>
      <c r="DZ2928" s="27"/>
      <c r="EA2928" s="27"/>
      <c r="EB2928" s="27"/>
      <c r="EC2928" s="27"/>
      <c r="ED2928" s="27"/>
      <c r="EE2928" s="27"/>
      <c r="EF2928" s="27"/>
      <c r="EG2928" s="27"/>
      <c r="EH2928" s="27"/>
      <c r="EI2928" s="27"/>
      <c r="EJ2928" s="27"/>
      <c r="EK2928" s="27"/>
      <c r="EL2928" s="27"/>
      <c r="EM2928" s="27"/>
      <c r="EN2928" s="27"/>
      <c r="EO2928" s="27"/>
      <c r="EP2928" s="27"/>
      <c r="EQ2928" s="27"/>
      <c r="ER2928" s="27"/>
      <c r="ES2928" s="27"/>
      <c r="ET2928" s="27"/>
      <c r="EU2928" s="27"/>
      <c r="EV2928" s="27"/>
      <c r="EW2928" s="27"/>
      <c r="EX2928" s="27"/>
      <c r="EY2928" s="27"/>
      <c r="EZ2928" s="27"/>
      <c r="FA2928" s="27"/>
      <c r="FB2928" s="27"/>
      <c r="FC2928" s="27"/>
      <c r="FD2928" s="27"/>
      <c r="FE2928" s="27"/>
      <c r="FF2928" s="27"/>
      <c r="FG2928" s="27"/>
      <c r="FH2928" s="27"/>
      <c r="FI2928" s="27"/>
      <c r="FJ2928" s="27"/>
      <c r="FK2928" s="27"/>
      <c r="FL2928" s="27"/>
      <c r="FM2928" s="27"/>
      <c r="FN2928" s="27"/>
      <c r="FO2928" s="27"/>
    </row>
    <row r="2929" spans="2:171" hidden="1" x14ac:dyDescent="0.25">
      <c r="B2929" s="54" t="s">
        <v>4</v>
      </c>
      <c r="C2929" s="54" t="s">
        <v>89</v>
      </c>
      <c r="D2929" s="55">
        <v>2021</v>
      </c>
      <c r="E2929" s="76" t="s">
        <v>136</v>
      </c>
      <c r="F2929" s="56" t="s">
        <v>568</v>
      </c>
      <c r="G2929" s="88"/>
      <c r="H2929" s="115">
        <v>12</v>
      </c>
      <c r="I2929" s="115">
        <v>24.763888888888886</v>
      </c>
      <c r="J2929" s="115">
        <v>18.774999999999999</v>
      </c>
      <c r="K2929" s="59">
        <v>0.3189820979434827</v>
      </c>
      <c r="L2929" s="59" t="s">
        <v>194</v>
      </c>
      <c r="M2929" s="52">
        <v>0.75816040381379701</v>
      </c>
      <c r="N2929" s="27"/>
      <c r="O2929" s="27"/>
      <c r="P2929" s="27"/>
      <c r="Q2929" s="27"/>
      <c r="R2929" s="27"/>
      <c r="S2929" s="27"/>
      <c r="T2929" s="27"/>
      <c r="U2929" s="27"/>
      <c r="V2929" s="27"/>
      <c r="W2929" s="27"/>
      <c r="X2929" s="27"/>
      <c r="Y2929" s="27"/>
      <c r="Z2929" s="27"/>
      <c r="AA2929" s="27"/>
      <c r="AB2929" s="27"/>
      <c r="AC2929" s="27"/>
      <c r="AD2929" s="27"/>
      <c r="AE2929" s="27"/>
      <c r="AF2929" s="27"/>
      <c r="AG2929" s="27"/>
      <c r="AH2929" s="27"/>
      <c r="AI2929" s="27"/>
      <c r="AJ2929" s="27"/>
      <c r="AK2929" s="27"/>
      <c r="AL2929" s="27"/>
      <c r="AM2929" s="27"/>
      <c r="AN2929" s="27"/>
      <c r="AO2929" s="27"/>
      <c r="AP2929" s="27"/>
      <c r="AQ2929" s="27"/>
      <c r="AR2929" s="27"/>
      <c r="AS2929" s="27"/>
      <c r="AT2929" s="27"/>
      <c r="AU2929" s="27"/>
      <c r="AV2929" s="27"/>
      <c r="AW2929" s="27"/>
      <c r="AX2929" s="27"/>
      <c r="AY2929" s="27"/>
      <c r="AZ2929" s="27"/>
      <c r="BA2929" s="27"/>
      <c r="BB2929" s="27"/>
      <c r="BC2929" s="27"/>
      <c r="BD2929" s="27"/>
      <c r="BE2929" s="27"/>
      <c r="BF2929" s="27"/>
      <c r="BG2929" s="27"/>
      <c r="BH2929" s="27"/>
      <c r="BI2929" s="27"/>
      <c r="BJ2929" s="27"/>
      <c r="BK2929" s="27"/>
      <c r="BL2929" s="27"/>
      <c r="BM2929" s="27"/>
      <c r="BN2929" s="27"/>
      <c r="BO2929" s="27"/>
      <c r="BP2929" s="27"/>
      <c r="BQ2929" s="27"/>
      <c r="BR2929" s="27"/>
      <c r="BS2929" s="27"/>
      <c r="BT2929" s="27"/>
      <c r="BU2929" s="27"/>
      <c r="BV2929" s="27"/>
      <c r="BW2929" s="27"/>
      <c r="BX2929" s="27"/>
      <c r="BY2929" s="27"/>
      <c r="BZ2929" s="27"/>
      <c r="CA2929" s="27"/>
      <c r="CB2929" s="27"/>
      <c r="CC2929" s="27"/>
      <c r="CD2929" s="27"/>
      <c r="CE2929" s="27"/>
      <c r="CF2929" s="27"/>
      <c r="CG2929" s="27"/>
      <c r="CH2929" s="27"/>
      <c r="CI2929" s="27"/>
      <c r="CJ2929" s="27"/>
      <c r="CK2929" s="27"/>
      <c r="CL2929" s="27"/>
      <c r="CM2929" s="27"/>
      <c r="CN2929" s="27"/>
      <c r="CO2929" s="27"/>
      <c r="CP2929" s="27"/>
      <c r="CQ2929" s="27"/>
      <c r="CR2929" s="27"/>
      <c r="CS2929" s="27"/>
      <c r="CT2929" s="27"/>
      <c r="CU2929" s="27"/>
      <c r="CV2929" s="27"/>
      <c r="CW2929" s="27"/>
      <c r="CX2929" s="27"/>
      <c r="CY2929" s="27"/>
      <c r="CZ2929" s="27"/>
      <c r="DA2929" s="27"/>
      <c r="DB2929" s="27"/>
      <c r="DC2929" s="27"/>
      <c r="DD2929" s="27"/>
      <c r="DE2929" s="27"/>
      <c r="DF2929" s="27"/>
      <c r="DG2929" s="27"/>
      <c r="DH2929" s="27"/>
      <c r="DI2929" s="27"/>
      <c r="DJ2929" s="27"/>
      <c r="DK2929" s="27"/>
      <c r="DL2929" s="27"/>
      <c r="DM2929" s="27"/>
      <c r="DN2929" s="27"/>
      <c r="DO2929" s="27"/>
      <c r="DP2929" s="27"/>
      <c r="DQ2929" s="27"/>
      <c r="DR2929" s="27"/>
      <c r="DS2929" s="27"/>
      <c r="DT2929" s="27"/>
      <c r="DU2929" s="27"/>
      <c r="DV2929" s="27"/>
      <c r="DW2929" s="27"/>
      <c r="DX2929" s="27"/>
      <c r="DY2929" s="27"/>
      <c r="DZ2929" s="27"/>
      <c r="EA2929" s="27"/>
      <c r="EB2929" s="27"/>
      <c r="EC2929" s="27"/>
      <c r="ED2929" s="27"/>
      <c r="EE2929" s="27"/>
      <c r="EF2929" s="27"/>
      <c r="EG2929" s="27"/>
      <c r="EH2929" s="27"/>
      <c r="EI2929" s="27"/>
      <c r="EJ2929" s="27"/>
      <c r="EK2929" s="27"/>
      <c r="EL2929" s="27"/>
      <c r="EM2929" s="27"/>
      <c r="EN2929" s="27"/>
      <c r="EO2929" s="27"/>
      <c r="EP2929" s="27"/>
      <c r="EQ2929" s="27"/>
      <c r="ER2929" s="27"/>
      <c r="ES2929" s="27"/>
      <c r="ET2929" s="27"/>
      <c r="EU2929" s="27"/>
      <c r="EV2929" s="27"/>
      <c r="EW2929" s="27"/>
      <c r="EX2929" s="27"/>
      <c r="EY2929" s="27"/>
      <c r="EZ2929" s="27"/>
      <c r="FA2929" s="27"/>
      <c r="FB2929" s="27"/>
      <c r="FC2929" s="27"/>
      <c r="FD2929" s="27"/>
      <c r="FE2929" s="27"/>
      <c r="FF2929" s="27"/>
      <c r="FG2929" s="27"/>
      <c r="FH2929" s="27"/>
      <c r="FI2929" s="27"/>
      <c r="FJ2929" s="27"/>
      <c r="FK2929" s="27"/>
      <c r="FL2929" s="27"/>
      <c r="FM2929" s="27"/>
      <c r="FN2929" s="27"/>
      <c r="FO2929" s="27"/>
    </row>
    <row r="2930" spans="2:171" hidden="1" x14ac:dyDescent="0.25">
      <c r="B2930" s="54" t="s">
        <v>4</v>
      </c>
      <c r="C2930" s="54" t="s">
        <v>6</v>
      </c>
      <c r="D2930" s="55">
        <v>2021</v>
      </c>
      <c r="E2930" s="76" t="s">
        <v>137</v>
      </c>
      <c r="F2930" s="56" t="s">
        <v>572</v>
      </c>
      <c r="G2930" s="88"/>
      <c r="H2930" s="115">
        <v>12</v>
      </c>
      <c r="I2930" s="115">
        <v>18.071388888888887</v>
      </c>
      <c r="J2930" s="115">
        <v>13.625</v>
      </c>
      <c r="K2930" s="59">
        <v>0.32634046890927609</v>
      </c>
      <c r="L2930" s="59" t="s">
        <v>194</v>
      </c>
      <c r="M2930" s="52">
        <v>0.75395422475675189</v>
      </c>
      <c r="N2930" s="27"/>
      <c r="O2930" s="27"/>
      <c r="P2930" s="27"/>
      <c r="Q2930" s="27"/>
      <c r="R2930" s="27"/>
      <c r="S2930" s="27"/>
      <c r="T2930" s="27"/>
      <c r="U2930" s="27"/>
      <c r="V2930" s="27"/>
      <c r="W2930" s="27"/>
      <c r="X2930" s="27"/>
      <c r="Y2930" s="27"/>
      <c r="Z2930" s="27"/>
      <c r="AA2930" s="27"/>
      <c r="AB2930" s="27"/>
      <c r="AC2930" s="27"/>
      <c r="AD2930" s="27"/>
      <c r="AE2930" s="27"/>
      <c r="AF2930" s="27"/>
      <c r="AG2930" s="27"/>
      <c r="AH2930" s="27"/>
      <c r="AI2930" s="27"/>
      <c r="AJ2930" s="27"/>
      <c r="AK2930" s="27"/>
      <c r="AL2930" s="27"/>
      <c r="AM2930" s="27"/>
      <c r="AN2930" s="27"/>
      <c r="AO2930" s="27"/>
      <c r="AP2930" s="27"/>
      <c r="AQ2930" s="27"/>
      <c r="AR2930" s="27"/>
      <c r="AS2930" s="27"/>
      <c r="AT2930" s="27"/>
      <c r="AU2930" s="27"/>
      <c r="AV2930" s="27"/>
      <c r="AW2930" s="27"/>
      <c r="AX2930" s="27"/>
      <c r="AY2930" s="27"/>
      <c r="AZ2930" s="27"/>
      <c r="BA2930" s="27"/>
      <c r="BB2930" s="27"/>
      <c r="BC2930" s="27"/>
      <c r="BD2930" s="27"/>
      <c r="BE2930" s="27"/>
      <c r="BF2930" s="27"/>
      <c r="BG2930" s="27"/>
      <c r="BH2930" s="27"/>
      <c r="BI2930" s="27"/>
      <c r="BJ2930" s="27"/>
      <c r="BK2930" s="27"/>
      <c r="BL2930" s="27"/>
      <c r="BM2930" s="27"/>
      <c r="BN2930" s="27"/>
      <c r="BO2930" s="27"/>
      <c r="BP2930" s="27"/>
      <c r="BQ2930" s="27"/>
      <c r="BR2930" s="27"/>
      <c r="BS2930" s="27"/>
      <c r="BT2930" s="27"/>
      <c r="BU2930" s="27"/>
      <c r="BV2930" s="27"/>
      <c r="BW2930" s="27"/>
      <c r="BX2930" s="27"/>
      <c r="BY2930" s="27"/>
      <c r="BZ2930" s="27"/>
      <c r="CA2930" s="27"/>
      <c r="CB2930" s="27"/>
      <c r="CC2930" s="27"/>
      <c r="CD2930" s="27"/>
      <c r="CE2930" s="27"/>
      <c r="CF2930" s="27"/>
      <c r="CG2930" s="27"/>
      <c r="CH2930" s="27"/>
      <c r="CI2930" s="27"/>
      <c r="CJ2930" s="27"/>
      <c r="CK2930" s="27"/>
      <c r="CL2930" s="27"/>
      <c r="CM2930" s="27"/>
      <c r="CN2930" s="27"/>
      <c r="CO2930" s="27"/>
      <c r="CP2930" s="27"/>
      <c r="CQ2930" s="27"/>
      <c r="CR2930" s="27"/>
      <c r="CS2930" s="27"/>
      <c r="CT2930" s="27"/>
      <c r="CU2930" s="27"/>
      <c r="CV2930" s="27"/>
      <c r="CW2930" s="27"/>
      <c r="CX2930" s="27"/>
      <c r="CY2930" s="27"/>
      <c r="CZ2930" s="27"/>
      <c r="DA2930" s="27"/>
      <c r="DB2930" s="27"/>
      <c r="DC2930" s="27"/>
      <c r="DD2930" s="27"/>
      <c r="DE2930" s="27"/>
      <c r="DF2930" s="27"/>
      <c r="DG2930" s="27"/>
      <c r="DH2930" s="27"/>
      <c r="DI2930" s="27"/>
      <c r="DJ2930" s="27"/>
      <c r="DK2930" s="27"/>
      <c r="DL2930" s="27"/>
      <c r="DM2930" s="27"/>
      <c r="DN2930" s="27"/>
      <c r="DO2930" s="27"/>
      <c r="DP2930" s="27"/>
      <c r="DQ2930" s="27"/>
      <c r="DR2930" s="27"/>
      <c r="DS2930" s="27"/>
      <c r="DT2930" s="27"/>
      <c r="DU2930" s="27"/>
      <c r="DV2930" s="27"/>
      <c r="DW2930" s="27"/>
      <c r="DX2930" s="27"/>
      <c r="DY2930" s="27"/>
      <c r="DZ2930" s="27"/>
      <c r="EA2930" s="27"/>
      <c r="EB2930" s="27"/>
      <c r="EC2930" s="27"/>
      <c r="ED2930" s="27"/>
      <c r="EE2930" s="27"/>
      <c r="EF2930" s="27"/>
      <c r="EG2930" s="27"/>
      <c r="EH2930" s="27"/>
      <c r="EI2930" s="27"/>
      <c r="EJ2930" s="27"/>
      <c r="EK2930" s="27"/>
      <c r="EL2930" s="27"/>
      <c r="EM2930" s="27"/>
      <c r="EN2930" s="27"/>
      <c r="EO2930" s="27"/>
      <c r="EP2930" s="27"/>
      <c r="EQ2930" s="27"/>
      <c r="ER2930" s="27"/>
      <c r="ES2930" s="27"/>
      <c r="ET2930" s="27"/>
      <c r="EU2930" s="27"/>
      <c r="EV2930" s="27"/>
      <c r="EW2930" s="27"/>
      <c r="EX2930" s="27"/>
      <c r="EY2930" s="27"/>
      <c r="EZ2930" s="27"/>
      <c r="FA2930" s="27"/>
      <c r="FB2930" s="27"/>
      <c r="FC2930" s="27"/>
      <c r="FD2930" s="27"/>
      <c r="FE2930" s="27"/>
      <c r="FF2930" s="27"/>
      <c r="FG2930" s="27"/>
      <c r="FH2930" s="27"/>
      <c r="FI2930" s="27"/>
      <c r="FJ2930" s="27"/>
      <c r="FK2930" s="27"/>
      <c r="FL2930" s="27"/>
      <c r="FM2930" s="27"/>
      <c r="FN2930" s="27"/>
      <c r="FO2930" s="27"/>
    </row>
    <row r="2931" spans="2:171" hidden="1" x14ac:dyDescent="0.25">
      <c r="B2931" s="54" t="s">
        <v>674</v>
      </c>
      <c r="C2931" s="54" t="s">
        <v>6</v>
      </c>
      <c r="D2931" s="55">
        <v>2021</v>
      </c>
      <c r="E2931" s="76" t="s">
        <v>231</v>
      </c>
      <c r="F2931" s="56" t="s">
        <v>232</v>
      </c>
      <c r="G2931" s="88"/>
      <c r="H2931" s="115">
        <v>12</v>
      </c>
      <c r="I2931" s="115">
        <v>17.101388888888891</v>
      </c>
      <c r="J2931" s="115">
        <v>14.258333333333331</v>
      </c>
      <c r="K2931" s="59">
        <v>0.199396064679525</v>
      </c>
      <c r="L2931" s="59" t="s">
        <v>194</v>
      </c>
      <c r="M2931" s="52">
        <v>0.83375294404288125</v>
      </c>
      <c r="N2931" s="27"/>
      <c r="O2931" s="27"/>
      <c r="P2931" s="27"/>
      <c r="Q2931" s="27"/>
      <c r="R2931" s="27"/>
      <c r="S2931" s="27"/>
      <c r="T2931" s="27"/>
      <c r="U2931" s="27"/>
      <c r="V2931" s="27"/>
      <c r="W2931" s="27"/>
      <c r="X2931" s="27"/>
      <c r="Y2931" s="27"/>
      <c r="Z2931" s="27"/>
      <c r="AA2931" s="27"/>
      <c r="AB2931" s="27"/>
      <c r="AC2931" s="27"/>
      <c r="AD2931" s="27"/>
      <c r="AE2931" s="27"/>
      <c r="AF2931" s="27"/>
      <c r="AG2931" s="27"/>
      <c r="AH2931" s="27"/>
      <c r="AI2931" s="27"/>
      <c r="AJ2931" s="27"/>
      <c r="AK2931" s="27"/>
      <c r="AL2931" s="27"/>
      <c r="AM2931" s="27"/>
      <c r="AN2931" s="27"/>
      <c r="AO2931" s="27"/>
      <c r="AP2931" s="27"/>
      <c r="AQ2931" s="27"/>
      <c r="AR2931" s="27"/>
      <c r="AS2931" s="27"/>
      <c r="AT2931" s="27"/>
      <c r="AU2931" s="27"/>
      <c r="AV2931" s="27"/>
      <c r="AW2931" s="27"/>
      <c r="AX2931" s="27"/>
      <c r="AY2931" s="27"/>
      <c r="AZ2931" s="27"/>
      <c r="BA2931" s="27"/>
      <c r="BB2931" s="27"/>
      <c r="BC2931" s="27"/>
      <c r="BD2931" s="27"/>
      <c r="BE2931" s="27"/>
      <c r="BF2931" s="27"/>
      <c r="BG2931" s="27"/>
      <c r="BH2931" s="27"/>
      <c r="BI2931" s="27"/>
      <c r="BJ2931" s="27"/>
      <c r="BK2931" s="27"/>
      <c r="BL2931" s="27"/>
      <c r="BM2931" s="27"/>
      <c r="BN2931" s="27"/>
      <c r="BO2931" s="27"/>
      <c r="BP2931" s="27"/>
      <c r="BQ2931" s="27"/>
      <c r="BR2931" s="27"/>
      <c r="BS2931" s="27"/>
      <c r="BT2931" s="27"/>
      <c r="BU2931" s="27"/>
      <c r="BV2931" s="27"/>
      <c r="BW2931" s="27"/>
      <c r="BX2931" s="27"/>
      <c r="BY2931" s="27"/>
      <c r="BZ2931" s="27"/>
      <c r="CA2931" s="27"/>
      <c r="CB2931" s="27"/>
      <c r="CC2931" s="27"/>
      <c r="CD2931" s="27"/>
      <c r="CE2931" s="27"/>
      <c r="CF2931" s="27"/>
      <c r="CG2931" s="27"/>
      <c r="CH2931" s="27"/>
      <c r="CI2931" s="27"/>
      <c r="CJ2931" s="27"/>
      <c r="CK2931" s="27"/>
      <c r="CL2931" s="27"/>
      <c r="CM2931" s="27"/>
      <c r="CN2931" s="27"/>
      <c r="CO2931" s="27"/>
      <c r="CP2931" s="27"/>
      <c r="CQ2931" s="27"/>
      <c r="CR2931" s="27"/>
      <c r="CS2931" s="27"/>
      <c r="CT2931" s="27"/>
      <c r="CU2931" s="27"/>
      <c r="CV2931" s="27"/>
      <c r="CW2931" s="27"/>
      <c r="CX2931" s="27"/>
      <c r="CY2931" s="27"/>
      <c r="CZ2931" s="27"/>
      <c r="DA2931" s="27"/>
      <c r="DB2931" s="27"/>
      <c r="DC2931" s="27"/>
      <c r="DD2931" s="27"/>
      <c r="DE2931" s="27"/>
      <c r="DF2931" s="27"/>
      <c r="DG2931" s="27"/>
      <c r="DH2931" s="27"/>
      <c r="DI2931" s="27"/>
      <c r="DJ2931" s="27"/>
      <c r="DK2931" s="27"/>
      <c r="DL2931" s="27"/>
      <c r="DM2931" s="27"/>
      <c r="DN2931" s="27"/>
      <c r="DO2931" s="27"/>
      <c r="DP2931" s="27"/>
      <c r="DQ2931" s="27"/>
      <c r="DR2931" s="27"/>
      <c r="DS2931" s="27"/>
      <c r="DT2931" s="27"/>
      <c r="DU2931" s="27"/>
      <c r="DV2931" s="27"/>
      <c r="DW2931" s="27"/>
      <c r="DX2931" s="27"/>
      <c r="DY2931" s="27"/>
      <c r="DZ2931" s="27"/>
      <c r="EA2931" s="27"/>
      <c r="EB2931" s="27"/>
      <c r="EC2931" s="27"/>
      <c r="ED2931" s="27"/>
      <c r="EE2931" s="27"/>
      <c r="EF2931" s="27"/>
      <c r="EG2931" s="27"/>
      <c r="EH2931" s="27"/>
      <c r="EI2931" s="27"/>
      <c r="EJ2931" s="27"/>
      <c r="EK2931" s="27"/>
      <c r="EL2931" s="27"/>
      <c r="EM2931" s="27"/>
      <c r="EN2931" s="27"/>
      <c r="EO2931" s="27"/>
      <c r="EP2931" s="27"/>
      <c r="EQ2931" s="27"/>
      <c r="ER2931" s="27"/>
      <c r="ES2931" s="27"/>
      <c r="ET2931" s="27"/>
      <c r="EU2931" s="27"/>
      <c r="EV2931" s="27"/>
      <c r="EW2931" s="27"/>
      <c r="EX2931" s="27"/>
      <c r="EY2931" s="27"/>
      <c r="EZ2931" s="27"/>
      <c r="FA2931" s="27"/>
      <c r="FB2931" s="27"/>
      <c r="FC2931" s="27"/>
      <c r="FD2931" s="27"/>
      <c r="FE2931" s="27"/>
      <c r="FF2931" s="27"/>
      <c r="FG2931" s="27"/>
      <c r="FH2931" s="27"/>
      <c r="FI2931" s="27"/>
      <c r="FJ2931" s="27"/>
      <c r="FK2931" s="27"/>
      <c r="FL2931" s="27"/>
      <c r="FM2931" s="27"/>
      <c r="FN2931" s="27"/>
      <c r="FO2931" s="27"/>
    </row>
    <row r="2932" spans="2:171" hidden="1" x14ac:dyDescent="0.25">
      <c r="B2932" s="54" t="s">
        <v>4</v>
      </c>
      <c r="C2932" s="54" t="s">
        <v>89</v>
      </c>
      <c r="D2932" s="55">
        <v>2021</v>
      </c>
      <c r="E2932" s="76" t="s">
        <v>136</v>
      </c>
      <c r="F2932" s="56" t="s">
        <v>738</v>
      </c>
      <c r="G2932" s="88"/>
      <c r="H2932" s="115">
        <v>12</v>
      </c>
      <c r="I2932" s="115">
        <v>31.939722222222226</v>
      </c>
      <c r="J2932" s="115">
        <v>34.75</v>
      </c>
      <c r="K2932" s="59">
        <v>-8.0871302957633784E-2</v>
      </c>
      <c r="L2932" s="59" t="s">
        <v>194</v>
      </c>
      <c r="M2932" s="52">
        <v>1.0879869198055363</v>
      </c>
      <c r="N2932" s="27"/>
      <c r="O2932" s="27"/>
      <c r="P2932" s="27"/>
      <c r="Q2932" s="27"/>
      <c r="R2932" s="27"/>
      <c r="S2932" s="27"/>
      <c r="T2932" s="27"/>
      <c r="U2932" s="27"/>
      <c r="V2932" s="27"/>
      <c r="W2932" s="27"/>
      <c r="X2932" s="27"/>
      <c r="Y2932" s="27"/>
      <c r="Z2932" s="27"/>
      <c r="AA2932" s="27"/>
      <c r="AB2932" s="27"/>
      <c r="AC2932" s="27"/>
      <c r="AD2932" s="27"/>
      <c r="AE2932" s="27"/>
      <c r="AF2932" s="27"/>
      <c r="AG2932" s="27"/>
      <c r="AH2932" s="27"/>
      <c r="AI2932" s="27"/>
      <c r="AJ2932" s="27"/>
      <c r="AK2932" s="27"/>
      <c r="AL2932" s="27"/>
      <c r="AM2932" s="27"/>
      <c r="AN2932" s="27"/>
      <c r="AO2932" s="27"/>
      <c r="AP2932" s="27"/>
      <c r="AQ2932" s="27"/>
      <c r="AR2932" s="27"/>
      <c r="AS2932" s="27"/>
      <c r="AT2932" s="27"/>
      <c r="AU2932" s="27"/>
      <c r="AV2932" s="27"/>
      <c r="AW2932" s="27"/>
      <c r="AX2932" s="27"/>
      <c r="AY2932" s="27"/>
      <c r="AZ2932" s="27"/>
      <c r="BA2932" s="27"/>
      <c r="BB2932" s="27"/>
      <c r="BC2932" s="27"/>
      <c r="BD2932" s="27"/>
      <c r="BE2932" s="27"/>
      <c r="BF2932" s="27"/>
      <c r="BG2932" s="27"/>
      <c r="BH2932" s="27"/>
      <c r="BI2932" s="27"/>
      <c r="BJ2932" s="27"/>
      <c r="BK2932" s="27"/>
      <c r="BL2932" s="27"/>
      <c r="BM2932" s="27"/>
      <c r="BN2932" s="27"/>
      <c r="BO2932" s="27"/>
      <c r="BP2932" s="27"/>
      <c r="BQ2932" s="27"/>
      <c r="BR2932" s="27"/>
      <c r="BS2932" s="27"/>
      <c r="BT2932" s="27"/>
      <c r="BU2932" s="27"/>
      <c r="BV2932" s="27"/>
      <c r="BW2932" s="27"/>
      <c r="BX2932" s="27"/>
      <c r="BY2932" s="27"/>
      <c r="BZ2932" s="27"/>
      <c r="CA2932" s="27"/>
      <c r="CB2932" s="27"/>
      <c r="CC2932" s="27"/>
      <c r="CD2932" s="27"/>
      <c r="CE2932" s="27"/>
      <c r="CF2932" s="27"/>
      <c r="CG2932" s="27"/>
      <c r="CH2932" s="27"/>
      <c r="CI2932" s="27"/>
      <c r="CJ2932" s="27"/>
      <c r="CK2932" s="27"/>
      <c r="CL2932" s="27"/>
      <c r="CM2932" s="27"/>
      <c r="CN2932" s="27"/>
      <c r="CO2932" s="27"/>
      <c r="CP2932" s="27"/>
      <c r="CQ2932" s="27"/>
      <c r="CR2932" s="27"/>
      <c r="CS2932" s="27"/>
      <c r="CT2932" s="27"/>
      <c r="CU2932" s="27"/>
      <c r="CV2932" s="27"/>
      <c r="CW2932" s="27"/>
      <c r="CX2932" s="27"/>
      <c r="CY2932" s="27"/>
      <c r="CZ2932" s="27"/>
      <c r="DA2932" s="27"/>
      <c r="DB2932" s="27"/>
      <c r="DC2932" s="27"/>
      <c r="DD2932" s="27"/>
      <c r="DE2932" s="27"/>
      <c r="DF2932" s="27"/>
      <c r="DG2932" s="27"/>
      <c r="DH2932" s="27"/>
      <c r="DI2932" s="27"/>
      <c r="DJ2932" s="27"/>
      <c r="DK2932" s="27"/>
      <c r="DL2932" s="27"/>
      <c r="DM2932" s="27"/>
      <c r="DN2932" s="27"/>
      <c r="DO2932" s="27"/>
      <c r="DP2932" s="27"/>
      <c r="DQ2932" s="27"/>
      <c r="DR2932" s="27"/>
      <c r="DS2932" s="27"/>
      <c r="DT2932" s="27"/>
      <c r="DU2932" s="27"/>
      <c r="DV2932" s="27"/>
      <c r="DW2932" s="27"/>
      <c r="DX2932" s="27"/>
      <c r="DY2932" s="27"/>
      <c r="DZ2932" s="27"/>
      <c r="EA2932" s="27"/>
      <c r="EB2932" s="27"/>
      <c r="EC2932" s="27"/>
      <c r="ED2932" s="27"/>
      <c r="EE2932" s="27"/>
      <c r="EF2932" s="27"/>
      <c r="EG2932" s="27"/>
      <c r="EH2932" s="27"/>
      <c r="EI2932" s="27"/>
      <c r="EJ2932" s="27"/>
      <c r="EK2932" s="27"/>
      <c r="EL2932" s="27"/>
      <c r="EM2932" s="27"/>
      <c r="EN2932" s="27"/>
      <c r="EO2932" s="27"/>
      <c r="EP2932" s="27"/>
      <c r="EQ2932" s="27"/>
      <c r="ER2932" s="27"/>
      <c r="ES2932" s="27"/>
      <c r="ET2932" s="27"/>
      <c r="EU2932" s="27"/>
      <c r="EV2932" s="27"/>
      <c r="EW2932" s="27"/>
      <c r="EX2932" s="27"/>
      <c r="EY2932" s="27"/>
      <c r="EZ2932" s="27"/>
      <c r="FA2932" s="27"/>
      <c r="FB2932" s="27"/>
      <c r="FC2932" s="27"/>
      <c r="FD2932" s="27"/>
      <c r="FE2932" s="27"/>
      <c r="FF2932" s="27"/>
      <c r="FG2932" s="27"/>
      <c r="FH2932" s="27"/>
      <c r="FI2932" s="27"/>
      <c r="FJ2932" s="27"/>
      <c r="FK2932" s="27"/>
      <c r="FL2932" s="27"/>
      <c r="FM2932" s="27"/>
      <c r="FN2932" s="27"/>
      <c r="FO2932" s="27"/>
    </row>
    <row r="2933" spans="2:171" hidden="1" x14ac:dyDescent="0.25">
      <c r="B2933" s="54" t="s">
        <v>273</v>
      </c>
      <c r="C2933" s="54" t="s">
        <v>89</v>
      </c>
      <c r="D2933" s="55">
        <v>2021</v>
      </c>
      <c r="E2933" s="76" t="s">
        <v>136</v>
      </c>
      <c r="F2933" s="56" t="s">
        <v>768</v>
      </c>
      <c r="G2933" s="88"/>
      <c r="H2933" s="115">
        <v>10</v>
      </c>
      <c r="I2933" s="115">
        <v>33.921666666666667</v>
      </c>
      <c r="J2933" s="115">
        <v>24.141363030800001</v>
      </c>
      <c r="K2933" s="59">
        <v>0.40512640580354853</v>
      </c>
      <c r="L2933" s="59" t="s">
        <v>195</v>
      </c>
      <c r="M2933" s="52">
        <v>0.71167974345207097</v>
      </c>
      <c r="N2933" s="27"/>
      <c r="O2933" s="27"/>
      <c r="P2933" s="27"/>
      <c r="Q2933" s="27"/>
      <c r="R2933" s="27"/>
      <c r="S2933" s="27"/>
      <c r="T2933" s="27"/>
      <c r="U2933" s="27"/>
      <c r="V2933" s="27"/>
      <c r="W2933" s="27"/>
      <c r="X2933" s="27"/>
      <c r="Y2933" s="27"/>
      <c r="Z2933" s="27"/>
      <c r="AA2933" s="27"/>
      <c r="AB2933" s="27"/>
      <c r="AC2933" s="27"/>
      <c r="AD2933" s="27"/>
      <c r="AE2933" s="27"/>
      <c r="AF2933" s="27"/>
      <c r="AG2933" s="27"/>
      <c r="AH2933" s="27"/>
      <c r="AI2933" s="27"/>
      <c r="AJ2933" s="27"/>
      <c r="AK2933" s="27"/>
      <c r="AL2933" s="27"/>
      <c r="AM2933" s="27"/>
      <c r="AN2933" s="27"/>
      <c r="AO2933" s="27"/>
      <c r="AP2933" s="27"/>
      <c r="AQ2933" s="27"/>
      <c r="AR2933" s="27"/>
      <c r="AS2933" s="27"/>
      <c r="AT2933" s="27"/>
      <c r="AU2933" s="27"/>
      <c r="AV2933" s="27"/>
      <c r="AW2933" s="27"/>
      <c r="AX2933" s="27"/>
      <c r="AY2933" s="27"/>
      <c r="AZ2933" s="27"/>
      <c r="BA2933" s="27"/>
      <c r="BB2933" s="27"/>
      <c r="BC2933" s="27"/>
      <c r="BD2933" s="27"/>
      <c r="BE2933" s="27"/>
      <c r="BF2933" s="27"/>
      <c r="BG2933" s="27"/>
      <c r="BH2933" s="27"/>
      <c r="BI2933" s="27"/>
      <c r="BJ2933" s="27"/>
      <c r="BK2933" s="27"/>
      <c r="BL2933" s="27"/>
      <c r="BM2933" s="27"/>
      <c r="BN2933" s="27"/>
      <c r="BO2933" s="27"/>
      <c r="BP2933" s="27"/>
      <c r="BQ2933" s="27"/>
      <c r="BR2933" s="27"/>
      <c r="BS2933" s="27"/>
      <c r="BT2933" s="27"/>
      <c r="BU2933" s="27"/>
      <c r="BV2933" s="27"/>
      <c r="BW2933" s="27"/>
      <c r="BX2933" s="27"/>
      <c r="BY2933" s="27"/>
      <c r="BZ2933" s="27"/>
      <c r="CA2933" s="27"/>
      <c r="CB2933" s="27"/>
      <c r="CC2933" s="27"/>
      <c r="CD2933" s="27"/>
      <c r="CE2933" s="27"/>
      <c r="CF2933" s="27"/>
      <c r="CG2933" s="27"/>
      <c r="CH2933" s="27"/>
      <c r="CI2933" s="27"/>
      <c r="CJ2933" s="27"/>
      <c r="CK2933" s="27"/>
      <c r="CL2933" s="27"/>
      <c r="CM2933" s="27"/>
      <c r="CN2933" s="27"/>
      <c r="CO2933" s="27"/>
      <c r="CP2933" s="27"/>
      <c r="CQ2933" s="27"/>
      <c r="CR2933" s="27"/>
      <c r="CS2933" s="27"/>
      <c r="CT2933" s="27"/>
      <c r="CU2933" s="27"/>
      <c r="CV2933" s="27"/>
      <c r="CW2933" s="27"/>
      <c r="CX2933" s="27"/>
      <c r="CY2933" s="27"/>
      <c r="CZ2933" s="27"/>
      <c r="DA2933" s="27"/>
      <c r="DB2933" s="27"/>
      <c r="DC2933" s="27"/>
      <c r="DD2933" s="27"/>
      <c r="DE2933" s="27"/>
      <c r="DF2933" s="27"/>
      <c r="DG2933" s="27"/>
      <c r="DH2933" s="27"/>
      <c r="DI2933" s="27"/>
      <c r="DJ2933" s="27"/>
      <c r="DK2933" s="27"/>
      <c r="DL2933" s="27"/>
      <c r="DM2933" s="27"/>
      <c r="DN2933" s="27"/>
      <c r="DO2933" s="27"/>
      <c r="DP2933" s="27"/>
      <c r="DQ2933" s="27"/>
      <c r="DR2933" s="27"/>
      <c r="DS2933" s="27"/>
      <c r="DT2933" s="27"/>
      <c r="DU2933" s="27"/>
      <c r="DV2933" s="27"/>
      <c r="DW2933" s="27"/>
      <c r="DX2933" s="27"/>
      <c r="DY2933" s="27"/>
      <c r="DZ2933" s="27"/>
      <c r="EA2933" s="27"/>
      <c r="EB2933" s="27"/>
      <c r="EC2933" s="27"/>
      <c r="ED2933" s="27"/>
      <c r="EE2933" s="27"/>
      <c r="EF2933" s="27"/>
      <c r="EG2933" s="27"/>
      <c r="EH2933" s="27"/>
      <c r="EI2933" s="27"/>
      <c r="EJ2933" s="27"/>
      <c r="EK2933" s="27"/>
      <c r="EL2933" s="27"/>
      <c r="EM2933" s="27"/>
      <c r="EN2933" s="27"/>
      <c r="EO2933" s="27"/>
      <c r="EP2933" s="27"/>
      <c r="EQ2933" s="27"/>
      <c r="ER2933" s="27"/>
      <c r="ES2933" s="27"/>
      <c r="ET2933" s="27"/>
      <c r="EU2933" s="27"/>
      <c r="EV2933" s="27"/>
      <c r="EW2933" s="27"/>
      <c r="EX2933" s="27"/>
      <c r="EY2933" s="27"/>
      <c r="EZ2933" s="27"/>
      <c r="FA2933" s="27"/>
      <c r="FB2933" s="27"/>
      <c r="FC2933" s="27"/>
      <c r="FD2933" s="27"/>
      <c r="FE2933" s="27"/>
      <c r="FF2933" s="27"/>
      <c r="FG2933" s="27"/>
      <c r="FH2933" s="27"/>
      <c r="FI2933" s="27"/>
      <c r="FJ2933" s="27"/>
      <c r="FK2933" s="27"/>
      <c r="FL2933" s="27"/>
      <c r="FM2933" s="27"/>
      <c r="FN2933" s="27"/>
      <c r="FO2933" s="27"/>
    </row>
    <row r="2934" spans="2:171" hidden="1" x14ac:dyDescent="0.25">
      <c r="B2934" s="54" t="s">
        <v>4</v>
      </c>
      <c r="C2934" s="54" t="s">
        <v>89</v>
      </c>
      <c r="D2934" s="55">
        <v>2021</v>
      </c>
      <c r="E2934" s="76" t="s">
        <v>136</v>
      </c>
      <c r="F2934" s="56" t="s">
        <v>734</v>
      </c>
      <c r="G2934" s="88"/>
      <c r="H2934" s="115">
        <v>12</v>
      </c>
      <c r="I2934" s="115">
        <v>33.945572931592011</v>
      </c>
      <c r="J2934" s="115">
        <v>32.274999999999999</v>
      </c>
      <c r="K2934" s="59">
        <v>5.1760586571402402E-2</v>
      </c>
      <c r="L2934" s="59" t="s">
        <v>194</v>
      </c>
      <c r="M2934" s="52">
        <v>0.95078672158638788</v>
      </c>
      <c r="N2934" s="27"/>
      <c r="O2934" s="27"/>
      <c r="P2934" s="27"/>
      <c r="Q2934" s="27"/>
      <c r="R2934" s="27"/>
      <c r="S2934" s="27"/>
      <c r="T2934" s="27"/>
      <c r="U2934" s="27"/>
      <c r="V2934" s="27"/>
      <c r="W2934" s="27"/>
      <c r="X2934" s="27"/>
      <c r="Y2934" s="27"/>
      <c r="Z2934" s="27"/>
      <c r="AA2934" s="27"/>
      <c r="AB2934" s="27"/>
      <c r="AC2934" s="27"/>
      <c r="AD2934" s="27"/>
      <c r="AE2934" s="27"/>
      <c r="AF2934" s="27"/>
      <c r="AG2934" s="27"/>
      <c r="AH2934" s="27"/>
      <c r="AI2934" s="27"/>
      <c r="AJ2934" s="27"/>
      <c r="AK2934" s="27"/>
      <c r="AL2934" s="27"/>
      <c r="AM2934" s="27"/>
      <c r="AN2934" s="27"/>
      <c r="AO2934" s="27"/>
      <c r="AP2934" s="27"/>
      <c r="AQ2934" s="27"/>
      <c r="AR2934" s="27"/>
      <c r="AS2934" s="27"/>
      <c r="AT2934" s="27"/>
      <c r="AU2934" s="27"/>
      <c r="AV2934" s="27"/>
      <c r="AW2934" s="27"/>
      <c r="AX2934" s="27"/>
      <c r="AY2934" s="27"/>
      <c r="AZ2934" s="27"/>
      <c r="BA2934" s="27"/>
      <c r="BB2934" s="27"/>
      <c r="BC2934" s="27"/>
      <c r="BD2934" s="27"/>
      <c r="BE2934" s="27"/>
      <c r="BF2934" s="27"/>
      <c r="BG2934" s="27"/>
      <c r="BH2934" s="27"/>
      <c r="BI2934" s="27"/>
      <c r="BJ2934" s="27"/>
      <c r="BK2934" s="27"/>
      <c r="BL2934" s="27"/>
      <c r="BM2934" s="27"/>
      <c r="BN2934" s="27"/>
      <c r="BO2934" s="27"/>
      <c r="BP2934" s="27"/>
      <c r="BQ2934" s="27"/>
      <c r="BR2934" s="27"/>
      <c r="BS2934" s="27"/>
      <c r="BT2934" s="27"/>
      <c r="BU2934" s="27"/>
      <c r="BV2934" s="27"/>
      <c r="BW2934" s="27"/>
      <c r="BX2934" s="27"/>
      <c r="BY2934" s="27"/>
      <c r="BZ2934" s="27"/>
      <c r="CA2934" s="27"/>
      <c r="CB2934" s="27"/>
      <c r="CC2934" s="27"/>
      <c r="CD2934" s="27"/>
      <c r="CE2934" s="27"/>
      <c r="CF2934" s="27"/>
      <c r="CG2934" s="27"/>
      <c r="CH2934" s="27"/>
      <c r="CI2934" s="27"/>
      <c r="CJ2934" s="27"/>
      <c r="CK2934" s="27"/>
      <c r="CL2934" s="27"/>
      <c r="CM2934" s="27"/>
      <c r="CN2934" s="27"/>
      <c r="CO2934" s="27"/>
      <c r="CP2934" s="27"/>
      <c r="CQ2934" s="27"/>
      <c r="CR2934" s="27"/>
      <c r="CS2934" s="27"/>
      <c r="CT2934" s="27"/>
      <c r="CU2934" s="27"/>
      <c r="CV2934" s="27"/>
      <c r="CW2934" s="27"/>
      <c r="CX2934" s="27"/>
      <c r="CY2934" s="27"/>
      <c r="CZ2934" s="27"/>
      <c r="DA2934" s="27"/>
      <c r="DB2934" s="27"/>
      <c r="DC2934" s="27"/>
      <c r="DD2934" s="27"/>
      <c r="DE2934" s="27"/>
      <c r="DF2934" s="27"/>
      <c r="DG2934" s="27"/>
      <c r="DH2934" s="27"/>
      <c r="DI2934" s="27"/>
      <c r="DJ2934" s="27"/>
      <c r="DK2934" s="27"/>
      <c r="DL2934" s="27"/>
      <c r="DM2934" s="27"/>
      <c r="DN2934" s="27"/>
      <c r="DO2934" s="27"/>
      <c r="DP2934" s="27"/>
      <c r="DQ2934" s="27"/>
      <c r="DR2934" s="27"/>
      <c r="DS2934" s="27"/>
      <c r="DT2934" s="27"/>
      <c r="DU2934" s="27"/>
      <c r="DV2934" s="27"/>
      <c r="DW2934" s="27"/>
      <c r="DX2934" s="27"/>
      <c r="DY2934" s="27"/>
      <c r="DZ2934" s="27"/>
      <c r="EA2934" s="27"/>
      <c r="EB2934" s="27"/>
      <c r="EC2934" s="27"/>
      <c r="ED2934" s="27"/>
      <c r="EE2934" s="27"/>
      <c r="EF2934" s="27"/>
      <c r="EG2934" s="27"/>
      <c r="EH2934" s="27"/>
      <c r="EI2934" s="27"/>
      <c r="EJ2934" s="27"/>
      <c r="EK2934" s="27"/>
      <c r="EL2934" s="27"/>
      <c r="EM2934" s="27"/>
      <c r="EN2934" s="27"/>
      <c r="EO2934" s="27"/>
      <c r="EP2934" s="27"/>
      <c r="EQ2934" s="27"/>
      <c r="ER2934" s="27"/>
      <c r="ES2934" s="27"/>
      <c r="ET2934" s="27"/>
      <c r="EU2934" s="27"/>
      <c r="EV2934" s="27"/>
      <c r="EW2934" s="27"/>
      <c r="EX2934" s="27"/>
      <c r="EY2934" s="27"/>
      <c r="EZ2934" s="27"/>
      <c r="FA2934" s="27"/>
      <c r="FB2934" s="27"/>
      <c r="FC2934" s="27"/>
      <c r="FD2934" s="27"/>
      <c r="FE2934" s="27"/>
      <c r="FF2934" s="27"/>
      <c r="FG2934" s="27"/>
      <c r="FH2934" s="27"/>
      <c r="FI2934" s="27"/>
      <c r="FJ2934" s="27"/>
      <c r="FK2934" s="27"/>
      <c r="FL2934" s="27"/>
      <c r="FM2934" s="27"/>
      <c r="FN2934" s="27"/>
      <c r="FO2934" s="27"/>
    </row>
    <row r="2935" spans="2:171" hidden="1" x14ac:dyDescent="0.25">
      <c r="B2935" s="54" t="s">
        <v>4</v>
      </c>
      <c r="C2935" s="54" t="s">
        <v>89</v>
      </c>
      <c r="D2935" s="55">
        <v>2021</v>
      </c>
      <c r="E2935" s="76" t="s">
        <v>136</v>
      </c>
      <c r="F2935" s="56" t="s">
        <v>734</v>
      </c>
      <c r="G2935" s="88"/>
      <c r="H2935" s="115">
        <v>12</v>
      </c>
      <c r="I2935" s="115">
        <v>34.078571771880441</v>
      </c>
      <c r="J2935" s="115">
        <v>26.499999999999996</v>
      </c>
      <c r="K2935" s="59">
        <v>0.2859838404483187</v>
      </c>
      <c r="L2935" s="59" t="s">
        <v>194</v>
      </c>
      <c r="M2935" s="52">
        <v>0.77761474798266572</v>
      </c>
      <c r="N2935" s="27"/>
      <c r="O2935" s="27"/>
      <c r="P2935" s="27"/>
      <c r="Q2935" s="27"/>
      <c r="R2935" s="27"/>
      <c r="S2935" s="27"/>
      <c r="T2935" s="27"/>
      <c r="U2935" s="27"/>
      <c r="V2935" s="27"/>
      <c r="W2935" s="27"/>
      <c r="X2935" s="27"/>
      <c r="Y2935" s="27"/>
      <c r="Z2935" s="27"/>
      <c r="AA2935" s="27"/>
      <c r="AB2935" s="27"/>
      <c r="AC2935" s="27"/>
      <c r="AD2935" s="27"/>
      <c r="AE2935" s="27"/>
      <c r="AF2935" s="27"/>
      <c r="AG2935" s="27"/>
      <c r="AH2935" s="27"/>
      <c r="AI2935" s="27"/>
      <c r="AJ2935" s="27"/>
      <c r="AK2935" s="27"/>
      <c r="AL2935" s="27"/>
      <c r="AM2935" s="27"/>
      <c r="AN2935" s="27"/>
      <c r="AO2935" s="27"/>
      <c r="AP2935" s="27"/>
      <c r="AQ2935" s="27"/>
      <c r="AR2935" s="27"/>
      <c r="AS2935" s="27"/>
      <c r="AT2935" s="27"/>
      <c r="AU2935" s="27"/>
      <c r="AV2935" s="27"/>
      <c r="AW2935" s="27"/>
      <c r="AX2935" s="27"/>
      <c r="AY2935" s="27"/>
      <c r="AZ2935" s="27"/>
      <c r="BA2935" s="27"/>
      <c r="BB2935" s="27"/>
      <c r="BC2935" s="27"/>
      <c r="BD2935" s="27"/>
      <c r="BE2935" s="27"/>
      <c r="BF2935" s="27"/>
      <c r="BG2935" s="27"/>
      <c r="BH2935" s="27"/>
      <c r="BI2935" s="27"/>
      <c r="BJ2935" s="27"/>
      <c r="BK2935" s="27"/>
      <c r="BL2935" s="27"/>
      <c r="BM2935" s="27"/>
      <c r="BN2935" s="27"/>
      <c r="BO2935" s="27"/>
      <c r="BP2935" s="27"/>
      <c r="BQ2935" s="27"/>
      <c r="BR2935" s="27"/>
      <c r="BS2935" s="27"/>
      <c r="BT2935" s="27"/>
      <c r="BU2935" s="27"/>
      <c r="BV2935" s="27"/>
      <c r="BW2935" s="27"/>
      <c r="BX2935" s="27"/>
      <c r="BY2935" s="27"/>
      <c r="BZ2935" s="27"/>
      <c r="CA2935" s="27"/>
      <c r="CB2935" s="27"/>
      <c r="CC2935" s="27"/>
      <c r="CD2935" s="27"/>
      <c r="CE2935" s="27"/>
      <c r="CF2935" s="27"/>
      <c r="CG2935" s="27"/>
      <c r="CH2935" s="27"/>
      <c r="CI2935" s="27"/>
      <c r="CJ2935" s="27"/>
      <c r="CK2935" s="27"/>
      <c r="CL2935" s="27"/>
      <c r="CM2935" s="27"/>
      <c r="CN2935" s="27"/>
      <c r="CO2935" s="27"/>
      <c r="CP2935" s="27"/>
      <c r="CQ2935" s="27"/>
      <c r="CR2935" s="27"/>
      <c r="CS2935" s="27"/>
      <c r="CT2935" s="27"/>
      <c r="CU2935" s="27"/>
      <c r="CV2935" s="27"/>
      <c r="CW2935" s="27"/>
      <c r="CX2935" s="27"/>
      <c r="CY2935" s="27"/>
      <c r="CZ2935" s="27"/>
      <c r="DA2935" s="27"/>
      <c r="DB2935" s="27"/>
      <c r="DC2935" s="27"/>
      <c r="DD2935" s="27"/>
      <c r="DE2935" s="27"/>
      <c r="DF2935" s="27"/>
      <c r="DG2935" s="27"/>
      <c r="DH2935" s="27"/>
      <c r="DI2935" s="27"/>
      <c r="DJ2935" s="27"/>
      <c r="DK2935" s="27"/>
      <c r="DL2935" s="27"/>
      <c r="DM2935" s="27"/>
      <c r="DN2935" s="27"/>
      <c r="DO2935" s="27"/>
      <c r="DP2935" s="27"/>
      <c r="DQ2935" s="27"/>
      <c r="DR2935" s="27"/>
      <c r="DS2935" s="27"/>
      <c r="DT2935" s="27"/>
      <c r="DU2935" s="27"/>
      <c r="DV2935" s="27"/>
      <c r="DW2935" s="27"/>
      <c r="DX2935" s="27"/>
      <c r="DY2935" s="27"/>
      <c r="DZ2935" s="27"/>
      <c r="EA2935" s="27"/>
      <c r="EB2935" s="27"/>
      <c r="EC2935" s="27"/>
      <c r="ED2935" s="27"/>
      <c r="EE2935" s="27"/>
      <c r="EF2935" s="27"/>
      <c r="EG2935" s="27"/>
      <c r="EH2935" s="27"/>
      <c r="EI2935" s="27"/>
      <c r="EJ2935" s="27"/>
      <c r="EK2935" s="27"/>
      <c r="EL2935" s="27"/>
      <c r="EM2935" s="27"/>
      <c r="EN2935" s="27"/>
      <c r="EO2935" s="27"/>
      <c r="EP2935" s="27"/>
      <c r="EQ2935" s="27"/>
      <c r="ER2935" s="27"/>
      <c r="ES2935" s="27"/>
      <c r="ET2935" s="27"/>
      <c r="EU2935" s="27"/>
      <c r="EV2935" s="27"/>
      <c r="EW2935" s="27"/>
      <c r="EX2935" s="27"/>
      <c r="EY2935" s="27"/>
      <c r="EZ2935" s="27"/>
      <c r="FA2935" s="27"/>
      <c r="FB2935" s="27"/>
      <c r="FC2935" s="27"/>
      <c r="FD2935" s="27"/>
      <c r="FE2935" s="27"/>
      <c r="FF2935" s="27"/>
      <c r="FG2935" s="27"/>
      <c r="FH2935" s="27"/>
      <c r="FI2935" s="27"/>
      <c r="FJ2935" s="27"/>
      <c r="FK2935" s="27"/>
      <c r="FL2935" s="27"/>
      <c r="FM2935" s="27"/>
      <c r="FN2935" s="27"/>
      <c r="FO2935" s="27"/>
    </row>
    <row r="2936" spans="2:171" hidden="1" x14ac:dyDescent="0.25">
      <c r="B2936" s="54" t="s">
        <v>273</v>
      </c>
      <c r="C2936" s="54" t="s">
        <v>89</v>
      </c>
      <c r="D2936" s="55">
        <v>2021</v>
      </c>
      <c r="E2936" s="76" t="s">
        <v>136</v>
      </c>
      <c r="F2936" s="56" t="s">
        <v>545</v>
      </c>
      <c r="G2936" s="88"/>
      <c r="H2936" s="115">
        <v>9</v>
      </c>
      <c r="I2936" s="115">
        <v>27.738333333333333</v>
      </c>
      <c r="J2936" s="115">
        <v>23.706666666666663</v>
      </c>
      <c r="K2936" s="59">
        <v>0.17006467941507328</v>
      </c>
      <c r="L2936" s="59" t="s">
        <v>194</v>
      </c>
      <c r="M2936" s="52">
        <v>0.8546536081235353</v>
      </c>
      <c r="N2936" s="27"/>
      <c r="O2936" s="27"/>
      <c r="P2936" s="27"/>
      <c r="Q2936" s="27"/>
      <c r="R2936" s="27"/>
      <c r="S2936" s="27"/>
      <c r="T2936" s="27"/>
      <c r="U2936" s="27"/>
      <c r="V2936" s="27"/>
      <c r="W2936" s="27"/>
      <c r="X2936" s="27"/>
      <c r="Y2936" s="27"/>
      <c r="Z2936" s="27"/>
      <c r="AA2936" s="27"/>
      <c r="AB2936" s="27"/>
      <c r="AC2936" s="27"/>
      <c r="AD2936" s="27"/>
      <c r="AE2936" s="27"/>
      <c r="AF2936" s="27"/>
      <c r="AG2936" s="27"/>
      <c r="AH2936" s="27"/>
      <c r="AI2936" s="27"/>
      <c r="AJ2936" s="27"/>
      <c r="AK2936" s="27"/>
      <c r="AL2936" s="27"/>
      <c r="AM2936" s="27"/>
      <c r="AN2936" s="27"/>
      <c r="AO2936" s="27"/>
      <c r="AP2936" s="27"/>
      <c r="AQ2936" s="27"/>
      <c r="AR2936" s="27"/>
      <c r="AS2936" s="27"/>
      <c r="AT2936" s="27"/>
      <c r="AU2936" s="27"/>
      <c r="AV2936" s="27"/>
      <c r="AW2936" s="27"/>
      <c r="AX2936" s="27"/>
      <c r="AY2936" s="27"/>
      <c r="AZ2936" s="27"/>
      <c r="BA2936" s="27"/>
      <c r="BB2936" s="27"/>
      <c r="BC2936" s="27"/>
      <c r="BD2936" s="27"/>
      <c r="BE2936" s="27"/>
      <c r="BF2936" s="27"/>
      <c r="BG2936" s="27"/>
      <c r="BH2936" s="27"/>
      <c r="BI2936" s="27"/>
      <c r="BJ2936" s="27"/>
      <c r="BK2936" s="27"/>
      <c r="BL2936" s="27"/>
      <c r="BM2936" s="27"/>
      <c r="BN2936" s="27"/>
      <c r="BO2936" s="27"/>
      <c r="BP2936" s="27"/>
      <c r="BQ2936" s="27"/>
      <c r="BR2936" s="27"/>
      <c r="BS2936" s="27"/>
      <c r="BT2936" s="27"/>
      <c r="BU2936" s="27"/>
      <c r="BV2936" s="27"/>
      <c r="BW2936" s="27"/>
      <c r="BX2936" s="27"/>
      <c r="BY2936" s="27"/>
      <c r="BZ2936" s="27"/>
      <c r="CA2936" s="27"/>
      <c r="CB2936" s="27"/>
      <c r="CC2936" s="27"/>
      <c r="CD2936" s="27"/>
      <c r="CE2936" s="27"/>
      <c r="CF2936" s="27"/>
      <c r="CG2936" s="27"/>
      <c r="CH2936" s="27"/>
      <c r="CI2936" s="27"/>
      <c r="CJ2936" s="27"/>
      <c r="CK2936" s="27"/>
      <c r="CL2936" s="27"/>
      <c r="CM2936" s="27"/>
      <c r="CN2936" s="27"/>
      <c r="CO2936" s="27"/>
      <c r="CP2936" s="27"/>
      <c r="CQ2936" s="27"/>
      <c r="CR2936" s="27"/>
      <c r="CS2936" s="27"/>
      <c r="CT2936" s="27"/>
      <c r="CU2936" s="27"/>
      <c r="CV2936" s="27"/>
      <c r="CW2936" s="27"/>
      <c r="CX2936" s="27"/>
      <c r="CY2936" s="27"/>
      <c r="CZ2936" s="27"/>
      <c r="DA2936" s="27"/>
      <c r="DB2936" s="27"/>
      <c r="DC2936" s="27"/>
      <c r="DD2936" s="27"/>
      <c r="DE2936" s="27"/>
      <c r="DF2936" s="27"/>
      <c r="DG2936" s="27"/>
      <c r="DH2936" s="27"/>
      <c r="DI2936" s="27"/>
      <c r="DJ2936" s="27"/>
      <c r="DK2936" s="27"/>
      <c r="DL2936" s="27"/>
      <c r="DM2936" s="27"/>
      <c r="DN2936" s="27"/>
      <c r="DO2936" s="27"/>
      <c r="DP2936" s="27"/>
      <c r="DQ2936" s="27"/>
      <c r="DR2936" s="27"/>
      <c r="DS2936" s="27"/>
      <c r="DT2936" s="27"/>
      <c r="DU2936" s="27"/>
      <c r="DV2936" s="27"/>
      <c r="DW2936" s="27"/>
      <c r="DX2936" s="27"/>
      <c r="DY2936" s="27"/>
      <c r="DZ2936" s="27"/>
      <c r="EA2936" s="27"/>
      <c r="EB2936" s="27"/>
      <c r="EC2936" s="27"/>
      <c r="ED2936" s="27"/>
      <c r="EE2936" s="27"/>
      <c r="EF2936" s="27"/>
      <c r="EG2936" s="27"/>
      <c r="EH2936" s="27"/>
      <c r="EI2936" s="27"/>
      <c r="EJ2936" s="27"/>
      <c r="EK2936" s="27"/>
      <c r="EL2936" s="27"/>
      <c r="EM2936" s="27"/>
      <c r="EN2936" s="27"/>
      <c r="EO2936" s="27"/>
      <c r="EP2936" s="27"/>
      <c r="EQ2936" s="27"/>
      <c r="ER2936" s="27"/>
      <c r="ES2936" s="27"/>
      <c r="ET2936" s="27"/>
      <c r="EU2936" s="27"/>
      <c r="EV2936" s="27"/>
      <c r="EW2936" s="27"/>
      <c r="EX2936" s="27"/>
      <c r="EY2936" s="27"/>
      <c r="EZ2936" s="27"/>
      <c r="FA2936" s="27"/>
      <c r="FB2936" s="27"/>
      <c r="FC2936" s="27"/>
      <c r="FD2936" s="27"/>
      <c r="FE2936" s="27"/>
      <c r="FF2936" s="27"/>
      <c r="FG2936" s="27"/>
      <c r="FH2936" s="27"/>
      <c r="FI2936" s="27"/>
      <c r="FJ2936" s="27"/>
      <c r="FK2936" s="27"/>
      <c r="FL2936" s="27"/>
      <c r="FM2936" s="27"/>
      <c r="FN2936" s="27"/>
      <c r="FO2936" s="27"/>
    </row>
    <row r="2937" spans="2:171" hidden="1" x14ac:dyDescent="0.25">
      <c r="B2937" s="54" t="s">
        <v>4</v>
      </c>
      <c r="C2937" s="54" t="s">
        <v>89</v>
      </c>
      <c r="D2937" s="55">
        <v>2021</v>
      </c>
      <c r="E2937" s="76" t="s">
        <v>136</v>
      </c>
      <c r="F2937" s="56" t="s">
        <v>391</v>
      </c>
      <c r="G2937" s="88"/>
      <c r="H2937" s="115">
        <v>12</v>
      </c>
      <c r="I2937" s="115">
        <v>30.922072645447031</v>
      </c>
      <c r="J2937" s="115">
        <v>26.86145858155994</v>
      </c>
      <c r="K2937" s="59">
        <v>0.15116878525258684</v>
      </c>
      <c r="L2937" s="59" t="s">
        <v>194</v>
      </c>
      <c r="M2937" s="52">
        <v>0.8686823451181247</v>
      </c>
      <c r="N2937" s="27"/>
      <c r="O2937" s="27"/>
      <c r="P2937" s="27"/>
      <c r="Q2937" s="27"/>
      <c r="R2937" s="27"/>
      <c r="S2937" s="27"/>
      <c r="T2937" s="27"/>
      <c r="U2937" s="27"/>
      <c r="V2937" s="27"/>
      <c r="W2937" s="27"/>
      <c r="X2937" s="27"/>
      <c r="Y2937" s="27"/>
      <c r="Z2937" s="27"/>
      <c r="AA2937" s="27"/>
      <c r="AB2937" s="27"/>
      <c r="AC2937" s="27"/>
      <c r="AD2937" s="27"/>
      <c r="AE2937" s="27"/>
      <c r="AF2937" s="27"/>
      <c r="AG2937" s="27"/>
      <c r="AH2937" s="27"/>
      <c r="AI2937" s="27"/>
      <c r="AJ2937" s="27"/>
      <c r="AK2937" s="27"/>
      <c r="AL2937" s="27"/>
      <c r="AM2937" s="27"/>
      <c r="AN2937" s="27"/>
      <c r="AO2937" s="27"/>
      <c r="AP2937" s="27"/>
      <c r="AQ2937" s="27"/>
      <c r="AR2937" s="27"/>
      <c r="AS2937" s="27"/>
      <c r="AT2937" s="27"/>
      <c r="AU2937" s="27"/>
      <c r="AV2937" s="27"/>
      <c r="AW2937" s="27"/>
      <c r="AX2937" s="27"/>
      <c r="AY2937" s="27"/>
      <c r="AZ2937" s="27"/>
      <c r="BA2937" s="27"/>
      <c r="BB2937" s="27"/>
      <c r="BC2937" s="27"/>
      <c r="BD2937" s="27"/>
      <c r="BE2937" s="27"/>
      <c r="BF2937" s="27"/>
      <c r="BG2937" s="27"/>
      <c r="BH2937" s="27"/>
      <c r="BI2937" s="27"/>
      <c r="BJ2937" s="27"/>
      <c r="BK2937" s="27"/>
      <c r="BL2937" s="27"/>
      <c r="BM2937" s="27"/>
      <c r="BN2937" s="27"/>
      <c r="BO2937" s="27"/>
      <c r="BP2937" s="27"/>
      <c r="BQ2937" s="27"/>
      <c r="BR2937" s="27"/>
      <c r="BS2937" s="27"/>
      <c r="BT2937" s="27"/>
      <c r="BU2937" s="27"/>
      <c r="BV2937" s="27"/>
      <c r="BW2937" s="27"/>
      <c r="BX2937" s="27"/>
      <c r="BY2937" s="27"/>
      <c r="BZ2937" s="27"/>
      <c r="CA2937" s="27"/>
      <c r="CB2937" s="27"/>
      <c r="CC2937" s="27"/>
      <c r="CD2937" s="27"/>
      <c r="CE2937" s="27"/>
      <c r="CF2937" s="27"/>
      <c r="CG2937" s="27"/>
      <c r="CH2937" s="27"/>
      <c r="CI2937" s="27"/>
      <c r="CJ2937" s="27"/>
      <c r="CK2937" s="27"/>
      <c r="CL2937" s="27"/>
      <c r="CM2937" s="27"/>
      <c r="CN2937" s="27"/>
      <c r="CO2937" s="27"/>
      <c r="CP2937" s="27"/>
      <c r="CQ2937" s="27"/>
      <c r="CR2937" s="27"/>
      <c r="CS2937" s="27"/>
      <c r="CT2937" s="27"/>
      <c r="CU2937" s="27"/>
      <c r="CV2937" s="27"/>
      <c r="CW2937" s="27"/>
      <c r="CX2937" s="27"/>
      <c r="CY2937" s="27"/>
      <c r="CZ2937" s="27"/>
      <c r="DA2937" s="27"/>
      <c r="DB2937" s="27"/>
      <c r="DC2937" s="27"/>
      <c r="DD2937" s="27"/>
      <c r="DE2937" s="27"/>
      <c r="DF2937" s="27"/>
      <c r="DG2937" s="27"/>
      <c r="DH2937" s="27"/>
      <c r="DI2937" s="27"/>
      <c r="DJ2937" s="27"/>
      <c r="DK2937" s="27"/>
      <c r="DL2937" s="27"/>
      <c r="DM2937" s="27"/>
      <c r="DN2937" s="27"/>
      <c r="DO2937" s="27"/>
      <c r="DP2937" s="27"/>
      <c r="DQ2937" s="27"/>
      <c r="DR2937" s="27"/>
      <c r="DS2937" s="27"/>
      <c r="DT2937" s="27"/>
      <c r="DU2937" s="27"/>
      <c r="DV2937" s="27"/>
      <c r="DW2937" s="27"/>
      <c r="DX2937" s="27"/>
      <c r="DY2937" s="27"/>
      <c r="DZ2937" s="27"/>
      <c r="EA2937" s="27"/>
      <c r="EB2937" s="27"/>
      <c r="EC2937" s="27"/>
      <c r="ED2937" s="27"/>
      <c r="EE2937" s="27"/>
      <c r="EF2937" s="27"/>
      <c r="EG2937" s="27"/>
      <c r="EH2937" s="27"/>
      <c r="EI2937" s="27"/>
      <c r="EJ2937" s="27"/>
      <c r="EK2937" s="27"/>
      <c r="EL2937" s="27"/>
      <c r="EM2937" s="27"/>
      <c r="EN2937" s="27"/>
      <c r="EO2937" s="27"/>
      <c r="EP2937" s="27"/>
      <c r="EQ2937" s="27"/>
      <c r="ER2937" s="27"/>
      <c r="ES2937" s="27"/>
      <c r="ET2937" s="27"/>
      <c r="EU2937" s="27"/>
      <c r="EV2937" s="27"/>
      <c r="EW2937" s="27"/>
      <c r="EX2937" s="27"/>
      <c r="EY2937" s="27"/>
      <c r="EZ2937" s="27"/>
      <c r="FA2937" s="27"/>
      <c r="FB2937" s="27"/>
      <c r="FC2937" s="27"/>
      <c r="FD2937" s="27"/>
      <c r="FE2937" s="27"/>
      <c r="FF2937" s="27"/>
      <c r="FG2937" s="27"/>
      <c r="FH2937" s="27"/>
      <c r="FI2937" s="27"/>
      <c r="FJ2937" s="27"/>
      <c r="FK2937" s="27"/>
      <c r="FL2937" s="27"/>
      <c r="FM2937" s="27"/>
      <c r="FN2937" s="27"/>
      <c r="FO2937" s="27"/>
    </row>
    <row r="2938" spans="2:171" hidden="1" x14ac:dyDescent="0.25">
      <c r="B2938" s="54" t="s">
        <v>4</v>
      </c>
      <c r="C2938" s="54" t="s">
        <v>89</v>
      </c>
      <c r="D2938" s="55">
        <v>2021</v>
      </c>
      <c r="E2938" s="76" t="s">
        <v>136</v>
      </c>
      <c r="F2938" s="56" t="s">
        <v>431</v>
      </c>
      <c r="G2938" s="88"/>
      <c r="H2938" s="115">
        <v>11</v>
      </c>
      <c r="I2938" s="115">
        <v>33.727272727272727</v>
      </c>
      <c r="J2938" s="115">
        <v>31.345454545454547</v>
      </c>
      <c r="K2938" s="59">
        <v>7.5986078886310815E-2</v>
      </c>
      <c r="L2938" s="59" t="s">
        <v>194</v>
      </c>
      <c r="M2938" s="52">
        <v>0.92938005390835587</v>
      </c>
      <c r="N2938" s="27"/>
      <c r="O2938" s="27"/>
      <c r="P2938" s="27"/>
      <c r="Q2938" s="27"/>
      <c r="R2938" s="27"/>
      <c r="S2938" s="27"/>
      <c r="T2938" s="27"/>
      <c r="U2938" s="27"/>
      <c r="V2938" s="27"/>
      <c r="W2938" s="27"/>
      <c r="X2938" s="27"/>
      <c r="Y2938" s="27"/>
      <c r="Z2938" s="27"/>
      <c r="AA2938" s="27"/>
      <c r="AB2938" s="27"/>
      <c r="AC2938" s="27"/>
      <c r="AD2938" s="27"/>
      <c r="AE2938" s="27"/>
      <c r="AF2938" s="27"/>
      <c r="AG2938" s="27"/>
      <c r="AH2938" s="27"/>
      <c r="AI2938" s="27"/>
      <c r="AJ2938" s="27"/>
      <c r="AK2938" s="27"/>
      <c r="AL2938" s="27"/>
      <c r="AM2938" s="27"/>
      <c r="AN2938" s="27"/>
      <c r="AO2938" s="27"/>
      <c r="AP2938" s="27"/>
      <c r="AQ2938" s="27"/>
      <c r="AR2938" s="27"/>
      <c r="AS2938" s="27"/>
      <c r="AT2938" s="27"/>
      <c r="AU2938" s="27"/>
      <c r="AV2938" s="27"/>
      <c r="AW2938" s="27"/>
      <c r="AX2938" s="27"/>
      <c r="AY2938" s="27"/>
      <c r="AZ2938" s="27"/>
      <c r="BA2938" s="27"/>
      <c r="BB2938" s="27"/>
      <c r="BC2938" s="27"/>
      <c r="BD2938" s="27"/>
      <c r="BE2938" s="27"/>
      <c r="BF2938" s="27"/>
      <c r="BG2938" s="27"/>
      <c r="BH2938" s="27"/>
      <c r="BI2938" s="27"/>
      <c r="BJ2938" s="27"/>
      <c r="BK2938" s="27"/>
      <c r="BL2938" s="27"/>
      <c r="BM2938" s="27"/>
      <c r="BN2938" s="27"/>
      <c r="BO2938" s="27"/>
      <c r="BP2938" s="27"/>
      <c r="BQ2938" s="27"/>
      <c r="BR2938" s="27"/>
      <c r="BS2938" s="27"/>
      <c r="BT2938" s="27"/>
      <c r="BU2938" s="27"/>
      <c r="BV2938" s="27"/>
      <c r="BW2938" s="27"/>
      <c r="BX2938" s="27"/>
      <c r="BY2938" s="27"/>
      <c r="BZ2938" s="27"/>
      <c r="CA2938" s="27"/>
      <c r="CB2938" s="27"/>
      <c r="CC2938" s="27"/>
      <c r="CD2938" s="27"/>
      <c r="CE2938" s="27"/>
      <c r="CF2938" s="27"/>
      <c r="CG2938" s="27"/>
      <c r="CH2938" s="27"/>
      <c r="CI2938" s="27"/>
      <c r="CJ2938" s="27"/>
      <c r="CK2938" s="27"/>
      <c r="CL2938" s="27"/>
      <c r="CM2938" s="27"/>
      <c r="CN2938" s="27"/>
      <c r="CO2938" s="27"/>
      <c r="CP2938" s="27"/>
      <c r="CQ2938" s="27"/>
      <c r="CR2938" s="27"/>
      <c r="CS2938" s="27"/>
      <c r="CT2938" s="27"/>
      <c r="CU2938" s="27"/>
      <c r="CV2938" s="27"/>
      <c r="CW2938" s="27"/>
      <c r="CX2938" s="27"/>
      <c r="CY2938" s="27"/>
      <c r="CZ2938" s="27"/>
      <c r="DA2938" s="27"/>
      <c r="DB2938" s="27"/>
      <c r="DC2938" s="27"/>
      <c r="DD2938" s="27"/>
      <c r="DE2938" s="27"/>
      <c r="DF2938" s="27"/>
      <c r="DG2938" s="27"/>
      <c r="DH2938" s="27"/>
      <c r="DI2938" s="27"/>
      <c r="DJ2938" s="27"/>
      <c r="DK2938" s="27"/>
      <c r="DL2938" s="27"/>
      <c r="DM2938" s="27"/>
      <c r="DN2938" s="27"/>
      <c r="DO2938" s="27"/>
      <c r="DP2938" s="27"/>
      <c r="DQ2938" s="27"/>
      <c r="DR2938" s="27"/>
      <c r="DS2938" s="27"/>
      <c r="DT2938" s="27"/>
      <c r="DU2938" s="27"/>
      <c r="DV2938" s="27"/>
      <c r="DW2938" s="27"/>
      <c r="DX2938" s="27"/>
      <c r="DY2938" s="27"/>
      <c r="DZ2938" s="27"/>
      <c r="EA2938" s="27"/>
      <c r="EB2938" s="27"/>
      <c r="EC2938" s="27"/>
      <c r="ED2938" s="27"/>
      <c r="EE2938" s="27"/>
      <c r="EF2938" s="27"/>
      <c r="EG2938" s="27"/>
      <c r="EH2938" s="27"/>
      <c r="EI2938" s="27"/>
      <c r="EJ2938" s="27"/>
      <c r="EK2938" s="27"/>
      <c r="EL2938" s="27"/>
      <c r="EM2938" s="27"/>
      <c r="EN2938" s="27"/>
      <c r="EO2938" s="27"/>
      <c r="EP2938" s="27"/>
      <c r="EQ2938" s="27"/>
      <c r="ER2938" s="27"/>
      <c r="ES2938" s="27"/>
      <c r="ET2938" s="27"/>
      <c r="EU2938" s="27"/>
      <c r="EV2938" s="27"/>
      <c r="EW2938" s="27"/>
      <c r="EX2938" s="27"/>
      <c r="EY2938" s="27"/>
      <c r="EZ2938" s="27"/>
      <c r="FA2938" s="27"/>
      <c r="FB2938" s="27"/>
      <c r="FC2938" s="27"/>
      <c r="FD2938" s="27"/>
      <c r="FE2938" s="27"/>
      <c r="FF2938" s="27"/>
      <c r="FG2938" s="27"/>
      <c r="FH2938" s="27"/>
      <c r="FI2938" s="27"/>
      <c r="FJ2938" s="27"/>
      <c r="FK2938" s="27"/>
      <c r="FL2938" s="27"/>
      <c r="FM2938" s="27"/>
      <c r="FN2938" s="27"/>
      <c r="FO2938" s="27"/>
    </row>
    <row r="2939" spans="2:171" hidden="1" x14ac:dyDescent="0.25">
      <c r="B2939" s="54" t="s">
        <v>4</v>
      </c>
      <c r="C2939" s="54" t="s">
        <v>89</v>
      </c>
      <c r="D2939" s="55">
        <v>2021</v>
      </c>
      <c r="E2939" s="76" t="s">
        <v>136</v>
      </c>
      <c r="F2939" s="56" t="s">
        <v>431</v>
      </c>
      <c r="G2939" s="88"/>
      <c r="H2939" s="115">
        <v>11</v>
      </c>
      <c r="I2939" s="115">
        <v>19.333333333333336</v>
      </c>
      <c r="J2939" s="115">
        <v>17.309090909090909</v>
      </c>
      <c r="K2939" s="59">
        <v>0.11694677871148476</v>
      </c>
      <c r="L2939" s="59" t="s">
        <v>194</v>
      </c>
      <c r="M2939" s="52">
        <v>0.89529780564263306</v>
      </c>
      <c r="N2939" s="27"/>
      <c r="O2939" s="27"/>
      <c r="P2939" s="27"/>
      <c r="Q2939" s="27"/>
      <c r="R2939" s="27"/>
      <c r="S2939" s="27"/>
      <c r="T2939" s="27"/>
      <c r="U2939" s="27"/>
      <c r="V2939" s="27"/>
      <c r="W2939" s="27"/>
      <c r="X2939" s="27"/>
      <c r="Y2939" s="27"/>
      <c r="Z2939" s="27"/>
      <c r="AA2939" s="27"/>
      <c r="AB2939" s="27"/>
      <c r="AC2939" s="27"/>
      <c r="AD2939" s="27"/>
      <c r="AE2939" s="27"/>
      <c r="AF2939" s="27"/>
      <c r="AG2939" s="27"/>
      <c r="AH2939" s="27"/>
      <c r="AI2939" s="27"/>
      <c r="AJ2939" s="27"/>
      <c r="AK2939" s="27"/>
      <c r="AL2939" s="27"/>
      <c r="AM2939" s="27"/>
      <c r="AN2939" s="27"/>
      <c r="AO2939" s="27"/>
      <c r="AP2939" s="27"/>
      <c r="AQ2939" s="27"/>
      <c r="AR2939" s="27"/>
      <c r="AS2939" s="27"/>
      <c r="AT2939" s="27"/>
      <c r="AU2939" s="27"/>
      <c r="AV2939" s="27"/>
      <c r="AW2939" s="27"/>
      <c r="AX2939" s="27"/>
      <c r="AY2939" s="27"/>
      <c r="AZ2939" s="27"/>
      <c r="BA2939" s="27"/>
      <c r="BB2939" s="27"/>
      <c r="BC2939" s="27"/>
      <c r="BD2939" s="27"/>
      <c r="BE2939" s="27"/>
      <c r="BF2939" s="27"/>
      <c r="BG2939" s="27"/>
      <c r="BH2939" s="27"/>
      <c r="BI2939" s="27"/>
      <c r="BJ2939" s="27"/>
      <c r="BK2939" s="27"/>
      <c r="BL2939" s="27"/>
      <c r="BM2939" s="27"/>
      <c r="BN2939" s="27"/>
      <c r="BO2939" s="27"/>
      <c r="BP2939" s="27"/>
      <c r="BQ2939" s="27"/>
      <c r="BR2939" s="27"/>
      <c r="BS2939" s="27"/>
      <c r="BT2939" s="27"/>
      <c r="BU2939" s="27"/>
      <c r="BV2939" s="27"/>
      <c r="BW2939" s="27"/>
      <c r="BX2939" s="27"/>
      <c r="BY2939" s="27"/>
      <c r="BZ2939" s="27"/>
      <c r="CA2939" s="27"/>
      <c r="CB2939" s="27"/>
      <c r="CC2939" s="27"/>
      <c r="CD2939" s="27"/>
      <c r="CE2939" s="27"/>
      <c r="CF2939" s="27"/>
      <c r="CG2939" s="27"/>
      <c r="CH2939" s="27"/>
      <c r="CI2939" s="27"/>
      <c r="CJ2939" s="27"/>
      <c r="CK2939" s="27"/>
      <c r="CL2939" s="27"/>
      <c r="CM2939" s="27"/>
      <c r="CN2939" s="27"/>
      <c r="CO2939" s="27"/>
      <c r="CP2939" s="27"/>
      <c r="CQ2939" s="27"/>
      <c r="CR2939" s="27"/>
      <c r="CS2939" s="27"/>
      <c r="CT2939" s="27"/>
      <c r="CU2939" s="27"/>
      <c r="CV2939" s="27"/>
      <c r="CW2939" s="27"/>
      <c r="CX2939" s="27"/>
      <c r="CY2939" s="27"/>
      <c r="CZ2939" s="27"/>
      <c r="DA2939" s="27"/>
      <c r="DB2939" s="27"/>
      <c r="DC2939" s="27"/>
      <c r="DD2939" s="27"/>
      <c r="DE2939" s="27"/>
      <c r="DF2939" s="27"/>
      <c r="DG2939" s="27"/>
      <c r="DH2939" s="27"/>
      <c r="DI2939" s="27"/>
      <c r="DJ2939" s="27"/>
      <c r="DK2939" s="27"/>
      <c r="DL2939" s="27"/>
      <c r="DM2939" s="27"/>
      <c r="DN2939" s="27"/>
      <c r="DO2939" s="27"/>
      <c r="DP2939" s="27"/>
      <c r="DQ2939" s="27"/>
      <c r="DR2939" s="27"/>
      <c r="DS2939" s="27"/>
      <c r="DT2939" s="27"/>
      <c r="DU2939" s="27"/>
      <c r="DV2939" s="27"/>
      <c r="DW2939" s="27"/>
      <c r="DX2939" s="27"/>
      <c r="DY2939" s="27"/>
      <c r="DZ2939" s="27"/>
      <c r="EA2939" s="27"/>
      <c r="EB2939" s="27"/>
      <c r="EC2939" s="27"/>
      <c r="ED2939" s="27"/>
      <c r="EE2939" s="27"/>
      <c r="EF2939" s="27"/>
      <c r="EG2939" s="27"/>
      <c r="EH2939" s="27"/>
      <c r="EI2939" s="27"/>
      <c r="EJ2939" s="27"/>
      <c r="EK2939" s="27"/>
      <c r="EL2939" s="27"/>
      <c r="EM2939" s="27"/>
      <c r="EN2939" s="27"/>
      <c r="EO2939" s="27"/>
      <c r="EP2939" s="27"/>
      <c r="EQ2939" s="27"/>
      <c r="ER2939" s="27"/>
      <c r="ES2939" s="27"/>
      <c r="ET2939" s="27"/>
      <c r="EU2939" s="27"/>
      <c r="EV2939" s="27"/>
      <c r="EW2939" s="27"/>
      <c r="EX2939" s="27"/>
      <c r="EY2939" s="27"/>
      <c r="EZ2939" s="27"/>
      <c r="FA2939" s="27"/>
      <c r="FB2939" s="27"/>
      <c r="FC2939" s="27"/>
      <c r="FD2939" s="27"/>
      <c r="FE2939" s="27"/>
      <c r="FF2939" s="27"/>
      <c r="FG2939" s="27"/>
      <c r="FH2939" s="27"/>
      <c r="FI2939" s="27"/>
      <c r="FJ2939" s="27"/>
      <c r="FK2939" s="27"/>
      <c r="FL2939" s="27"/>
      <c r="FM2939" s="27"/>
      <c r="FN2939" s="27"/>
      <c r="FO2939" s="27"/>
    </row>
    <row r="2940" spans="2:171" hidden="1" x14ac:dyDescent="0.25">
      <c r="B2940" s="54" t="s">
        <v>4</v>
      </c>
      <c r="C2940" s="54" t="s">
        <v>89</v>
      </c>
      <c r="D2940" s="55">
        <v>2021</v>
      </c>
      <c r="E2940" s="76" t="s">
        <v>136</v>
      </c>
      <c r="F2940" s="56" t="s">
        <v>436</v>
      </c>
      <c r="G2940" s="88"/>
      <c r="H2940" s="115">
        <v>12</v>
      </c>
      <c r="I2940" s="115">
        <v>26.729475732708114</v>
      </c>
      <c r="J2940" s="115">
        <v>20.199009320647381</v>
      </c>
      <c r="K2940" s="59">
        <v>0.32330627252027183</v>
      </c>
      <c r="L2940" s="59" t="s">
        <v>194</v>
      </c>
      <c r="M2940" s="52">
        <v>0.75568295924077611</v>
      </c>
      <c r="N2940" s="27"/>
      <c r="O2940" s="27"/>
      <c r="P2940" s="27"/>
      <c r="Q2940" s="27"/>
      <c r="R2940" s="27"/>
      <c r="S2940" s="27"/>
      <c r="T2940" s="27"/>
      <c r="U2940" s="27"/>
      <c r="V2940" s="27"/>
      <c r="W2940" s="27"/>
      <c r="X2940" s="27"/>
      <c r="Y2940" s="27"/>
      <c r="Z2940" s="27"/>
      <c r="AA2940" s="27"/>
      <c r="AB2940" s="27"/>
      <c r="AC2940" s="27"/>
      <c r="AD2940" s="27"/>
      <c r="AE2940" s="27"/>
      <c r="AF2940" s="27"/>
      <c r="AG2940" s="27"/>
      <c r="AH2940" s="27"/>
      <c r="AI2940" s="27"/>
      <c r="AJ2940" s="27"/>
      <c r="AK2940" s="27"/>
      <c r="AL2940" s="27"/>
      <c r="AM2940" s="27"/>
      <c r="AN2940" s="27"/>
      <c r="AO2940" s="27"/>
      <c r="AP2940" s="27"/>
      <c r="AQ2940" s="27"/>
      <c r="AR2940" s="27"/>
      <c r="AS2940" s="27"/>
      <c r="AT2940" s="27"/>
      <c r="AU2940" s="27"/>
      <c r="AV2940" s="27"/>
      <c r="AW2940" s="27"/>
      <c r="AX2940" s="27"/>
      <c r="AY2940" s="27"/>
      <c r="AZ2940" s="27"/>
      <c r="BA2940" s="27"/>
      <c r="BB2940" s="27"/>
      <c r="BC2940" s="27"/>
      <c r="BD2940" s="27"/>
      <c r="BE2940" s="27"/>
      <c r="BF2940" s="27"/>
      <c r="BG2940" s="27"/>
      <c r="BH2940" s="27"/>
      <c r="BI2940" s="27"/>
      <c r="BJ2940" s="27"/>
      <c r="BK2940" s="27"/>
      <c r="BL2940" s="27"/>
      <c r="BM2940" s="27"/>
      <c r="BN2940" s="27"/>
      <c r="BO2940" s="27"/>
      <c r="BP2940" s="27"/>
      <c r="BQ2940" s="27"/>
      <c r="BR2940" s="27"/>
      <c r="BS2940" s="27"/>
      <c r="BT2940" s="27"/>
      <c r="BU2940" s="27"/>
      <c r="BV2940" s="27"/>
      <c r="BW2940" s="27"/>
      <c r="BX2940" s="27"/>
      <c r="BY2940" s="27"/>
      <c r="BZ2940" s="27"/>
      <c r="CA2940" s="27"/>
      <c r="CB2940" s="27"/>
      <c r="CC2940" s="27"/>
      <c r="CD2940" s="27"/>
      <c r="CE2940" s="27"/>
      <c r="CF2940" s="27"/>
      <c r="CG2940" s="27"/>
      <c r="CH2940" s="27"/>
      <c r="CI2940" s="27"/>
      <c r="CJ2940" s="27"/>
      <c r="CK2940" s="27"/>
      <c r="CL2940" s="27"/>
      <c r="CM2940" s="27"/>
      <c r="CN2940" s="27"/>
      <c r="CO2940" s="27"/>
      <c r="CP2940" s="27"/>
      <c r="CQ2940" s="27"/>
      <c r="CR2940" s="27"/>
      <c r="CS2940" s="27"/>
      <c r="CT2940" s="27"/>
      <c r="CU2940" s="27"/>
      <c r="CV2940" s="27"/>
      <c r="CW2940" s="27"/>
      <c r="CX2940" s="27"/>
      <c r="CY2940" s="27"/>
      <c r="CZ2940" s="27"/>
      <c r="DA2940" s="27"/>
      <c r="DB2940" s="27"/>
      <c r="DC2940" s="27"/>
      <c r="DD2940" s="27"/>
      <c r="DE2940" s="27"/>
      <c r="DF2940" s="27"/>
      <c r="DG2940" s="27"/>
      <c r="DH2940" s="27"/>
      <c r="DI2940" s="27"/>
      <c r="DJ2940" s="27"/>
      <c r="DK2940" s="27"/>
      <c r="DL2940" s="27"/>
      <c r="DM2940" s="27"/>
      <c r="DN2940" s="27"/>
      <c r="DO2940" s="27"/>
      <c r="DP2940" s="27"/>
      <c r="DQ2940" s="27"/>
      <c r="DR2940" s="27"/>
      <c r="DS2940" s="27"/>
      <c r="DT2940" s="27"/>
      <c r="DU2940" s="27"/>
      <c r="DV2940" s="27"/>
      <c r="DW2940" s="27"/>
      <c r="DX2940" s="27"/>
      <c r="DY2940" s="27"/>
      <c r="DZ2940" s="27"/>
      <c r="EA2940" s="27"/>
      <c r="EB2940" s="27"/>
      <c r="EC2940" s="27"/>
      <c r="ED2940" s="27"/>
      <c r="EE2940" s="27"/>
      <c r="EF2940" s="27"/>
      <c r="EG2940" s="27"/>
      <c r="EH2940" s="27"/>
      <c r="EI2940" s="27"/>
      <c r="EJ2940" s="27"/>
      <c r="EK2940" s="27"/>
      <c r="EL2940" s="27"/>
      <c r="EM2940" s="27"/>
      <c r="EN2940" s="27"/>
      <c r="EO2940" s="27"/>
      <c r="EP2940" s="27"/>
      <c r="EQ2940" s="27"/>
      <c r="ER2940" s="27"/>
      <c r="ES2940" s="27"/>
      <c r="ET2940" s="27"/>
      <c r="EU2940" s="27"/>
      <c r="EV2940" s="27"/>
      <c r="EW2940" s="27"/>
      <c r="EX2940" s="27"/>
      <c r="EY2940" s="27"/>
      <c r="EZ2940" s="27"/>
      <c r="FA2940" s="27"/>
      <c r="FB2940" s="27"/>
      <c r="FC2940" s="27"/>
      <c r="FD2940" s="27"/>
      <c r="FE2940" s="27"/>
      <c r="FF2940" s="27"/>
      <c r="FG2940" s="27"/>
      <c r="FH2940" s="27"/>
      <c r="FI2940" s="27"/>
      <c r="FJ2940" s="27"/>
      <c r="FK2940" s="27"/>
      <c r="FL2940" s="27"/>
      <c r="FM2940" s="27"/>
      <c r="FN2940" s="27"/>
      <c r="FO2940" s="27"/>
    </row>
    <row r="2941" spans="2:171" hidden="1" x14ac:dyDescent="0.25">
      <c r="B2941" s="54" t="s">
        <v>4</v>
      </c>
      <c r="C2941" s="54" t="s">
        <v>89</v>
      </c>
      <c r="D2941" s="55">
        <v>2021</v>
      </c>
      <c r="E2941" s="76" t="s">
        <v>136</v>
      </c>
      <c r="F2941" s="56" t="s">
        <v>769</v>
      </c>
      <c r="G2941" s="88"/>
      <c r="H2941" s="115">
        <v>12</v>
      </c>
      <c r="I2941" s="115">
        <v>50.813953041170286</v>
      </c>
      <c r="J2941" s="115">
        <v>46.246491772614604</v>
      </c>
      <c r="K2941" s="59">
        <v>9.8763410876938296E-2</v>
      </c>
      <c r="L2941" s="59" t="s">
        <v>194</v>
      </c>
      <c r="M2941" s="52">
        <v>0.91011403374079058</v>
      </c>
      <c r="N2941" s="27"/>
      <c r="O2941" s="27"/>
      <c r="P2941" s="27"/>
      <c r="Q2941" s="27"/>
      <c r="R2941" s="27"/>
      <c r="S2941" s="27"/>
      <c r="T2941" s="27"/>
      <c r="U2941" s="27"/>
      <c r="V2941" s="27"/>
      <c r="W2941" s="27"/>
      <c r="X2941" s="27"/>
      <c r="Y2941" s="27"/>
      <c r="Z2941" s="27"/>
      <c r="AA2941" s="27"/>
      <c r="AB2941" s="27"/>
      <c r="AC2941" s="27"/>
      <c r="AD2941" s="27"/>
      <c r="AE2941" s="27"/>
      <c r="AF2941" s="27"/>
      <c r="AG2941" s="27"/>
      <c r="AH2941" s="27"/>
      <c r="AI2941" s="27"/>
      <c r="AJ2941" s="27"/>
      <c r="AK2941" s="27"/>
      <c r="AL2941" s="27"/>
      <c r="AM2941" s="27"/>
      <c r="AN2941" s="27"/>
      <c r="AO2941" s="27"/>
      <c r="AP2941" s="27"/>
      <c r="AQ2941" s="27"/>
      <c r="AR2941" s="27"/>
      <c r="AS2941" s="27"/>
      <c r="AT2941" s="27"/>
      <c r="AU2941" s="27"/>
      <c r="AV2941" s="27"/>
      <c r="AW2941" s="27"/>
      <c r="AX2941" s="27"/>
      <c r="AY2941" s="27"/>
      <c r="AZ2941" s="27"/>
      <c r="BA2941" s="27"/>
      <c r="BB2941" s="27"/>
      <c r="BC2941" s="27"/>
      <c r="BD2941" s="27"/>
      <c r="BE2941" s="27"/>
      <c r="BF2941" s="27"/>
      <c r="BG2941" s="27"/>
      <c r="BH2941" s="27"/>
      <c r="BI2941" s="27"/>
      <c r="BJ2941" s="27"/>
      <c r="BK2941" s="27"/>
      <c r="BL2941" s="27"/>
      <c r="BM2941" s="27"/>
      <c r="BN2941" s="27"/>
      <c r="BO2941" s="27"/>
      <c r="BP2941" s="27"/>
      <c r="BQ2941" s="27"/>
      <c r="BR2941" s="27"/>
      <c r="BS2941" s="27"/>
      <c r="BT2941" s="27"/>
      <c r="BU2941" s="27"/>
      <c r="BV2941" s="27"/>
      <c r="BW2941" s="27"/>
      <c r="BX2941" s="27"/>
      <c r="BY2941" s="27"/>
      <c r="BZ2941" s="27"/>
      <c r="CA2941" s="27"/>
      <c r="CB2941" s="27"/>
      <c r="CC2941" s="27"/>
      <c r="CD2941" s="27"/>
      <c r="CE2941" s="27"/>
      <c r="CF2941" s="27"/>
      <c r="CG2941" s="27"/>
      <c r="CH2941" s="27"/>
      <c r="CI2941" s="27"/>
      <c r="CJ2941" s="27"/>
      <c r="CK2941" s="27"/>
      <c r="CL2941" s="27"/>
      <c r="CM2941" s="27"/>
      <c r="CN2941" s="27"/>
      <c r="CO2941" s="27"/>
      <c r="CP2941" s="27"/>
      <c r="CQ2941" s="27"/>
      <c r="CR2941" s="27"/>
      <c r="CS2941" s="27"/>
      <c r="CT2941" s="27"/>
      <c r="CU2941" s="27"/>
      <c r="CV2941" s="27"/>
      <c r="CW2941" s="27"/>
      <c r="CX2941" s="27"/>
      <c r="CY2941" s="27"/>
      <c r="CZ2941" s="27"/>
      <c r="DA2941" s="27"/>
      <c r="DB2941" s="27"/>
      <c r="DC2941" s="27"/>
      <c r="DD2941" s="27"/>
      <c r="DE2941" s="27"/>
      <c r="DF2941" s="27"/>
      <c r="DG2941" s="27"/>
      <c r="DH2941" s="27"/>
      <c r="DI2941" s="27"/>
      <c r="DJ2941" s="27"/>
      <c r="DK2941" s="27"/>
      <c r="DL2941" s="27"/>
      <c r="DM2941" s="27"/>
      <c r="DN2941" s="27"/>
      <c r="DO2941" s="27"/>
      <c r="DP2941" s="27"/>
      <c r="DQ2941" s="27"/>
      <c r="DR2941" s="27"/>
      <c r="DS2941" s="27"/>
      <c r="DT2941" s="27"/>
      <c r="DU2941" s="27"/>
      <c r="DV2941" s="27"/>
      <c r="DW2941" s="27"/>
      <c r="DX2941" s="27"/>
      <c r="DY2941" s="27"/>
      <c r="DZ2941" s="27"/>
      <c r="EA2941" s="27"/>
      <c r="EB2941" s="27"/>
      <c r="EC2941" s="27"/>
      <c r="ED2941" s="27"/>
      <c r="EE2941" s="27"/>
      <c r="EF2941" s="27"/>
      <c r="EG2941" s="27"/>
      <c r="EH2941" s="27"/>
      <c r="EI2941" s="27"/>
      <c r="EJ2941" s="27"/>
      <c r="EK2941" s="27"/>
      <c r="EL2941" s="27"/>
      <c r="EM2941" s="27"/>
      <c r="EN2941" s="27"/>
      <c r="EO2941" s="27"/>
      <c r="EP2941" s="27"/>
      <c r="EQ2941" s="27"/>
      <c r="ER2941" s="27"/>
      <c r="ES2941" s="27"/>
      <c r="ET2941" s="27"/>
      <c r="EU2941" s="27"/>
      <c r="EV2941" s="27"/>
      <c r="EW2941" s="27"/>
      <c r="EX2941" s="27"/>
      <c r="EY2941" s="27"/>
      <c r="EZ2941" s="27"/>
      <c r="FA2941" s="27"/>
      <c r="FB2941" s="27"/>
      <c r="FC2941" s="27"/>
      <c r="FD2941" s="27"/>
      <c r="FE2941" s="27"/>
      <c r="FF2941" s="27"/>
      <c r="FG2941" s="27"/>
      <c r="FH2941" s="27"/>
      <c r="FI2941" s="27"/>
      <c r="FJ2941" s="27"/>
      <c r="FK2941" s="27"/>
      <c r="FL2941" s="27"/>
      <c r="FM2941" s="27"/>
      <c r="FN2941" s="27"/>
      <c r="FO2941" s="27"/>
    </row>
    <row r="2942" spans="2:171" hidden="1" x14ac:dyDescent="0.25">
      <c r="B2942" s="54" t="s">
        <v>687</v>
      </c>
      <c r="C2942" s="54" t="s">
        <v>6</v>
      </c>
      <c r="D2942" s="55">
        <v>2021</v>
      </c>
      <c r="E2942" s="76" t="s">
        <v>136</v>
      </c>
      <c r="F2942" s="56" t="s">
        <v>770</v>
      </c>
      <c r="G2942" s="88"/>
      <c r="H2942" s="115">
        <v>12</v>
      </c>
      <c r="I2942" s="115">
        <v>36.37638888888889</v>
      </c>
      <c r="J2942" s="115">
        <v>25.45</v>
      </c>
      <c r="K2942" s="59">
        <v>0.42932765771665582</v>
      </c>
      <c r="L2942" s="59" t="s">
        <v>194</v>
      </c>
      <c r="M2942" s="52">
        <v>0.69962964377076087</v>
      </c>
      <c r="N2942" s="27"/>
      <c r="O2942" s="27"/>
      <c r="P2942" s="27"/>
      <c r="Q2942" s="27"/>
      <c r="R2942" s="27"/>
      <c r="S2942" s="27"/>
      <c r="T2942" s="27"/>
      <c r="U2942" s="27"/>
      <c r="V2942" s="27"/>
      <c r="W2942" s="27"/>
      <c r="X2942" s="27"/>
      <c r="Y2942" s="27"/>
      <c r="Z2942" s="27"/>
      <c r="AA2942" s="27"/>
      <c r="AB2942" s="27"/>
      <c r="AC2942" s="27"/>
      <c r="AD2942" s="27"/>
      <c r="AE2942" s="27"/>
      <c r="AF2942" s="27"/>
      <c r="AG2942" s="27"/>
      <c r="AH2942" s="27"/>
      <c r="AI2942" s="27"/>
      <c r="AJ2942" s="27"/>
      <c r="AK2942" s="27"/>
      <c r="AL2942" s="27"/>
      <c r="AM2942" s="27"/>
      <c r="AN2942" s="27"/>
      <c r="AO2942" s="27"/>
      <c r="AP2942" s="27"/>
      <c r="AQ2942" s="27"/>
      <c r="AR2942" s="27"/>
      <c r="AS2942" s="27"/>
      <c r="AT2942" s="27"/>
      <c r="AU2942" s="27"/>
      <c r="AV2942" s="27"/>
      <c r="AW2942" s="27"/>
      <c r="AX2942" s="27"/>
      <c r="AY2942" s="27"/>
      <c r="AZ2942" s="27"/>
      <c r="BA2942" s="27"/>
      <c r="BB2942" s="27"/>
      <c r="BC2942" s="27"/>
      <c r="BD2942" s="27"/>
      <c r="BE2942" s="27"/>
      <c r="BF2942" s="27"/>
      <c r="BG2942" s="27"/>
      <c r="BH2942" s="27"/>
      <c r="BI2942" s="27"/>
      <c r="BJ2942" s="27"/>
      <c r="BK2942" s="27"/>
      <c r="BL2942" s="27"/>
      <c r="BM2942" s="27"/>
      <c r="BN2942" s="27"/>
      <c r="BO2942" s="27"/>
      <c r="BP2942" s="27"/>
      <c r="BQ2942" s="27"/>
      <c r="BR2942" s="27"/>
      <c r="BS2942" s="27"/>
      <c r="BT2942" s="27"/>
      <c r="BU2942" s="27"/>
      <c r="BV2942" s="27"/>
      <c r="BW2942" s="27"/>
      <c r="BX2942" s="27"/>
      <c r="BY2942" s="27"/>
      <c r="BZ2942" s="27"/>
      <c r="CA2942" s="27"/>
      <c r="CB2942" s="27"/>
      <c r="CC2942" s="27"/>
      <c r="CD2942" s="27"/>
      <c r="CE2942" s="27"/>
      <c r="CF2942" s="27"/>
      <c r="CG2942" s="27"/>
      <c r="CH2942" s="27"/>
      <c r="CI2942" s="27"/>
      <c r="CJ2942" s="27"/>
      <c r="CK2942" s="27"/>
      <c r="CL2942" s="27"/>
      <c r="CM2942" s="27"/>
      <c r="CN2942" s="27"/>
      <c r="CO2942" s="27"/>
      <c r="CP2942" s="27"/>
      <c r="CQ2942" s="27"/>
      <c r="CR2942" s="27"/>
      <c r="CS2942" s="27"/>
      <c r="CT2942" s="27"/>
      <c r="CU2942" s="27"/>
      <c r="CV2942" s="27"/>
      <c r="CW2942" s="27"/>
      <c r="CX2942" s="27"/>
      <c r="CY2942" s="27"/>
      <c r="CZ2942" s="27"/>
      <c r="DA2942" s="27"/>
      <c r="DB2942" s="27"/>
      <c r="DC2942" s="27"/>
      <c r="DD2942" s="27"/>
      <c r="DE2942" s="27"/>
      <c r="DF2942" s="27"/>
      <c r="DG2942" s="27"/>
      <c r="DH2942" s="27"/>
      <c r="DI2942" s="27"/>
      <c r="DJ2942" s="27"/>
      <c r="DK2942" s="27"/>
      <c r="DL2942" s="27"/>
      <c r="DM2942" s="27"/>
      <c r="DN2942" s="27"/>
      <c r="DO2942" s="27"/>
      <c r="DP2942" s="27"/>
      <c r="DQ2942" s="27"/>
      <c r="DR2942" s="27"/>
      <c r="DS2942" s="27"/>
      <c r="DT2942" s="27"/>
      <c r="DU2942" s="27"/>
      <c r="DV2942" s="27"/>
      <c r="DW2942" s="27"/>
      <c r="DX2942" s="27"/>
      <c r="DY2942" s="27"/>
      <c r="DZ2942" s="27"/>
      <c r="EA2942" s="27"/>
      <c r="EB2942" s="27"/>
      <c r="EC2942" s="27"/>
      <c r="ED2942" s="27"/>
      <c r="EE2942" s="27"/>
      <c r="EF2942" s="27"/>
      <c r="EG2942" s="27"/>
      <c r="EH2942" s="27"/>
      <c r="EI2942" s="27"/>
      <c r="EJ2942" s="27"/>
      <c r="EK2942" s="27"/>
      <c r="EL2942" s="27"/>
      <c r="EM2942" s="27"/>
      <c r="EN2942" s="27"/>
      <c r="EO2942" s="27"/>
      <c r="EP2942" s="27"/>
      <c r="EQ2942" s="27"/>
      <c r="ER2942" s="27"/>
      <c r="ES2942" s="27"/>
      <c r="ET2942" s="27"/>
      <c r="EU2942" s="27"/>
      <c r="EV2942" s="27"/>
      <c r="EW2942" s="27"/>
      <c r="EX2942" s="27"/>
      <c r="EY2942" s="27"/>
      <c r="EZ2942" s="27"/>
      <c r="FA2942" s="27"/>
      <c r="FB2942" s="27"/>
      <c r="FC2942" s="27"/>
      <c r="FD2942" s="27"/>
      <c r="FE2942" s="27"/>
      <c r="FF2942" s="27"/>
      <c r="FG2942" s="27"/>
      <c r="FH2942" s="27"/>
      <c r="FI2942" s="27"/>
      <c r="FJ2942" s="27"/>
      <c r="FK2942" s="27"/>
      <c r="FL2942" s="27"/>
      <c r="FM2942" s="27"/>
      <c r="FN2942" s="27"/>
      <c r="FO2942" s="27"/>
    </row>
    <row r="2943" spans="2:171" hidden="1" x14ac:dyDescent="0.25">
      <c r="B2943" s="54" t="s">
        <v>687</v>
      </c>
      <c r="C2943" s="54" t="s">
        <v>6</v>
      </c>
      <c r="D2943" s="55">
        <v>2021</v>
      </c>
      <c r="E2943" s="76" t="s">
        <v>137</v>
      </c>
      <c r="F2943" s="56" t="s">
        <v>602</v>
      </c>
      <c r="G2943" s="88"/>
      <c r="H2943" s="115">
        <v>12</v>
      </c>
      <c r="I2943" s="115">
        <v>11.133333333333333</v>
      </c>
      <c r="J2943" s="115">
        <v>8.6708333333333343</v>
      </c>
      <c r="K2943" s="59">
        <v>0.28399807784718867</v>
      </c>
      <c r="L2943" s="59" t="s">
        <v>194</v>
      </c>
      <c r="M2943" s="52">
        <v>0.77881736526946121</v>
      </c>
      <c r="N2943" s="27"/>
      <c r="O2943" s="27"/>
      <c r="P2943" s="27"/>
      <c r="Q2943" s="27"/>
      <c r="R2943" s="27"/>
      <c r="S2943" s="27"/>
      <c r="T2943" s="27"/>
      <c r="U2943" s="27"/>
      <c r="V2943" s="27"/>
      <c r="W2943" s="27"/>
      <c r="X2943" s="27"/>
      <c r="Y2943" s="27"/>
      <c r="Z2943" s="27"/>
      <c r="AA2943" s="27"/>
      <c r="AB2943" s="27"/>
      <c r="AC2943" s="27"/>
      <c r="AD2943" s="27"/>
      <c r="AE2943" s="27"/>
      <c r="AF2943" s="27"/>
      <c r="AG2943" s="27"/>
      <c r="AH2943" s="27"/>
      <c r="AI2943" s="27"/>
      <c r="AJ2943" s="27"/>
      <c r="AK2943" s="27"/>
      <c r="AL2943" s="27"/>
      <c r="AM2943" s="27"/>
      <c r="AN2943" s="27"/>
      <c r="AO2943" s="27"/>
      <c r="AP2943" s="27"/>
      <c r="AQ2943" s="27"/>
      <c r="AR2943" s="27"/>
      <c r="AS2943" s="27"/>
      <c r="AT2943" s="27"/>
      <c r="AU2943" s="27"/>
      <c r="AV2943" s="27"/>
      <c r="AW2943" s="27"/>
      <c r="AX2943" s="27"/>
      <c r="AY2943" s="27"/>
      <c r="AZ2943" s="27"/>
      <c r="BA2943" s="27"/>
      <c r="BB2943" s="27"/>
      <c r="BC2943" s="27"/>
      <c r="BD2943" s="27"/>
      <c r="BE2943" s="27"/>
      <c r="BF2943" s="27"/>
      <c r="BG2943" s="27"/>
      <c r="BH2943" s="27"/>
      <c r="BI2943" s="27"/>
      <c r="BJ2943" s="27"/>
      <c r="BK2943" s="27"/>
      <c r="BL2943" s="27"/>
      <c r="BM2943" s="27"/>
      <c r="BN2943" s="27"/>
      <c r="BO2943" s="27"/>
      <c r="BP2943" s="27"/>
      <c r="BQ2943" s="27"/>
      <c r="BR2943" s="27"/>
      <c r="BS2943" s="27"/>
      <c r="BT2943" s="27"/>
      <c r="BU2943" s="27"/>
      <c r="BV2943" s="27"/>
      <c r="BW2943" s="27"/>
      <c r="BX2943" s="27"/>
      <c r="BY2943" s="27"/>
      <c r="BZ2943" s="27"/>
      <c r="CA2943" s="27"/>
      <c r="CB2943" s="27"/>
      <c r="CC2943" s="27"/>
      <c r="CD2943" s="27"/>
      <c r="CE2943" s="27"/>
      <c r="CF2943" s="27"/>
      <c r="CG2943" s="27"/>
      <c r="CH2943" s="27"/>
      <c r="CI2943" s="27"/>
      <c r="CJ2943" s="27"/>
      <c r="CK2943" s="27"/>
      <c r="CL2943" s="27"/>
      <c r="CM2943" s="27"/>
      <c r="CN2943" s="27"/>
      <c r="CO2943" s="27"/>
      <c r="CP2943" s="27"/>
      <c r="CQ2943" s="27"/>
      <c r="CR2943" s="27"/>
      <c r="CS2943" s="27"/>
      <c r="CT2943" s="27"/>
      <c r="CU2943" s="27"/>
      <c r="CV2943" s="27"/>
      <c r="CW2943" s="27"/>
      <c r="CX2943" s="27"/>
      <c r="CY2943" s="27"/>
      <c r="CZ2943" s="27"/>
      <c r="DA2943" s="27"/>
      <c r="DB2943" s="27"/>
      <c r="DC2943" s="27"/>
      <c r="DD2943" s="27"/>
      <c r="DE2943" s="27"/>
      <c r="DF2943" s="27"/>
      <c r="DG2943" s="27"/>
      <c r="DH2943" s="27"/>
      <c r="DI2943" s="27"/>
      <c r="DJ2943" s="27"/>
      <c r="DK2943" s="27"/>
      <c r="DL2943" s="27"/>
      <c r="DM2943" s="27"/>
      <c r="DN2943" s="27"/>
      <c r="DO2943" s="27"/>
      <c r="DP2943" s="27"/>
      <c r="DQ2943" s="27"/>
      <c r="DR2943" s="27"/>
      <c r="DS2943" s="27"/>
      <c r="DT2943" s="27"/>
      <c r="DU2943" s="27"/>
      <c r="DV2943" s="27"/>
      <c r="DW2943" s="27"/>
      <c r="DX2943" s="27"/>
      <c r="DY2943" s="27"/>
      <c r="DZ2943" s="27"/>
      <c r="EA2943" s="27"/>
      <c r="EB2943" s="27"/>
      <c r="EC2943" s="27"/>
      <c r="ED2943" s="27"/>
      <c r="EE2943" s="27"/>
      <c r="EF2943" s="27"/>
      <c r="EG2943" s="27"/>
      <c r="EH2943" s="27"/>
      <c r="EI2943" s="27"/>
      <c r="EJ2943" s="27"/>
      <c r="EK2943" s="27"/>
      <c r="EL2943" s="27"/>
      <c r="EM2943" s="27"/>
      <c r="EN2943" s="27"/>
      <c r="EO2943" s="27"/>
      <c r="EP2943" s="27"/>
      <c r="EQ2943" s="27"/>
      <c r="ER2943" s="27"/>
      <c r="ES2943" s="27"/>
      <c r="ET2943" s="27"/>
      <c r="EU2943" s="27"/>
      <c r="EV2943" s="27"/>
      <c r="EW2943" s="27"/>
      <c r="EX2943" s="27"/>
      <c r="EY2943" s="27"/>
      <c r="EZ2943" s="27"/>
      <c r="FA2943" s="27"/>
      <c r="FB2943" s="27"/>
      <c r="FC2943" s="27"/>
      <c r="FD2943" s="27"/>
      <c r="FE2943" s="27"/>
      <c r="FF2943" s="27"/>
      <c r="FG2943" s="27"/>
      <c r="FH2943" s="27"/>
      <c r="FI2943" s="27"/>
      <c r="FJ2943" s="27"/>
      <c r="FK2943" s="27"/>
      <c r="FL2943" s="27"/>
      <c r="FM2943" s="27"/>
      <c r="FN2943" s="27"/>
      <c r="FO2943" s="27"/>
    </row>
    <row r="2944" spans="2:171" hidden="1" x14ac:dyDescent="0.25">
      <c r="B2944" s="54" t="s">
        <v>687</v>
      </c>
      <c r="C2944" s="54" t="s">
        <v>6</v>
      </c>
      <c r="D2944" s="55">
        <v>2021</v>
      </c>
      <c r="E2944" s="76" t="s">
        <v>136</v>
      </c>
      <c r="F2944" s="56" t="s">
        <v>771</v>
      </c>
      <c r="G2944" s="88"/>
      <c r="H2944" s="115">
        <v>12</v>
      </c>
      <c r="I2944" s="115">
        <v>30.413888888888891</v>
      </c>
      <c r="J2944" s="115">
        <v>29.710833333333337</v>
      </c>
      <c r="K2944" s="59">
        <v>2.3663272842864982E-2</v>
      </c>
      <c r="L2944" s="59" t="s">
        <v>194</v>
      </c>
      <c r="M2944" s="52">
        <v>0.97688373367430814</v>
      </c>
      <c r="N2944" s="27"/>
      <c r="O2944" s="27"/>
      <c r="P2944" s="27"/>
      <c r="Q2944" s="27"/>
      <c r="R2944" s="27"/>
      <c r="S2944" s="27"/>
      <c r="T2944" s="27"/>
      <c r="U2944" s="27"/>
      <c r="V2944" s="27"/>
      <c r="W2944" s="27"/>
      <c r="X2944" s="27"/>
      <c r="Y2944" s="27"/>
      <c r="Z2944" s="27"/>
      <c r="AA2944" s="27"/>
      <c r="AB2944" s="27"/>
      <c r="AC2944" s="27"/>
      <c r="AD2944" s="27"/>
      <c r="AE2944" s="27"/>
      <c r="AF2944" s="27"/>
      <c r="AG2944" s="27"/>
      <c r="AH2944" s="27"/>
      <c r="AI2944" s="27"/>
      <c r="AJ2944" s="27"/>
      <c r="AK2944" s="27"/>
      <c r="AL2944" s="27"/>
      <c r="AM2944" s="27"/>
      <c r="AN2944" s="27"/>
      <c r="AO2944" s="27"/>
      <c r="AP2944" s="27"/>
      <c r="AQ2944" s="27"/>
      <c r="AR2944" s="27"/>
      <c r="AS2944" s="27"/>
      <c r="AT2944" s="27"/>
      <c r="AU2944" s="27"/>
      <c r="AV2944" s="27"/>
      <c r="AW2944" s="27"/>
      <c r="AX2944" s="27"/>
      <c r="AY2944" s="27"/>
      <c r="AZ2944" s="27"/>
      <c r="BA2944" s="27"/>
      <c r="BB2944" s="27"/>
      <c r="BC2944" s="27"/>
      <c r="BD2944" s="27"/>
      <c r="BE2944" s="27"/>
      <c r="BF2944" s="27"/>
      <c r="BG2944" s="27"/>
      <c r="BH2944" s="27"/>
      <c r="BI2944" s="27"/>
      <c r="BJ2944" s="27"/>
      <c r="BK2944" s="27"/>
      <c r="BL2944" s="27"/>
      <c r="BM2944" s="27"/>
      <c r="BN2944" s="27"/>
      <c r="BO2944" s="27"/>
      <c r="BP2944" s="27"/>
      <c r="BQ2944" s="27"/>
      <c r="BR2944" s="27"/>
      <c r="BS2944" s="27"/>
      <c r="BT2944" s="27"/>
      <c r="BU2944" s="27"/>
      <c r="BV2944" s="27"/>
      <c r="BW2944" s="27"/>
      <c r="BX2944" s="27"/>
      <c r="BY2944" s="27"/>
      <c r="BZ2944" s="27"/>
      <c r="CA2944" s="27"/>
      <c r="CB2944" s="27"/>
      <c r="CC2944" s="27"/>
      <c r="CD2944" s="27"/>
      <c r="CE2944" s="27"/>
      <c r="CF2944" s="27"/>
      <c r="CG2944" s="27"/>
      <c r="CH2944" s="27"/>
      <c r="CI2944" s="27"/>
      <c r="CJ2944" s="27"/>
      <c r="CK2944" s="27"/>
      <c r="CL2944" s="27"/>
      <c r="CM2944" s="27"/>
      <c r="CN2944" s="27"/>
      <c r="CO2944" s="27"/>
      <c r="CP2944" s="27"/>
      <c r="CQ2944" s="27"/>
      <c r="CR2944" s="27"/>
      <c r="CS2944" s="27"/>
      <c r="CT2944" s="27"/>
      <c r="CU2944" s="27"/>
      <c r="CV2944" s="27"/>
      <c r="CW2944" s="27"/>
      <c r="CX2944" s="27"/>
      <c r="CY2944" s="27"/>
      <c r="CZ2944" s="27"/>
      <c r="DA2944" s="27"/>
      <c r="DB2944" s="27"/>
      <c r="DC2944" s="27"/>
      <c r="DD2944" s="27"/>
      <c r="DE2944" s="27"/>
      <c r="DF2944" s="27"/>
      <c r="DG2944" s="27"/>
      <c r="DH2944" s="27"/>
      <c r="DI2944" s="27"/>
      <c r="DJ2944" s="27"/>
      <c r="DK2944" s="27"/>
      <c r="DL2944" s="27"/>
      <c r="DM2944" s="27"/>
      <c r="DN2944" s="27"/>
      <c r="DO2944" s="27"/>
      <c r="DP2944" s="27"/>
      <c r="DQ2944" s="27"/>
      <c r="DR2944" s="27"/>
      <c r="DS2944" s="27"/>
      <c r="DT2944" s="27"/>
      <c r="DU2944" s="27"/>
      <c r="DV2944" s="27"/>
      <c r="DW2944" s="27"/>
      <c r="DX2944" s="27"/>
      <c r="DY2944" s="27"/>
      <c r="DZ2944" s="27"/>
      <c r="EA2944" s="27"/>
      <c r="EB2944" s="27"/>
      <c r="EC2944" s="27"/>
      <c r="ED2944" s="27"/>
      <c r="EE2944" s="27"/>
      <c r="EF2944" s="27"/>
      <c r="EG2944" s="27"/>
      <c r="EH2944" s="27"/>
      <c r="EI2944" s="27"/>
      <c r="EJ2944" s="27"/>
      <c r="EK2944" s="27"/>
      <c r="EL2944" s="27"/>
      <c r="EM2944" s="27"/>
      <c r="EN2944" s="27"/>
      <c r="EO2944" s="27"/>
      <c r="EP2944" s="27"/>
      <c r="EQ2944" s="27"/>
      <c r="ER2944" s="27"/>
      <c r="ES2944" s="27"/>
      <c r="ET2944" s="27"/>
      <c r="EU2944" s="27"/>
      <c r="EV2944" s="27"/>
      <c r="EW2944" s="27"/>
      <c r="EX2944" s="27"/>
      <c r="EY2944" s="27"/>
      <c r="EZ2944" s="27"/>
      <c r="FA2944" s="27"/>
      <c r="FB2944" s="27"/>
      <c r="FC2944" s="27"/>
      <c r="FD2944" s="27"/>
      <c r="FE2944" s="27"/>
      <c r="FF2944" s="27"/>
      <c r="FG2944" s="27"/>
      <c r="FH2944" s="27"/>
      <c r="FI2944" s="27"/>
      <c r="FJ2944" s="27"/>
      <c r="FK2944" s="27"/>
      <c r="FL2944" s="27"/>
      <c r="FM2944" s="27"/>
      <c r="FN2944" s="27"/>
      <c r="FO2944" s="27"/>
    </row>
    <row r="2945" spans="2:171" hidden="1" x14ac:dyDescent="0.25">
      <c r="B2945" s="54" t="s">
        <v>687</v>
      </c>
      <c r="C2945" s="54" t="s">
        <v>6</v>
      </c>
      <c r="D2945" s="55">
        <v>2021</v>
      </c>
      <c r="E2945" s="76" t="s">
        <v>136</v>
      </c>
      <c r="F2945" s="56" t="s">
        <v>732</v>
      </c>
      <c r="G2945" s="88"/>
      <c r="H2945" s="115">
        <v>11</v>
      </c>
      <c r="I2945" s="115">
        <v>30.09090909090909</v>
      </c>
      <c r="J2945" s="115">
        <v>24.610554425</v>
      </c>
      <c r="K2945" s="59">
        <v>0.2226831046253071</v>
      </c>
      <c r="L2945" s="59" t="s">
        <v>195</v>
      </c>
      <c r="M2945" s="52">
        <v>0.81787340989425983</v>
      </c>
      <c r="N2945" s="27"/>
      <c r="O2945" s="27"/>
      <c r="P2945" s="27"/>
      <c r="Q2945" s="27"/>
      <c r="R2945" s="27"/>
      <c r="S2945" s="27"/>
      <c r="T2945" s="27"/>
      <c r="U2945" s="27"/>
      <c r="V2945" s="27"/>
      <c r="W2945" s="27"/>
      <c r="X2945" s="27"/>
      <c r="Y2945" s="27"/>
      <c r="Z2945" s="27"/>
      <c r="AA2945" s="27"/>
      <c r="AB2945" s="27"/>
      <c r="AC2945" s="27"/>
      <c r="AD2945" s="27"/>
      <c r="AE2945" s="27"/>
      <c r="AF2945" s="27"/>
      <c r="AG2945" s="27"/>
      <c r="AH2945" s="27"/>
      <c r="AI2945" s="27"/>
      <c r="AJ2945" s="27"/>
      <c r="AK2945" s="27"/>
      <c r="AL2945" s="27"/>
      <c r="AM2945" s="27"/>
      <c r="AN2945" s="27"/>
      <c r="AO2945" s="27"/>
      <c r="AP2945" s="27"/>
      <c r="AQ2945" s="27"/>
      <c r="AR2945" s="27"/>
      <c r="AS2945" s="27"/>
      <c r="AT2945" s="27"/>
      <c r="AU2945" s="27"/>
      <c r="AV2945" s="27"/>
      <c r="AW2945" s="27"/>
      <c r="AX2945" s="27"/>
      <c r="AY2945" s="27"/>
      <c r="AZ2945" s="27"/>
      <c r="BA2945" s="27"/>
      <c r="BB2945" s="27"/>
      <c r="BC2945" s="27"/>
      <c r="BD2945" s="27"/>
      <c r="BE2945" s="27"/>
      <c r="BF2945" s="27"/>
      <c r="BG2945" s="27"/>
      <c r="BH2945" s="27"/>
      <c r="BI2945" s="27"/>
      <c r="BJ2945" s="27"/>
      <c r="BK2945" s="27"/>
      <c r="BL2945" s="27"/>
      <c r="BM2945" s="27"/>
      <c r="BN2945" s="27"/>
      <c r="BO2945" s="27"/>
      <c r="BP2945" s="27"/>
      <c r="BQ2945" s="27"/>
      <c r="BR2945" s="27"/>
      <c r="BS2945" s="27"/>
      <c r="BT2945" s="27"/>
      <c r="BU2945" s="27"/>
      <c r="BV2945" s="27"/>
      <c r="BW2945" s="27"/>
      <c r="BX2945" s="27"/>
      <c r="BY2945" s="27"/>
      <c r="BZ2945" s="27"/>
      <c r="CA2945" s="27"/>
      <c r="CB2945" s="27"/>
      <c r="CC2945" s="27"/>
      <c r="CD2945" s="27"/>
      <c r="CE2945" s="27"/>
      <c r="CF2945" s="27"/>
      <c r="CG2945" s="27"/>
      <c r="CH2945" s="27"/>
      <c r="CI2945" s="27"/>
      <c r="CJ2945" s="27"/>
      <c r="CK2945" s="27"/>
      <c r="CL2945" s="27"/>
      <c r="CM2945" s="27"/>
      <c r="CN2945" s="27"/>
      <c r="CO2945" s="27"/>
      <c r="CP2945" s="27"/>
      <c r="CQ2945" s="27"/>
      <c r="CR2945" s="27"/>
      <c r="CS2945" s="27"/>
      <c r="CT2945" s="27"/>
      <c r="CU2945" s="27"/>
      <c r="CV2945" s="27"/>
      <c r="CW2945" s="27"/>
      <c r="CX2945" s="27"/>
      <c r="CY2945" s="27"/>
      <c r="CZ2945" s="27"/>
      <c r="DA2945" s="27"/>
      <c r="DB2945" s="27"/>
      <c r="DC2945" s="27"/>
      <c r="DD2945" s="27"/>
      <c r="DE2945" s="27"/>
      <c r="DF2945" s="27"/>
      <c r="DG2945" s="27"/>
      <c r="DH2945" s="27"/>
      <c r="DI2945" s="27"/>
      <c r="DJ2945" s="27"/>
      <c r="DK2945" s="27"/>
      <c r="DL2945" s="27"/>
      <c r="DM2945" s="27"/>
      <c r="DN2945" s="27"/>
      <c r="DO2945" s="27"/>
      <c r="DP2945" s="27"/>
      <c r="DQ2945" s="27"/>
      <c r="DR2945" s="27"/>
      <c r="DS2945" s="27"/>
      <c r="DT2945" s="27"/>
      <c r="DU2945" s="27"/>
      <c r="DV2945" s="27"/>
      <c r="DW2945" s="27"/>
      <c r="DX2945" s="27"/>
      <c r="DY2945" s="27"/>
      <c r="DZ2945" s="27"/>
      <c r="EA2945" s="27"/>
      <c r="EB2945" s="27"/>
      <c r="EC2945" s="27"/>
      <c r="ED2945" s="27"/>
      <c r="EE2945" s="27"/>
      <c r="EF2945" s="27"/>
      <c r="EG2945" s="27"/>
      <c r="EH2945" s="27"/>
      <c r="EI2945" s="27"/>
      <c r="EJ2945" s="27"/>
      <c r="EK2945" s="27"/>
      <c r="EL2945" s="27"/>
      <c r="EM2945" s="27"/>
      <c r="EN2945" s="27"/>
      <c r="EO2945" s="27"/>
      <c r="EP2945" s="27"/>
      <c r="EQ2945" s="27"/>
      <c r="ER2945" s="27"/>
      <c r="ES2945" s="27"/>
      <c r="ET2945" s="27"/>
      <c r="EU2945" s="27"/>
      <c r="EV2945" s="27"/>
      <c r="EW2945" s="27"/>
      <c r="EX2945" s="27"/>
      <c r="EY2945" s="27"/>
      <c r="EZ2945" s="27"/>
      <c r="FA2945" s="27"/>
      <c r="FB2945" s="27"/>
      <c r="FC2945" s="27"/>
      <c r="FD2945" s="27"/>
      <c r="FE2945" s="27"/>
      <c r="FF2945" s="27"/>
      <c r="FG2945" s="27"/>
      <c r="FH2945" s="27"/>
      <c r="FI2945" s="27"/>
      <c r="FJ2945" s="27"/>
      <c r="FK2945" s="27"/>
      <c r="FL2945" s="27"/>
      <c r="FM2945" s="27"/>
      <c r="FN2945" s="27"/>
      <c r="FO2945" s="27"/>
    </row>
    <row r="2946" spans="2:171" hidden="1" x14ac:dyDescent="0.25">
      <c r="B2946" s="54" t="s">
        <v>4</v>
      </c>
      <c r="C2946" s="54" t="s">
        <v>89</v>
      </c>
      <c r="D2946" s="55">
        <v>2021</v>
      </c>
      <c r="E2946" s="76" t="s">
        <v>136</v>
      </c>
      <c r="F2946" s="56" t="s">
        <v>60</v>
      </c>
      <c r="G2946" s="88"/>
      <c r="H2946" s="115">
        <v>10</v>
      </c>
      <c r="I2946" s="115">
        <v>23.161999999999999</v>
      </c>
      <c r="J2946" s="115">
        <v>18.71</v>
      </c>
      <c r="K2946" s="59">
        <v>0.23794762159273106</v>
      </c>
      <c r="L2946" s="59" t="s">
        <v>194</v>
      </c>
      <c r="M2946" s="52">
        <v>0.80778861929021684</v>
      </c>
      <c r="N2946" s="27"/>
      <c r="O2946" s="27"/>
      <c r="P2946" s="27"/>
      <c r="Q2946" s="27"/>
      <c r="R2946" s="27"/>
      <c r="S2946" s="27"/>
      <c r="T2946" s="27"/>
      <c r="U2946" s="27"/>
      <c r="V2946" s="27"/>
      <c r="W2946" s="27"/>
      <c r="X2946" s="27"/>
      <c r="Y2946" s="27"/>
      <c r="Z2946" s="27"/>
      <c r="AA2946" s="27"/>
      <c r="AB2946" s="27"/>
      <c r="AC2946" s="27"/>
      <c r="AD2946" s="27"/>
      <c r="AE2946" s="27"/>
      <c r="AF2946" s="27"/>
      <c r="AG2946" s="27"/>
      <c r="AH2946" s="27"/>
      <c r="AI2946" s="27"/>
      <c r="AJ2946" s="27"/>
      <c r="AK2946" s="27"/>
      <c r="AL2946" s="27"/>
      <c r="AM2946" s="27"/>
      <c r="AN2946" s="27"/>
      <c r="AO2946" s="27"/>
      <c r="AP2946" s="27"/>
      <c r="AQ2946" s="27"/>
      <c r="AR2946" s="27"/>
      <c r="AS2946" s="27"/>
      <c r="AT2946" s="27"/>
      <c r="AU2946" s="27"/>
      <c r="AV2946" s="27"/>
      <c r="AW2946" s="27"/>
      <c r="AX2946" s="27"/>
      <c r="AY2946" s="27"/>
      <c r="AZ2946" s="27"/>
      <c r="BA2946" s="27"/>
      <c r="BB2946" s="27"/>
      <c r="BC2946" s="27"/>
      <c r="BD2946" s="27"/>
      <c r="BE2946" s="27"/>
      <c r="BF2946" s="27"/>
      <c r="BG2946" s="27"/>
      <c r="BH2946" s="27"/>
      <c r="BI2946" s="27"/>
      <c r="BJ2946" s="27"/>
      <c r="BK2946" s="27"/>
      <c r="BL2946" s="27"/>
      <c r="BM2946" s="27"/>
      <c r="BN2946" s="27"/>
      <c r="BO2946" s="27"/>
      <c r="BP2946" s="27"/>
      <c r="BQ2946" s="27"/>
      <c r="BR2946" s="27"/>
      <c r="BS2946" s="27"/>
      <c r="BT2946" s="27"/>
      <c r="BU2946" s="27"/>
      <c r="BV2946" s="27"/>
      <c r="BW2946" s="27"/>
      <c r="BX2946" s="27"/>
      <c r="BY2946" s="27"/>
      <c r="BZ2946" s="27"/>
      <c r="CA2946" s="27"/>
      <c r="CB2946" s="27"/>
      <c r="CC2946" s="27"/>
      <c r="CD2946" s="27"/>
      <c r="CE2946" s="27"/>
      <c r="CF2946" s="27"/>
      <c r="CG2946" s="27"/>
      <c r="CH2946" s="27"/>
      <c r="CI2946" s="27"/>
      <c r="CJ2946" s="27"/>
      <c r="CK2946" s="27"/>
      <c r="CL2946" s="27"/>
      <c r="CM2946" s="27"/>
      <c r="CN2946" s="27"/>
      <c r="CO2946" s="27"/>
      <c r="CP2946" s="27"/>
      <c r="CQ2946" s="27"/>
      <c r="CR2946" s="27"/>
      <c r="CS2946" s="27"/>
      <c r="CT2946" s="27"/>
      <c r="CU2946" s="27"/>
      <c r="CV2946" s="27"/>
      <c r="CW2946" s="27"/>
      <c r="CX2946" s="27"/>
      <c r="CY2946" s="27"/>
      <c r="CZ2946" s="27"/>
      <c r="DA2946" s="27"/>
      <c r="DB2946" s="27"/>
      <c r="DC2946" s="27"/>
      <c r="DD2946" s="27"/>
      <c r="DE2946" s="27"/>
      <c r="DF2946" s="27"/>
      <c r="DG2946" s="27"/>
      <c r="DH2946" s="27"/>
      <c r="DI2946" s="27"/>
      <c r="DJ2946" s="27"/>
      <c r="DK2946" s="27"/>
      <c r="DL2946" s="27"/>
      <c r="DM2946" s="27"/>
      <c r="DN2946" s="27"/>
      <c r="DO2946" s="27"/>
      <c r="DP2946" s="27"/>
      <c r="DQ2946" s="27"/>
      <c r="DR2946" s="27"/>
      <c r="DS2946" s="27"/>
      <c r="DT2946" s="27"/>
      <c r="DU2946" s="27"/>
      <c r="DV2946" s="27"/>
      <c r="DW2946" s="27"/>
      <c r="DX2946" s="27"/>
      <c r="DY2946" s="27"/>
      <c r="DZ2946" s="27"/>
      <c r="EA2946" s="27"/>
      <c r="EB2946" s="27"/>
      <c r="EC2946" s="27"/>
      <c r="ED2946" s="27"/>
      <c r="EE2946" s="27"/>
      <c r="EF2946" s="27"/>
      <c r="EG2946" s="27"/>
      <c r="EH2946" s="27"/>
      <c r="EI2946" s="27"/>
      <c r="EJ2946" s="27"/>
      <c r="EK2946" s="27"/>
      <c r="EL2946" s="27"/>
      <c r="EM2946" s="27"/>
      <c r="EN2946" s="27"/>
      <c r="EO2946" s="27"/>
      <c r="EP2946" s="27"/>
      <c r="EQ2946" s="27"/>
      <c r="ER2946" s="27"/>
      <c r="ES2946" s="27"/>
      <c r="ET2946" s="27"/>
      <c r="EU2946" s="27"/>
      <c r="EV2946" s="27"/>
      <c r="EW2946" s="27"/>
      <c r="EX2946" s="27"/>
      <c r="EY2946" s="27"/>
      <c r="EZ2946" s="27"/>
      <c r="FA2946" s="27"/>
      <c r="FB2946" s="27"/>
      <c r="FC2946" s="27"/>
      <c r="FD2946" s="27"/>
      <c r="FE2946" s="27"/>
      <c r="FF2946" s="27"/>
      <c r="FG2946" s="27"/>
      <c r="FH2946" s="27"/>
      <c r="FI2946" s="27"/>
      <c r="FJ2946" s="27"/>
      <c r="FK2946" s="27"/>
      <c r="FL2946" s="27"/>
      <c r="FM2946" s="27"/>
      <c r="FN2946" s="27"/>
      <c r="FO2946" s="27"/>
    </row>
    <row r="2947" spans="2:171" hidden="1" x14ac:dyDescent="0.25">
      <c r="B2947" s="54" t="s">
        <v>4</v>
      </c>
      <c r="C2947" s="54" t="s">
        <v>89</v>
      </c>
      <c r="D2947" s="55">
        <v>2021</v>
      </c>
      <c r="E2947" s="76" t="s">
        <v>136</v>
      </c>
      <c r="F2947" s="56" t="s">
        <v>60</v>
      </c>
      <c r="G2947" s="88"/>
      <c r="H2947" s="115">
        <v>12</v>
      </c>
      <c r="I2947" s="115">
        <v>25.172222222222221</v>
      </c>
      <c r="J2947" s="115">
        <v>22.141666666666669</v>
      </c>
      <c r="K2947" s="59">
        <v>0.13687115794755969</v>
      </c>
      <c r="L2947" s="59" t="s">
        <v>194</v>
      </c>
      <c r="M2947" s="52">
        <v>0.87960715073935125</v>
      </c>
      <c r="N2947" s="27"/>
      <c r="O2947" s="27"/>
      <c r="P2947" s="27"/>
      <c r="Q2947" s="27"/>
      <c r="R2947" s="27"/>
      <c r="S2947" s="27"/>
      <c r="T2947" s="27"/>
      <c r="U2947" s="27"/>
      <c r="V2947" s="27"/>
      <c r="W2947" s="27"/>
      <c r="X2947" s="27"/>
      <c r="Y2947" s="27"/>
      <c r="Z2947" s="27"/>
      <c r="AA2947" s="27"/>
      <c r="AB2947" s="27"/>
      <c r="AC2947" s="27"/>
      <c r="AD2947" s="27"/>
      <c r="AE2947" s="27"/>
      <c r="AF2947" s="27"/>
      <c r="AG2947" s="27"/>
      <c r="AH2947" s="27"/>
      <c r="AI2947" s="27"/>
      <c r="AJ2947" s="27"/>
      <c r="AK2947" s="27"/>
      <c r="AL2947" s="27"/>
      <c r="AM2947" s="27"/>
      <c r="AN2947" s="27"/>
      <c r="AO2947" s="27"/>
      <c r="AP2947" s="27"/>
      <c r="AQ2947" s="27"/>
      <c r="AR2947" s="27"/>
      <c r="AS2947" s="27"/>
      <c r="AT2947" s="27"/>
      <c r="AU2947" s="27"/>
      <c r="AV2947" s="27"/>
      <c r="AW2947" s="27"/>
      <c r="AX2947" s="27"/>
      <c r="AY2947" s="27"/>
      <c r="AZ2947" s="27"/>
      <c r="BA2947" s="27"/>
      <c r="BB2947" s="27"/>
      <c r="BC2947" s="27"/>
      <c r="BD2947" s="27"/>
      <c r="BE2947" s="27"/>
      <c r="BF2947" s="27"/>
      <c r="BG2947" s="27"/>
      <c r="BH2947" s="27"/>
      <c r="BI2947" s="27"/>
      <c r="BJ2947" s="27"/>
      <c r="BK2947" s="27"/>
      <c r="BL2947" s="27"/>
      <c r="BM2947" s="27"/>
      <c r="BN2947" s="27"/>
      <c r="BO2947" s="27"/>
      <c r="BP2947" s="27"/>
      <c r="BQ2947" s="27"/>
      <c r="BR2947" s="27"/>
      <c r="BS2947" s="27"/>
      <c r="BT2947" s="27"/>
      <c r="BU2947" s="27"/>
      <c r="BV2947" s="27"/>
      <c r="BW2947" s="27"/>
      <c r="BX2947" s="27"/>
      <c r="BY2947" s="27"/>
      <c r="BZ2947" s="27"/>
      <c r="CA2947" s="27"/>
      <c r="CB2947" s="27"/>
      <c r="CC2947" s="27"/>
      <c r="CD2947" s="27"/>
      <c r="CE2947" s="27"/>
      <c r="CF2947" s="27"/>
      <c r="CG2947" s="27"/>
      <c r="CH2947" s="27"/>
      <c r="CI2947" s="27"/>
      <c r="CJ2947" s="27"/>
      <c r="CK2947" s="27"/>
      <c r="CL2947" s="27"/>
      <c r="CM2947" s="27"/>
      <c r="CN2947" s="27"/>
      <c r="CO2947" s="27"/>
      <c r="CP2947" s="27"/>
      <c r="CQ2947" s="27"/>
      <c r="CR2947" s="27"/>
      <c r="CS2947" s="27"/>
      <c r="CT2947" s="27"/>
      <c r="CU2947" s="27"/>
      <c r="CV2947" s="27"/>
      <c r="CW2947" s="27"/>
      <c r="CX2947" s="27"/>
      <c r="CY2947" s="27"/>
      <c r="CZ2947" s="27"/>
      <c r="DA2947" s="27"/>
      <c r="DB2947" s="27"/>
      <c r="DC2947" s="27"/>
      <c r="DD2947" s="27"/>
      <c r="DE2947" s="27"/>
      <c r="DF2947" s="27"/>
      <c r="DG2947" s="27"/>
      <c r="DH2947" s="27"/>
      <c r="DI2947" s="27"/>
      <c r="DJ2947" s="27"/>
      <c r="DK2947" s="27"/>
      <c r="DL2947" s="27"/>
      <c r="DM2947" s="27"/>
      <c r="DN2947" s="27"/>
      <c r="DO2947" s="27"/>
      <c r="DP2947" s="27"/>
      <c r="DQ2947" s="27"/>
      <c r="DR2947" s="27"/>
      <c r="DS2947" s="27"/>
      <c r="DT2947" s="27"/>
      <c r="DU2947" s="27"/>
      <c r="DV2947" s="27"/>
      <c r="DW2947" s="27"/>
      <c r="DX2947" s="27"/>
      <c r="DY2947" s="27"/>
      <c r="DZ2947" s="27"/>
      <c r="EA2947" s="27"/>
      <c r="EB2947" s="27"/>
      <c r="EC2947" s="27"/>
      <c r="ED2947" s="27"/>
      <c r="EE2947" s="27"/>
      <c r="EF2947" s="27"/>
      <c r="EG2947" s="27"/>
      <c r="EH2947" s="27"/>
      <c r="EI2947" s="27"/>
      <c r="EJ2947" s="27"/>
      <c r="EK2947" s="27"/>
      <c r="EL2947" s="27"/>
      <c r="EM2947" s="27"/>
      <c r="EN2947" s="27"/>
      <c r="EO2947" s="27"/>
      <c r="EP2947" s="27"/>
      <c r="EQ2947" s="27"/>
      <c r="ER2947" s="27"/>
      <c r="ES2947" s="27"/>
      <c r="ET2947" s="27"/>
      <c r="EU2947" s="27"/>
      <c r="EV2947" s="27"/>
      <c r="EW2947" s="27"/>
      <c r="EX2947" s="27"/>
      <c r="EY2947" s="27"/>
      <c r="EZ2947" s="27"/>
      <c r="FA2947" s="27"/>
      <c r="FB2947" s="27"/>
      <c r="FC2947" s="27"/>
      <c r="FD2947" s="27"/>
      <c r="FE2947" s="27"/>
      <c r="FF2947" s="27"/>
      <c r="FG2947" s="27"/>
      <c r="FH2947" s="27"/>
      <c r="FI2947" s="27"/>
      <c r="FJ2947" s="27"/>
      <c r="FK2947" s="27"/>
      <c r="FL2947" s="27"/>
      <c r="FM2947" s="27"/>
      <c r="FN2947" s="27"/>
      <c r="FO2947" s="27"/>
    </row>
    <row r="2948" spans="2:171" hidden="1" x14ac:dyDescent="0.25">
      <c r="B2948" s="54" t="s">
        <v>4</v>
      </c>
      <c r="C2948" s="54" t="s">
        <v>89</v>
      </c>
      <c r="D2948" s="55">
        <v>2021</v>
      </c>
      <c r="E2948" s="76" t="s">
        <v>136</v>
      </c>
      <c r="F2948" s="56" t="s">
        <v>60</v>
      </c>
      <c r="G2948" s="88"/>
      <c r="H2948" s="115">
        <v>11</v>
      </c>
      <c r="I2948" s="115">
        <v>27.379393939393935</v>
      </c>
      <c r="J2948" s="115">
        <v>24.945454545454549</v>
      </c>
      <c r="K2948" s="59">
        <v>9.7570456754129911E-2</v>
      </c>
      <c r="L2948" s="59" t="s">
        <v>194</v>
      </c>
      <c r="M2948" s="52">
        <v>0.91110324065875714</v>
      </c>
      <c r="N2948" s="27"/>
      <c r="O2948" s="27"/>
      <c r="P2948" s="27"/>
      <c r="Q2948" s="27"/>
      <c r="R2948" s="27"/>
      <c r="S2948" s="27"/>
      <c r="T2948" s="27"/>
      <c r="U2948" s="27"/>
      <c r="V2948" s="27"/>
      <c r="W2948" s="27"/>
      <c r="X2948" s="27"/>
      <c r="Y2948" s="27"/>
      <c r="Z2948" s="27"/>
      <c r="AA2948" s="27"/>
      <c r="AB2948" s="27"/>
      <c r="AC2948" s="27"/>
      <c r="AD2948" s="27"/>
      <c r="AE2948" s="27"/>
      <c r="AF2948" s="27"/>
      <c r="AG2948" s="27"/>
      <c r="AH2948" s="27"/>
      <c r="AI2948" s="27"/>
      <c r="AJ2948" s="27"/>
      <c r="AK2948" s="27"/>
      <c r="AL2948" s="27"/>
      <c r="AM2948" s="27"/>
      <c r="AN2948" s="27"/>
      <c r="AO2948" s="27"/>
      <c r="AP2948" s="27"/>
      <c r="AQ2948" s="27"/>
      <c r="AR2948" s="27"/>
      <c r="AS2948" s="27"/>
      <c r="AT2948" s="27"/>
      <c r="AU2948" s="27"/>
      <c r="AV2948" s="27"/>
      <c r="AW2948" s="27"/>
      <c r="AX2948" s="27"/>
      <c r="AY2948" s="27"/>
      <c r="AZ2948" s="27"/>
      <c r="BA2948" s="27"/>
      <c r="BB2948" s="27"/>
      <c r="BC2948" s="27"/>
      <c r="BD2948" s="27"/>
      <c r="BE2948" s="27"/>
      <c r="BF2948" s="27"/>
      <c r="BG2948" s="27"/>
      <c r="BH2948" s="27"/>
      <c r="BI2948" s="27"/>
      <c r="BJ2948" s="27"/>
      <c r="BK2948" s="27"/>
      <c r="BL2948" s="27"/>
      <c r="BM2948" s="27"/>
      <c r="BN2948" s="27"/>
      <c r="BO2948" s="27"/>
      <c r="BP2948" s="27"/>
      <c r="BQ2948" s="27"/>
      <c r="BR2948" s="27"/>
      <c r="BS2948" s="27"/>
      <c r="BT2948" s="27"/>
      <c r="BU2948" s="27"/>
      <c r="BV2948" s="27"/>
      <c r="BW2948" s="27"/>
      <c r="BX2948" s="27"/>
      <c r="BY2948" s="27"/>
      <c r="BZ2948" s="27"/>
      <c r="CA2948" s="27"/>
      <c r="CB2948" s="27"/>
      <c r="CC2948" s="27"/>
      <c r="CD2948" s="27"/>
      <c r="CE2948" s="27"/>
      <c r="CF2948" s="27"/>
      <c r="CG2948" s="27"/>
      <c r="CH2948" s="27"/>
      <c r="CI2948" s="27"/>
      <c r="CJ2948" s="27"/>
      <c r="CK2948" s="27"/>
      <c r="CL2948" s="27"/>
      <c r="CM2948" s="27"/>
      <c r="CN2948" s="27"/>
      <c r="CO2948" s="27"/>
      <c r="CP2948" s="27"/>
      <c r="CQ2948" s="27"/>
      <c r="CR2948" s="27"/>
      <c r="CS2948" s="27"/>
      <c r="CT2948" s="27"/>
      <c r="CU2948" s="27"/>
      <c r="CV2948" s="27"/>
      <c r="CW2948" s="27"/>
      <c r="CX2948" s="27"/>
      <c r="CY2948" s="27"/>
      <c r="CZ2948" s="27"/>
      <c r="DA2948" s="27"/>
      <c r="DB2948" s="27"/>
      <c r="DC2948" s="27"/>
      <c r="DD2948" s="27"/>
      <c r="DE2948" s="27"/>
      <c r="DF2948" s="27"/>
      <c r="DG2948" s="27"/>
      <c r="DH2948" s="27"/>
      <c r="DI2948" s="27"/>
      <c r="DJ2948" s="27"/>
      <c r="DK2948" s="27"/>
      <c r="DL2948" s="27"/>
      <c r="DM2948" s="27"/>
      <c r="DN2948" s="27"/>
      <c r="DO2948" s="27"/>
      <c r="DP2948" s="27"/>
      <c r="DQ2948" s="27"/>
      <c r="DR2948" s="27"/>
      <c r="DS2948" s="27"/>
      <c r="DT2948" s="27"/>
      <c r="DU2948" s="27"/>
      <c r="DV2948" s="27"/>
      <c r="DW2948" s="27"/>
      <c r="DX2948" s="27"/>
      <c r="DY2948" s="27"/>
      <c r="DZ2948" s="27"/>
      <c r="EA2948" s="27"/>
      <c r="EB2948" s="27"/>
      <c r="EC2948" s="27"/>
      <c r="ED2948" s="27"/>
      <c r="EE2948" s="27"/>
      <c r="EF2948" s="27"/>
      <c r="EG2948" s="27"/>
      <c r="EH2948" s="27"/>
      <c r="EI2948" s="27"/>
      <c r="EJ2948" s="27"/>
      <c r="EK2948" s="27"/>
      <c r="EL2948" s="27"/>
      <c r="EM2948" s="27"/>
      <c r="EN2948" s="27"/>
      <c r="EO2948" s="27"/>
      <c r="EP2948" s="27"/>
      <c r="EQ2948" s="27"/>
      <c r="ER2948" s="27"/>
      <c r="ES2948" s="27"/>
      <c r="ET2948" s="27"/>
      <c r="EU2948" s="27"/>
      <c r="EV2948" s="27"/>
      <c r="EW2948" s="27"/>
      <c r="EX2948" s="27"/>
      <c r="EY2948" s="27"/>
      <c r="EZ2948" s="27"/>
      <c r="FA2948" s="27"/>
      <c r="FB2948" s="27"/>
      <c r="FC2948" s="27"/>
      <c r="FD2948" s="27"/>
      <c r="FE2948" s="27"/>
      <c r="FF2948" s="27"/>
      <c r="FG2948" s="27"/>
      <c r="FH2948" s="27"/>
      <c r="FI2948" s="27"/>
      <c r="FJ2948" s="27"/>
      <c r="FK2948" s="27"/>
      <c r="FL2948" s="27"/>
      <c r="FM2948" s="27"/>
      <c r="FN2948" s="27"/>
      <c r="FO2948" s="27"/>
    </row>
    <row r="2949" spans="2:171" hidden="1" x14ac:dyDescent="0.25">
      <c r="B2949" s="54" t="s">
        <v>4</v>
      </c>
      <c r="C2949" s="54" t="s">
        <v>89</v>
      </c>
      <c r="D2949" s="55">
        <v>2021</v>
      </c>
      <c r="E2949" s="76" t="s">
        <v>136</v>
      </c>
      <c r="F2949" s="56" t="s">
        <v>60</v>
      </c>
      <c r="G2949" s="88"/>
      <c r="H2949" s="115">
        <v>12</v>
      </c>
      <c r="I2949" s="115">
        <v>31.343055555555551</v>
      </c>
      <c r="J2949" s="115">
        <v>24.765000000000001</v>
      </c>
      <c r="K2949" s="59">
        <v>0.26561904120959218</v>
      </c>
      <c r="L2949" s="59" t="s">
        <v>194</v>
      </c>
      <c r="M2949" s="52">
        <v>0.79012717685115441</v>
      </c>
      <c r="N2949" s="27"/>
      <c r="O2949" s="27"/>
      <c r="P2949" s="27"/>
      <c r="Q2949" s="27"/>
      <c r="R2949" s="27"/>
      <c r="S2949" s="27"/>
      <c r="T2949" s="27"/>
      <c r="U2949" s="27"/>
      <c r="V2949" s="27"/>
      <c r="W2949" s="27"/>
      <c r="X2949" s="27"/>
      <c r="Y2949" s="27"/>
      <c r="Z2949" s="27"/>
      <c r="AA2949" s="27"/>
      <c r="AB2949" s="27"/>
      <c r="AC2949" s="27"/>
      <c r="AD2949" s="27"/>
      <c r="AE2949" s="27"/>
      <c r="AF2949" s="27"/>
      <c r="AG2949" s="27"/>
      <c r="AH2949" s="27"/>
      <c r="AI2949" s="27"/>
      <c r="AJ2949" s="27"/>
      <c r="AK2949" s="27"/>
      <c r="AL2949" s="27"/>
      <c r="AM2949" s="27"/>
      <c r="AN2949" s="27"/>
      <c r="AO2949" s="27"/>
      <c r="AP2949" s="27"/>
      <c r="AQ2949" s="27"/>
      <c r="AR2949" s="27"/>
      <c r="AS2949" s="27"/>
      <c r="AT2949" s="27"/>
      <c r="AU2949" s="27"/>
      <c r="AV2949" s="27"/>
      <c r="AW2949" s="27"/>
      <c r="AX2949" s="27"/>
      <c r="AY2949" s="27"/>
      <c r="AZ2949" s="27"/>
      <c r="BA2949" s="27"/>
      <c r="BB2949" s="27"/>
      <c r="BC2949" s="27"/>
      <c r="BD2949" s="27"/>
      <c r="BE2949" s="27"/>
      <c r="BF2949" s="27"/>
      <c r="BG2949" s="27"/>
      <c r="BH2949" s="27"/>
      <c r="BI2949" s="27"/>
      <c r="BJ2949" s="27"/>
      <c r="BK2949" s="27"/>
      <c r="BL2949" s="27"/>
      <c r="BM2949" s="27"/>
      <c r="BN2949" s="27"/>
      <c r="BO2949" s="27"/>
      <c r="BP2949" s="27"/>
      <c r="BQ2949" s="27"/>
      <c r="BR2949" s="27"/>
      <c r="BS2949" s="27"/>
      <c r="BT2949" s="27"/>
      <c r="BU2949" s="27"/>
      <c r="BV2949" s="27"/>
      <c r="BW2949" s="27"/>
      <c r="BX2949" s="27"/>
      <c r="BY2949" s="27"/>
      <c r="BZ2949" s="27"/>
      <c r="CA2949" s="27"/>
      <c r="CB2949" s="27"/>
      <c r="CC2949" s="27"/>
      <c r="CD2949" s="27"/>
      <c r="CE2949" s="27"/>
      <c r="CF2949" s="27"/>
      <c r="CG2949" s="27"/>
      <c r="CH2949" s="27"/>
      <c r="CI2949" s="27"/>
      <c r="CJ2949" s="27"/>
      <c r="CK2949" s="27"/>
      <c r="CL2949" s="27"/>
      <c r="CM2949" s="27"/>
      <c r="CN2949" s="27"/>
      <c r="CO2949" s="27"/>
      <c r="CP2949" s="27"/>
      <c r="CQ2949" s="27"/>
      <c r="CR2949" s="27"/>
      <c r="CS2949" s="27"/>
      <c r="CT2949" s="27"/>
      <c r="CU2949" s="27"/>
      <c r="CV2949" s="27"/>
      <c r="CW2949" s="27"/>
      <c r="CX2949" s="27"/>
      <c r="CY2949" s="27"/>
      <c r="CZ2949" s="27"/>
      <c r="DA2949" s="27"/>
      <c r="DB2949" s="27"/>
      <c r="DC2949" s="27"/>
      <c r="DD2949" s="27"/>
      <c r="DE2949" s="27"/>
      <c r="DF2949" s="27"/>
      <c r="DG2949" s="27"/>
      <c r="DH2949" s="27"/>
      <c r="DI2949" s="27"/>
      <c r="DJ2949" s="27"/>
      <c r="DK2949" s="27"/>
      <c r="DL2949" s="27"/>
      <c r="DM2949" s="27"/>
      <c r="DN2949" s="27"/>
      <c r="DO2949" s="27"/>
      <c r="DP2949" s="27"/>
      <c r="DQ2949" s="27"/>
      <c r="DR2949" s="27"/>
      <c r="DS2949" s="27"/>
      <c r="DT2949" s="27"/>
      <c r="DU2949" s="27"/>
      <c r="DV2949" s="27"/>
      <c r="DW2949" s="27"/>
      <c r="DX2949" s="27"/>
      <c r="DY2949" s="27"/>
      <c r="DZ2949" s="27"/>
      <c r="EA2949" s="27"/>
      <c r="EB2949" s="27"/>
      <c r="EC2949" s="27"/>
      <c r="ED2949" s="27"/>
      <c r="EE2949" s="27"/>
      <c r="EF2949" s="27"/>
      <c r="EG2949" s="27"/>
      <c r="EH2949" s="27"/>
      <c r="EI2949" s="27"/>
      <c r="EJ2949" s="27"/>
      <c r="EK2949" s="27"/>
      <c r="EL2949" s="27"/>
      <c r="EM2949" s="27"/>
      <c r="EN2949" s="27"/>
      <c r="EO2949" s="27"/>
      <c r="EP2949" s="27"/>
      <c r="EQ2949" s="27"/>
      <c r="ER2949" s="27"/>
      <c r="ES2949" s="27"/>
      <c r="ET2949" s="27"/>
      <c r="EU2949" s="27"/>
      <c r="EV2949" s="27"/>
      <c r="EW2949" s="27"/>
      <c r="EX2949" s="27"/>
      <c r="EY2949" s="27"/>
      <c r="EZ2949" s="27"/>
      <c r="FA2949" s="27"/>
      <c r="FB2949" s="27"/>
      <c r="FC2949" s="27"/>
      <c r="FD2949" s="27"/>
      <c r="FE2949" s="27"/>
      <c r="FF2949" s="27"/>
      <c r="FG2949" s="27"/>
      <c r="FH2949" s="27"/>
      <c r="FI2949" s="27"/>
      <c r="FJ2949" s="27"/>
      <c r="FK2949" s="27"/>
      <c r="FL2949" s="27"/>
      <c r="FM2949" s="27"/>
      <c r="FN2949" s="27"/>
      <c r="FO2949" s="27"/>
    </row>
    <row r="2950" spans="2:171" hidden="1" x14ac:dyDescent="0.25">
      <c r="B2950" s="54" t="s">
        <v>4</v>
      </c>
      <c r="C2950" s="54" t="s">
        <v>89</v>
      </c>
      <c r="D2950" s="55">
        <v>2021</v>
      </c>
      <c r="E2950" s="76" t="s">
        <v>136</v>
      </c>
      <c r="F2950" s="56" t="s">
        <v>60</v>
      </c>
      <c r="G2950" s="88"/>
      <c r="H2950" s="115">
        <v>12</v>
      </c>
      <c r="I2950" s="115">
        <v>32.322222222222223</v>
      </c>
      <c r="J2950" s="115">
        <v>33.69166666666667</v>
      </c>
      <c r="K2950" s="59">
        <v>-4.0646384697831717E-2</v>
      </c>
      <c r="L2950" s="59" t="s">
        <v>194</v>
      </c>
      <c r="M2950" s="52">
        <v>1.0423685115159849</v>
      </c>
      <c r="N2950" s="27"/>
      <c r="O2950" s="27"/>
      <c r="P2950" s="27"/>
      <c r="Q2950" s="27"/>
      <c r="R2950" s="27"/>
      <c r="S2950" s="27"/>
      <c r="T2950" s="27"/>
      <c r="U2950" s="27"/>
      <c r="V2950" s="27"/>
      <c r="W2950" s="27"/>
      <c r="X2950" s="27"/>
      <c r="Y2950" s="27"/>
      <c r="Z2950" s="27"/>
      <c r="AA2950" s="27"/>
      <c r="AB2950" s="27"/>
      <c r="AC2950" s="27"/>
      <c r="AD2950" s="27"/>
      <c r="AE2950" s="27"/>
      <c r="AF2950" s="27"/>
      <c r="AG2950" s="27"/>
      <c r="AH2950" s="27"/>
      <c r="AI2950" s="27"/>
      <c r="AJ2950" s="27"/>
      <c r="AK2950" s="27"/>
      <c r="AL2950" s="27"/>
      <c r="AM2950" s="27"/>
      <c r="AN2950" s="27"/>
      <c r="AO2950" s="27"/>
      <c r="AP2950" s="27"/>
      <c r="AQ2950" s="27"/>
      <c r="AR2950" s="27"/>
      <c r="AS2950" s="27"/>
      <c r="AT2950" s="27"/>
      <c r="AU2950" s="27"/>
      <c r="AV2950" s="27"/>
      <c r="AW2950" s="27"/>
      <c r="AX2950" s="27"/>
      <c r="AY2950" s="27"/>
      <c r="AZ2950" s="27"/>
      <c r="BA2950" s="27"/>
      <c r="BB2950" s="27"/>
      <c r="BC2950" s="27"/>
      <c r="BD2950" s="27"/>
      <c r="BE2950" s="27"/>
      <c r="BF2950" s="27"/>
      <c r="BG2950" s="27"/>
      <c r="BH2950" s="27"/>
      <c r="BI2950" s="27"/>
      <c r="BJ2950" s="27"/>
      <c r="BK2950" s="27"/>
      <c r="BL2950" s="27"/>
      <c r="BM2950" s="27"/>
      <c r="BN2950" s="27"/>
      <c r="BO2950" s="27"/>
      <c r="BP2950" s="27"/>
      <c r="BQ2950" s="27"/>
      <c r="BR2950" s="27"/>
      <c r="BS2950" s="27"/>
      <c r="BT2950" s="27"/>
      <c r="BU2950" s="27"/>
      <c r="BV2950" s="27"/>
      <c r="BW2950" s="27"/>
      <c r="BX2950" s="27"/>
      <c r="BY2950" s="27"/>
      <c r="BZ2950" s="27"/>
      <c r="CA2950" s="27"/>
      <c r="CB2950" s="27"/>
      <c r="CC2950" s="27"/>
      <c r="CD2950" s="27"/>
      <c r="CE2950" s="27"/>
      <c r="CF2950" s="27"/>
      <c r="CG2950" s="27"/>
      <c r="CH2950" s="27"/>
      <c r="CI2950" s="27"/>
      <c r="CJ2950" s="27"/>
      <c r="CK2950" s="27"/>
      <c r="CL2950" s="27"/>
      <c r="CM2950" s="27"/>
      <c r="CN2950" s="27"/>
      <c r="CO2950" s="27"/>
      <c r="CP2950" s="27"/>
      <c r="CQ2950" s="27"/>
      <c r="CR2950" s="27"/>
      <c r="CS2950" s="27"/>
      <c r="CT2950" s="27"/>
      <c r="CU2950" s="27"/>
      <c r="CV2950" s="27"/>
      <c r="CW2950" s="27"/>
      <c r="CX2950" s="27"/>
      <c r="CY2950" s="27"/>
      <c r="CZ2950" s="27"/>
      <c r="DA2950" s="27"/>
      <c r="DB2950" s="27"/>
      <c r="DC2950" s="27"/>
      <c r="DD2950" s="27"/>
      <c r="DE2950" s="27"/>
      <c r="DF2950" s="27"/>
      <c r="DG2950" s="27"/>
      <c r="DH2950" s="27"/>
      <c r="DI2950" s="27"/>
      <c r="DJ2950" s="27"/>
      <c r="DK2950" s="27"/>
      <c r="DL2950" s="27"/>
      <c r="DM2950" s="27"/>
      <c r="DN2950" s="27"/>
      <c r="DO2950" s="27"/>
      <c r="DP2950" s="27"/>
      <c r="DQ2950" s="27"/>
      <c r="DR2950" s="27"/>
      <c r="DS2950" s="27"/>
      <c r="DT2950" s="27"/>
      <c r="DU2950" s="27"/>
      <c r="DV2950" s="27"/>
      <c r="DW2950" s="27"/>
      <c r="DX2950" s="27"/>
      <c r="DY2950" s="27"/>
      <c r="DZ2950" s="27"/>
      <c r="EA2950" s="27"/>
      <c r="EB2950" s="27"/>
      <c r="EC2950" s="27"/>
      <c r="ED2950" s="27"/>
      <c r="EE2950" s="27"/>
      <c r="EF2950" s="27"/>
      <c r="EG2950" s="27"/>
      <c r="EH2950" s="27"/>
      <c r="EI2950" s="27"/>
      <c r="EJ2950" s="27"/>
      <c r="EK2950" s="27"/>
      <c r="EL2950" s="27"/>
      <c r="EM2950" s="27"/>
      <c r="EN2950" s="27"/>
      <c r="EO2950" s="27"/>
      <c r="EP2950" s="27"/>
      <c r="EQ2950" s="27"/>
      <c r="ER2950" s="27"/>
      <c r="ES2950" s="27"/>
      <c r="ET2950" s="27"/>
      <c r="EU2950" s="27"/>
      <c r="EV2950" s="27"/>
      <c r="EW2950" s="27"/>
      <c r="EX2950" s="27"/>
      <c r="EY2950" s="27"/>
      <c r="EZ2950" s="27"/>
      <c r="FA2950" s="27"/>
      <c r="FB2950" s="27"/>
      <c r="FC2950" s="27"/>
      <c r="FD2950" s="27"/>
      <c r="FE2950" s="27"/>
      <c r="FF2950" s="27"/>
      <c r="FG2950" s="27"/>
      <c r="FH2950" s="27"/>
      <c r="FI2950" s="27"/>
      <c r="FJ2950" s="27"/>
      <c r="FK2950" s="27"/>
      <c r="FL2950" s="27"/>
      <c r="FM2950" s="27"/>
      <c r="FN2950" s="27"/>
      <c r="FO2950" s="27"/>
    </row>
    <row r="2951" spans="2:171" hidden="1" x14ac:dyDescent="0.25">
      <c r="B2951" s="54" t="s">
        <v>36</v>
      </c>
      <c r="C2951" s="54" t="s">
        <v>89</v>
      </c>
      <c r="D2951" s="55">
        <v>2021</v>
      </c>
      <c r="E2951" s="76" t="s">
        <v>136</v>
      </c>
      <c r="F2951" s="56" t="s">
        <v>331</v>
      </c>
      <c r="G2951" s="88"/>
      <c r="H2951" s="115">
        <v>12</v>
      </c>
      <c r="I2951" s="115">
        <v>25.976388888888891</v>
      </c>
      <c r="J2951" s="115">
        <v>24.958333333333332</v>
      </c>
      <c r="K2951" s="59">
        <v>4.079020589872024E-2</v>
      </c>
      <c r="L2951" s="59" t="s">
        <v>195</v>
      </c>
      <c r="M2951" s="52">
        <v>0.96080842645564868</v>
      </c>
      <c r="N2951" s="27"/>
      <c r="O2951" s="27"/>
      <c r="P2951" s="27"/>
      <c r="Q2951" s="27"/>
      <c r="R2951" s="27"/>
      <c r="S2951" s="27"/>
      <c r="T2951" s="27"/>
      <c r="U2951" s="27"/>
      <c r="V2951" s="27"/>
      <c r="W2951" s="27"/>
      <c r="X2951" s="27"/>
      <c r="Y2951" s="27"/>
      <c r="Z2951" s="27"/>
      <c r="AA2951" s="27"/>
      <c r="AB2951" s="27"/>
      <c r="AC2951" s="27"/>
      <c r="AD2951" s="27"/>
      <c r="AE2951" s="27"/>
      <c r="AF2951" s="27"/>
      <c r="AG2951" s="27"/>
      <c r="AH2951" s="27"/>
      <c r="AI2951" s="27"/>
      <c r="AJ2951" s="27"/>
      <c r="AK2951" s="27"/>
      <c r="AL2951" s="27"/>
      <c r="AM2951" s="27"/>
      <c r="AN2951" s="27"/>
      <c r="AO2951" s="27"/>
      <c r="AP2951" s="27"/>
      <c r="AQ2951" s="27"/>
      <c r="AR2951" s="27"/>
      <c r="AS2951" s="27"/>
      <c r="AT2951" s="27"/>
      <c r="AU2951" s="27"/>
      <c r="AV2951" s="27"/>
      <c r="AW2951" s="27"/>
      <c r="AX2951" s="27"/>
      <c r="AY2951" s="27"/>
      <c r="AZ2951" s="27"/>
      <c r="BA2951" s="27"/>
      <c r="BB2951" s="27"/>
      <c r="BC2951" s="27"/>
      <c r="BD2951" s="27"/>
      <c r="BE2951" s="27"/>
      <c r="BF2951" s="27"/>
      <c r="BG2951" s="27"/>
      <c r="BH2951" s="27"/>
      <c r="BI2951" s="27"/>
      <c r="BJ2951" s="27"/>
      <c r="BK2951" s="27"/>
      <c r="BL2951" s="27"/>
      <c r="BM2951" s="27"/>
      <c r="BN2951" s="27"/>
      <c r="BO2951" s="27"/>
      <c r="BP2951" s="27"/>
      <c r="BQ2951" s="27"/>
      <c r="BR2951" s="27"/>
      <c r="BS2951" s="27"/>
      <c r="BT2951" s="27"/>
      <c r="BU2951" s="27"/>
      <c r="BV2951" s="27"/>
      <c r="BW2951" s="27"/>
      <c r="BX2951" s="27"/>
      <c r="BY2951" s="27"/>
      <c r="BZ2951" s="27"/>
      <c r="CA2951" s="27"/>
      <c r="CB2951" s="27"/>
      <c r="CC2951" s="27"/>
      <c r="CD2951" s="27"/>
      <c r="CE2951" s="27"/>
      <c r="CF2951" s="27"/>
      <c r="CG2951" s="27"/>
      <c r="CH2951" s="27"/>
      <c r="CI2951" s="27"/>
      <c r="CJ2951" s="27"/>
      <c r="CK2951" s="27"/>
      <c r="CL2951" s="27"/>
      <c r="CM2951" s="27"/>
      <c r="CN2951" s="27"/>
      <c r="CO2951" s="27"/>
      <c r="CP2951" s="27"/>
      <c r="CQ2951" s="27"/>
      <c r="CR2951" s="27"/>
      <c r="CS2951" s="27"/>
      <c r="CT2951" s="27"/>
      <c r="CU2951" s="27"/>
      <c r="CV2951" s="27"/>
      <c r="CW2951" s="27"/>
      <c r="CX2951" s="27"/>
      <c r="CY2951" s="27"/>
      <c r="CZ2951" s="27"/>
      <c r="DA2951" s="27"/>
      <c r="DB2951" s="27"/>
      <c r="DC2951" s="27"/>
      <c r="DD2951" s="27"/>
      <c r="DE2951" s="27"/>
      <c r="DF2951" s="27"/>
      <c r="DG2951" s="27"/>
      <c r="DH2951" s="27"/>
      <c r="DI2951" s="27"/>
      <c r="DJ2951" s="27"/>
      <c r="DK2951" s="27"/>
      <c r="DL2951" s="27"/>
      <c r="DM2951" s="27"/>
      <c r="DN2951" s="27"/>
      <c r="DO2951" s="27"/>
      <c r="DP2951" s="27"/>
      <c r="DQ2951" s="27"/>
      <c r="DR2951" s="27"/>
      <c r="DS2951" s="27"/>
      <c r="DT2951" s="27"/>
      <c r="DU2951" s="27"/>
      <c r="DV2951" s="27"/>
      <c r="DW2951" s="27"/>
      <c r="DX2951" s="27"/>
      <c r="DY2951" s="27"/>
      <c r="DZ2951" s="27"/>
      <c r="EA2951" s="27"/>
      <c r="EB2951" s="27"/>
      <c r="EC2951" s="27"/>
      <c r="ED2951" s="27"/>
      <c r="EE2951" s="27"/>
      <c r="EF2951" s="27"/>
      <c r="EG2951" s="27"/>
      <c r="EH2951" s="27"/>
      <c r="EI2951" s="27"/>
      <c r="EJ2951" s="27"/>
      <c r="EK2951" s="27"/>
      <c r="EL2951" s="27"/>
      <c r="EM2951" s="27"/>
      <c r="EN2951" s="27"/>
      <c r="EO2951" s="27"/>
      <c r="EP2951" s="27"/>
      <c r="EQ2951" s="27"/>
      <c r="ER2951" s="27"/>
      <c r="ES2951" s="27"/>
      <c r="ET2951" s="27"/>
      <c r="EU2951" s="27"/>
      <c r="EV2951" s="27"/>
      <c r="EW2951" s="27"/>
      <c r="EX2951" s="27"/>
      <c r="EY2951" s="27"/>
      <c r="EZ2951" s="27"/>
      <c r="FA2951" s="27"/>
      <c r="FB2951" s="27"/>
      <c r="FC2951" s="27"/>
      <c r="FD2951" s="27"/>
      <c r="FE2951" s="27"/>
      <c r="FF2951" s="27"/>
      <c r="FG2951" s="27"/>
      <c r="FH2951" s="27"/>
      <c r="FI2951" s="27"/>
      <c r="FJ2951" s="27"/>
      <c r="FK2951" s="27"/>
      <c r="FL2951" s="27"/>
      <c r="FM2951" s="27"/>
      <c r="FN2951" s="27"/>
      <c r="FO2951" s="27"/>
    </row>
    <row r="2952" spans="2:171" hidden="1" x14ac:dyDescent="0.25">
      <c r="B2952" s="54" t="s">
        <v>36</v>
      </c>
      <c r="C2952" s="54" t="s">
        <v>89</v>
      </c>
      <c r="D2952" s="55">
        <v>2021</v>
      </c>
      <c r="E2952" s="76" t="s">
        <v>136</v>
      </c>
      <c r="F2952" s="56" t="s">
        <v>331</v>
      </c>
      <c r="G2952" s="88"/>
      <c r="H2952" s="115">
        <v>11</v>
      </c>
      <c r="I2952" s="115">
        <v>16.213636363636361</v>
      </c>
      <c r="J2952" s="115">
        <v>20.809090909090909</v>
      </c>
      <c r="K2952" s="59">
        <v>-0.22083879423328975</v>
      </c>
      <c r="L2952" s="59" t="s">
        <v>195</v>
      </c>
      <c r="M2952" s="52">
        <v>1.2834314550042054</v>
      </c>
      <c r="N2952" s="27"/>
      <c r="O2952" s="27"/>
      <c r="P2952" s="27"/>
      <c r="Q2952" s="27"/>
      <c r="R2952" s="27"/>
      <c r="S2952" s="27"/>
      <c r="T2952" s="27"/>
      <c r="U2952" s="27"/>
      <c r="V2952" s="27"/>
      <c r="W2952" s="27"/>
      <c r="X2952" s="27"/>
      <c r="Y2952" s="27"/>
      <c r="Z2952" s="27"/>
      <c r="AA2952" s="27"/>
      <c r="AB2952" s="27"/>
      <c r="AC2952" s="27"/>
      <c r="AD2952" s="27"/>
      <c r="AE2952" s="27"/>
      <c r="AF2952" s="27"/>
      <c r="AG2952" s="27"/>
      <c r="AH2952" s="27"/>
      <c r="AI2952" s="27"/>
      <c r="AJ2952" s="27"/>
      <c r="AK2952" s="27"/>
      <c r="AL2952" s="27"/>
      <c r="AM2952" s="27"/>
      <c r="AN2952" s="27"/>
      <c r="AO2952" s="27"/>
      <c r="AP2952" s="27"/>
      <c r="AQ2952" s="27"/>
      <c r="AR2952" s="27"/>
      <c r="AS2952" s="27"/>
      <c r="AT2952" s="27"/>
      <c r="AU2952" s="27"/>
      <c r="AV2952" s="27"/>
      <c r="AW2952" s="27"/>
      <c r="AX2952" s="27"/>
      <c r="AY2952" s="27"/>
      <c r="AZ2952" s="27"/>
      <c r="BA2952" s="27"/>
      <c r="BB2952" s="27"/>
      <c r="BC2952" s="27"/>
      <c r="BD2952" s="27"/>
      <c r="BE2952" s="27"/>
      <c r="BF2952" s="27"/>
      <c r="BG2952" s="27"/>
      <c r="BH2952" s="27"/>
      <c r="BI2952" s="27"/>
      <c r="BJ2952" s="27"/>
      <c r="BK2952" s="27"/>
      <c r="BL2952" s="27"/>
      <c r="BM2952" s="27"/>
      <c r="BN2952" s="27"/>
      <c r="BO2952" s="27"/>
      <c r="BP2952" s="27"/>
      <c r="BQ2952" s="27"/>
      <c r="BR2952" s="27"/>
      <c r="BS2952" s="27"/>
      <c r="BT2952" s="27"/>
      <c r="BU2952" s="27"/>
      <c r="BV2952" s="27"/>
      <c r="BW2952" s="27"/>
      <c r="BX2952" s="27"/>
      <c r="BY2952" s="27"/>
      <c r="BZ2952" s="27"/>
      <c r="CA2952" s="27"/>
      <c r="CB2952" s="27"/>
      <c r="CC2952" s="27"/>
      <c r="CD2952" s="27"/>
      <c r="CE2952" s="27"/>
      <c r="CF2952" s="27"/>
      <c r="CG2952" s="27"/>
      <c r="CH2952" s="27"/>
      <c r="CI2952" s="27"/>
      <c r="CJ2952" s="27"/>
      <c r="CK2952" s="27"/>
      <c r="CL2952" s="27"/>
      <c r="CM2952" s="27"/>
      <c r="CN2952" s="27"/>
      <c r="CO2952" s="27"/>
      <c r="CP2952" s="27"/>
      <c r="CQ2952" s="27"/>
      <c r="CR2952" s="27"/>
      <c r="CS2952" s="27"/>
      <c r="CT2952" s="27"/>
      <c r="CU2952" s="27"/>
      <c r="CV2952" s="27"/>
      <c r="CW2952" s="27"/>
      <c r="CX2952" s="27"/>
      <c r="CY2952" s="27"/>
      <c r="CZ2952" s="27"/>
      <c r="DA2952" s="27"/>
      <c r="DB2952" s="27"/>
      <c r="DC2952" s="27"/>
      <c r="DD2952" s="27"/>
      <c r="DE2952" s="27"/>
      <c r="DF2952" s="27"/>
      <c r="DG2952" s="27"/>
      <c r="DH2952" s="27"/>
      <c r="DI2952" s="27"/>
      <c r="DJ2952" s="27"/>
      <c r="DK2952" s="27"/>
      <c r="DL2952" s="27"/>
      <c r="DM2952" s="27"/>
      <c r="DN2952" s="27"/>
      <c r="DO2952" s="27"/>
      <c r="DP2952" s="27"/>
      <c r="DQ2952" s="27"/>
      <c r="DR2952" s="27"/>
      <c r="DS2952" s="27"/>
      <c r="DT2952" s="27"/>
      <c r="DU2952" s="27"/>
      <c r="DV2952" s="27"/>
      <c r="DW2952" s="27"/>
      <c r="DX2952" s="27"/>
      <c r="DY2952" s="27"/>
      <c r="DZ2952" s="27"/>
      <c r="EA2952" s="27"/>
      <c r="EB2952" s="27"/>
      <c r="EC2952" s="27"/>
      <c r="ED2952" s="27"/>
      <c r="EE2952" s="27"/>
      <c r="EF2952" s="27"/>
      <c r="EG2952" s="27"/>
      <c r="EH2952" s="27"/>
      <c r="EI2952" s="27"/>
      <c r="EJ2952" s="27"/>
      <c r="EK2952" s="27"/>
      <c r="EL2952" s="27"/>
      <c r="EM2952" s="27"/>
      <c r="EN2952" s="27"/>
      <c r="EO2952" s="27"/>
      <c r="EP2952" s="27"/>
      <c r="EQ2952" s="27"/>
      <c r="ER2952" s="27"/>
      <c r="ES2952" s="27"/>
      <c r="ET2952" s="27"/>
      <c r="EU2952" s="27"/>
      <c r="EV2952" s="27"/>
      <c r="EW2952" s="27"/>
      <c r="EX2952" s="27"/>
      <c r="EY2952" s="27"/>
      <c r="EZ2952" s="27"/>
      <c r="FA2952" s="27"/>
      <c r="FB2952" s="27"/>
      <c r="FC2952" s="27"/>
      <c r="FD2952" s="27"/>
      <c r="FE2952" s="27"/>
      <c r="FF2952" s="27"/>
      <c r="FG2952" s="27"/>
      <c r="FH2952" s="27"/>
      <c r="FI2952" s="27"/>
      <c r="FJ2952" s="27"/>
      <c r="FK2952" s="27"/>
      <c r="FL2952" s="27"/>
      <c r="FM2952" s="27"/>
      <c r="FN2952" s="27"/>
      <c r="FO2952" s="27"/>
    </row>
    <row r="2953" spans="2:171" hidden="1" x14ac:dyDescent="0.25">
      <c r="B2953" s="54" t="s">
        <v>36</v>
      </c>
      <c r="C2953" s="54" t="s">
        <v>89</v>
      </c>
      <c r="D2953" s="55">
        <v>2021</v>
      </c>
      <c r="E2953" s="76" t="s">
        <v>136</v>
      </c>
      <c r="F2953" s="56" t="s">
        <v>331</v>
      </c>
      <c r="G2953" s="88"/>
      <c r="H2953" s="115">
        <v>12</v>
      </c>
      <c r="I2953" s="115">
        <v>17.576388888888893</v>
      </c>
      <c r="J2953" s="115">
        <v>21.916666666666668</v>
      </c>
      <c r="K2953" s="59">
        <v>-0.1980354879594422</v>
      </c>
      <c r="L2953" s="59" t="s">
        <v>195</v>
      </c>
      <c r="M2953" s="52">
        <v>1.2469379691821412</v>
      </c>
      <c r="N2953" s="27"/>
      <c r="O2953" s="27"/>
      <c r="P2953" s="27"/>
      <c r="Q2953" s="27"/>
      <c r="R2953" s="27"/>
      <c r="S2953" s="27"/>
      <c r="T2953" s="27"/>
      <c r="U2953" s="27"/>
      <c r="V2953" s="27"/>
      <c r="W2953" s="27"/>
      <c r="X2953" s="27"/>
      <c r="Y2953" s="27"/>
      <c r="Z2953" s="27"/>
      <c r="AA2953" s="27"/>
      <c r="AB2953" s="27"/>
      <c r="AC2953" s="27"/>
      <c r="AD2953" s="27"/>
      <c r="AE2953" s="27"/>
      <c r="AF2953" s="27"/>
      <c r="AG2953" s="27"/>
      <c r="AH2953" s="27"/>
      <c r="AI2953" s="27"/>
      <c r="AJ2953" s="27"/>
      <c r="AK2953" s="27"/>
      <c r="AL2953" s="27"/>
      <c r="AM2953" s="27"/>
      <c r="AN2953" s="27"/>
      <c r="AO2953" s="27"/>
      <c r="AP2953" s="27"/>
      <c r="AQ2953" s="27"/>
      <c r="AR2953" s="27"/>
      <c r="AS2953" s="27"/>
      <c r="AT2953" s="27"/>
      <c r="AU2953" s="27"/>
      <c r="AV2953" s="27"/>
      <c r="AW2953" s="27"/>
      <c r="AX2953" s="27"/>
      <c r="AY2953" s="27"/>
      <c r="AZ2953" s="27"/>
      <c r="BA2953" s="27"/>
      <c r="BB2953" s="27"/>
      <c r="BC2953" s="27"/>
      <c r="BD2953" s="27"/>
      <c r="BE2953" s="27"/>
      <c r="BF2953" s="27"/>
      <c r="BG2953" s="27"/>
      <c r="BH2953" s="27"/>
      <c r="BI2953" s="27"/>
      <c r="BJ2953" s="27"/>
      <c r="BK2953" s="27"/>
      <c r="BL2953" s="27"/>
      <c r="BM2953" s="27"/>
      <c r="BN2953" s="27"/>
      <c r="BO2953" s="27"/>
      <c r="BP2953" s="27"/>
      <c r="BQ2953" s="27"/>
      <c r="BR2953" s="27"/>
      <c r="BS2953" s="27"/>
      <c r="BT2953" s="27"/>
      <c r="BU2953" s="27"/>
      <c r="BV2953" s="27"/>
      <c r="BW2953" s="27"/>
      <c r="BX2953" s="27"/>
      <c r="BY2953" s="27"/>
      <c r="BZ2953" s="27"/>
      <c r="CA2953" s="27"/>
      <c r="CB2953" s="27"/>
      <c r="CC2953" s="27"/>
      <c r="CD2953" s="27"/>
      <c r="CE2953" s="27"/>
      <c r="CF2953" s="27"/>
      <c r="CG2953" s="27"/>
      <c r="CH2953" s="27"/>
      <c r="CI2953" s="27"/>
      <c r="CJ2953" s="27"/>
      <c r="CK2953" s="27"/>
      <c r="CL2953" s="27"/>
      <c r="CM2953" s="27"/>
      <c r="CN2953" s="27"/>
      <c r="CO2953" s="27"/>
      <c r="CP2953" s="27"/>
      <c r="CQ2953" s="27"/>
      <c r="CR2953" s="27"/>
      <c r="CS2953" s="27"/>
      <c r="CT2953" s="27"/>
      <c r="CU2953" s="27"/>
      <c r="CV2953" s="27"/>
      <c r="CW2953" s="27"/>
      <c r="CX2953" s="27"/>
      <c r="CY2953" s="27"/>
      <c r="CZ2953" s="27"/>
      <c r="DA2953" s="27"/>
      <c r="DB2953" s="27"/>
      <c r="DC2953" s="27"/>
      <c r="DD2953" s="27"/>
      <c r="DE2953" s="27"/>
      <c r="DF2953" s="27"/>
      <c r="DG2953" s="27"/>
      <c r="DH2953" s="27"/>
      <c r="DI2953" s="27"/>
      <c r="DJ2953" s="27"/>
      <c r="DK2953" s="27"/>
      <c r="DL2953" s="27"/>
      <c r="DM2953" s="27"/>
      <c r="DN2953" s="27"/>
      <c r="DO2953" s="27"/>
      <c r="DP2953" s="27"/>
      <c r="DQ2953" s="27"/>
      <c r="DR2953" s="27"/>
      <c r="DS2953" s="27"/>
      <c r="DT2953" s="27"/>
      <c r="DU2953" s="27"/>
      <c r="DV2953" s="27"/>
      <c r="DW2953" s="27"/>
      <c r="DX2953" s="27"/>
      <c r="DY2953" s="27"/>
      <c r="DZ2953" s="27"/>
      <c r="EA2953" s="27"/>
      <c r="EB2953" s="27"/>
      <c r="EC2953" s="27"/>
      <c r="ED2953" s="27"/>
      <c r="EE2953" s="27"/>
      <c r="EF2953" s="27"/>
      <c r="EG2953" s="27"/>
      <c r="EH2953" s="27"/>
      <c r="EI2953" s="27"/>
      <c r="EJ2953" s="27"/>
      <c r="EK2953" s="27"/>
      <c r="EL2953" s="27"/>
      <c r="EM2953" s="27"/>
      <c r="EN2953" s="27"/>
      <c r="EO2953" s="27"/>
      <c r="EP2953" s="27"/>
      <c r="EQ2953" s="27"/>
      <c r="ER2953" s="27"/>
      <c r="ES2953" s="27"/>
      <c r="ET2953" s="27"/>
      <c r="EU2953" s="27"/>
      <c r="EV2953" s="27"/>
      <c r="EW2953" s="27"/>
      <c r="EX2953" s="27"/>
      <c r="EY2953" s="27"/>
      <c r="EZ2953" s="27"/>
      <c r="FA2953" s="27"/>
      <c r="FB2953" s="27"/>
      <c r="FC2953" s="27"/>
      <c r="FD2953" s="27"/>
      <c r="FE2953" s="27"/>
      <c r="FF2953" s="27"/>
      <c r="FG2953" s="27"/>
      <c r="FH2953" s="27"/>
      <c r="FI2953" s="27"/>
      <c r="FJ2953" s="27"/>
      <c r="FK2953" s="27"/>
      <c r="FL2953" s="27"/>
      <c r="FM2953" s="27"/>
      <c r="FN2953" s="27"/>
      <c r="FO2953" s="27"/>
    </row>
    <row r="2954" spans="2:171" hidden="1" x14ac:dyDescent="0.25">
      <c r="B2954" s="54" t="s">
        <v>36</v>
      </c>
      <c r="C2954" s="54" t="s">
        <v>89</v>
      </c>
      <c r="D2954" s="55">
        <v>2021</v>
      </c>
      <c r="E2954" s="76" t="s">
        <v>426</v>
      </c>
      <c r="F2954" s="56" t="s">
        <v>331</v>
      </c>
      <c r="G2954" s="88"/>
      <c r="H2954" s="115">
        <v>12</v>
      </c>
      <c r="I2954" s="115">
        <v>37.430555555555557</v>
      </c>
      <c r="J2954" s="115">
        <v>44.216666666666669</v>
      </c>
      <c r="K2954" s="59">
        <v>-0.1534740545294635</v>
      </c>
      <c r="L2954" s="59" t="s">
        <v>195</v>
      </c>
      <c r="M2954" s="52">
        <v>1.1812987012987013</v>
      </c>
      <c r="N2954" s="27"/>
      <c r="O2954" s="27"/>
      <c r="P2954" s="27"/>
      <c r="Q2954" s="27"/>
      <c r="R2954" s="27"/>
      <c r="S2954" s="27"/>
      <c r="T2954" s="27"/>
      <c r="U2954" s="27"/>
      <c r="V2954" s="27"/>
      <c r="W2954" s="27"/>
      <c r="X2954" s="27"/>
      <c r="Y2954" s="27"/>
      <c r="Z2954" s="27"/>
      <c r="AA2954" s="27"/>
      <c r="AB2954" s="27"/>
      <c r="AC2954" s="27"/>
      <c r="AD2954" s="27"/>
      <c r="AE2954" s="27"/>
      <c r="AF2954" s="27"/>
      <c r="AG2954" s="27"/>
      <c r="AH2954" s="27"/>
      <c r="AI2954" s="27"/>
      <c r="AJ2954" s="27"/>
      <c r="AK2954" s="27"/>
      <c r="AL2954" s="27"/>
      <c r="AM2954" s="27"/>
      <c r="AN2954" s="27"/>
      <c r="AO2954" s="27"/>
      <c r="AP2954" s="27"/>
      <c r="AQ2954" s="27"/>
      <c r="AR2954" s="27"/>
      <c r="AS2954" s="27"/>
      <c r="AT2954" s="27"/>
      <c r="AU2954" s="27"/>
      <c r="AV2954" s="27"/>
      <c r="AW2954" s="27"/>
      <c r="AX2954" s="27"/>
      <c r="AY2954" s="27"/>
      <c r="AZ2954" s="27"/>
      <c r="BA2954" s="27"/>
      <c r="BB2954" s="27"/>
      <c r="BC2954" s="27"/>
      <c r="BD2954" s="27"/>
      <c r="BE2954" s="27"/>
      <c r="BF2954" s="27"/>
      <c r="BG2954" s="27"/>
      <c r="BH2954" s="27"/>
      <c r="BI2954" s="27"/>
      <c r="BJ2954" s="27"/>
      <c r="BK2954" s="27"/>
      <c r="BL2954" s="27"/>
      <c r="BM2954" s="27"/>
      <c r="BN2954" s="27"/>
      <c r="BO2954" s="27"/>
      <c r="BP2954" s="27"/>
      <c r="BQ2954" s="27"/>
      <c r="BR2954" s="27"/>
      <c r="BS2954" s="27"/>
      <c r="BT2954" s="27"/>
      <c r="BU2954" s="27"/>
      <c r="BV2954" s="27"/>
      <c r="BW2954" s="27"/>
      <c r="BX2954" s="27"/>
      <c r="BY2954" s="27"/>
      <c r="BZ2954" s="27"/>
      <c r="CA2954" s="27"/>
      <c r="CB2954" s="27"/>
      <c r="CC2954" s="27"/>
      <c r="CD2954" s="27"/>
      <c r="CE2954" s="27"/>
      <c r="CF2954" s="27"/>
      <c r="CG2954" s="27"/>
      <c r="CH2954" s="27"/>
      <c r="CI2954" s="27"/>
      <c r="CJ2954" s="27"/>
      <c r="CK2954" s="27"/>
      <c r="CL2954" s="27"/>
      <c r="CM2954" s="27"/>
      <c r="CN2954" s="27"/>
      <c r="CO2954" s="27"/>
      <c r="CP2954" s="27"/>
      <c r="CQ2954" s="27"/>
      <c r="CR2954" s="27"/>
      <c r="CS2954" s="27"/>
      <c r="CT2954" s="27"/>
      <c r="CU2954" s="27"/>
      <c r="CV2954" s="27"/>
      <c r="CW2954" s="27"/>
      <c r="CX2954" s="27"/>
      <c r="CY2954" s="27"/>
      <c r="CZ2954" s="27"/>
      <c r="DA2954" s="27"/>
      <c r="DB2954" s="27"/>
      <c r="DC2954" s="27"/>
      <c r="DD2954" s="27"/>
      <c r="DE2954" s="27"/>
      <c r="DF2954" s="27"/>
      <c r="DG2954" s="27"/>
      <c r="DH2954" s="27"/>
      <c r="DI2954" s="27"/>
      <c r="DJ2954" s="27"/>
      <c r="DK2954" s="27"/>
      <c r="DL2954" s="27"/>
      <c r="DM2954" s="27"/>
      <c r="DN2954" s="27"/>
      <c r="DO2954" s="27"/>
      <c r="DP2954" s="27"/>
      <c r="DQ2954" s="27"/>
      <c r="DR2954" s="27"/>
      <c r="DS2954" s="27"/>
      <c r="DT2954" s="27"/>
      <c r="DU2954" s="27"/>
      <c r="DV2954" s="27"/>
      <c r="DW2954" s="27"/>
      <c r="DX2954" s="27"/>
      <c r="DY2954" s="27"/>
      <c r="DZ2954" s="27"/>
      <c r="EA2954" s="27"/>
      <c r="EB2954" s="27"/>
      <c r="EC2954" s="27"/>
      <c r="ED2954" s="27"/>
      <c r="EE2954" s="27"/>
      <c r="EF2954" s="27"/>
      <c r="EG2954" s="27"/>
      <c r="EH2954" s="27"/>
      <c r="EI2954" s="27"/>
      <c r="EJ2954" s="27"/>
      <c r="EK2954" s="27"/>
      <c r="EL2954" s="27"/>
      <c r="EM2954" s="27"/>
      <c r="EN2954" s="27"/>
      <c r="EO2954" s="27"/>
      <c r="EP2954" s="27"/>
      <c r="EQ2954" s="27"/>
      <c r="ER2954" s="27"/>
      <c r="ES2954" s="27"/>
      <c r="ET2954" s="27"/>
      <c r="EU2954" s="27"/>
      <c r="EV2954" s="27"/>
      <c r="EW2954" s="27"/>
      <c r="EX2954" s="27"/>
      <c r="EY2954" s="27"/>
      <c r="EZ2954" s="27"/>
      <c r="FA2954" s="27"/>
      <c r="FB2954" s="27"/>
      <c r="FC2954" s="27"/>
      <c r="FD2954" s="27"/>
      <c r="FE2954" s="27"/>
      <c r="FF2954" s="27"/>
      <c r="FG2954" s="27"/>
      <c r="FH2954" s="27"/>
      <c r="FI2954" s="27"/>
      <c r="FJ2954" s="27"/>
      <c r="FK2954" s="27"/>
      <c r="FL2954" s="27"/>
      <c r="FM2954" s="27"/>
      <c r="FN2954" s="27"/>
      <c r="FO2954" s="27"/>
    </row>
    <row r="2955" spans="2:171" hidden="1" x14ac:dyDescent="0.25">
      <c r="B2955" s="54" t="s">
        <v>36</v>
      </c>
      <c r="C2955" s="54" t="s">
        <v>89</v>
      </c>
      <c r="D2955" s="55">
        <v>2021</v>
      </c>
      <c r="E2955" s="76" t="s">
        <v>137</v>
      </c>
      <c r="F2955" s="56" t="s">
        <v>331</v>
      </c>
      <c r="G2955" s="88"/>
      <c r="H2955" s="115">
        <v>12</v>
      </c>
      <c r="I2955" s="115">
        <v>13.93611111111111</v>
      </c>
      <c r="J2955" s="115">
        <v>17.274999999999999</v>
      </c>
      <c r="K2955" s="59">
        <v>-0.19327866216433509</v>
      </c>
      <c r="L2955" s="59" t="s">
        <v>195</v>
      </c>
      <c r="M2955" s="52">
        <v>1.2395854096073351</v>
      </c>
      <c r="N2955" s="27"/>
      <c r="O2955" s="27"/>
      <c r="P2955" s="27"/>
      <c r="Q2955" s="27"/>
      <c r="R2955" s="27"/>
      <c r="S2955" s="27"/>
      <c r="T2955" s="27"/>
      <c r="U2955" s="27"/>
      <c r="V2955" s="27"/>
      <c r="W2955" s="27"/>
      <c r="X2955" s="27"/>
      <c r="Y2955" s="27"/>
      <c r="Z2955" s="27"/>
      <c r="AA2955" s="27"/>
      <c r="AB2955" s="27"/>
      <c r="AC2955" s="27"/>
      <c r="AD2955" s="27"/>
      <c r="AE2955" s="27"/>
      <c r="AF2955" s="27"/>
      <c r="AG2955" s="27"/>
      <c r="AH2955" s="27"/>
      <c r="AI2955" s="27"/>
      <c r="AJ2955" s="27"/>
      <c r="AK2955" s="27"/>
      <c r="AL2955" s="27"/>
      <c r="AM2955" s="27"/>
      <c r="AN2955" s="27"/>
      <c r="AO2955" s="27"/>
      <c r="AP2955" s="27"/>
      <c r="AQ2955" s="27"/>
      <c r="AR2955" s="27"/>
      <c r="AS2955" s="27"/>
      <c r="AT2955" s="27"/>
      <c r="AU2955" s="27"/>
      <c r="AV2955" s="27"/>
      <c r="AW2955" s="27"/>
      <c r="AX2955" s="27"/>
      <c r="AY2955" s="27"/>
      <c r="AZ2955" s="27"/>
      <c r="BA2955" s="27"/>
      <c r="BB2955" s="27"/>
      <c r="BC2955" s="27"/>
      <c r="BD2955" s="27"/>
      <c r="BE2955" s="27"/>
      <c r="BF2955" s="27"/>
      <c r="BG2955" s="27"/>
      <c r="BH2955" s="27"/>
      <c r="BI2955" s="27"/>
      <c r="BJ2955" s="27"/>
      <c r="BK2955" s="27"/>
      <c r="BL2955" s="27"/>
      <c r="BM2955" s="27"/>
      <c r="BN2955" s="27"/>
      <c r="BO2955" s="27"/>
      <c r="BP2955" s="27"/>
      <c r="BQ2955" s="27"/>
      <c r="BR2955" s="27"/>
      <c r="BS2955" s="27"/>
      <c r="BT2955" s="27"/>
      <c r="BU2955" s="27"/>
      <c r="BV2955" s="27"/>
      <c r="BW2955" s="27"/>
      <c r="BX2955" s="27"/>
      <c r="BY2955" s="27"/>
      <c r="BZ2955" s="27"/>
      <c r="CA2955" s="27"/>
      <c r="CB2955" s="27"/>
      <c r="CC2955" s="27"/>
      <c r="CD2955" s="27"/>
      <c r="CE2955" s="27"/>
      <c r="CF2955" s="27"/>
      <c r="CG2955" s="27"/>
      <c r="CH2955" s="27"/>
      <c r="CI2955" s="27"/>
      <c r="CJ2955" s="27"/>
      <c r="CK2955" s="27"/>
      <c r="CL2955" s="27"/>
      <c r="CM2955" s="27"/>
      <c r="CN2955" s="27"/>
      <c r="CO2955" s="27"/>
      <c r="CP2955" s="27"/>
      <c r="CQ2955" s="27"/>
      <c r="CR2955" s="27"/>
      <c r="CS2955" s="27"/>
      <c r="CT2955" s="27"/>
      <c r="CU2955" s="27"/>
      <c r="CV2955" s="27"/>
      <c r="CW2955" s="27"/>
      <c r="CX2955" s="27"/>
      <c r="CY2955" s="27"/>
      <c r="CZ2955" s="27"/>
      <c r="DA2955" s="27"/>
      <c r="DB2955" s="27"/>
      <c r="DC2955" s="27"/>
      <c r="DD2955" s="27"/>
      <c r="DE2955" s="27"/>
      <c r="DF2955" s="27"/>
      <c r="DG2955" s="27"/>
      <c r="DH2955" s="27"/>
      <c r="DI2955" s="27"/>
      <c r="DJ2955" s="27"/>
      <c r="DK2955" s="27"/>
      <c r="DL2955" s="27"/>
      <c r="DM2955" s="27"/>
      <c r="DN2955" s="27"/>
      <c r="DO2955" s="27"/>
      <c r="DP2955" s="27"/>
      <c r="DQ2955" s="27"/>
      <c r="DR2955" s="27"/>
      <c r="DS2955" s="27"/>
      <c r="DT2955" s="27"/>
      <c r="DU2955" s="27"/>
      <c r="DV2955" s="27"/>
      <c r="DW2955" s="27"/>
      <c r="DX2955" s="27"/>
      <c r="DY2955" s="27"/>
      <c r="DZ2955" s="27"/>
      <c r="EA2955" s="27"/>
      <c r="EB2955" s="27"/>
      <c r="EC2955" s="27"/>
      <c r="ED2955" s="27"/>
      <c r="EE2955" s="27"/>
      <c r="EF2955" s="27"/>
      <c r="EG2955" s="27"/>
      <c r="EH2955" s="27"/>
      <c r="EI2955" s="27"/>
      <c r="EJ2955" s="27"/>
      <c r="EK2955" s="27"/>
      <c r="EL2955" s="27"/>
      <c r="EM2955" s="27"/>
      <c r="EN2955" s="27"/>
      <c r="EO2955" s="27"/>
      <c r="EP2955" s="27"/>
      <c r="EQ2955" s="27"/>
      <c r="ER2955" s="27"/>
      <c r="ES2955" s="27"/>
      <c r="ET2955" s="27"/>
      <c r="EU2955" s="27"/>
      <c r="EV2955" s="27"/>
      <c r="EW2955" s="27"/>
      <c r="EX2955" s="27"/>
      <c r="EY2955" s="27"/>
      <c r="EZ2955" s="27"/>
      <c r="FA2955" s="27"/>
      <c r="FB2955" s="27"/>
      <c r="FC2955" s="27"/>
      <c r="FD2955" s="27"/>
      <c r="FE2955" s="27"/>
      <c r="FF2955" s="27"/>
      <c r="FG2955" s="27"/>
      <c r="FH2955" s="27"/>
      <c r="FI2955" s="27"/>
      <c r="FJ2955" s="27"/>
      <c r="FK2955" s="27"/>
      <c r="FL2955" s="27"/>
      <c r="FM2955" s="27"/>
      <c r="FN2955" s="27"/>
      <c r="FO2955" s="27"/>
    </row>
    <row r="2956" spans="2:171" hidden="1" x14ac:dyDescent="0.25">
      <c r="B2956" s="54" t="s">
        <v>4</v>
      </c>
      <c r="C2956" s="54" t="s">
        <v>6</v>
      </c>
      <c r="D2956" s="55">
        <v>2021</v>
      </c>
      <c r="E2956" s="76" t="s">
        <v>136</v>
      </c>
      <c r="F2956" s="56" t="s">
        <v>356</v>
      </c>
      <c r="G2956" s="88"/>
      <c r="H2956" s="115">
        <v>12</v>
      </c>
      <c r="I2956" s="115">
        <v>24.396083514348295</v>
      </c>
      <c r="J2956" s="115">
        <v>21.2</v>
      </c>
      <c r="K2956" s="59">
        <v>0.15075865633718374</v>
      </c>
      <c r="L2956" s="59" t="s">
        <v>194</v>
      </c>
      <c r="M2956" s="52">
        <v>0.86899194239646893</v>
      </c>
      <c r="N2956" s="27"/>
      <c r="O2956" s="27"/>
      <c r="P2956" s="27"/>
      <c r="Q2956" s="27"/>
      <c r="R2956" s="27"/>
      <c r="S2956" s="27"/>
      <c r="T2956" s="27"/>
      <c r="U2956" s="27"/>
      <c r="V2956" s="27"/>
      <c r="W2956" s="27"/>
      <c r="X2956" s="27"/>
      <c r="Y2956" s="27"/>
      <c r="Z2956" s="27"/>
      <c r="AA2956" s="27"/>
      <c r="AB2956" s="27"/>
      <c r="AC2956" s="27"/>
      <c r="AD2956" s="27"/>
      <c r="AE2956" s="27"/>
      <c r="AF2956" s="27"/>
      <c r="AG2956" s="27"/>
      <c r="AH2956" s="27"/>
      <c r="AI2956" s="27"/>
      <c r="AJ2956" s="27"/>
      <c r="AK2956" s="27"/>
      <c r="AL2956" s="27"/>
      <c r="AM2956" s="27"/>
      <c r="AN2956" s="27"/>
      <c r="AO2956" s="27"/>
      <c r="AP2956" s="27"/>
      <c r="AQ2956" s="27"/>
      <c r="AR2956" s="27"/>
      <c r="AS2956" s="27"/>
      <c r="AT2956" s="27"/>
      <c r="AU2956" s="27"/>
      <c r="AV2956" s="27"/>
      <c r="AW2956" s="27"/>
      <c r="AX2956" s="27"/>
      <c r="AY2956" s="27"/>
      <c r="AZ2956" s="27"/>
      <c r="BA2956" s="27"/>
      <c r="BB2956" s="27"/>
      <c r="BC2956" s="27"/>
      <c r="BD2956" s="27"/>
      <c r="BE2956" s="27"/>
      <c r="BF2956" s="27"/>
      <c r="BG2956" s="27"/>
      <c r="BH2956" s="27"/>
      <c r="BI2956" s="27"/>
      <c r="BJ2956" s="27"/>
      <c r="BK2956" s="27"/>
      <c r="BL2956" s="27"/>
      <c r="BM2956" s="27"/>
      <c r="BN2956" s="27"/>
      <c r="BO2956" s="27"/>
      <c r="BP2956" s="27"/>
      <c r="BQ2956" s="27"/>
      <c r="BR2956" s="27"/>
      <c r="BS2956" s="27"/>
      <c r="BT2956" s="27"/>
      <c r="BU2956" s="27"/>
      <c r="BV2956" s="27"/>
      <c r="BW2956" s="27"/>
      <c r="BX2956" s="27"/>
      <c r="BY2956" s="27"/>
      <c r="BZ2956" s="27"/>
      <c r="CA2956" s="27"/>
      <c r="CB2956" s="27"/>
      <c r="CC2956" s="27"/>
      <c r="CD2956" s="27"/>
      <c r="CE2956" s="27"/>
      <c r="CF2956" s="27"/>
      <c r="CG2956" s="27"/>
      <c r="CH2956" s="27"/>
      <c r="CI2956" s="27"/>
      <c r="CJ2956" s="27"/>
      <c r="CK2956" s="27"/>
      <c r="CL2956" s="27"/>
      <c r="CM2956" s="27"/>
      <c r="CN2956" s="27"/>
      <c r="CO2956" s="27"/>
      <c r="CP2956" s="27"/>
      <c r="CQ2956" s="27"/>
      <c r="CR2956" s="27"/>
      <c r="CS2956" s="27"/>
      <c r="CT2956" s="27"/>
      <c r="CU2956" s="27"/>
      <c r="CV2956" s="27"/>
      <c r="CW2956" s="27"/>
      <c r="CX2956" s="27"/>
      <c r="CY2956" s="27"/>
      <c r="CZ2956" s="27"/>
      <c r="DA2956" s="27"/>
      <c r="DB2956" s="27"/>
      <c r="DC2956" s="27"/>
      <c r="DD2956" s="27"/>
      <c r="DE2956" s="27"/>
      <c r="DF2956" s="27"/>
      <c r="DG2956" s="27"/>
      <c r="DH2956" s="27"/>
      <c r="DI2956" s="27"/>
      <c r="DJ2956" s="27"/>
      <c r="DK2956" s="27"/>
      <c r="DL2956" s="27"/>
      <c r="DM2956" s="27"/>
      <c r="DN2956" s="27"/>
      <c r="DO2956" s="27"/>
      <c r="DP2956" s="27"/>
      <c r="DQ2956" s="27"/>
      <c r="DR2956" s="27"/>
      <c r="DS2956" s="27"/>
      <c r="DT2956" s="27"/>
      <c r="DU2956" s="27"/>
      <c r="DV2956" s="27"/>
      <c r="DW2956" s="27"/>
      <c r="DX2956" s="27"/>
      <c r="DY2956" s="27"/>
      <c r="DZ2956" s="27"/>
      <c r="EA2956" s="27"/>
      <c r="EB2956" s="27"/>
      <c r="EC2956" s="27"/>
      <c r="ED2956" s="27"/>
      <c r="EE2956" s="27"/>
      <c r="EF2956" s="27"/>
      <c r="EG2956" s="27"/>
      <c r="EH2956" s="27"/>
      <c r="EI2956" s="27"/>
      <c r="EJ2956" s="27"/>
      <c r="EK2956" s="27"/>
      <c r="EL2956" s="27"/>
      <c r="EM2956" s="27"/>
      <c r="EN2956" s="27"/>
      <c r="EO2956" s="27"/>
      <c r="EP2956" s="27"/>
      <c r="EQ2956" s="27"/>
      <c r="ER2956" s="27"/>
      <c r="ES2956" s="27"/>
      <c r="ET2956" s="27"/>
      <c r="EU2956" s="27"/>
      <c r="EV2956" s="27"/>
      <c r="EW2956" s="27"/>
      <c r="EX2956" s="27"/>
      <c r="EY2956" s="27"/>
      <c r="EZ2956" s="27"/>
      <c r="FA2956" s="27"/>
      <c r="FB2956" s="27"/>
      <c r="FC2956" s="27"/>
      <c r="FD2956" s="27"/>
      <c r="FE2956" s="27"/>
      <c r="FF2956" s="27"/>
      <c r="FG2956" s="27"/>
      <c r="FH2956" s="27"/>
      <c r="FI2956" s="27"/>
      <c r="FJ2956" s="27"/>
      <c r="FK2956" s="27"/>
      <c r="FL2956" s="27"/>
      <c r="FM2956" s="27"/>
      <c r="FN2956" s="27"/>
      <c r="FO2956" s="27"/>
    </row>
    <row r="2957" spans="2:171" hidden="1" x14ac:dyDescent="0.25">
      <c r="B2957" s="54" t="s">
        <v>4</v>
      </c>
      <c r="C2957" s="54" t="s">
        <v>6</v>
      </c>
      <c r="D2957" s="55">
        <v>2021</v>
      </c>
      <c r="E2957" s="76" t="s">
        <v>141</v>
      </c>
      <c r="F2957" s="56" t="s">
        <v>356</v>
      </c>
      <c r="G2957" s="88"/>
      <c r="H2957" s="115">
        <v>9</v>
      </c>
      <c r="I2957" s="115">
        <v>16.26830252652362</v>
      </c>
      <c r="J2957" s="115">
        <v>13.388888888888888</v>
      </c>
      <c r="K2957" s="59">
        <v>0.21505993974035345</v>
      </c>
      <c r="L2957" s="59" t="s">
        <v>194</v>
      </c>
      <c r="M2957" s="52">
        <v>0.82300466610206102</v>
      </c>
      <c r="N2957" s="27"/>
      <c r="O2957" s="27"/>
      <c r="P2957" s="27"/>
      <c r="Q2957" s="27"/>
      <c r="R2957" s="27"/>
      <c r="S2957" s="27"/>
      <c r="T2957" s="27"/>
      <c r="U2957" s="27"/>
      <c r="V2957" s="27"/>
      <c r="W2957" s="27"/>
      <c r="X2957" s="27"/>
      <c r="Y2957" s="27"/>
      <c r="Z2957" s="27"/>
      <c r="AA2957" s="27"/>
      <c r="AB2957" s="27"/>
      <c r="AC2957" s="27"/>
      <c r="AD2957" s="27"/>
      <c r="AE2957" s="27"/>
      <c r="AF2957" s="27"/>
      <c r="AG2957" s="27"/>
      <c r="AH2957" s="27"/>
      <c r="AI2957" s="27"/>
      <c r="AJ2957" s="27"/>
      <c r="AK2957" s="27"/>
      <c r="AL2957" s="27"/>
      <c r="AM2957" s="27"/>
      <c r="AN2957" s="27"/>
      <c r="AO2957" s="27"/>
      <c r="AP2957" s="27"/>
      <c r="AQ2957" s="27"/>
      <c r="AR2957" s="27"/>
      <c r="AS2957" s="27"/>
      <c r="AT2957" s="27"/>
      <c r="AU2957" s="27"/>
      <c r="AV2957" s="27"/>
      <c r="AW2957" s="27"/>
      <c r="AX2957" s="27"/>
      <c r="AY2957" s="27"/>
      <c r="AZ2957" s="27"/>
      <c r="BA2957" s="27"/>
      <c r="BB2957" s="27"/>
      <c r="BC2957" s="27"/>
      <c r="BD2957" s="27"/>
      <c r="BE2957" s="27"/>
      <c r="BF2957" s="27"/>
      <c r="BG2957" s="27"/>
      <c r="BH2957" s="27"/>
      <c r="BI2957" s="27"/>
      <c r="BJ2957" s="27"/>
      <c r="BK2957" s="27"/>
      <c r="BL2957" s="27"/>
      <c r="BM2957" s="27"/>
      <c r="BN2957" s="27"/>
      <c r="BO2957" s="27"/>
      <c r="BP2957" s="27"/>
      <c r="BQ2957" s="27"/>
      <c r="BR2957" s="27"/>
      <c r="BS2957" s="27"/>
      <c r="BT2957" s="27"/>
      <c r="BU2957" s="27"/>
      <c r="BV2957" s="27"/>
      <c r="BW2957" s="27"/>
      <c r="BX2957" s="27"/>
      <c r="BY2957" s="27"/>
      <c r="BZ2957" s="27"/>
      <c r="CA2957" s="27"/>
      <c r="CB2957" s="27"/>
      <c r="CC2957" s="27"/>
      <c r="CD2957" s="27"/>
      <c r="CE2957" s="27"/>
      <c r="CF2957" s="27"/>
      <c r="CG2957" s="27"/>
      <c r="CH2957" s="27"/>
      <c r="CI2957" s="27"/>
      <c r="CJ2957" s="27"/>
      <c r="CK2957" s="27"/>
      <c r="CL2957" s="27"/>
      <c r="CM2957" s="27"/>
      <c r="CN2957" s="27"/>
      <c r="CO2957" s="27"/>
      <c r="CP2957" s="27"/>
      <c r="CQ2957" s="27"/>
      <c r="CR2957" s="27"/>
      <c r="CS2957" s="27"/>
      <c r="CT2957" s="27"/>
      <c r="CU2957" s="27"/>
      <c r="CV2957" s="27"/>
      <c r="CW2957" s="27"/>
      <c r="CX2957" s="27"/>
      <c r="CY2957" s="27"/>
      <c r="CZ2957" s="27"/>
      <c r="DA2957" s="27"/>
      <c r="DB2957" s="27"/>
      <c r="DC2957" s="27"/>
      <c r="DD2957" s="27"/>
      <c r="DE2957" s="27"/>
      <c r="DF2957" s="27"/>
      <c r="DG2957" s="27"/>
      <c r="DH2957" s="27"/>
      <c r="DI2957" s="27"/>
      <c r="DJ2957" s="27"/>
      <c r="DK2957" s="27"/>
      <c r="DL2957" s="27"/>
      <c r="DM2957" s="27"/>
      <c r="DN2957" s="27"/>
      <c r="DO2957" s="27"/>
      <c r="DP2957" s="27"/>
      <c r="DQ2957" s="27"/>
      <c r="DR2957" s="27"/>
      <c r="DS2957" s="27"/>
      <c r="DT2957" s="27"/>
      <c r="DU2957" s="27"/>
      <c r="DV2957" s="27"/>
      <c r="DW2957" s="27"/>
      <c r="DX2957" s="27"/>
      <c r="DY2957" s="27"/>
      <c r="DZ2957" s="27"/>
      <c r="EA2957" s="27"/>
      <c r="EB2957" s="27"/>
      <c r="EC2957" s="27"/>
      <c r="ED2957" s="27"/>
      <c r="EE2957" s="27"/>
      <c r="EF2957" s="27"/>
      <c r="EG2957" s="27"/>
      <c r="EH2957" s="27"/>
      <c r="EI2957" s="27"/>
      <c r="EJ2957" s="27"/>
      <c r="EK2957" s="27"/>
      <c r="EL2957" s="27"/>
      <c r="EM2957" s="27"/>
      <c r="EN2957" s="27"/>
      <c r="EO2957" s="27"/>
      <c r="EP2957" s="27"/>
      <c r="EQ2957" s="27"/>
      <c r="ER2957" s="27"/>
      <c r="ES2957" s="27"/>
      <c r="ET2957" s="27"/>
      <c r="EU2957" s="27"/>
      <c r="EV2957" s="27"/>
      <c r="EW2957" s="27"/>
      <c r="EX2957" s="27"/>
      <c r="EY2957" s="27"/>
      <c r="EZ2957" s="27"/>
      <c r="FA2957" s="27"/>
      <c r="FB2957" s="27"/>
      <c r="FC2957" s="27"/>
      <c r="FD2957" s="27"/>
      <c r="FE2957" s="27"/>
      <c r="FF2957" s="27"/>
      <c r="FG2957" s="27"/>
      <c r="FH2957" s="27"/>
      <c r="FI2957" s="27"/>
      <c r="FJ2957" s="27"/>
      <c r="FK2957" s="27"/>
      <c r="FL2957" s="27"/>
      <c r="FM2957" s="27"/>
      <c r="FN2957" s="27"/>
      <c r="FO2957" s="27"/>
    </row>
    <row r="2958" spans="2:171" hidden="1" x14ac:dyDescent="0.25">
      <c r="B2958" s="54" t="s">
        <v>273</v>
      </c>
      <c r="C2958" s="54" t="s">
        <v>89</v>
      </c>
      <c r="D2958" s="55">
        <v>2021</v>
      </c>
      <c r="E2958" s="76" t="s">
        <v>426</v>
      </c>
      <c r="F2958" s="56" t="s">
        <v>394</v>
      </c>
      <c r="G2958" s="88"/>
      <c r="H2958" s="115">
        <v>12</v>
      </c>
      <c r="I2958" s="115">
        <v>47.358333333333327</v>
      </c>
      <c r="J2958" s="115">
        <v>43.145934059666665</v>
      </c>
      <c r="K2958" s="59">
        <v>9.7631430758720397E-2</v>
      </c>
      <c r="L2958" s="59" t="s">
        <v>194</v>
      </c>
      <c r="M2958" s="52">
        <v>0.91105262839345424</v>
      </c>
      <c r="N2958" s="27"/>
      <c r="O2958" s="27"/>
      <c r="P2958" s="27"/>
      <c r="Q2958" s="27"/>
      <c r="R2958" s="27"/>
      <c r="S2958" s="27"/>
      <c r="T2958" s="27"/>
      <c r="U2958" s="27"/>
      <c r="V2958" s="27"/>
      <c r="W2958" s="27"/>
      <c r="X2958" s="27"/>
      <c r="Y2958" s="27"/>
      <c r="Z2958" s="27"/>
      <c r="AA2958" s="27"/>
      <c r="AB2958" s="27"/>
      <c r="AC2958" s="27"/>
      <c r="AD2958" s="27"/>
      <c r="AE2958" s="27"/>
      <c r="AF2958" s="27"/>
      <c r="AG2958" s="27"/>
      <c r="AH2958" s="27"/>
      <c r="AI2958" s="27"/>
      <c r="AJ2958" s="27"/>
      <c r="AK2958" s="27"/>
      <c r="AL2958" s="27"/>
      <c r="AM2958" s="27"/>
      <c r="AN2958" s="27"/>
      <c r="AO2958" s="27"/>
      <c r="AP2958" s="27"/>
      <c r="AQ2958" s="27"/>
      <c r="AR2958" s="27"/>
      <c r="AS2958" s="27"/>
      <c r="AT2958" s="27"/>
      <c r="AU2958" s="27"/>
      <c r="AV2958" s="27"/>
      <c r="AW2958" s="27"/>
      <c r="AX2958" s="27"/>
      <c r="AY2958" s="27"/>
      <c r="AZ2958" s="27"/>
      <c r="BA2958" s="27"/>
      <c r="BB2958" s="27"/>
      <c r="BC2958" s="27"/>
      <c r="BD2958" s="27"/>
      <c r="BE2958" s="27"/>
      <c r="BF2958" s="27"/>
      <c r="BG2958" s="27"/>
      <c r="BH2958" s="27"/>
      <c r="BI2958" s="27"/>
      <c r="BJ2958" s="27"/>
      <c r="BK2958" s="27"/>
      <c r="BL2958" s="27"/>
      <c r="BM2958" s="27"/>
      <c r="BN2958" s="27"/>
      <c r="BO2958" s="27"/>
      <c r="BP2958" s="27"/>
      <c r="BQ2958" s="27"/>
      <c r="BR2958" s="27"/>
      <c r="BS2958" s="27"/>
      <c r="BT2958" s="27"/>
      <c r="BU2958" s="27"/>
      <c r="BV2958" s="27"/>
      <c r="BW2958" s="27"/>
      <c r="BX2958" s="27"/>
      <c r="BY2958" s="27"/>
      <c r="BZ2958" s="27"/>
      <c r="CA2958" s="27"/>
      <c r="CB2958" s="27"/>
      <c r="CC2958" s="27"/>
      <c r="CD2958" s="27"/>
      <c r="CE2958" s="27"/>
      <c r="CF2958" s="27"/>
      <c r="CG2958" s="27"/>
      <c r="CH2958" s="27"/>
      <c r="CI2958" s="27"/>
      <c r="CJ2958" s="27"/>
      <c r="CK2958" s="27"/>
      <c r="CL2958" s="27"/>
      <c r="CM2958" s="27"/>
      <c r="CN2958" s="27"/>
      <c r="CO2958" s="27"/>
      <c r="CP2958" s="27"/>
      <c r="CQ2958" s="27"/>
      <c r="CR2958" s="27"/>
      <c r="CS2958" s="27"/>
      <c r="CT2958" s="27"/>
      <c r="CU2958" s="27"/>
      <c r="CV2958" s="27"/>
      <c r="CW2958" s="27"/>
      <c r="CX2958" s="27"/>
      <c r="CY2958" s="27"/>
      <c r="CZ2958" s="27"/>
      <c r="DA2958" s="27"/>
      <c r="DB2958" s="27"/>
      <c r="DC2958" s="27"/>
      <c r="DD2958" s="27"/>
      <c r="DE2958" s="27"/>
      <c r="DF2958" s="27"/>
      <c r="DG2958" s="27"/>
      <c r="DH2958" s="27"/>
      <c r="DI2958" s="27"/>
      <c r="DJ2958" s="27"/>
      <c r="DK2958" s="27"/>
      <c r="DL2958" s="27"/>
      <c r="DM2958" s="27"/>
      <c r="DN2958" s="27"/>
      <c r="DO2958" s="27"/>
      <c r="DP2958" s="27"/>
      <c r="DQ2958" s="27"/>
      <c r="DR2958" s="27"/>
      <c r="DS2958" s="27"/>
      <c r="DT2958" s="27"/>
      <c r="DU2958" s="27"/>
      <c r="DV2958" s="27"/>
      <c r="DW2958" s="27"/>
      <c r="DX2958" s="27"/>
      <c r="DY2958" s="27"/>
      <c r="DZ2958" s="27"/>
      <c r="EA2958" s="27"/>
      <c r="EB2958" s="27"/>
      <c r="EC2958" s="27"/>
      <c r="ED2958" s="27"/>
      <c r="EE2958" s="27"/>
      <c r="EF2958" s="27"/>
      <c r="EG2958" s="27"/>
      <c r="EH2958" s="27"/>
      <c r="EI2958" s="27"/>
      <c r="EJ2958" s="27"/>
      <c r="EK2958" s="27"/>
      <c r="EL2958" s="27"/>
      <c r="EM2958" s="27"/>
      <c r="EN2958" s="27"/>
      <c r="EO2958" s="27"/>
      <c r="EP2958" s="27"/>
      <c r="EQ2958" s="27"/>
      <c r="ER2958" s="27"/>
      <c r="ES2958" s="27"/>
      <c r="ET2958" s="27"/>
      <c r="EU2958" s="27"/>
      <c r="EV2958" s="27"/>
      <c r="EW2958" s="27"/>
      <c r="EX2958" s="27"/>
      <c r="EY2958" s="27"/>
      <c r="EZ2958" s="27"/>
      <c r="FA2958" s="27"/>
      <c r="FB2958" s="27"/>
      <c r="FC2958" s="27"/>
      <c r="FD2958" s="27"/>
      <c r="FE2958" s="27"/>
      <c r="FF2958" s="27"/>
      <c r="FG2958" s="27"/>
      <c r="FH2958" s="27"/>
      <c r="FI2958" s="27"/>
      <c r="FJ2958" s="27"/>
      <c r="FK2958" s="27"/>
      <c r="FL2958" s="27"/>
      <c r="FM2958" s="27"/>
      <c r="FN2958" s="27"/>
      <c r="FO2958" s="27"/>
    </row>
    <row r="2959" spans="2:171" hidden="1" x14ac:dyDescent="0.25">
      <c r="B2959" s="54" t="s">
        <v>273</v>
      </c>
      <c r="C2959" s="54" t="s">
        <v>89</v>
      </c>
      <c r="D2959" s="55">
        <v>2021</v>
      </c>
      <c r="E2959" s="76" t="s">
        <v>140</v>
      </c>
      <c r="F2959" s="56" t="s">
        <v>394</v>
      </c>
      <c r="G2959" s="88"/>
      <c r="H2959" s="115">
        <v>12</v>
      </c>
      <c r="I2959" s="115">
        <v>28.536111111111111</v>
      </c>
      <c r="J2959" s="115">
        <v>29.292790091249998</v>
      </c>
      <c r="K2959" s="59">
        <v>-2.5831577592361637E-2</v>
      </c>
      <c r="L2959" s="59" t="s">
        <v>194</v>
      </c>
      <c r="M2959" s="52">
        <v>1.0265165416966806</v>
      </c>
      <c r="N2959" s="27"/>
      <c r="O2959" s="27"/>
      <c r="P2959" s="27"/>
      <c r="Q2959" s="27"/>
      <c r="R2959" s="27"/>
      <c r="S2959" s="27"/>
      <c r="T2959" s="27"/>
      <c r="U2959" s="27"/>
      <c r="V2959" s="27"/>
      <c r="W2959" s="27"/>
      <c r="X2959" s="27"/>
      <c r="Y2959" s="27"/>
      <c r="Z2959" s="27"/>
      <c r="AA2959" s="27"/>
      <c r="AB2959" s="27"/>
      <c r="AC2959" s="27"/>
      <c r="AD2959" s="27"/>
      <c r="AE2959" s="27"/>
      <c r="AF2959" s="27"/>
      <c r="AG2959" s="27"/>
      <c r="AH2959" s="27"/>
      <c r="AI2959" s="27"/>
      <c r="AJ2959" s="27"/>
      <c r="AK2959" s="27"/>
      <c r="AL2959" s="27"/>
      <c r="AM2959" s="27"/>
      <c r="AN2959" s="27"/>
      <c r="AO2959" s="27"/>
      <c r="AP2959" s="27"/>
      <c r="AQ2959" s="27"/>
      <c r="AR2959" s="27"/>
      <c r="AS2959" s="27"/>
      <c r="AT2959" s="27"/>
      <c r="AU2959" s="27"/>
      <c r="AV2959" s="27"/>
      <c r="AW2959" s="27"/>
      <c r="AX2959" s="27"/>
      <c r="AY2959" s="27"/>
      <c r="AZ2959" s="27"/>
      <c r="BA2959" s="27"/>
      <c r="BB2959" s="27"/>
      <c r="BC2959" s="27"/>
      <c r="BD2959" s="27"/>
      <c r="BE2959" s="27"/>
      <c r="BF2959" s="27"/>
      <c r="BG2959" s="27"/>
      <c r="BH2959" s="27"/>
      <c r="BI2959" s="27"/>
      <c r="BJ2959" s="27"/>
      <c r="BK2959" s="27"/>
      <c r="BL2959" s="27"/>
      <c r="BM2959" s="27"/>
      <c r="BN2959" s="27"/>
      <c r="BO2959" s="27"/>
      <c r="BP2959" s="27"/>
      <c r="BQ2959" s="27"/>
      <c r="BR2959" s="27"/>
      <c r="BS2959" s="27"/>
      <c r="BT2959" s="27"/>
      <c r="BU2959" s="27"/>
      <c r="BV2959" s="27"/>
      <c r="BW2959" s="27"/>
      <c r="BX2959" s="27"/>
      <c r="BY2959" s="27"/>
      <c r="BZ2959" s="27"/>
      <c r="CA2959" s="27"/>
      <c r="CB2959" s="27"/>
      <c r="CC2959" s="27"/>
      <c r="CD2959" s="27"/>
      <c r="CE2959" s="27"/>
      <c r="CF2959" s="27"/>
      <c r="CG2959" s="27"/>
      <c r="CH2959" s="27"/>
      <c r="CI2959" s="27"/>
      <c r="CJ2959" s="27"/>
      <c r="CK2959" s="27"/>
      <c r="CL2959" s="27"/>
      <c r="CM2959" s="27"/>
      <c r="CN2959" s="27"/>
      <c r="CO2959" s="27"/>
      <c r="CP2959" s="27"/>
      <c r="CQ2959" s="27"/>
      <c r="CR2959" s="27"/>
      <c r="CS2959" s="27"/>
      <c r="CT2959" s="27"/>
      <c r="CU2959" s="27"/>
      <c r="CV2959" s="27"/>
      <c r="CW2959" s="27"/>
      <c r="CX2959" s="27"/>
      <c r="CY2959" s="27"/>
      <c r="CZ2959" s="27"/>
      <c r="DA2959" s="27"/>
      <c r="DB2959" s="27"/>
      <c r="DC2959" s="27"/>
      <c r="DD2959" s="27"/>
      <c r="DE2959" s="27"/>
      <c r="DF2959" s="27"/>
      <c r="DG2959" s="27"/>
      <c r="DH2959" s="27"/>
      <c r="DI2959" s="27"/>
      <c r="DJ2959" s="27"/>
      <c r="DK2959" s="27"/>
      <c r="DL2959" s="27"/>
      <c r="DM2959" s="27"/>
      <c r="DN2959" s="27"/>
      <c r="DO2959" s="27"/>
      <c r="DP2959" s="27"/>
      <c r="DQ2959" s="27"/>
      <c r="DR2959" s="27"/>
      <c r="DS2959" s="27"/>
      <c r="DT2959" s="27"/>
      <c r="DU2959" s="27"/>
      <c r="DV2959" s="27"/>
      <c r="DW2959" s="27"/>
      <c r="DX2959" s="27"/>
      <c r="DY2959" s="27"/>
      <c r="DZ2959" s="27"/>
      <c r="EA2959" s="27"/>
      <c r="EB2959" s="27"/>
      <c r="EC2959" s="27"/>
      <c r="ED2959" s="27"/>
      <c r="EE2959" s="27"/>
      <c r="EF2959" s="27"/>
      <c r="EG2959" s="27"/>
      <c r="EH2959" s="27"/>
      <c r="EI2959" s="27"/>
      <c r="EJ2959" s="27"/>
      <c r="EK2959" s="27"/>
      <c r="EL2959" s="27"/>
      <c r="EM2959" s="27"/>
      <c r="EN2959" s="27"/>
      <c r="EO2959" s="27"/>
      <c r="EP2959" s="27"/>
      <c r="EQ2959" s="27"/>
      <c r="ER2959" s="27"/>
      <c r="ES2959" s="27"/>
      <c r="ET2959" s="27"/>
      <c r="EU2959" s="27"/>
      <c r="EV2959" s="27"/>
      <c r="EW2959" s="27"/>
      <c r="EX2959" s="27"/>
      <c r="EY2959" s="27"/>
      <c r="EZ2959" s="27"/>
      <c r="FA2959" s="27"/>
      <c r="FB2959" s="27"/>
      <c r="FC2959" s="27"/>
      <c r="FD2959" s="27"/>
      <c r="FE2959" s="27"/>
      <c r="FF2959" s="27"/>
      <c r="FG2959" s="27"/>
      <c r="FH2959" s="27"/>
      <c r="FI2959" s="27"/>
      <c r="FJ2959" s="27"/>
      <c r="FK2959" s="27"/>
      <c r="FL2959" s="27"/>
      <c r="FM2959" s="27"/>
      <c r="FN2959" s="27"/>
      <c r="FO2959" s="27"/>
    </row>
    <row r="2960" spans="2:171" hidden="1" x14ac:dyDescent="0.25">
      <c r="B2960" s="54" t="s">
        <v>273</v>
      </c>
      <c r="C2960" s="54" t="s">
        <v>89</v>
      </c>
      <c r="D2960" s="55">
        <v>2021</v>
      </c>
      <c r="E2960" s="76" t="s">
        <v>573</v>
      </c>
      <c r="F2960" s="56" t="s">
        <v>394</v>
      </c>
      <c r="G2960" s="88"/>
      <c r="H2960" s="115">
        <v>12</v>
      </c>
      <c r="I2960" s="115">
        <v>16.408333333333335</v>
      </c>
      <c r="J2960" s="115">
        <v>15.41894373866667</v>
      </c>
      <c r="K2960" s="59">
        <v>6.4167144743224894E-2</v>
      </c>
      <c r="L2960" s="59" t="s">
        <v>194</v>
      </c>
      <c r="M2960" s="52">
        <v>0.93970200540375837</v>
      </c>
      <c r="N2960" s="27"/>
      <c r="O2960" s="27"/>
      <c r="P2960" s="27"/>
      <c r="Q2960" s="27"/>
      <c r="R2960" s="27"/>
      <c r="S2960" s="27"/>
      <c r="T2960" s="27"/>
      <c r="U2960" s="27"/>
      <c r="V2960" s="27"/>
      <c r="W2960" s="27"/>
      <c r="X2960" s="27"/>
      <c r="Y2960" s="27"/>
      <c r="Z2960" s="27"/>
      <c r="AA2960" s="27"/>
      <c r="AB2960" s="27"/>
      <c r="AC2960" s="27"/>
      <c r="AD2960" s="27"/>
      <c r="AE2960" s="27"/>
      <c r="AF2960" s="27"/>
      <c r="AG2960" s="27"/>
      <c r="AH2960" s="27"/>
      <c r="AI2960" s="27"/>
      <c r="AJ2960" s="27"/>
      <c r="AK2960" s="27"/>
      <c r="AL2960" s="27"/>
      <c r="AM2960" s="27"/>
      <c r="AN2960" s="27"/>
      <c r="AO2960" s="27"/>
      <c r="AP2960" s="27"/>
      <c r="AQ2960" s="27"/>
      <c r="AR2960" s="27"/>
      <c r="AS2960" s="27"/>
      <c r="AT2960" s="27"/>
      <c r="AU2960" s="27"/>
      <c r="AV2960" s="27"/>
      <c r="AW2960" s="27"/>
      <c r="AX2960" s="27"/>
      <c r="AY2960" s="27"/>
      <c r="AZ2960" s="27"/>
      <c r="BA2960" s="27"/>
      <c r="BB2960" s="27"/>
      <c r="BC2960" s="27"/>
      <c r="BD2960" s="27"/>
      <c r="BE2960" s="27"/>
      <c r="BF2960" s="27"/>
      <c r="BG2960" s="27"/>
      <c r="BH2960" s="27"/>
      <c r="BI2960" s="27"/>
      <c r="BJ2960" s="27"/>
      <c r="BK2960" s="27"/>
      <c r="BL2960" s="27"/>
      <c r="BM2960" s="27"/>
      <c r="BN2960" s="27"/>
      <c r="BO2960" s="27"/>
      <c r="BP2960" s="27"/>
      <c r="BQ2960" s="27"/>
      <c r="BR2960" s="27"/>
      <c r="BS2960" s="27"/>
      <c r="BT2960" s="27"/>
      <c r="BU2960" s="27"/>
      <c r="BV2960" s="27"/>
      <c r="BW2960" s="27"/>
      <c r="BX2960" s="27"/>
      <c r="BY2960" s="27"/>
      <c r="BZ2960" s="27"/>
      <c r="CA2960" s="27"/>
      <c r="CB2960" s="27"/>
      <c r="CC2960" s="27"/>
      <c r="CD2960" s="27"/>
      <c r="CE2960" s="27"/>
      <c r="CF2960" s="27"/>
      <c r="CG2960" s="27"/>
      <c r="CH2960" s="27"/>
      <c r="CI2960" s="27"/>
      <c r="CJ2960" s="27"/>
      <c r="CK2960" s="27"/>
      <c r="CL2960" s="27"/>
      <c r="CM2960" s="27"/>
      <c r="CN2960" s="27"/>
      <c r="CO2960" s="27"/>
      <c r="CP2960" s="27"/>
      <c r="CQ2960" s="27"/>
      <c r="CR2960" s="27"/>
      <c r="CS2960" s="27"/>
      <c r="CT2960" s="27"/>
      <c r="CU2960" s="27"/>
      <c r="CV2960" s="27"/>
      <c r="CW2960" s="27"/>
      <c r="CX2960" s="27"/>
      <c r="CY2960" s="27"/>
      <c r="CZ2960" s="27"/>
      <c r="DA2960" s="27"/>
      <c r="DB2960" s="27"/>
      <c r="DC2960" s="27"/>
      <c r="DD2960" s="27"/>
      <c r="DE2960" s="27"/>
      <c r="DF2960" s="27"/>
      <c r="DG2960" s="27"/>
      <c r="DH2960" s="27"/>
      <c r="DI2960" s="27"/>
      <c r="DJ2960" s="27"/>
      <c r="DK2960" s="27"/>
      <c r="DL2960" s="27"/>
      <c r="DM2960" s="27"/>
      <c r="DN2960" s="27"/>
      <c r="DO2960" s="27"/>
      <c r="DP2960" s="27"/>
      <c r="DQ2960" s="27"/>
      <c r="DR2960" s="27"/>
      <c r="DS2960" s="27"/>
      <c r="DT2960" s="27"/>
      <c r="DU2960" s="27"/>
      <c r="DV2960" s="27"/>
      <c r="DW2960" s="27"/>
      <c r="DX2960" s="27"/>
      <c r="DY2960" s="27"/>
      <c r="DZ2960" s="27"/>
      <c r="EA2960" s="27"/>
      <c r="EB2960" s="27"/>
      <c r="EC2960" s="27"/>
      <c r="ED2960" s="27"/>
      <c r="EE2960" s="27"/>
      <c r="EF2960" s="27"/>
      <c r="EG2960" s="27"/>
      <c r="EH2960" s="27"/>
      <c r="EI2960" s="27"/>
      <c r="EJ2960" s="27"/>
      <c r="EK2960" s="27"/>
      <c r="EL2960" s="27"/>
      <c r="EM2960" s="27"/>
      <c r="EN2960" s="27"/>
      <c r="EO2960" s="27"/>
      <c r="EP2960" s="27"/>
      <c r="EQ2960" s="27"/>
      <c r="ER2960" s="27"/>
      <c r="ES2960" s="27"/>
      <c r="ET2960" s="27"/>
      <c r="EU2960" s="27"/>
      <c r="EV2960" s="27"/>
      <c r="EW2960" s="27"/>
      <c r="EX2960" s="27"/>
      <c r="EY2960" s="27"/>
      <c r="EZ2960" s="27"/>
      <c r="FA2960" s="27"/>
      <c r="FB2960" s="27"/>
      <c r="FC2960" s="27"/>
      <c r="FD2960" s="27"/>
      <c r="FE2960" s="27"/>
      <c r="FF2960" s="27"/>
      <c r="FG2960" s="27"/>
      <c r="FH2960" s="27"/>
      <c r="FI2960" s="27"/>
      <c r="FJ2960" s="27"/>
      <c r="FK2960" s="27"/>
      <c r="FL2960" s="27"/>
      <c r="FM2960" s="27"/>
      <c r="FN2960" s="27"/>
      <c r="FO2960" s="27"/>
    </row>
    <row r="2961" spans="2:171" hidden="1" x14ac:dyDescent="0.25">
      <c r="B2961" s="54" t="s">
        <v>31</v>
      </c>
      <c r="C2961" s="54" t="s">
        <v>6</v>
      </c>
      <c r="D2961" s="55">
        <v>2021</v>
      </c>
      <c r="E2961" s="76" t="s">
        <v>426</v>
      </c>
      <c r="F2961" s="56" t="s">
        <v>318</v>
      </c>
      <c r="G2961" s="88"/>
      <c r="H2961" s="115">
        <v>11</v>
      </c>
      <c r="I2961" s="115">
        <v>45.554545454545455</v>
      </c>
      <c r="J2961" s="115">
        <v>42.116296788602995</v>
      </c>
      <c r="K2961" s="59">
        <v>8.1637012940626766E-2</v>
      </c>
      <c r="L2961" s="59" t="s">
        <v>194</v>
      </c>
      <c r="M2961" s="52">
        <v>0.92452457528364185</v>
      </c>
      <c r="N2961" s="27"/>
      <c r="O2961" s="27"/>
      <c r="P2961" s="27"/>
      <c r="Q2961" s="27"/>
      <c r="R2961" s="27"/>
      <c r="S2961" s="27"/>
      <c r="T2961" s="27"/>
      <c r="U2961" s="27"/>
      <c r="V2961" s="27"/>
      <c r="W2961" s="27"/>
      <c r="X2961" s="27"/>
      <c r="Y2961" s="27"/>
      <c r="Z2961" s="27"/>
      <c r="AA2961" s="27"/>
      <c r="AB2961" s="27"/>
      <c r="AC2961" s="27"/>
      <c r="AD2961" s="27"/>
      <c r="AE2961" s="27"/>
      <c r="AF2961" s="27"/>
      <c r="AG2961" s="27"/>
      <c r="AH2961" s="27"/>
      <c r="AI2961" s="27"/>
      <c r="AJ2961" s="27"/>
      <c r="AK2961" s="27"/>
      <c r="AL2961" s="27"/>
      <c r="AM2961" s="27"/>
      <c r="AN2961" s="27"/>
      <c r="AO2961" s="27"/>
      <c r="AP2961" s="27"/>
      <c r="AQ2961" s="27"/>
      <c r="AR2961" s="27"/>
      <c r="AS2961" s="27"/>
      <c r="AT2961" s="27"/>
      <c r="AU2961" s="27"/>
      <c r="AV2961" s="27"/>
      <c r="AW2961" s="27"/>
      <c r="AX2961" s="27"/>
      <c r="AY2961" s="27"/>
      <c r="AZ2961" s="27"/>
      <c r="BA2961" s="27"/>
      <c r="BB2961" s="27"/>
      <c r="BC2961" s="27"/>
      <c r="BD2961" s="27"/>
      <c r="BE2961" s="27"/>
      <c r="BF2961" s="27"/>
      <c r="BG2961" s="27"/>
      <c r="BH2961" s="27"/>
      <c r="BI2961" s="27"/>
      <c r="BJ2961" s="27"/>
      <c r="BK2961" s="27"/>
      <c r="BL2961" s="27"/>
      <c r="BM2961" s="27"/>
      <c r="BN2961" s="27"/>
      <c r="BO2961" s="27"/>
      <c r="BP2961" s="27"/>
      <c r="BQ2961" s="27"/>
      <c r="BR2961" s="27"/>
      <c r="BS2961" s="27"/>
      <c r="BT2961" s="27"/>
      <c r="BU2961" s="27"/>
      <c r="BV2961" s="27"/>
      <c r="BW2961" s="27"/>
      <c r="BX2961" s="27"/>
      <c r="BY2961" s="27"/>
      <c r="BZ2961" s="27"/>
      <c r="CA2961" s="27"/>
      <c r="CB2961" s="27"/>
      <c r="CC2961" s="27"/>
      <c r="CD2961" s="27"/>
      <c r="CE2961" s="27"/>
      <c r="CF2961" s="27"/>
      <c r="CG2961" s="27"/>
      <c r="CH2961" s="27"/>
      <c r="CI2961" s="27"/>
      <c r="CJ2961" s="27"/>
      <c r="CK2961" s="27"/>
      <c r="CL2961" s="27"/>
      <c r="CM2961" s="27"/>
      <c r="CN2961" s="27"/>
      <c r="CO2961" s="27"/>
      <c r="CP2961" s="27"/>
      <c r="CQ2961" s="27"/>
      <c r="CR2961" s="27"/>
      <c r="CS2961" s="27"/>
      <c r="CT2961" s="27"/>
      <c r="CU2961" s="27"/>
      <c r="CV2961" s="27"/>
      <c r="CW2961" s="27"/>
      <c r="CX2961" s="27"/>
      <c r="CY2961" s="27"/>
      <c r="CZ2961" s="27"/>
      <c r="DA2961" s="27"/>
      <c r="DB2961" s="27"/>
      <c r="DC2961" s="27"/>
      <c r="DD2961" s="27"/>
      <c r="DE2961" s="27"/>
      <c r="DF2961" s="27"/>
      <c r="DG2961" s="27"/>
      <c r="DH2961" s="27"/>
      <c r="DI2961" s="27"/>
      <c r="DJ2961" s="27"/>
      <c r="DK2961" s="27"/>
      <c r="DL2961" s="27"/>
      <c r="DM2961" s="27"/>
      <c r="DN2961" s="27"/>
      <c r="DO2961" s="27"/>
      <c r="DP2961" s="27"/>
      <c r="DQ2961" s="27"/>
      <c r="DR2961" s="27"/>
      <c r="DS2961" s="27"/>
      <c r="DT2961" s="27"/>
      <c r="DU2961" s="27"/>
      <c r="DV2961" s="27"/>
      <c r="DW2961" s="27"/>
      <c r="DX2961" s="27"/>
      <c r="DY2961" s="27"/>
      <c r="DZ2961" s="27"/>
      <c r="EA2961" s="27"/>
      <c r="EB2961" s="27"/>
      <c r="EC2961" s="27"/>
      <c r="ED2961" s="27"/>
      <c r="EE2961" s="27"/>
      <c r="EF2961" s="27"/>
      <c r="EG2961" s="27"/>
      <c r="EH2961" s="27"/>
      <c r="EI2961" s="27"/>
      <c r="EJ2961" s="27"/>
      <c r="EK2961" s="27"/>
      <c r="EL2961" s="27"/>
      <c r="EM2961" s="27"/>
      <c r="EN2961" s="27"/>
      <c r="EO2961" s="27"/>
      <c r="EP2961" s="27"/>
      <c r="EQ2961" s="27"/>
      <c r="ER2961" s="27"/>
      <c r="ES2961" s="27"/>
      <c r="ET2961" s="27"/>
      <c r="EU2961" s="27"/>
      <c r="EV2961" s="27"/>
      <c r="EW2961" s="27"/>
      <c r="EX2961" s="27"/>
      <c r="EY2961" s="27"/>
      <c r="EZ2961" s="27"/>
      <c r="FA2961" s="27"/>
      <c r="FB2961" s="27"/>
      <c r="FC2961" s="27"/>
      <c r="FD2961" s="27"/>
      <c r="FE2961" s="27"/>
      <c r="FF2961" s="27"/>
      <c r="FG2961" s="27"/>
      <c r="FH2961" s="27"/>
      <c r="FI2961" s="27"/>
      <c r="FJ2961" s="27"/>
      <c r="FK2961" s="27"/>
      <c r="FL2961" s="27"/>
      <c r="FM2961" s="27"/>
      <c r="FN2961" s="27"/>
      <c r="FO2961" s="27"/>
    </row>
    <row r="2962" spans="2:171" hidden="1" x14ac:dyDescent="0.25">
      <c r="B2962" s="54" t="s">
        <v>689</v>
      </c>
      <c r="C2962" s="54" t="s">
        <v>89</v>
      </c>
      <c r="D2962" s="55">
        <v>2021</v>
      </c>
      <c r="E2962" s="76" t="s">
        <v>426</v>
      </c>
      <c r="F2962" s="56" t="s">
        <v>318</v>
      </c>
      <c r="G2962" s="88"/>
      <c r="H2962" s="115">
        <v>10</v>
      </c>
      <c r="I2962" s="115">
        <v>53.634844878935077</v>
      </c>
      <c r="J2962" s="115">
        <v>41.843185702719289</v>
      </c>
      <c r="K2962" s="59">
        <v>0.28180596142921011</v>
      </c>
      <c r="L2962" s="59" t="s">
        <v>195</v>
      </c>
      <c r="M2962" s="52">
        <v>0.78014928163152153</v>
      </c>
      <c r="N2962" s="27"/>
      <c r="O2962" s="27"/>
      <c r="P2962" s="27"/>
      <c r="Q2962" s="27"/>
      <c r="R2962" s="27"/>
      <c r="S2962" s="27"/>
      <c r="T2962" s="27"/>
      <c r="U2962" s="27"/>
      <c r="V2962" s="27"/>
      <c r="W2962" s="27"/>
      <c r="X2962" s="27"/>
      <c r="Y2962" s="27"/>
      <c r="Z2962" s="27"/>
      <c r="AA2962" s="27"/>
      <c r="AB2962" s="27"/>
      <c r="AC2962" s="27"/>
      <c r="AD2962" s="27"/>
      <c r="AE2962" s="27"/>
      <c r="AF2962" s="27"/>
      <c r="AG2962" s="27"/>
      <c r="AH2962" s="27"/>
      <c r="AI2962" s="27"/>
      <c r="AJ2962" s="27"/>
      <c r="AK2962" s="27"/>
      <c r="AL2962" s="27"/>
      <c r="AM2962" s="27"/>
      <c r="AN2962" s="27"/>
      <c r="AO2962" s="27"/>
      <c r="AP2962" s="27"/>
      <c r="AQ2962" s="27"/>
      <c r="AR2962" s="27"/>
      <c r="AS2962" s="27"/>
      <c r="AT2962" s="27"/>
      <c r="AU2962" s="27"/>
      <c r="AV2962" s="27"/>
      <c r="AW2962" s="27"/>
      <c r="AX2962" s="27"/>
      <c r="AY2962" s="27"/>
      <c r="AZ2962" s="27"/>
      <c r="BA2962" s="27"/>
      <c r="BB2962" s="27"/>
      <c r="BC2962" s="27"/>
      <c r="BD2962" s="27"/>
      <c r="BE2962" s="27"/>
      <c r="BF2962" s="27"/>
      <c r="BG2962" s="27"/>
      <c r="BH2962" s="27"/>
      <c r="BI2962" s="27"/>
      <c r="BJ2962" s="27"/>
      <c r="BK2962" s="27"/>
      <c r="BL2962" s="27"/>
      <c r="BM2962" s="27"/>
      <c r="BN2962" s="27"/>
      <c r="BO2962" s="27"/>
      <c r="BP2962" s="27"/>
      <c r="BQ2962" s="27"/>
      <c r="BR2962" s="27"/>
      <c r="BS2962" s="27"/>
      <c r="BT2962" s="27"/>
      <c r="BU2962" s="27"/>
      <c r="BV2962" s="27"/>
      <c r="BW2962" s="27"/>
      <c r="BX2962" s="27"/>
      <c r="BY2962" s="27"/>
      <c r="BZ2962" s="27"/>
      <c r="CA2962" s="27"/>
      <c r="CB2962" s="27"/>
      <c r="CC2962" s="27"/>
      <c r="CD2962" s="27"/>
      <c r="CE2962" s="27"/>
      <c r="CF2962" s="27"/>
      <c r="CG2962" s="27"/>
      <c r="CH2962" s="27"/>
      <c r="CI2962" s="27"/>
      <c r="CJ2962" s="27"/>
      <c r="CK2962" s="27"/>
      <c r="CL2962" s="27"/>
      <c r="CM2962" s="27"/>
      <c r="CN2962" s="27"/>
      <c r="CO2962" s="27"/>
      <c r="CP2962" s="27"/>
      <c r="CQ2962" s="27"/>
      <c r="CR2962" s="27"/>
      <c r="CS2962" s="27"/>
      <c r="CT2962" s="27"/>
      <c r="CU2962" s="27"/>
      <c r="CV2962" s="27"/>
      <c r="CW2962" s="27"/>
      <c r="CX2962" s="27"/>
      <c r="CY2962" s="27"/>
      <c r="CZ2962" s="27"/>
      <c r="DA2962" s="27"/>
      <c r="DB2962" s="27"/>
      <c r="DC2962" s="27"/>
      <c r="DD2962" s="27"/>
      <c r="DE2962" s="27"/>
      <c r="DF2962" s="27"/>
      <c r="DG2962" s="27"/>
      <c r="DH2962" s="27"/>
      <c r="DI2962" s="27"/>
      <c r="DJ2962" s="27"/>
      <c r="DK2962" s="27"/>
      <c r="DL2962" s="27"/>
      <c r="DM2962" s="27"/>
      <c r="DN2962" s="27"/>
      <c r="DO2962" s="27"/>
      <c r="DP2962" s="27"/>
      <c r="DQ2962" s="27"/>
      <c r="DR2962" s="27"/>
      <c r="DS2962" s="27"/>
      <c r="DT2962" s="27"/>
      <c r="DU2962" s="27"/>
      <c r="DV2962" s="27"/>
      <c r="DW2962" s="27"/>
      <c r="DX2962" s="27"/>
      <c r="DY2962" s="27"/>
      <c r="DZ2962" s="27"/>
      <c r="EA2962" s="27"/>
      <c r="EB2962" s="27"/>
      <c r="EC2962" s="27"/>
      <c r="ED2962" s="27"/>
      <c r="EE2962" s="27"/>
      <c r="EF2962" s="27"/>
      <c r="EG2962" s="27"/>
      <c r="EH2962" s="27"/>
      <c r="EI2962" s="27"/>
      <c r="EJ2962" s="27"/>
      <c r="EK2962" s="27"/>
      <c r="EL2962" s="27"/>
      <c r="EM2962" s="27"/>
      <c r="EN2962" s="27"/>
      <c r="EO2962" s="27"/>
      <c r="EP2962" s="27"/>
      <c r="EQ2962" s="27"/>
      <c r="ER2962" s="27"/>
      <c r="ES2962" s="27"/>
      <c r="ET2962" s="27"/>
      <c r="EU2962" s="27"/>
      <c r="EV2962" s="27"/>
      <c r="EW2962" s="27"/>
      <c r="EX2962" s="27"/>
      <c r="EY2962" s="27"/>
      <c r="EZ2962" s="27"/>
      <c r="FA2962" s="27"/>
      <c r="FB2962" s="27"/>
      <c r="FC2962" s="27"/>
      <c r="FD2962" s="27"/>
      <c r="FE2962" s="27"/>
      <c r="FF2962" s="27"/>
      <c r="FG2962" s="27"/>
      <c r="FH2962" s="27"/>
      <c r="FI2962" s="27"/>
      <c r="FJ2962" s="27"/>
      <c r="FK2962" s="27"/>
      <c r="FL2962" s="27"/>
      <c r="FM2962" s="27"/>
      <c r="FN2962" s="27"/>
      <c r="FO2962" s="27"/>
    </row>
    <row r="2963" spans="2:171" hidden="1" x14ac:dyDescent="0.25">
      <c r="B2963" s="54" t="s">
        <v>689</v>
      </c>
      <c r="C2963" s="54" t="s">
        <v>6</v>
      </c>
      <c r="D2963" s="55">
        <v>2021</v>
      </c>
      <c r="E2963" s="76" t="s">
        <v>426</v>
      </c>
      <c r="F2963" s="56" t="s">
        <v>318</v>
      </c>
      <c r="G2963" s="88"/>
      <c r="H2963" s="115">
        <v>10</v>
      </c>
      <c r="I2963" s="115">
        <v>52.393676694920465</v>
      </c>
      <c r="J2963" s="115">
        <v>41.843185702719289</v>
      </c>
      <c r="K2963" s="59">
        <v>0.25214358837681722</v>
      </c>
      <c r="L2963" s="59" t="s">
        <v>195</v>
      </c>
      <c r="M2963" s="52">
        <v>0.79863045203651384</v>
      </c>
      <c r="N2963" s="27"/>
      <c r="O2963" s="27"/>
      <c r="P2963" s="27"/>
      <c r="Q2963" s="27"/>
      <c r="R2963" s="27"/>
      <c r="S2963" s="27"/>
      <c r="T2963" s="27"/>
      <c r="U2963" s="27"/>
      <c r="V2963" s="27"/>
      <c r="W2963" s="27"/>
      <c r="X2963" s="27"/>
      <c r="Y2963" s="27"/>
      <c r="Z2963" s="27"/>
      <c r="AA2963" s="27"/>
      <c r="AB2963" s="27"/>
      <c r="AC2963" s="27"/>
      <c r="AD2963" s="27"/>
      <c r="AE2963" s="27"/>
      <c r="AF2963" s="27"/>
      <c r="AG2963" s="27"/>
      <c r="AH2963" s="27"/>
      <c r="AI2963" s="27"/>
      <c r="AJ2963" s="27"/>
      <c r="AK2963" s="27"/>
      <c r="AL2963" s="27"/>
      <c r="AM2963" s="27"/>
      <c r="AN2963" s="27"/>
      <c r="AO2963" s="27"/>
      <c r="AP2963" s="27"/>
      <c r="AQ2963" s="27"/>
      <c r="AR2963" s="27"/>
      <c r="AS2963" s="27"/>
      <c r="AT2963" s="27"/>
      <c r="AU2963" s="27"/>
      <c r="AV2963" s="27"/>
      <c r="AW2963" s="27"/>
      <c r="AX2963" s="27"/>
      <c r="AY2963" s="27"/>
      <c r="AZ2963" s="27"/>
      <c r="BA2963" s="27"/>
      <c r="BB2963" s="27"/>
      <c r="BC2963" s="27"/>
      <c r="BD2963" s="27"/>
      <c r="BE2963" s="27"/>
      <c r="BF2963" s="27"/>
      <c r="BG2963" s="27"/>
      <c r="BH2963" s="27"/>
      <c r="BI2963" s="27"/>
      <c r="BJ2963" s="27"/>
      <c r="BK2963" s="27"/>
      <c r="BL2963" s="27"/>
      <c r="BM2963" s="27"/>
      <c r="BN2963" s="27"/>
      <c r="BO2963" s="27"/>
      <c r="BP2963" s="27"/>
      <c r="BQ2963" s="27"/>
      <c r="BR2963" s="27"/>
      <c r="BS2963" s="27"/>
      <c r="BT2963" s="27"/>
      <c r="BU2963" s="27"/>
      <c r="BV2963" s="27"/>
      <c r="BW2963" s="27"/>
      <c r="BX2963" s="27"/>
      <c r="BY2963" s="27"/>
      <c r="BZ2963" s="27"/>
      <c r="CA2963" s="27"/>
      <c r="CB2963" s="27"/>
      <c r="CC2963" s="27"/>
      <c r="CD2963" s="27"/>
      <c r="CE2963" s="27"/>
      <c r="CF2963" s="27"/>
      <c r="CG2963" s="27"/>
      <c r="CH2963" s="27"/>
      <c r="CI2963" s="27"/>
      <c r="CJ2963" s="27"/>
      <c r="CK2963" s="27"/>
      <c r="CL2963" s="27"/>
      <c r="CM2963" s="27"/>
      <c r="CN2963" s="27"/>
      <c r="CO2963" s="27"/>
      <c r="CP2963" s="27"/>
      <c r="CQ2963" s="27"/>
      <c r="CR2963" s="27"/>
      <c r="CS2963" s="27"/>
      <c r="CT2963" s="27"/>
      <c r="CU2963" s="27"/>
      <c r="CV2963" s="27"/>
      <c r="CW2963" s="27"/>
      <c r="CX2963" s="27"/>
      <c r="CY2963" s="27"/>
      <c r="CZ2963" s="27"/>
      <c r="DA2963" s="27"/>
      <c r="DB2963" s="27"/>
      <c r="DC2963" s="27"/>
      <c r="DD2963" s="27"/>
      <c r="DE2963" s="27"/>
      <c r="DF2963" s="27"/>
      <c r="DG2963" s="27"/>
      <c r="DH2963" s="27"/>
      <c r="DI2963" s="27"/>
      <c r="DJ2963" s="27"/>
      <c r="DK2963" s="27"/>
      <c r="DL2963" s="27"/>
      <c r="DM2963" s="27"/>
      <c r="DN2963" s="27"/>
      <c r="DO2963" s="27"/>
      <c r="DP2963" s="27"/>
      <c r="DQ2963" s="27"/>
      <c r="DR2963" s="27"/>
      <c r="DS2963" s="27"/>
      <c r="DT2963" s="27"/>
      <c r="DU2963" s="27"/>
      <c r="DV2963" s="27"/>
      <c r="DW2963" s="27"/>
      <c r="DX2963" s="27"/>
      <c r="DY2963" s="27"/>
      <c r="DZ2963" s="27"/>
      <c r="EA2963" s="27"/>
      <c r="EB2963" s="27"/>
      <c r="EC2963" s="27"/>
      <c r="ED2963" s="27"/>
      <c r="EE2963" s="27"/>
      <c r="EF2963" s="27"/>
      <c r="EG2963" s="27"/>
      <c r="EH2963" s="27"/>
      <c r="EI2963" s="27"/>
      <c r="EJ2963" s="27"/>
      <c r="EK2963" s="27"/>
      <c r="EL2963" s="27"/>
      <c r="EM2963" s="27"/>
      <c r="EN2963" s="27"/>
      <c r="EO2963" s="27"/>
      <c r="EP2963" s="27"/>
      <c r="EQ2963" s="27"/>
      <c r="ER2963" s="27"/>
      <c r="ES2963" s="27"/>
      <c r="ET2963" s="27"/>
      <c r="EU2963" s="27"/>
      <c r="EV2963" s="27"/>
      <c r="EW2963" s="27"/>
      <c r="EX2963" s="27"/>
      <c r="EY2963" s="27"/>
      <c r="EZ2963" s="27"/>
      <c r="FA2963" s="27"/>
      <c r="FB2963" s="27"/>
      <c r="FC2963" s="27"/>
      <c r="FD2963" s="27"/>
      <c r="FE2963" s="27"/>
      <c r="FF2963" s="27"/>
      <c r="FG2963" s="27"/>
      <c r="FH2963" s="27"/>
      <c r="FI2963" s="27"/>
      <c r="FJ2963" s="27"/>
      <c r="FK2963" s="27"/>
      <c r="FL2963" s="27"/>
      <c r="FM2963" s="27"/>
      <c r="FN2963" s="27"/>
      <c r="FO2963" s="27"/>
    </row>
    <row r="2964" spans="2:171" hidden="1" x14ac:dyDescent="0.25">
      <c r="B2964" s="54" t="s">
        <v>687</v>
      </c>
      <c r="C2964" s="54" t="s">
        <v>89</v>
      </c>
      <c r="D2964" s="55">
        <v>2021</v>
      </c>
      <c r="E2964" s="76" t="s">
        <v>426</v>
      </c>
      <c r="F2964" s="56" t="s">
        <v>318</v>
      </c>
      <c r="G2964" s="88"/>
      <c r="H2964" s="115">
        <v>10</v>
      </c>
      <c r="I2964" s="115">
        <v>56.772402022436935</v>
      </c>
      <c r="J2964" s="115">
        <v>41.843185702719289</v>
      </c>
      <c r="K2964" s="59">
        <v>0.35678966763631076</v>
      </c>
      <c r="L2964" s="59" t="s">
        <v>195</v>
      </c>
      <c r="M2964" s="52">
        <v>0.73703391458023049</v>
      </c>
      <c r="N2964" s="27"/>
      <c r="O2964" s="27"/>
      <c r="P2964" s="27"/>
      <c r="Q2964" s="27"/>
      <c r="R2964" s="27"/>
      <c r="S2964" s="27"/>
      <c r="T2964" s="27"/>
      <c r="U2964" s="27"/>
      <c r="V2964" s="27"/>
      <c r="W2964" s="27"/>
      <c r="X2964" s="27"/>
      <c r="Y2964" s="27"/>
      <c r="Z2964" s="27"/>
      <c r="AA2964" s="27"/>
      <c r="AB2964" s="27"/>
      <c r="AC2964" s="27"/>
      <c r="AD2964" s="27"/>
      <c r="AE2964" s="27"/>
      <c r="AF2964" s="27"/>
      <c r="AG2964" s="27"/>
      <c r="AH2964" s="27"/>
      <c r="AI2964" s="27"/>
      <c r="AJ2964" s="27"/>
      <c r="AK2964" s="27"/>
      <c r="AL2964" s="27"/>
      <c r="AM2964" s="27"/>
      <c r="AN2964" s="27"/>
      <c r="AO2964" s="27"/>
      <c r="AP2964" s="27"/>
      <c r="AQ2964" s="27"/>
      <c r="AR2964" s="27"/>
      <c r="AS2964" s="27"/>
      <c r="AT2964" s="27"/>
      <c r="AU2964" s="27"/>
      <c r="AV2964" s="27"/>
      <c r="AW2964" s="27"/>
      <c r="AX2964" s="27"/>
      <c r="AY2964" s="27"/>
      <c r="AZ2964" s="27"/>
      <c r="BA2964" s="27"/>
      <c r="BB2964" s="27"/>
      <c r="BC2964" s="27"/>
      <c r="BD2964" s="27"/>
      <c r="BE2964" s="27"/>
      <c r="BF2964" s="27"/>
      <c r="BG2964" s="27"/>
      <c r="BH2964" s="27"/>
      <c r="BI2964" s="27"/>
      <c r="BJ2964" s="27"/>
      <c r="BK2964" s="27"/>
      <c r="BL2964" s="27"/>
      <c r="BM2964" s="27"/>
      <c r="BN2964" s="27"/>
      <c r="BO2964" s="27"/>
      <c r="BP2964" s="27"/>
      <c r="BQ2964" s="27"/>
      <c r="BR2964" s="27"/>
      <c r="BS2964" s="27"/>
      <c r="BT2964" s="27"/>
      <c r="BU2964" s="27"/>
      <c r="BV2964" s="27"/>
      <c r="BW2964" s="27"/>
      <c r="BX2964" s="27"/>
      <c r="BY2964" s="27"/>
      <c r="BZ2964" s="27"/>
      <c r="CA2964" s="27"/>
      <c r="CB2964" s="27"/>
      <c r="CC2964" s="27"/>
      <c r="CD2964" s="27"/>
      <c r="CE2964" s="27"/>
      <c r="CF2964" s="27"/>
      <c r="CG2964" s="27"/>
      <c r="CH2964" s="27"/>
      <c r="CI2964" s="27"/>
      <c r="CJ2964" s="27"/>
      <c r="CK2964" s="27"/>
      <c r="CL2964" s="27"/>
      <c r="CM2964" s="27"/>
      <c r="CN2964" s="27"/>
      <c r="CO2964" s="27"/>
      <c r="CP2964" s="27"/>
      <c r="CQ2964" s="27"/>
      <c r="CR2964" s="27"/>
      <c r="CS2964" s="27"/>
      <c r="CT2964" s="27"/>
      <c r="CU2964" s="27"/>
      <c r="CV2964" s="27"/>
      <c r="CW2964" s="27"/>
      <c r="CX2964" s="27"/>
      <c r="CY2964" s="27"/>
      <c r="CZ2964" s="27"/>
      <c r="DA2964" s="27"/>
      <c r="DB2964" s="27"/>
      <c r="DC2964" s="27"/>
      <c r="DD2964" s="27"/>
      <c r="DE2964" s="27"/>
      <c r="DF2964" s="27"/>
      <c r="DG2964" s="27"/>
      <c r="DH2964" s="27"/>
      <c r="DI2964" s="27"/>
      <c r="DJ2964" s="27"/>
      <c r="DK2964" s="27"/>
      <c r="DL2964" s="27"/>
      <c r="DM2964" s="27"/>
      <c r="DN2964" s="27"/>
      <c r="DO2964" s="27"/>
      <c r="DP2964" s="27"/>
      <c r="DQ2964" s="27"/>
      <c r="DR2964" s="27"/>
      <c r="DS2964" s="27"/>
      <c r="DT2964" s="27"/>
      <c r="DU2964" s="27"/>
      <c r="DV2964" s="27"/>
      <c r="DW2964" s="27"/>
      <c r="DX2964" s="27"/>
      <c r="DY2964" s="27"/>
      <c r="DZ2964" s="27"/>
      <c r="EA2964" s="27"/>
      <c r="EB2964" s="27"/>
      <c r="EC2964" s="27"/>
      <c r="ED2964" s="27"/>
      <c r="EE2964" s="27"/>
      <c r="EF2964" s="27"/>
      <c r="EG2964" s="27"/>
      <c r="EH2964" s="27"/>
      <c r="EI2964" s="27"/>
      <c r="EJ2964" s="27"/>
      <c r="EK2964" s="27"/>
      <c r="EL2964" s="27"/>
      <c r="EM2964" s="27"/>
      <c r="EN2964" s="27"/>
      <c r="EO2964" s="27"/>
      <c r="EP2964" s="27"/>
      <c r="EQ2964" s="27"/>
      <c r="ER2964" s="27"/>
      <c r="ES2964" s="27"/>
      <c r="ET2964" s="27"/>
      <c r="EU2964" s="27"/>
      <c r="EV2964" s="27"/>
      <c r="EW2964" s="27"/>
      <c r="EX2964" s="27"/>
      <c r="EY2964" s="27"/>
      <c r="EZ2964" s="27"/>
      <c r="FA2964" s="27"/>
      <c r="FB2964" s="27"/>
      <c r="FC2964" s="27"/>
      <c r="FD2964" s="27"/>
      <c r="FE2964" s="27"/>
      <c r="FF2964" s="27"/>
      <c r="FG2964" s="27"/>
      <c r="FH2964" s="27"/>
      <c r="FI2964" s="27"/>
      <c r="FJ2964" s="27"/>
      <c r="FK2964" s="27"/>
      <c r="FL2964" s="27"/>
      <c r="FM2964" s="27"/>
      <c r="FN2964" s="27"/>
      <c r="FO2964" s="27"/>
    </row>
    <row r="2965" spans="2:171" hidden="1" x14ac:dyDescent="0.25">
      <c r="B2965" s="54" t="s">
        <v>687</v>
      </c>
      <c r="C2965" s="54" t="s">
        <v>6</v>
      </c>
      <c r="D2965" s="55">
        <v>2021</v>
      </c>
      <c r="E2965" s="76" t="s">
        <v>426</v>
      </c>
      <c r="F2965" s="56" t="s">
        <v>318</v>
      </c>
      <c r="G2965" s="88"/>
      <c r="H2965" s="115">
        <v>10</v>
      </c>
      <c r="I2965" s="115">
        <v>55.616946849774322</v>
      </c>
      <c r="J2965" s="115">
        <v>41.843185702719289</v>
      </c>
      <c r="K2965" s="59">
        <v>0.32917572875336565</v>
      </c>
      <c r="L2965" s="59" t="s">
        <v>195</v>
      </c>
      <c r="M2965" s="52">
        <v>0.75234596778102492</v>
      </c>
      <c r="N2965" s="27"/>
      <c r="O2965" s="27"/>
      <c r="P2965" s="27"/>
      <c r="Q2965" s="27"/>
      <c r="R2965" s="27"/>
      <c r="S2965" s="27"/>
      <c r="T2965" s="27"/>
      <c r="U2965" s="27"/>
      <c r="V2965" s="27"/>
      <c r="W2965" s="27"/>
      <c r="X2965" s="27"/>
      <c r="Y2965" s="27"/>
      <c r="Z2965" s="27"/>
      <c r="AA2965" s="27"/>
      <c r="AB2965" s="27"/>
      <c r="AC2965" s="27"/>
      <c r="AD2965" s="27"/>
      <c r="AE2965" s="27"/>
      <c r="AF2965" s="27"/>
      <c r="AG2965" s="27"/>
      <c r="AH2965" s="27"/>
      <c r="AI2965" s="27"/>
      <c r="AJ2965" s="27"/>
      <c r="AK2965" s="27"/>
      <c r="AL2965" s="27"/>
      <c r="AM2965" s="27"/>
      <c r="AN2965" s="27"/>
      <c r="AO2965" s="27"/>
      <c r="AP2965" s="27"/>
      <c r="AQ2965" s="27"/>
      <c r="AR2965" s="27"/>
      <c r="AS2965" s="27"/>
      <c r="AT2965" s="27"/>
      <c r="AU2965" s="27"/>
      <c r="AV2965" s="27"/>
      <c r="AW2965" s="27"/>
      <c r="AX2965" s="27"/>
      <c r="AY2965" s="27"/>
      <c r="AZ2965" s="27"/>
      <c r="BA2965" s="27"/>
      <c r="BB2965" s="27"/>
      <c r="BC2965" s="27"/>
      <c r="BD2965" s="27"/>
      <c r="BE2965" s="27"/>
      <c r="BF2965" s="27"/>
      <c r="BG2965" s="27"/>
      <c r="BH2965" s="27"/>
      <c r="BI2965" s="27"/>
      <c r="BJ2965" s="27"/>
      <c r="BK2965" s="27"/>
      <c r="BL2965" s="27"/>
      <c r="BM2965" s="27"/>
      <c r="BN2965" s="27"/>
      <c r="BO2965" s="27"/>
      <c r="BP2965" s="27"/>
      <c r="BQ2965" s="27"/>
      <c r="BR2965" s="27"/>
      <c r="BS2965" s="27"/>
      <c r="BT2965" s="27"/>
      <c r="BU2965" s="27"/>
      <c r="BV2965" s="27"/>
      <c r="BW2965" s="27"/>
      <c r="BX2965" s="27"/>
      <c r="BY2965" s="27"/>
      <c r="BZ2965" s="27"/>
      <c r="CA2965" s="27"/>
      <c r="CB2965" s="27"/>
      <c r="CC2965" s="27"/>
      <c r="CD2965" s="27"/>
      <c r="CE2965" s="27"/>
      <c r="CF2965" s="27"/>
      <c r="CG2965" s="27"/>
      <c r="CH2965" s="27"/>
      <c r="CI2965" s="27"/>
      <c r="CJ2965" s="27"/>
      <c r="CK2965" s="27"/>
      <c r="CL2965" s="27"/>
      <c r="CM2965" s="27"/>
      <c r="CN2965" s="27"/>
      <c r="CO2965" s="27"/>
      <c r="CP2965" s="27"/>
      <c r="CQ2965" s="27"/>
      <c r="CR2965" s="27"/>
      <c r="CS2965" s="27"/>
      <c r="CT2965" s="27"/>
      <c r="CU2965" s="27"/>
      <c r="CV2965" s="27"/>
      <c r="CW2965" s="27"/>
      <c r="CX2965" s="27"/>
      <c r="CY2965" s="27"/>
      <c r="CZ2965" s="27"/>
      <c r="DA2965" s="27"/>
      <c r="DB2965" s="27"/>
      <c r="DC2965" s="27"/>
      <c r="DD2965" s="27"/>
      <c r="DE2965" s="27"/>
      <c r="DF2965" s="27"/>
      <c r="DG2965" s="27"/>
      <c r="DH2965" s="27"/>
      <c r="DI2965" s="27"/>
      <c r="DJ2965" s="27"/>
      <c r="DK2965" s="27"/>
      <c r="DL2965" s="27"/>
      <c r="DM2965" s="27"/>
      <c r="DN2965" s="27"/>
      <c r="DO2965" s="27"/>
      <c r="DP2965" s="27"/>
      <c r="DQ2965" s="27"/>
      <c r="DR2965" s="27"/>
      <c r="DS2965" s="27"/>
      <c r="DT2965" s="27"/>
      <c r="DU2965" s="27"/>
      <c r="DV2965" s="27"/>
      <c r="DW2965" s="27"/>
      <c r="DX2965" s="27"/>
      <c r="DY2965" s="27"/>
      <c r="DZ2965" s="27"/>
      <c r="EA2965" s="27"/>
      <c r="EB2965" s="27"/>
      <c r="EC2965" s="27"/>
      <c r="ED2965" s="27"/>
      <c r="EE2965" s="27"/>
      <c r="EF2965" s="27"/>
      <c r="EG2965" s="27"/>
      <c r="EH2965" s="27"/>
      <c r="EI2965" s="27"/>
      <c r="EJ2965" s="27"/>
      <c r="EK2965" s="27"/>
      <c r="EL2965" s="27"/>
      <c r="EM2965" s="27"/>
      <c r="EN2965" s="27"/>
      <c r="EO2965" s="27"/>
      <c r="EP2965" s="27"/>
      <c r="EQ2965" s="27"/>
      <c r="ER2965" s="27"/>
      <c r="ES2965" s="27"/>
      <c r="ET2965" s="27"/>
      <c r="EU2965" s="27"/>
      <c r="EV2965" s="27"/>
      <c r="EW2965" s="27"/>
      <c r="EX2965" s="27"/>
      <c r="EY2965" s="27"/>
      <c r="EZ2965" s="27"/>
      <c r="FA2965" s="27"/>
      <c r="FB2965" s="27"/>
      <c r="FC2965" s="27"/>
      <c r="FD2965" s="27"/>
      <c r="FE2965" s="27"/>
      <c r="FF2965" s="27"/>
      <c r="FG2965" s="27"/>
      <c r="FH2965" s="27"/>
      <c r="FI2965" s="27"/>
      <c r="FJ2965" s="27"/>
      <c r="FK2965" s="27"/>
      <c r="FL2965" s="27"/>
      <c r="FM2965" s="27"/>
      <c r="FN2965" s="27"/>
      <c r="FO2965" s="27"/>
    </row>
    <row r="2966" spans="2:171" hidden="1" x14ac:dyDescent="0.25">
      <c r="B2966" s="54" t="s">
        <v>0</v>
      </c>
      <c r="C2966" s="54" t="s">
        <v>89</v>
      </c>
      <c r="D2966" s="55">
        <v>2021</v>
      </c>
      <c r="E2966" s="76" t="s">
        <v>426</v>
      </c>
      <c r="F2966" s="56" t="s">
        <v>318</v>
      </c>
      <c r="G2966" s="88"/>
      <c r="H2966" s="115">
        <v>10</v>
      </c>
      <c r="I2966" s="115">
        <v>56.084767333333332</v>
      </c>
      <c r="J2966" s="115">
        <v>41.531155110679364</v>
      </c>
      <c r="K2966" s="59">
        <v>0.35042637711060526</v>
      </c>
      <c r="L2966" s="59" t="s">
        <v>194</v>
      </c>
      <c r="M2966" s="52">
        <v>0.74050686283217948</v>
      </c>
      <c r="N2966" s="27"/>
      <c r="O2966" s="27"/>
      <c r="P2966" s="27"/>
      <c r="Q2966" s="27"/>
      <c r="R2966" s="27"/>
      <c r="S2966" s="27"/>
      <c r="T2966" s="27"/>
      <c r="U2966" s="27"/>
      <c r="V2966" s="27"/>
      <c r="W2966" s="27"/>
      <c r="X2966" s="27"/>
      <c r="Y2966" s="27"/>
      <c r="Z2966" s="27"/>
      <c r="AA2966" s="27"/>
      <c r="AB2966" s="27"/>
      <c r="AC2966" s="27"/>
      <c r="AD2966" s="27"/>
      <c r="AE2966" s="27"/>
      <c r="AF2966" s="27"/>
      <c r="AG2966" s="27"/>
      <c r="AH2966" s="27"/>
      <c r="AI2966" s="27"/>
      <c r="AJ2966" s="27"/>
      <c r="AK2966" s="27"/>
      <c r="AL2966" s="27"/>
      <c r="AM2966" s="27"/>
      <c r="AN2966" s="27"/>
      <c r="AO2966" s="27"/>
      <c r="AP2966" s="27"/>
      <c r="AQ2966" s="27"/>
      <c r="AR2966" s="27"/>
      <c r="AS2966" s="27"/>
      <c r="AT2966" s="27"/>
      <c r="AU2966" s="27"/>
      <c r="AV2966" s="27"/>
      <c r="AW2966" s="27"/>
      <c r="AX2966" s="27"/>
      <c r="AY2966" s="27"/>
      <c r="AZ2966" s="27"/>
      <c r="BA2966" s="27"/>
      <c r="BB2966" s="27"/>
      <c r="BC2966" s="27"/>
      <c r="BD2966" s="27"/>
      <c r="BE2966" s="27"/>
      <c r="BF2966" s="27"/>
      <c r="BG2966" s="27"/>
      <c r="BH2966" s="27"/>
      <c r="BI2966" s="27"/>
      <c r="BJ2966" s="27"/>
      <c r="BK2966" s="27"/>
      <c r="BL2966" s="27"/>
      <c r="BM2966" s="27"/>
      <c r="BN2966" s="27"/>
      <c r="BO2966" s="27"/>
      <c r="BP2966" s="27"/>
      <c r="BQ2966" s="27"/>
      <c r="BR2966" s="27"/>
      <c r="BS2966" s="27"/>
      <c r="BT2966" s="27"/>
      <c r="BU2966" s="27"/>
      <c r="BV2966" s="27"/>
      <c r="BW2966" s="27"/>
      <c r="BX2966" s="27"/>
      <c r="BY2966" s="27"/>
      <c r="BZ2966" s="27"/>
      <c r="CA2966" s="27"/>
      <c r="CB2966" s="27"/>
      <c r="CC2966" s="27"/>
      <c r="CD2966" s="27"/>
      <c r="CE2966" s="27"/>
      <c r="CF2966" s="27"/>
      <c r="CG2966" s="27"/>
      <c r="CH2966" s="27"/>
      <c r="CI2966" s="27"/>
      <c r="CJ2966" s="27"/>
      <c r="CK2966" s="27"/>
      <c r="CL2966" s="27"/>
      <c r="CM2966" s="27"/>
      <c r="CN2966" s="27"/>
      <c r="CO2966" s="27"/>
      <c r="CP2966" s="27"/>
      <c r="CQ2966" s="27"/>
      <c r="CR2966" s="27"/>
      <c r="CS2966" s="27"/>
      <c r="CT2966" s="27"/>
      <c r="CU2966" s="27"/>
      <c r="CV2966" s="27"/>
      <c r="CW2966" s="27"/>
      <c r="CX2966" s="27"/>
      <c r="CY2966" s="27"/>
      <c r="CZ2966" s="27"/>
      <c r="DA2966" s="27"/>
      <c r="DB2966" s="27"/>
      <c r="DC2966" s="27"/>
      <c r="DD2966" s="27"/>
      <c r="DE2966" s="27"/>
      <c r="DF2966" s="27"/>
      <c r="DG2966" s="27"/>
      <c r="DH2966" s="27"/>
      <c r="DI2966" s="27"/>
      <c r="DJ2966" s="27"/>
      <c r="DK2966" s="27"/>
      <c r="DL2966" s="27"/>
      <c r="DM2966" s="27"/>
      <c r="DN2966" s="27"/>
      <c r="DO2966" s="27"/>
      <c r="DP2966" s="27"/>
      <c r="DQ2966" s="27"/>
      <c r="DR2966" s="27"/>
      <c r="DS2966" s="27"/>
      <c r="DT2966" s="27"/>
      <c r="DU2966" s="27"/>
      <c r="DV2966" s="27"/>
      <c r="DW2966" s="27"/>
      <c r="DX2966" s="27"/>
      <c r="DY2966" s="27"/>
      <c r="DZ2966" s="27"/>
      <c r="EA2966" s="27"/>
      <c r="EB2966" s="27"/>
      <c r="EC2966" s="27"/>
      <c r="ED2966" s="27"/>
      <c r="EE2966" s="27"/>
      <c r="EF2966" s="27"/>
      <c r="EG2966" s="27"/>
      <c r="EH2966" s="27"/>
      <c r="EI2966" s="27"/>
      <c r="EJ2966" s="27"/>
      <c r="EK2966" s="27"/>
      <c r="EL2966" s="27"/>
      <c r="EM2966" s="27"/>
      <c r="EN2966" s="27"/>
      <c r="EO2966" s="27"/>
      <c r="EP2966" s="27"/>
      <c r="EQ2966" s="27"/>
      <c r="ER2966" s="27"/>
      <c r="ES2966" s="27"/>
      <c r="ET2966" s="27"/>
      <c r="EU2966" s="27"/>
      <c r="EV2966" s="27"/>
      <c r="EW2966" s="27"/>
      <c r="EX2966" s="27"/>
      <c r="EY2966" s="27"/>
      <c r="EZ2966" s="27"/>
      <c r="FA2966" s="27"/>
      <c r="FB2966" s="27"/>
      <c r="FC2966" s="27"/>
      <c r="FD2966" s="27"/>
      <c r="FE2966" s="27"/>
      <c r="FF2966" s="27"/>
      <c r="FG2966" s="27"/>
      <c r="FH2966" s="27"/>
      <c r="FI2966" s="27"/>
      <c r="FJ2966" s="27"/>
      <c r="FK2966" s="27"/>
      <c r="FL2966" s="27"/>
      <c r="FM2966" s="27"/>
      <c r="FN2966" s="27"/>
      <c r="FO2966" s="27"/>
    </row>
    <row r="2967" spans="2:171" hidden="1" x14ac:dyDescent="0.25">
      <c r="B2967" s="54" t="s">
        <v>406</v>
      </c>
      <c r="C2967" s="54" t="s">
        <v>6</v>
      </c>
      <c r="D2967" s="55">
        <v>2021</v>
      </c>
      <c r="E2967" s="76" t="s">
        <v>426</v>
      </c>
      <c r="F2967" s="56" t="s">
        <v>318</v>
      </c>
      <c r="G2967" s="88"/>
      <c r="H2967" s="115">
        <v>11</v>
      </c>
      <c r="I2967" s="115">
        <v>54.954205825812139</v>
      </c>
      <c r="J2967" s="115">
        <v>42.116296788602995</v>
      </c>
      <c r="K2967" s="59">
        <v>0.30482046181902639</v>
      </c>
      <c r="L2967" s="59" t="s">
        <v>194</v>
      </c>
      <c r="M2967" s="52">
        <v>0.76638896251359989</v>
      </c>
      <c r="N2967" s="27"/>
      <c r="O2967" s="27"/>
      <c r="P2967" s="27"/>
      <c r="Q2967" s="27"/>
      <c r="R2967" s="27"/>
      <c r="S2967" s="27"/>
      <c r="T2967" s="27"/>
      <c r="U2967" s="27"/>
      <c r="V2967" s="27"/>
      <c r="W2967" s="27"/>
      <c r="X2967" s="27"/>
      <c r="Y2967" s="27"/>
      <c r="Z2967" s="27"/>
      <c r="AA2967" s="27"/>
      <c r="AB2967" s="27"/>
      <c r="AC2967" s="27"/>
      <c r="AD2967" s="27"/>
      <c r="AE2967" s="27"/>
      <c r="AF2967" s="27"/>
      <c r="AG2967" s="27"/>
      <c r="AH2967" s="27"/>
      <c r="AI2967" s="27"/>
      <c r="AJ2967" s="27"/>
      <c r="AK2967" s="27"/>
      <c r="AL2967" s="27"/>
      <c r="AM2967" s="27"/>
      <c r="AN2967" s="27"/>
      <c r="AO2967" s="27"/>
      <c r="AP2967" s="27"/>
      <c r="AQ2967" s="27"/>
      <c r="AR2967" s="27"/>
      <c r="AS2967" s="27"/>
      <c r="AT2967" s="27"/>
      <c r="AU2967" s="27"/>
      <c r="AV2967" s="27"/>
      <c r="AW2967" s="27"/>
      <c r="AX2967" s="27"/>
      <c r="AY2967" s="27"/>
      <c r="AZ2967" s="27"/>
      <c r="BA2967" s="27"/>
      <c r="BB2967" s="27"/>
      <c r="BC2967" s="27"/>
      <c r="BD2967" s="27"/>
      <c r="BE2967" s="27"/>
      <c r="BF2967" s="27"/>
      <c r="BG2967" s="27"/>
      <c r="BH2967" s="27"/>
      <c r="BI2967" s="27"/>
      <c r="BJ2967" s="27"/>
      <c r="BK2967" s="27"/>
      <c r="BL2967" s="27"/>
      <c r="BM2967" s="27"/>
      <c r="BN2967" s="27"/>
      <c r="BO2967" s="27"/>
      <c r="BP2967" s="27"/>
      <c r="BQ2967" s="27"/>
      <c r="BR2967" s="27"/>
      <c r="BS2967" s="27"/>
      <c r="BT2967" s="27"/>
      <c r="BU2967" s="27"/>
      <c r="BV2967" s="27"/>
      <c r="BW2967" s="27"/>
      <c r="BX2967" s="27"/>
      <c r="BY2967" s="27"/>
      <c r="BZ2967" s="27"/>
      <c r="CA2967" s="27"/>
      <c r="CB2967" s="27"/>
      <c r="CC2967" s="27"/>
      <c r="CD2967" s="27"/>
      <c r="CE2967" s="27"/>
      <c r="CF2967" s="27"/>
      <c r="CG2967" s="27"/>
      <c r="CH2967" s="27"/>
      <c r="CI2967" s="27"/>
      <c r="CJ2967" s="27"/>
      <c r="CK2967" s="27"/>
      <c r="CL2967" s="27"/>
      <c r="CM2967" s="27"/>
      <c r="CN2967" s="27"/>
      <c r="CO2967" s="27"/>
      <c r="CP2967" s="27"/>
      <c r="CQ2967" s="27"/>
      <c r="CR2967" s="27"/>
      <c r="CS2967" s="27"/>
      <c r="CT2967" s="27"/>
      <c r="CU2967" s="27"/>
      <c r="CV2967" s="27"/>
      <c r="CW2967" s="27"/>
      <c r="CX2967" s="27"/>
      <c r="CY2967" s="27"/>
      <c r="CZ2967" s="27"/>
      <c r="DA2967" s="27"/>
      <c r="DB2967" s="27"/>
      <c r="DC2967" s="27"/>
      <c r="DD2967" s="27"/>
      <c r="DE2967" s="27"/>
      <c r="DF2967" s="27"/>
      <c r="DG2967" s="27"/>
      <c r="DH2967" s="27"/>
      <c r="DI2967" s="27"/>
      <c r="DJ2967" s="27"/>
      <c r="DK2967" s="27"/>
      <c r="DL2967" s="27"/>
      <c r="DM2967" s="27"/>
      <c r="DN2967" s="27"/>
      <c r="DO2967" s="27"/>
      <c r="DP2967" s="27"/>
      <c r="DQ2967" s="27"/>
      <c r="DR2967" s="27"/>
      <c r="DS2967" s="27"/>
      <c r="DT2967" s="27"/>
      <c r="DU2967" s="27"/>
      <c r="DV2967" s="27"/>
      <c r="DW2967" s="27"/>
      <c r="DX2967" s="27"/>
      <c r="DY2967" s="27"/>
      <c r="DZ2967" s="27"/>
      <c r="EA2967" s="27"/>
      <c r="EB2967" s="27"/>
      <c r="EC2967" s="27"/>
      <c r="ED2967" s="27"/>
      <c r="EE2967" s="27"/>
      <c r="EF2967" s="27"/>
      <c r="EG2967" s="27"/>
      <c r="EH2967" s="27"/>
      <c r="EI2967" s="27"/>
      <c r="EJ2967" s="27"/>
      <c r="EK2967" s="27"/>
      <c r="EL2967" s="27"/>
      <c r="EM2967" s="27"/>
      <c r="EN2967" s="27"/>
      <c r="EO2967" s="27"/>
      <c r="EP2967" s="27"/>
      <c r="EQ2967" s="27"/>
      <c r="ER2967" s="27"/>
      <c r="ES2967" s="27"/>
      <c r="ET2967" s="27"/>
      <c r="EU2967" s="27"/>
      <c r="EV2967" s="27"/>
      <c r="EW2967" s="27"/>
      <c r="EX2967" s="27"/>
      <c r="EY2967" s="27"/>
      <c r="EZ2967" s="27"/>
      <c r="FA2967" s="27"/>
      <c r="FB2967" s="27"/>
      <c r="FC2967" s="27"/>
      <c r="FD2967" s="27"/>
      <c r="FE2967" s="27"/>
      <c r="FF2967" s="27"/>
      <c r="FG2967" s="27"/>
      <c r="FH2967" s="27"/>
      <c r="FI2967" s="27"/>
      <c r="FJ2967" s="27"/>
      <c r="FK2967" s="27"/>
      <c r="FL2967" s="27"/>
      <c r="FM2967" s="27"/>
      <c r="FN2967" s="27"/>
      <c r="FO2967" s="27"/>
    </row>
    <row r="2968" spans="2:171" hidden="1" x14ac:dyDescent="0.25">
      <c r="B2968" s="54" t="s">
        <v>85</v>
      </c>
      <c r="C2968" s="54" t="s">
        <v>6</v>
      </c>
      <c r="D2968" s="55">
        <v>2021</v>
      </c>
      <c r="E2968" s="76" t="s">
        <v>426</v>
      </c>
      <c r="F2968" s="56" t="s">
        <v>318</v>
      </c>
      <c r="G2968" s="88"/>
      <c r="H2968" s="115">
        <v>11</v>
      </c>
      <c r="I2968" s="115">
        <v>48.353360606060612</v>
      </c>
      <c r="J2968" s="115">
        <v>42.116296788602995</v>
      </c>
      <c r="K2968" s="59">
        <v>0.14809145848609881</v>
      </c>
      <c r="L2968" s="59" t="s">
        <v>194</v>
      </c>
      <c r="M2968" s="52">
        <v>0.87101074797527389</v>
      </c>
      <c r="N2968" s="27"/>
      <c r="O2968" s="27"/>
      <c r="P2968" s="27"/>
      <c r="Q2968" s="27"/>
      <c r="R2968" s="27"/>
      <c r="S2968" s="27"/>
      <c r="T2968" s="27"/>
      <c r="U2968" s="27"/>
      <c r="V2968" s="27"/>
      <c r="W2968" s="27"/>
      <c r="X2968" s="27"/>
      <c r="Y2968" s="27"/>
      <c r="Z2968" s="27"/>
      <c r="AA2968" s="27"/>
      <c r="AB2968" s="27"/>
      <c r="AC2968" s="27"/>
      <c r="AD2968" s="27"/>
      <c r="AE2968" s="27"/>
      <c r="AF2968" s="27"/>
      <c r="AG2968" s="27"/>
      <c r="AH2968" s="27"/>
      <c r="AI2968" s="27"/>
      <c r="AJ2968" s="27"/>
      <c r="AK2968" s="27"/>
      <c r="AL2968" s="27"/>
      <c r="AM2968" s="27"/>
      <c r="AN2968" s="27"/>
      <c r="AO2968" s="27"/>
      <c r="AP2968" s="27"/>
      <c r="AQ2968" s="27"/>
      <c r="AR2968" s="27"/>
      <c r="AS2968" s="27"/>
      <c r="AT2968" s="27"/>
      <c r="AU2968" s="27"/>
      <c r="AV2968" s="27"/>
      <c r="AW2968" s="27"/>
      <c r="AX2968" s="27"/>
      <c r="AY2968" s="27"/>
      <c r="AZ2968" s="27"/>
      <c r="BA2968" s="27"/>
      <c r="BB2968" s="27"/>
      <c r="BC2968" s="27"/>
      <c r="BD2968" s="27"/>
      <c r="BE2968" s="27"/>
      <c r="BF2968" s="27"/>
      <c r="BG2968" s="27"/>
      <c r="BH2968" s="27"/>
      <c r="BI2968" s="27"/>
      <c r="BJ2968" s="27"/>
      <c r="BK2968" s="27"/>
      <c r="BL2968" s="27"/>
      <c r="BM2968" s="27"/>
      <c r="BN2968" s="27"/>
      <c r="BO2968" s="27"/>
      <c r="BP2968" s="27"/>
      <c r="BQ2968" s="27"/>
      <c r="BR2968" s="27"/>
      <c r="BS2968" s="27"/>
      <c r="BT2968" s="27"/>
      <c r="BU2968" s="27"/>
      <c r="BV2968" s="27"/>
      <c r="BW2968" s="27"/>
      <c r="BX2968" s="27"/>
      <c r="BY2968" s="27"/>
      <c r="BZ2968" s="27"/>
      <c r="CA2968" s="27"/>
      <c r="CB2968" s="27"/>
      <c r="CC2968" s="27"/>
      <c r="CD2968" s="27"/>
      <c r="CE2968" s="27"/>
      <c r="CF2968" s="27"/>
      <c r="CG2968" s="27"/>
      <c r="CH2968" s="27"/>
      <c r="CI2968" s="27"/>
      <c r="CJ2968" s="27"/>
      <c r="CK2968" s="27"/>
      <c r="CL2968" s="27"/>
      <c r="CM2968" s="27"/>
      <c r="CN2968" s="27"/>
      <c r="CO2968" s="27"/>
      <c r="CP2968" s="27"/>
      <c r="CQ2968" s="27"/>
      <c r="CR2968" s="27"/>
      <c r="CS2968" s="27"/>
      <c r="CT2968" s="27"/>
      <c r="CU2968" s="27"/>
      <c r="CV2968" s="27"/>
      <c r="CW2968" s="27"/>
      <c r="CX2968" s="27"/>
      <c r="CY2968" s="27"/>
      <c r="CZ2968" s="27"/>
      <c r="DA2968" s="27"/>
      <c r="DB2968" s="27"/>
      <c r="DC2968" s="27"/>
      <c r="DD2968" s="27"/>
      <c r="DE2968" s="27"/>
      <c r="DF2968" s="27"/>
      <c r="DG2968" s="27"/>
      <c r="DH2968" s="27"/>
      <c r="DI2968" s="27"/>
      <c r="DJ2968" s="27"/>
      <c r="DK2968" s="27"/>
      <c r="DL2968" s="27"/>
      <c r="DM2968" s="27"/>
      <c r="DN2968" s="27"/>
      <c r="DO2968" s="27"/>
      <c r="DP2968" s="27"/>
      <c r="DQ2968" s="27"/>
      <c r="DR2968" s="27"/>
      <c r="DS2968" s="27"/>
      <c r="DT2968" s="27"/>
      <c r="DU2968" s="27"/>
      <c r="DV2968" s="27"/>
      <c r="DW2968" s="27"/>
      <c r="DX2968" s="27"/>
      <c r="DY2968" s="27"/>
      <c r="DZ2968" s="27"/>
      <c r="EA2968" s="27"/>
      <c r="EB2968" s="27"/>
      <c r="EC2968" s="27"/>
      <c r="ED2968" s="27"/>
      <c r="EE2968" s="27"/>
      <c r="EF2968" s="27"/>
      <c r="EG2968" s="27"/>
      <c r="EH2968" s="27"/>
      <c r="EI2968" s="27"/>
      <c r="EJ2968" s="27"/>
      <c r="EK2968" s="27"/>
      <c r="EL2968" s="27"/>
      <c r="EM2968" s="27"/>
      <c r="EN2968" s="27"/>
      <c r="EO2968" s="27"/>
      <c r="EP2968" s="27"/>
      <c r="EQ2968" s="27"/>
      <c r="ER2968" s="27"/>
      <c r="ES2968" s="27"/>
      <c r="ET2968" s="27"/>
      <c r="EU2968" s="27"/>
      <c r="EV2968" s="27"/>
      <c r="EW2968" s="27"/>
      <c r="EX2968" s="27"/>
      <c r="EY2968" s="27"/>
      <c r="EZ2968" s="27"/>
      <c r="FA2968" s="27"/>
      <c r="FB2968" s="27"/>
      <c r="FC2968" s="27"/>
      <c r="FD2968" s="27"/>
      <c r="FE2968" s="27"/>
      <c r="FF2968" s="27"/>
      <c r="FG2968" s="27"/>
      <c r="FH2968" s="27"/>
      <c r="FI2968" s="27"/>
      <c r="FJ2968" s="27"/>
      <c r="FK2968" s="27"/>
      <c r="FL2968" s="27"/>
      <c r="FM2968" s="27"/>
      <c r="FN2968" s="27"/>
      <c r="FO2968" s="27"/>
    </row>
    <row r="2969" spans="2:171" hidden="1" x14ac:dyDescent="0.25">
      <c r="B2969" s="54" t="s">
        <v>36</v>
      </c>
      <c r="C2969" s="54" t="s">
        <v>89</v>
      </c>
      <c r="D2969" s="55">
        <v>2021</v>
      </c>
      <c r="E2969" s="76" t="s">
        <v>426</v>
      </c>
      <c r="F2969" s="56" t="s">
        <v>318</v>
      </c>
      <c r="G2969" s="88"/>
      <c r="H2969" s="115">
        <v>10</v>
      </c>
      <c r="I2969" s="115">
        <v>46.4</v>
      </c>
      <c r="J2969" s="115">
        <v>41.475725487561334</v>
      </c>
      <c r="K2969" s="59">
        <v>0.11872666371840719</v>
      </c>
      <c r="L2969" s="59" t="s">
        <v>194</v>
      </c>
      <c r="M2969" s="52">
        <v>0.89387339412847711</v>
      </c>
      <c r="N2969" s="27"/>
      <c r="O2969" s="27"/>
      <c r="P2969" s="27"/>
      <c r="Q2969" s="27"/>
      <c r="R2969" s="27"/>
      <c r="S2969" s="27"/>
      <c r="T2969" s="27"/>
      <c r="U2969" s="27"/>
      <c r="V2969" s="27"/>
      <c r="W2969" s="27"/>
      <c r="X2969" s="27"/>
      <c r="Y2969" s="27"/>
      <c r="Z2969" s="27"/>
      <c r="AA2969" s="27"/>
      <c r="AB2969" s="27"/>
      <c r="AC2969" s="27"/>
      <c r="AD2969" s="27"/>
      <c r="AE2969" s="27"/>
      <c r="AF2969" s="27"/>
      <c r="AG2969" s="27"/>
      <c r="AH2969" s="27"/>
      <c r="AI2969" s="27"/>
      <c r="AJ2969" s="27"/>
      <c r="AK2969" s="27"/>
      <c r="AL2969" s="27"/>
      <c r="AM2969" s="27"/>
      <c r="AN2969" s="27"/>
      <c r="AO2969" s="27"/>
      <c r="AP2969" s="27"/>
      <c r="AQ2969" s="27"/>
      <c r="AR2969" s="27"/>
      <c r="AS2969" s="27"/>
      <c r="AT2969" s="27"/>
      <c r="AU2969" s="27"/>
      <c r="AV2969" s="27"/>
      <c r="AW2969" s="27"/>
      <c r="AX2969" s="27"/>
      <c r="AY2969" s="27"/>
      <c r="AZ2969" s="27"/>
      <c r="BA2969" s="27"/>
      <c r="BB2969" s="27"/>
      <c r="BC2969" s="27"/>
      <c r="BD2969" s="27"/>
      <c r="BE2969" s="27"/>
      <c r="BF2969" s="27"/>
      <c r="BG2969" s="27"/>
      <c r="BH2969" s="27"/>
      <c r="BI2969" s="27"/>
      <c r="BJ2969" s="27"/>
      <c r="BK2969" s="27"/>
      <c r="BL2969" s="27"/>
      <c r="BM2969" s="27"/>
      <c r="BN2969" s="27"/>
      <c r="BO2969" s="27"/>
      <c r="BP2969" s="27"/>
      <c r="BQ2969" s="27"/>
      <c r="BR2969" s="27"/>
      <c r="BS2969" s="27"/>
      <c r="BT2969" s="27"/>
      <c r="BU2969" s="27"/>
      <c r="BV2969" s="27"/>
      <c r="BW2969" s="27"/>
      <c r="BX2969" s="27"/>
      <c r="BY2969" s="27"/>
      <c r="BZ2969" s="27"/>
      <c r="CA2969" s="27"/>
      <c r="CB2969" s="27"/>
      <c r="CC2969" s="27"/>
      <c r="CD2969" s="27"/>
      <c r="CE2969" s="27"/>
      <c r="CF2969" s="27"/>
      <c r="CG2969" s="27"/>
      <c r="CH2969" s="27"/>
      <c r="CI2969" s="27"/>
      <c r="CJ2969" s="27"/>
      <c r="CK2969" s="27"/>
      <c r="CL2969" s="27"/>
      <c r="CM2969" s="27"/>
      <c r="CN2969" s="27"/>
      <c r="CO2969" s="27"/>
      <c r="CP2969" s="27"/>
      <c r="CQ2969" s="27"/>
      <c r="CR2969" s="27"/>
      <c r="CS2969" s="27"/>
      <c r="CT2969" s="27"/>
      <c r="CU2969" s="27"/>
      <c r="CV2969" s="27"/>
      <c r="CW2969" s="27"/>
      <c r="CX2969" s="27"/>
      <c r="CY2969" s="27"/>
      <c r="CZ2969" s="27"/>
      <c r="DA2969" s="27"/>
      <c r="DB2969" s="27"/>
      <c r="DC2969" s="27"/>
      <c r="DD2969" s="27"/>
      <c r="DE2969" s="27"/>
      <c r="DF2969" s="27"/>
      <c r="DG2969" s="27"/>
      <c r="DH2969" s="27"/>
      <c r="DI2969" s="27"/>
      <c r="DJ2969" s="27"/>
      <c r="DK2969" s="27"/>
      <c r="DL2969" s="27"/>
      <c r="DM2969" s="27"/>
      <c r="DN2969" s="27"/>
      <c r="DO2969" s="27"/>
      <c r="DP2969" s="27"/>
      <c r="DQ2969" s="27"/>
      <c r="DR2969" s="27"/>
      <c r="DS2969" s="27"/>
      <c r="DT2969" s="27"/>
      <c r="DU2969" s="27"/>
      <c r="DV2969" s="27"/>
      <c r="DW2969" s="27"/>
      <c r="DX2969" s="27"/>
      <c r="DY2969" s="27"/>
      <c r="DZ2969" s="27"/>
      <c r="EA2969" s="27"/>
      <c r="EB2969" s="27"/>
      <c r="EC2969" s="27"/>
      <c r="ED2969" s="27"/>
      <c r="EE2969" s="27"/>
      <c r="EF2969" s="27"/>
      <c r="EG2969" s="27"/>
      <c r="EH2969" s="27"/>
      <c r="EI2969" s="27"/>
      <c r="EJ2969" s="27"/>
      <c r="EK2969" s="27"/>
      <c r="EL2969" s="27"/>
      <c r="EM2969" s="27"/>
      <c r="EN2969" s="27"/>
      <c r="EO2969" s="27"/>
      <c r="EP2969" s="27"/>
      <c r="EQ2969" s="27"/>
      <c r="ER2969" s="27"/>
      <c r="ES2969" s="27"/>
      <c r="ET2969" s="27"/>
      <c r="EU2969" s="27"/>
      <c r="EV2969" s="27"/>
      <c r="EW2969" s="27"/>
      <c r="EX2969" s="27"/>
      <c r="EY2969" s="27"/>
      <c r="EZ2969" s="27"/>
      <c r="FA2969" s="27"/>
      <c r="FB2969" s="27"/>
      <c r="FC2969" s="27"/>
      <c r="FD2969" s="27"/>
      <c r="FE2969" s="27"/>
      <c r="FF2969" s="27"/>
      <c r="FG2969" s="27"/>
      <c r="FH2969" s="27"/>
      <c r="FI2969" s="27"/>
      <c r="FJ2969" s="27"/>
      <c r="FK2969" s="27"/>
      <c r="FL2969" s="27"/>
      <c r="FM2969" s="27"/>
      <c r="FN2969" s="27"/>
      <c r="FO2969" s="27"/>
    </row>
    <row r="2970" spans="2:171" hidden="1" x14ac:dyDescent="0.25">
      <c r="B2970" s="54" t="s">
        <v>4</v>
      </c>
      <c r="C2970" s="54" t="s">
        <v>89</v>
      </c>
      <c r="D2970" s="55">
        <v>2021</v>
      </c>
      <c r="E2970" s="76" t="s">
        <v>426</v>
      </c>
      <c r="F2970" s="56" t="s">
        <v>318</v>
      </c>
      <c r="G2970" s="88"/>
      <c r="H2970" s="115">
        <v>11</v>
      </c>
      <c r="I2970" s="115">
        <v>52.646891532648198</v>
      </c>
      <c r="J2970" s="115">
        <v>42.116296788602995</v>
      </c>
      <c r="K2970" s="59">
        <v>0.25003610352785971</v>
      </c>
      <c r="L2970" s="59" t="s">
        <v>194</v>
      </c>
      <c r="M2970" s="52">
        <v>0.79997689440952446</v>
      </c>
      <c r="N2970" s="27"/>
      <c r="O2970" s="27"/>
      <c r="P2970" s="27"/>
      <c r="Q2970" s="27"/>
      <c r="R2970" s="27"/>
      <c r="S2970" s="27"/>
      <c r="T2970" s="27"/>
      <c r="U2970" s="27"/>
      <c r="V2970" s="27"/>
      <c r="W2970" s="27"/>
      <c r="X2970" s="27"/>
      <c r="Y2970" s="27"/>
      <c r="Z2970" s="27"/>
      <c r="AA2970" s="27"/>
      <c r="AB2970" s="27"/>
      <c r="AC2970" s="27"/>
      <c r="AD2970" s="27"/>
      <c r="AE2970" s="27"/>
      <c r="AF2970" s="27"/>
      <c r="AG2970" s="27"/>
      <c r="AH2970" s="27"/>
      <c r="AI2970" s="27"/>
      <c r="AJ2970" s="27"/>
      <c r="AK2970" s="27"/>
      <c r="AL2970" s="27"/>
      <c r="AM2970" s="27"/>
      <c r="AN2970" s="27"/>
      <c r="AO2970" s="27"/>
      <c r="AP2970" s="27"/>
      <c r="AQ2970" s="27"/>
      <c r="AR2970" s="27"/>
      <c r="AS2970" s="27"/>
      <c r="AT2970" s="27"/>
      <c r="AU2970" s="27"/>
      <c r="AV2970" s="27"/>
      <c r="AW2970" s="27"/>
      <c r="AX2970" s="27"/>
      <c r="AY2970" s="27"/>
      <c r="AZ2970" s="27"/>
      <c r="BA2970" s="27"/>
      <c r="BB2970" s="27"/>
      <c r="BC2970" s="27"/>
      <c r="BD2970" s="27"/>
      <c r="BE2970" s="27"/>
      <c r="BF2970" s="27"/>
      <c r="BG2970" s="27"/>
      <c r="BH2970" s="27"/>
      <c r="BI2970" s="27"/>
      <c r="BJ2970" s="27"/>
      <c r="BK2970" s="27"/>
      <c r="BL2970" s="27"/>
      <c r="BM2970" s="27"/>
      <c r="BN2970" s="27"/>
      <c r="BO2970" s="27"/>
      <c r="BP2970" s="27"/>
      <c r="BQ2970" s="27"/>
      <c r="BR2970" s="27"/>
      <c r="BS2970" s="27"/>
      <c r="BT2970" s="27"/>
      <c r="BU2970" s="27"/>
      <c r="BV2970" s="27"/>
      <c r="BW2970" s="27"/>
      <c r="BX2970" s="27"/>
      <c r="BY2970" s="27"/>
      <c r="BZ2970" s="27"/>
      <c r="CA2970" s="27"/>
      <c r="CB2970" s="27"/>
      <c r="CC2970" s="27"/>
      <c r="CD2970" s="27"/>
      <c r="CE2970" s="27"/>
      <c r="CF2970" s="27"/>
      <c r="CG2970" s="27"/>
      <c r="CH2970" s="27"/>
      <c r="CI2970" s="27"/>
      <c r="CJ2970" s="27"/>
      <c r="CK2970" s="27"/>
      <c r="CL2970" s="27"/>
      <c r="CM2970" s="27"/>
      <c r="CN2970" s="27"/>
      <c r="CO2970" s="27"/>
      <c r="CP2970" s="27"/>
      <c r="CQ2970" s="27"/>
      <c r="CR2970" s="27"/>
      <c r="CS2970" s="27"/>
      <c r="CT2970" s="27"/>
      <c r="CU2970" s="27"/>
      <c r="CV2970" s="27"/>
      <c r="CW2970" s="27"/>
      <c r="CX2970" s="27"/>
      <c r="CY2970" s="27"/>
      <c r="CZ2970" s="27"/>
      <c r="DA2970" s="27"/>
      <c r="DB2970" s="27"/>
      <c r="DC2970" s="27"/>
      <c r="DD2970" s="27"/>
      <c r="DE2970" s="27"/>
      <c r="DF2970" s="27"/>
      <c r="DG2970" s="27"/>
      <c r="DH2970" s="27"/>
      <c r="DI2970" s="27"/>
      <c r="DJ2970" s="27"/>
      <c r="DK2970" s="27"/>
      <c r="DL2970" s="27"/>
      <c r="DM2970" s="27"/>
      <c r="DN2970" s="27"/>
      <c r="DO2970" s="27"/>
      <c r="DP2970" s="27"/>
      <c r="DQ2970" s="27"/>
      <c r="DR2970" s="27"/>
      <c r="DS2970" s="27"/>
      <c r="DT2970" s="27"/>
      <c r="DU2970" s="27"/>
      <c r="DV2970" s="27"/>
      <c r="DW2970" s="27"/>
      <c r="DX2970" s="27"/>
      <c r="DY2970" s="27"/>
      <c r="DZ2970" s="27"/>
      <c r="EA2970" s="27"/>
      <c r="EB2970" s="27"/>
      <c r="EC2970" s="27"/>
      <c r="ED2970" s="27"/>
      <c r="EE2970" s="27"/>
      <c r="EF2970" s="27"/>
      <c r="EG2970" s="27"/>
      <c r="EH2970" s="27"/>
      <c r="EI2970" s="27"/>
      <c r="EJ2970" s="27"/>
      <c r="EK2970" s="27"/>
      <c r="EL2970" s="27"/>
      <c r="EM2970" s="27"/>
      <c r="EN2970" s="27"/>
      <c r="EO2970" s="27"/>
      <c r="EP2970" s="27"/>
      <c r="EQ2970" s="27"/>
      <c r="ER2970" s="27"/>
      <c r="ES2970" s="27"/>
      <c r="ET2970" s="27"/>
      <c r="EU2970" s="27"/>
      <c r="EV2970" s="27"/>
      <c r="EW2970" s="27"/>
      <c r="EX2970" s="27"/>
      <c r="EY2970" s="27"/>
      <c r="EZ2970" s="27"/>
      <c r="FA2970" s="27"/>
      <c r="FB2970" s="27"/>
      <c r="FC2970" s="27"/>
      <c r="FD2970" s="27"/>
      <c r="FE2970" s="27"/>
      <c r="FF2970" s="27"/>
      <c r="FG2970" s="27"/>
      <c r="FH2970" s="27"/>
      <c r="FI2970" s="27"/>
      <c r="FJ2970" s="27"/>
      <c r="FK2970" s="27"/>
      <c r="FL2970" s="27"/>
      <c r="FM2970" s="27"/>
      <c r="FN2970" s="27"/>
      <c r="FO2970" s="27"/>
    </row>
    <row r="2971" spans="2:171" hidden="1" x14ac:dyDescent="0.25">
      <c r="B2971" s="54" t="s">
        <v>4</v>
      </c>
      <c r="C2971" s="54" t="s">
        <v>6</v>
      </c>
      <c r="D2971" s="55">
        <v>2021</v>
      </c>
      <c r="E2971" s="76" t="s">
        <v>426</v>
      </c>
      <c r="F2971" s="56" t="s">
        <v>318</v>
      </c>
      <c r="G2971" s="88"/>
      <c r="H2971" s="115">
        <v>10</v>
      </c>
      <c r="I2971" s="115">
        <v>51.500502377696748</v>
      </c>
      <c r="J2971" s="115">
        <v>41.475725487561334</v>
      </c>
      <c r="K2971" s="59">
        <v>0.24170226734531425</v>
      </c>
      <c r="L2971" s="59" t="s">
        <v>194</v>
      </c>
      <c r="M2971" s="52">
        <v>0.80534603688687845</v>
      </c>
      <c r="N2971" s="27"/>
      <c r="O2971" s="27"/>
      <c r="P2971" s="27"/>
      <c r="Q2971" s="27"/>
      <c r="R2971" s="27"/>
      <c r="S2971" s="27"/>
      <c r="T2971" s="27"/>
      <c r="U2971" s="27"/>
      <c r="V2971" s="27"/>
      <c r="W2971" s="27"/>
      <c r="X2971" s="27"/>
      <c r="Y2971" s="27"/>
      <c r="Z2971" s="27"/>
      <c r="AA2971" s="27"/>
      <c r="AB2971" s="27"/>
      <c r="AC2971" s="27"/>
      <c r="AD2971" s="27"/>
      <c r="AE2971" s="27"/>
      <c r="AF2971" s="27"/>
      <c r="AG2971" s="27"/>
      <c r="AH2971" s="27"/>
      <c r="AI2971" s="27"/>
      <c r="AJ2971" s="27"/>
      <c r="AK2971" s="27"/>
      <c r="AL2971" s="27"/>
      <c r="AM2971" s="27"/>
      <c r="AN2971" s="27"/>
      <c r="AO2971" s="27"/>
      <c r="AP2971" s="27"/>
      <c r="AQ2971" s="27"/>
      <c r="AR2971" s="27"/>
      <c r="AS2971" s="27"/>
      <c r="AT2971" s="27"/>
      <c r="AU2971" s="27"/>
      <c r="AV2971" s="27"/>
      <c r="AW2971" s="27"/>
      <c r="AX2971" s="27"/>
      <c r="AY2971" s="27"/>
      <c r="AZ2971" s="27"/>
      <c r="BA2971" s="27"/>
      <c r="BB2971" s="27"/>
      <c r="BC2971" s="27"/>
      <c r="BD2971" s="27"/>
      <c r="BE2971" s="27"/>
      <c r="BF2971" s="27"/>
      <c r="BG2971" s="27"/>
      <c r="BH2971" s="27"/>
      <c r="BI2971" s="27"/>
      <c r="BJ2971" s="27"/>
      <c r="BK2971" s="27"/>
      <c r="BL2971" s="27"/>
      <c r="BM2971" s="27"/>
      <c r="BN2971" s="27"/>
      <c r="BO2971" s="27"/>
      <c r="BP2971" s="27"/>
      <c r="BQ2971" s="27"/>
      <c r="BR2971" s="27"/>
      <c r="BS2971" s="27"/>
      <c r="BT2971" s="27"/>
      <c r="BU2971" s="27"/>
      <c r="BV2971" s="27"/>
      <c r="BW2971" s="27"/>
      <c r="BX2971" s="27"/>
      <c r="BY2971" s="27"/>
      <c r="BZ2971" s="27"/>
      <c r="CA2971" s="27"/>
      <c r="CB2971" s="27"/>
      <c r="CC2971" s="27"/>
      <c r="CD2971" s="27"/>
      <c r="CE2971" s="27"/>
      <c r="CF2971" s="27"/>
      <c r="CG2971" s="27"/>
      <c r="CH2971" s="27"/>
      <c r="CI2971" s="27"/>
      <c r="CJ2971" s="27"/>
      <c r="CK2971" s="27"/>
      <c r="CL2971" s="27"/>
      <c r="CM2971" s="27"/>
      <c r="CN2971" s="27"/>
      <c r="CO2971" s="27"/>
      <c r="CP2971" s="27"/>
      <c r="CQ2971" s="27"/>
      <c r="CR2971" s="27"/>
      <c r="CS2971" s="27"/>
      <c r="CT2971" s="27"/>
      <c r="CU2971" s="27"/>
      <c r="CV2971" s="27"/>
      <c r="CW2971" s="27"/>
      <c r="CX2971" s="27"/>
      <c r="CY2971" s="27"/>
      <c r="CZ2971" s="27"/>
      <c r="DA2971" s="27"/>
      <c r="DB2971" s="27"/>
      <c r="DC2971" s="27"/>
      <c r="DD2971" s="27"/>
      <c r="DE2971" s="27"/>
      <c r="DF2971" s="27"/>
      <c r="DG2971" s="27"/>
      <c r="DH2971" s="27"/>
      <c r="DI2971" s="27"/>
      <c r="DJ2971" s="27"/>
      <c r="DK2971" s="27"/>
      <c r="DL2971" s="27"/>
      <c r="DM2971" s="27"/>
      <c r="DN2971" s="27"/>
      <c r="DO2971" s="27"/>
      <c r="DP2971" s="27"/>
      <c r="DQ2971" s="27"/>
      <c r="DR2971" s="27"/>
      <c r="DS2971" s="27"/>
      <c r="DT2971" s="27"/>
      <c r="DU2971" s="27"/>
      <c r="DV2971" s="27"/>
      <c r="DW2971" s="27"/>
      <c r="DX2971" s="27"/>
      <c r="DY2971" s="27"/>
      <c r="DZ2971" s="27"/>
      <c r="EA2971" s="27"/>
      <c r="EB2971" s="27"/>
      <c r="EC2971" s="27"/>
      <c r="ED2971" s="27"/>
      <c r="EE2971" s="27"/>
      <c r="EF2971" s="27"/>
      <c r="EG2971" s="27"/>
      <c r="EH2971" s="27"/>
      <c r="EI2971" s="27"/>
      <c r="EJ2971" s="27"/>
      <c r="EK2971" s="27"/>
      <c r="EL2971" s="27"/>
      <c r="EM2971" s="27"/>
      <c r="EN2971" s="27"/>
      <c r="EO2971" s="27"/>
      <c r="EP2971" s="27"/>
      <c r="EQ2971" s="27"/>
      <c r="ER2971" s="27"/>
      <c r="ES2971" s="27"/>
      <c r="ET2971" s="27"/>
      <c r="EU2971" s="27"/>
      <c r="EV2971" s="27"/>
      <c r="EW2971" s="27"/>
      <c r="EX2971" s="27"/>
      <c r="EY2971" s="27"/>
      <c r="EZ2971" s="27"/>
      <c r="FA2971" s="27"/>
      <c r="FB2971" s="27"/>
      <c r="FC2971" s="27"/>
      <c r="FD2971" s="27"/>
      <c r="FE2971" s="27"/>
      <c r="FF2971" s="27"/>
      <c r="FG2971" s="27"/>
      <c r="FH2971" s="27"/>
      <c r="FI2971" s="27"/>
      <c r="FJ2971" s="27"/>
      <c r="FK2971" s="27"/>
      <c r="FL2971" s="27"/>
      <c r="FM2971" s="27"/>
      <c r="FN2971" s="27"/>
      <c r="FO2971" s="27"/>
    </row>
    <row r="2972" spans="2:171" hidden="1" x14ac:dyDescent="0.25">
      <c r="B2972" s="54" t="s">
        <v>427</v>
      </c>
      <c r="C2972" s="54" t="s">
        <v>89</v>
      </c>
      <c r="D2972" s="55">
        <v>2021</v>
      </c>
      <c r="E2972" s="76" t="s">
        <v>426</v>
      </c>
      <c r="F2972" s="56" t="s">
        <v>318</v>
      </c>
      <c r="G2972" s="88"/>
      <c r="H2972" s="115">
        <v>11</v>
      </c>
      <c r="I2972" s="115">
        <v>55.283030303030301</v>
      </c>
      <c r="J2972" s="115">
        <v>42.116296788602995</v>
      </c>
      <c r="K2972" s="59">
        <v>0.31262799719823253</v>
      </c>
      <c r="L2972" s="59" t="s">
        <v>194</v>
      </c>
      <c r="M2972" s="52">
        <v>0.76183046692168066</v>
      </c>
      <c r="N2972" s="27"/>
      <c r="O2972" s="27"/>
      <c r="P2972" s="27"/>
      <c r="Q2972" s="27"/>
      <c r="R2972" s="27"/>
      <c r="S2972" s="27"/>
      <c r="T2972" s="27"/>
      <c r="U2972" s="27"/>
      <c r="V2972" s="27"/>
      <c r="W2972" s="27"/>
      <c r="X2972" s="27"/>
      <c r="Y2972" s="27"/>
      <c r="Z2972" s="27"/>
      <c r="AA2972" s="27"/>
      <c r="AB2972" s="27"/>
      <c r="AC2972" s="27"/>
      <c r="AD2972" s="27"/>
      <c r="AE2972" s="27"/>
      <c r="AF2972" s="27"/>
      <c r="AG2972" s="27"/>
      <c r="AH2972" s="27"/>
      <c r="AI2972" s="27"/>
      <c r="AJ2972" s="27"/>
      <c r="AK2972" s="27"/>
      <c r="AL2972" s="27"/>
      <c r="AM2972" s="27"/>
      <c r="AN2972" s="27"/>
      <c r="AO2972" s="27"/>
      <c r="AP2972" s="27"/>
      <c r="AQ2972" s="27"/>
      <c r="AR2972" s="27"/>
      <c r="AS2972" s="27"/>
      <c r="AT2972" s="27"/>
      <c r="AU2972" s="27"/>
      <c r="AV2972" s="27"/>
      <c r="AW2972" s="27"/>
      <c r="AX2972" s="27"/>
      <c r="AY2972" s="27"/>
      <c r="AZ2972" s="27"/>
      <c r="BA2972" s="27"/>
      <c r="BB2972" s="27"/>
      <c r="BC2972" s="27"/>
      <c r="BD2972" s="27"/>
      <c r="BE2972" s="27"/>
      <c r="BF2972" s="27"/>
      <c r="BG2972" s="27"/>
      <c r="BH2972" s="27"/>
      <c r="BI2972" s="27"/>
      <c r="BJ2972" s="27"/>
      <c r="BK2972" s="27"/>
      <c r="BL2972" s="27"/>
      <c r="BM2972" s="27"/>
      <c r="BN2972" s="27"/>
      <c r="BO2972" s="27"/>
      <c r="BP2972" s="27"/>
      <c r="BQ2972" s="27"/>
      <c r="BR2972" s="27"/>
      <c r="BS2972" s="27"/>
      <c r="BT2972" s="27"/>
      <c r="BU2972" s="27"/>
      <c r="BV2972" s="27"/>
      <c r="BW2972" s="27"/>
      <c r="BX2972" s="27"/>
      <c r="BY2972" s="27"/>
      <c r="BZ2972" s="27"/>
      <c r="CA2972" s="27"/>
      <c r="CB2972" s="27"/>
      <c r="CC2972" s="27"/>
      <c r="CD2972" s="27"/>
      <c r="CE2972" s="27"/>
      <c r="CF2972" s="27"/>
      <c r="CG2972" s="27"/>
      <c r="CH2972" s="27"/>
      <c r="CI2972" s="27"/>
      <c r="CJ2972" s="27"/>
      <c r="CK2972" s="27"/>
      <c r="CL2972" s="27"/>
      <c r="CM2972" s="27"/>
      <c r="CN2972" s="27"/>
      <c r="CO2972" s="27"/>
      <c r="CP2972" s="27"/>
      <c r="CQ2972" s="27"/>
      <c r="CR2972" s="27"/>
      <c r="CS2972" s="27"/>
      <c r="CT2972" s="27"/>
      <c r="CU2972" s="27"/>
      <c r="CV2972" s="27"/>
      <c r="CW2972" s="27"/>
      <c r="CX2972" s="27"/>
      <c r="CY2972" s="27"/>
      <c r="CZ2972" s="27"/>
      <c r="DA2972" s="27"/>
      <c r="DB2972" s="27"/>
      <c r="DC2972" s="27"/>
      <c r="DD2972" s="27"/>
      <c r="DE2972" s="27"/>
      <c r="DF2972" s="27"/>
      <c r="DG2972" s="27"/>
      <c r="DH2972" s="27"/>
      <c r="DI2972" s="27"/>
      <c r="DJ2972" s="27"/>
      <c r="DK2972" s="27"/>
      <c r="DL2972" s="27"/>
      <c r="DM2972" s="27"/>
      <c r="DN2972" s="27"/>
      <c r="DO2972" s="27"/>
      <c r="DP2972" s="27"/>
      <c r="DQ2972" s="27"/>
      <c r="DR2972" s="27"/>
      <c r="DS2972" s="27"/>
      <c r="DT2972" s="27"/>
      <c r="DU2972" s="27"/>
      <c r="DV2972" s="27"/>
      <c r="DW2972" s="27"/>
      <c r="DX2972" s="27"/>
      <c r="DY2972" s="27"/>
      <c r="DZ2972" s="27"/>
      <c r="EA2972" s="27"/>
      <c r="EB2972" s="27"/>
      <c r="EC2972" s="27"/>
      <c r="ED2972" s="27"/>
      <c r="EE2972" s="27"/>
      <c r="EF2972" s="27"/>
      <c r="EG2972" s="27"/>
      <c r="EH2972" s="27"/>
      <c r="EI2972" s="27"/>
      <c r="EJ2972" s="27"/>
      <c r="EK2972" s="27"/>
      <c r="EL2972" s="27"/>
      <c r="EM2972" s="27"/>
      <c r="EN2972" s="27"/>
      <c r="EO2972" s="27"/>
      <c r="EP2972" s="27"/>
      <c r="EQ2972" s="27"/>
      <c r="ER2972" s="27"/>
      <c r="ES2972" s="27"/>
      <c r="ET2972" s="27"/>
      <c r="EU2972" s="27"/>
      <c r="EV2972" s="27"/>
      <c r="EW2972" s="27"/>
      <c r="EX2972" s="27"/>
      <c r="EY2972" s="27"/>
      <c r="EZ2972" s="27"/>
      <c r="FA2972" s="27"/>
      <c r="FB2972" s="27"/>
      <c r="FC2972" s="27"/>
      <c r="FD2972" s="27"/>
      <c r="FE2972" s="27"/>
      <c r="FF2972" s="27"/>
      <c r="FG2972" s="27"/>
      <c r="FH2972" s="27"/>
      <c r="FI2972" s="27"/>
      <c r="FJ2972" s="27"/>
      <c r="FK2972" s="27"/>
      <c r="FL2972" s="27"/>
      <c r="FM2972" s="27"/>
      <c r="FN2972" s="27"/>
      <c r="FO2972" s="27"/>
    </row>
    <row r="2973" spans="2:171" hidden="1" x14ac:dyDescent="0.25">
      <c r="B2973" s="54" t="s">
        <v>273</v>
      </c>
      <c r="C2973" s="54" t="s">
        <v>89</v>
      </c>
      <c r="D2973" s="55">
        <v>2021</v>
      </c>
      <c r="E2973" s="76" t="s">
        <v>426</v>
      </c>
      <c r="F2973" s="56" t="s">
        <v>318</v>
      </c>
      <c r="G2973" s="88"/>
      <c r="H2973" s="115">
        <v>11</v>
      </c>
      <c r="I2973" s="115">
        <v>50.927272727272722</v>
      </c>
      <c r="J2973" s="115">
        <v>42.116296788602995</v>
      </c>
      <c r="K2973" s="59">
        <v>0.20920585641456607</v>
      </c>
      <c r="L2973" s="59" t="s">
        <v>194</v>
      </c>
      <c r="M2973" s="52">
        <v>0.82698904797328276</v>
      </c>
      <c r="N2973" s="27"/>
      <c r="O2973" s="27"/>
      <c r="P2973" s="27"/>
      <c r="Q2973" s="27"/>
      <c r="R2973" s="27"/>
      <c r="S2973" s="27"/>
      <c r="T2973" s="27"/>
      <c r="U2973" s="27"/>
      <c r="V2973" s="27"/>
      <c r="W2973" s="27"/>
      <c r="X2973" s="27"/>
      <c r="Y2973" s="27"/>
      <c r="Z2973" s="27"/>
      <c r="AA2973" s="27"/>
      <c r="AB2973" s="27"/>
      <c r="AC2973" s="27"/>
      <c r="AD2973" s="27"/>
      <c r="AE2973" s="27"/>
      <c r="AF2973" s="27"/>
      <c r="AG2973" s="27"/>
      <c r="AH2973" s="27"/>
      <c r="AI2973" s="27"/>
      <c r="AJ2973" s="27"/>
      <c r="AK2973" s="27"/>
      <c r="AL2973" s="27"/>
      <c r="AM2973" s="27"/>
      <c r="AN2973" s="27"/>
      <c r="AO2973" s="27"/>
      <c r="AP2973" s="27"/>
      <c r="AQ2973" s="27"/>
      <c r="AR2973" s="27"/>
      <c r="AS2973" s="27"/>
      <c r="AT2973" s="27"/>
      <c r="AU2973" s="27"/>
      <c r="AV2973" s="27"/>
      <c r="AW2973" s="27"/>
      <c r="AX2973" s="27"/>
      <c r="AY2973" s="27"/>
      <c r="AZ2973" s="27"/>
      <c r="BA2973" s="27"/>
      <c r="BB2973" s="27"/>
      <c r="BC2973" s="27"/>
      <c r="BD2973" s="27"/>
      <c r="BE2973" s="27"/>
      <c r="BF2973" s="27"/>
      <c r="BG2973" s="27"/>
      <c r="BH2973" s="27"/>
      <c r="BI2973" s="27"/>
      <c r="BJ2973" s="27"/>
      <c r="BK2973" s="27"/>
      <c r="BL2973" s="27"/>
      <c r="BM2973" s="27"/>
      <c r="BN2973" s="27"/>
      <c r="BO2973" s="27"/>
      <c r="BP2973" s="27"/>
      <c r="BQ2973" s="27"/>
      <c r="BR2973" s="27"/>
      <c r="BS2973" s="27"/>
      <c r="BT2973" s="27"/>
      <c r="BU2973" s="27"/>
      <c r="BV2973" s="27"/>
      <c r="BW2973" s="27"/>
      <c r="BX2973" s="27"/>
      <c r="BY2973" s="27"/>
      <c r="BZ2973" s="27"/>
      <c r="CA2973" s="27"/>
      <c r="CB2973" s="27"/>
      <c r="CC2973" s="27"/>
      <c r="CD2973" s="27"/>
      <c r="CE2973" s="27"/>
      <c r="CF2973" s="27"/>
      <c r="CG2973" s="27"/>
      <c r="CH2973" s="27"/>
      <c r="CI2973" s="27"/>
      <c r="CJ2973" s="27"/>
      <c r="CK2973" s="27"/>
      <c r="CL2973" s="27"/>
      <c r="CM2973" s="27"/>
      <c r="CN2973" s="27"/>
      <c r="CO2973" s="27"/>
      <c r="CP2973" s="27"/>
      <c r="CQ2973" s="27"/>
      <c r="CR2973" s="27"/>
      <c r="CS2973" s="27"/>
      <c r="CT2973" s="27"/>
      <c r="CU2973" s="27"/>
      <c r="CV2973" s="27"/>
      <c r="CW2973" s="27"/>
      <c r="CX2973" s="27"/>
      <c r="CY2973" s="27"/>
      <c r="CZ2973" s="27"/>
      <c r="DA2973" s="27"/>
      <c r="DB2973" s="27"/>
      <c r="DC2973" s="27"/>
      <c r="DD2973" s="27"/>
      <c r="DE2973" s="27"/>
      <c r="DF2973" s="27"/>
      <c r="DG2973" s="27"/>
      <c r="DH2973" s="27"/>
      <c r="DI2973" s="27"/>
      <c r="DJ2973" s="27"/>
      <c r="DK2973" s="27"/>
      <c r="DL2973" s="27"/>
      <c r="DM2973" s="27"/>
      <c r="DN2973" s="27"/>
      <c r="DO2973" s="27"/>
      <c r="DP2973" s="27"/>
      <c r="DQ2973" s="27"/>
      <c r="DR2973" s="27"/>
      <c r="DS2973" s="27"/>
      <c r="DT2973" s="27"/>
      <c r="DU2973" s="27"/>
      <c r="DV2973" s="27"/>
      <c r="DW2973" s="27"/>
      <c r="DX2973" s="27"/>
      <c r="DY2973" s="27"/>
      <c r="DZ2973" s="27"/>
      <c r="EA2973" s="27"/>
      <c r="EB2973" s="27"/>
      <c r="EC2973" s="27"/>
      <c r="ED2973" s="27"/>
      <c r="EE2973" s="27"/>
      <c r="EF2973" s="27"/>
      <c r="EG2973" s="27"/>
      <c r="EH2973" s="27"/>
      <c r="EI2973" s="27"/>
      <c r="EJ2973" s="27"/>
      <c r="EK2973" s="27"/>
      <c r="EL2973" s="27"/>
      <c r="EM2973" s="27"/>
      <c r="EN2973" s="27"/>
      <c r="EO2973" s="27"/>
      <c r="EP2973" s="27"/>
      <c r="EQ2973" s="27"/>
      <c r="ER2973" s="27"/>
      <c r="ES2973" s="27"/>
      <c r="ET2973" s="27"/>
      <c r="EU2973" s="27"/>
      <c r="EV2973" s="27"/>
      <c r="EW2973" s="27"/>
      <c r="EX2973" s="27"/>
      <c r="EY2973" s="27"/>
      <c r="EZ2973" s="27"/>
      <c r="FA2973" s="27"/>
      <c r="FB2973" s="27"/>
      <c r="FC2973" s="27"/>
      <c r="FD2973" s="27"/>
      <c r="FE2973" s="27"/>
      <c r="FF2973" s="27"/>
      <c r="FG2973" s="27"/>
      <c r="FH2973" s="27"/>
      <c r="FI2973" s="27"/>
      <c r="FJ2973" s="27"/>
      <c r="FK2973" s="27"/>
      <c r="FL2973" s="27"/>
      <c r="FM2973" s="27"/>
      <c r="FN2973" s="27"/>
      <c r="FO2973" s="27"/>
    </row>
    <row r="2974" spans="2:171" hidden="1" x14ac:dyDescent="0.25">
      <c r="B2974" s="54" t="s">
        <v>408</v>
      </c>
      <c r="C2974" s="54" t="s">
        <v>89</v>
      </c>
      <c r="D2974" s="55">
        <v>2021</v>
      </c>
      <c r="E2974" s="76" t="s">
        <v>426</v>
      </c>
      <c r="F2974" s="56" t="s">
        <v>318</v>
      </c>
      <c r="G2974" s="88"/>
      <c r="H2974" s="115">
        <v>11</v>
      </c>
      <c r="I2974" s="115">
        <v>54.839842424242427</v>
      </c>
      <c r="J2974" s="115">
        <v>42.116296788602995</v>
      </c>
      <c r="K2974" s="59">
        <v>0.30210504260390064</v>
      </c>
      <c r="L2974" s="59" t="s">
        <v>194</v>
      </c>
      <c r="M2974" s="52">
        <v>0.76798719556468165</v>
      </c>
      <c r="N2974" s="27"/>
      <c r="O2974" s="27"/>
      <c r="P2974" s="27"/>
      <c r="Q2974" s="27"/>
      <c r="R2974" s="27"/>
      <c r="S2974" s="27"/>
      <c r="T2974" s="27"/>
      <c r="U2974" s="27"/>
      <c r="V2974" s="27"/>
      <c r="W2974" s="27"/>
      <c r="X2974" s="27"/>
      <c r="Y2974" s="27"/>
      <c r="Z2974" s="27"/>
      <c r="AA2974" s="27"/>
      <c r="AB2974" s="27"/>
      <c r="AC2974" s="27"/>
      <c r="AD2974" s="27"/>
      <c r="AE2974" s="27"/>
      <c r="AF2974" s="27"/>
      <c r="AG2974" s="27"/>
      <c r="AH2974" s="27"/>
      <c r="AI2974" s="27"/>
      <c r="AJ2974" s="27"/>
      <c r="AK2974" s="27"/>
      <c r="AL2974" s="27"/>
      <c r="AM2974" s="27"/>
      <c r="AN2974" s="27"/>
      <c r="AO2974" s="27"/>
      <c r="AP2974" s="27"/>
      <c r="AQ2974" s="27"/>
      <c r="AR2974" s="27"/>
      <c r="AS2974" s="27"/>
      <c r="AT2974" s="27"/>
      <c r="AU2974" s="27"/>
      <c r="AV2974" s="27"/>
      <c r="AW2974" s="27"/>
      <c r="AX2974" s="27"/>
      <c r="AY2974" s="27"/>
      <c r="AZ2974" s="27"/>
      <c r="BA2974" s="27"/>
      <c r="BB2974" s="27"/>
      <c r="BC2974" s="27"/>
      <c r="BD2974" s="27"/>
      <c r="BE2974" s="27"/>
      <c r="BF2974" s="27"/>
      <c r="BG2974" s="27"/>
      <c r="BH2974" s="27"/>
      <c r="BI2974" s="27"/>
      <c r="BJ2974" s="27"/>
      <c r="BK2974" s="27"/>
      <c r="BL2974" s="27"/>
      <c r="BM2974" s="27"/>
      <c r="BN2974" s="27"/>
      <c r="BO2974" s="27"/>
      <c r="BP2974" s="27"/>
      <c r="BQ2974" s="27"/>
      <c r="BR2974" s="27"/>
      <c r="BS2974" s="27"/>
      <c r="BT2974" s="27"/>
      <c r="BU2974" s="27"/>
      <c r="BV2974" s="27"/>
      <c r="BW2974" s="27"/>
      <c r="BX2974" s="27"/>
      <c r="BY2974" s="27"/>
      <c r="BZ2974" s="27"/>
      <c r="CA2974" s="27"/>
      <c r="CB2974" s="27"/>
      <c r="CC2974" s="27"/>
      <c r="CD2974" s="27"/>
      <c r="CE2974" s="27"/>
      <c r="CF2974" s="27"/>
      <c r="CG2974" s="27"/>
      <c r="CH2974" s="27"/>
      <c r="CI2974" s="27"/>
      <c r="CJ2974" s="27"/>
      <c r="CK2974" s="27"/>
      <c r="CL2974" s="27"/>
      <c r="CM2974" s="27"/>
      <c r="CN2974" s="27"/>
      <c r="CO2974" s="27"/>
      <c r="CP2974" s="27"/>
      <c r="CQ2974" s="27"/>
      <c r="CR2974" s="27"/>
      <c r="CS2974" s="27"/>
      <c r="CT2974" s="27"/>
      <c r="CU2974" s="27"/>
      <c r="CV2974" s="27"/>
      <c r="CW2974" s="27"/>
      <c r="CX2974" s="27"/>
      <c r="CY2974" s="27"/>
      <c r="CZ2974" s="27"/>
      <c r="DA2974" s="27"/>
      <c r="DB2974" s="27"/>
      <c r="DC2974" s="27"/>
      <c r="DD2974" s="27"/>
      <c r="DE2974" s="27"/>
      <c r="DF2974" s="27"/>
      <c r="DG2974" s="27"/>
      <c r="DH2974" s="27"/>
      <c r="DI2974" s="27"/>
      <c r="DJ2974" s="27"/>
      <c r="DK2974" s="27"/>
      <c r="DL2974" s="27"/>
      <c r="DM2974" s="27"/>
      <c r="DN2974" s="27"/>
      <c r="DO2974" s="27"/>
      <c r="DP2974" s="27"/>
      <c r="DQ2974" s="27"/>
      <c r="DR2974" s="27"/>
      <c r="DS2974" s="27"/>
      <c r="DT2974" s="27"/>
      <c r="DU2974" s="27"/>
      <c r="DV2974" s="27"/>
      <c r="DW2974" s="27"/>
      <c r="DX2974" s="27"/>
      <c r="DY2974" s="27"/>
      <c r="DZ2974" s="27"/>
      <c r="EA2974" s="27"/>
      <c r="EB2974" s="27"/>
      <c r="EC2974" s="27"/>
      <c r="ED2974" s="27"/>
      <c r="EE2974" s="27"/>
      <c r="EF2974" s="27"/>
      <c r="EG2974" s="27"/>
      <c r="EH2974" s="27"/>
      <c r="EI2974" s="27"/>
      <c r="EJ2974" s="27"/>
      <c r="EK2974" s="27"/>
      <c r="EL2974" s="27"/>
      <c r="EM2974" s="27"/>
      <c r="EN2974" s="27"/>
      <c r="EO2974" s="27"/>
      <c r="EP2974" s="27"/>
      <c r="EQ2974" s="27"/>
      <c r="ER2974" s="27"/>
      <c r="ES2974" s="27"/>
      <c r="ET2974" s="27"/>
      <c r="EU2974" s="27"/>
      <c r="EV2974" s="27"/>
      <c r="EW2974" s="27"/>
      <c r="EX2974" s="27"/>
      <c r="EY2974" s="27"/>
      <c r="EZ2974" s="27"/>
      <c r="FA2974" s="27"/>
      <c r="FB2974" s="27"/>
      <c r="FC2974" s="27"/>
      <c r="FD2974" s="27"/>
      <c r="FE2974" s="27"/>
      <c r="FF2974" s="27"/>
      <c r="FG2974" s="27"/>
      <c r="FH2974" s="27"/>
      <c r="FI2974" s="27"/>
      <c r="FJ2974" s="27"/>
      <c r="FK2974" s="27"/>
      <c r="FL2974" s="27"/>
      <c r="FM2974" s="27"/>
      <c r="FN2974" s="27"/>
      <c r="FO2974" s="27"/>
    </row>
    <row r="2975" spans="2:171" hidden="1" x14ac:dyDescent="0.25">
      <c r="B2975" s="54" t="s">
        <v>476</v>
      </c>
      <c r="C2975" s="54" t="s">
        <v>89</v>
      </c>
      <c r="D2975" s="55">
        <v>2021</v>
      </c>
      <c r="E2975" s="76" t="s">
        <v>426</v>
      </c>
      <c r="F2975" s="56" t="s">
        <v>318</v>
      </c>
      <c r="G2975" s="88"/>
      <c r="H2975" s="115">
        <v>9</v>
      </c>
      <c r="I2975" s="115">
        <v>54.538986472586267</v>
      </c>
      <c r="J2975" s="115">
        <v>42.051109770517634</v>
      </c>
      <c r="K2975" s="59">
        <v>0.29696901628084932</v>
      </c>
      <c r="L2975" s="59" t="s">
        <v>194</v>
      </c>
      <c r="M2975" s="52">
        <v>0.77102844204217846</v>
      </c>
      <c r="N2975" s="27"/>
      <c r="O2975" s="27"/>
      <c r="P2975" s="27"/>
      <c r="Q2975" s="27"/>
      <c r="R2975" s="27"/>
      <c r="S2975" s="27"/>
      <c r="T2975" s="27"/>
      <c r="U2975" s="27"/>
      <c r="V2975" s="27"/>
      <c r="W2975" s="27"/>
      <c r="X2975" s="27"/>
      <c r="Y2975" s="27"/>
      <c r="Z2975" s="27"/>
      <c r="AA2975" s="27"/>
      <c r="AB2975" s="27"/>
      <c r="AC2975" s="27"/>
      <c r="AD2975" s="27"/>
      <c r="AE2975" s="27"/>
      <c r="AF2975" s="27"/>
      <c r="AG2975" s="27"/>
      <c r="AH2975" s="27"/>
      <c r="AI2975" s="27"/>
      <c r="AJ2975" s="27"/>
      <c r="AK2975" s="27"/>
      <c r="AL2975" s="27"/>
      <c r="AM2975" s="27"/>
      <c r="AN2975" s="27"/>
      <c r="AO2975" s="27"/>
      <c r="AP2975" s="27"/>
      <c r="AQ2975" s="27"/>
      <c r="AR2975" s="27"/>
      <c r="AS2975" s="27"/>
      <c r="AT2975" s="27"/>
      <c r="AU2975" s="27"/>
      <c r="AV2975" s="27"/>
      <c r="AW2975" s="27"/>
      <c r="AX2975" s="27"/>
      <c r="AY2975" s="27"/>
      <c r="AZ2975" s="27"/>
      <c r="BA2975" s="27"/>
      <c r="BB2975" s="27"/>
      <c r="BC2975" s="27"/>
      <c r="BD2975" s="27"/>
      <c r="BE2975" s="27"/>
      <c r="BF2975" s="27"/>
      <c r="BG2975" s="27"/>
      <c r="BH2975" s="27"/>
      <c r="BI2975" s="27"/>
      <c r="BJ2975" s="27"/>
      <c r="BK2975" s="27"/>
      <c r="BL2975" s="27"/>
      <c r="BM2975" s="27"/>
      <c r="BN2975" s="27"/>
      <c r="BO2975" s="27"/>
      <c r="BP2975" s="27"/>
      <c r="BQ2975" s="27"/>
      <c r="BR2975" s="27"/>
      <c r="BS2975" s="27"/>
      <c r="BT2975" s="27"/>
      <c r="BU2975" s="27"/>
      <c r="BV2975" s="27"/>
      <c r="BW2975" s="27"/>
      <c r="BX2975" s="27"/>
      <c r="BY2975" s="27"/>
      <c r="BZ2975" s="27"/>
      <c r="CA2975" s="27"/>
      <c r="CB2975" s="27"/>
      <c r="CC2975" s="27"/>
      <c r="CD2975" s="27"/>
      <c r="CE2975" s="27"/>
      <c r="CF2975" s="27"/>
      <c r="CG2975" s="27"/>
      <c r="CH2975" s="27"/>
      <c r="CI2975" s="27"/>
      <c r="CJ2975" s="27"/>
      <c r="CK2975" s="27"/>
      <c r="CL2975" s="27"/>
      <c r="CM2975" s="27"/>
      <c r="CN2975" s="27"/>
      <c r="CO2975" s="27"/>
      <c r="CP2975" s="27"/>
      <c r="CQ2975" s="27"/>
      <c r="CR2975" s="27"/>
      <c r="CS2975" s="27"/>
      <c r="CT2975" s="27"/>
      <c r="CU2975" s="27"/>
      <c r="CV2975" s="27"/>
      <c r="CW2975" s="27"/>
      <c r="CX2975" s="27"/>
      <c r="CY2975" s="27"/>
      <c r="CZ2975" s="27"/>
      <c r="DA2975" s="27"/>
      <c r="DB2975" s="27"/>
      <c r="DC2975" s="27"/>
      <c r="DD2975" s="27"/>
      <c r="DE2975" s="27"/>
      <c r="DF2975" s="27"/>
      <c r="DG2975" s="27"/>
      <c r="DH2975" s="27"/>
      <c r="DI2975" s="27"/>
      <c r="DJ2975" s="27"/>
      <c r="DK2975" s="27"/>
      <c r="DL2975" s="27"/>
      <c r="DM2975" s="27"/>
      <c r="DN2975" s="27"/>
      <c r="DO2975" s="27"/>
      <c r="DP2975" s="27"/>
      <c r="DQ2975" s="27"/>
      <c r="DR2975" s="27"/>
      <c r="DS2975" s="27"/>
      <c r="DT2975" s="27"/>
      <c r="DU2975" s="27"/>
      <c r="DV2975" s="27"/>
      <c r="DW2975" s="27"/>
      <c r="DX2975" s="27"/>
      <c r="DY2975" s="27"/>
      <c r="DZ2975" s="27"/>
      <c r="EA2975" s="27"/>
      <c r="EB2975" s="27"/>
      <c r="EC2975" s="27"/>
      <c r="ED2975" s="27"/>
      <c r="EE2975" s="27"/>
      <c r="EF2975" s="27"/>
      <c r="EG2975" s="27"/>
      <c r="EH2975" s="27"/>
      <c r="EI2975" s="27"/>
      <c r="EJ2975" s="27"/>
      <c r="EK2975" s="27"/>
      <c r="EL2975" s="27"/>
      <c r="EM2975" s="27"/>
      <c r="EN2975" s="27"/>
      <c r="EO2975" s="27"/>
      <c r="EP2975" s="27"/>
      <c r="EQ2975" s="27"/>
      <c r="ER2975" s="27"/>
      <c r="ES2975" s="27"/>
      <c r="ET2975" s="27"/>
      <c r="EU2975" s="27"/>
      <c r="EV2975" s="27"/>
      <c r="EW2975" s="27"/>
      <c r="EX2975" s="27"/>
      <c r="EY2975" s="27"/>
      <c r="EZ2975" s="27"/>
      <c r="FA2975" s="27"/>
      <c r="FB2975" s="27"/>
      <c r="FC2975" s="27"/>
      <c r="FD2975" s="27"/>
      <c r="FE2975" s="27"/>
      <c r="FF2975" s="27"/>
      <c r="FG2975" s="27"/>
      <c r="FH2975" s="27"/>
      <c r="FI2975" s="27"/>
      <c r="FJ2975" s="27"/>
      <c r="FK2975" s="27"/>
      <c r="FL2975" s="27"/>
      <c r="FM2975" s="27"/>
      <c r="FN2975" s="27"/>
      <c r="FO2975" s="27"/>
    </row>
    <row r="2976" spans="2:171" hidden="1" x14ac:dyDescent="0.25">
      <c r="B2976" s="54" t="s">
        <v>4</v>
      </c>
      <c r="C2976" s="54" t="s">
        <v>33</v>
      </c>
      <c r="D2976" s="55">
        <v>2021</v>
      </c>
      <c r="E2976" s="76" t="s">
        <v>136</v>
      </c>
      <c r="F2976" s="56" t="s">
        <v>736</v>
      </c>
      <c r="G2976" s="88"/>
      <c r="H2976" s="115">
        <v>11</v>
      </c>
      <c r="I2976" s="115">
        <v>35.146432584776335</v>
      </c>
      <c r="J2976" s="115">
        <v>28.867700041893588</v>
      </c>
      <c r="K2976" s="59">
        <v>0.2175002696359904</v>
      </c>
      <c r="L2976" s="59" t="s">
        <v>194</v>
      </c>
      <c r="M2976" s="52">
        <v>0.82135505423664601</v>
      </c>
      <c r="N2976" s="27"/>
      <c r="O2976" s="27"/>
      <c r="P2976" s="27"/>
      <c r="Q2976" s="27"/>
      <c r="R2976" s="27"/>
      <c r="S2976" s="27"/>
      <c r="T2976" s="27"/>
      <c r="U2976" s="27"/>
      <c r="V2976" s="27"/>
      <c r="W2976" s="27"/>
      <c r="X2976" s="27"/>
      <c r="Y2976" s="27"/>
      <c r="Z2976" s="27"/>
      <c r="AA2976" s="27"/>
      <c r="AB2976" s="27"/>
      <c r="AC2976" s="27"/>
      <c r="AD2976" s="27"/>
      <c r="AE2976" s="27"/>
      <c r="AF2976" s="27"/>
      <c r="AG2976" s="27"/>
      <c r="AH2976" s="27"/>
      <c r="AI2976" s="27"/>
      <c r="AJ2976" s="27"/>
      <c r="AK2976" s="27"/>
      <c r="AL2976" s="27"/>
      <c r="AM2976" s="27"/>
      <c r="AN2976" s="27"/>
      <c r="AO2976" s="27"/>
      <c r="AP2976" s="27"/>
      <c r="AQ2976" s="27"/>
      <c r="AR2976" s="27"/>
      <c r="AS2976" s="27"/>
      <c r="AT2976" s="27"/>
      <c r="AU2976" s="27"/>
      <c r="AV2976" s="27"/>
      <c r="AW2976" s="27"/>
      <c r="AX2976" s="27"/>
      <c r="AY2976" s="27"/>
      <c r="AZ2976" s="27"/>
      <c r="BA2976" s="27"/>
      <c r="BB2976" s="27"/>
      <c r="BC2976" s="27"/>
      <c r="BD2976" s="27"/>
      <c r="BE2976" s="27"/>
      <c r="BF2976" s="27"/>
      <c r="BG2976" s="27"/>
      <c r="BH2976" s="27"/>
      <c r="BI2976" s="27"/>
      <c r="BJ2976" s="27"/>
      <c r="BK2976" s="27"/>
      <c r="BL2976" s="27"/>
      <c r="BM2976" s="27"/>
      <c r="BN2976" s="27"/>
      <c r="BO2976" s="27"/>
      <c r="BP2976" s="27"/>
      <c r="BQ2976" s="27"/>
      <c r="BR2976" s="27"/>
      <c r="BS2976" s="27"/>
      <c r="BT2976" s="27"/>
      <c r="BU2976" s="27"/>
      <c r="BV2976" s="27"/>
      <c r="BW2976" s="27"/>
      <c r="BX2976" s="27"/>
      <c r="BY2976" s="27"/>
      <c r="BZ2976" s="27"/>
      <c r="CA2976" s="27"/>
      <c r="CB2976" s="27"/>
      <c r="CC2976" s="27"/>
      <c r="CD2976" s="27"/>
      <c r="CE2976" s="27"/>
      <c r="CF2976" s="27"/>
      <c r="CG2976" s="27"/>
      <c r="CH2976" s="27"/>
      <c r="CI2976" s="27"/>
      <c r="CJ2976" s="27"/>
      <c r="CK2976" s="27"/>
      <c r="CL2976" s="27"/>
      <c r="CM2976" s="27"/>
      <c r="CN2976" s="27"/>
      <c r="CO2976" s="27"/>
      <c r="CP2976" s="27"/>
      <c r="CQ2976" s="27"/>
      <c r="CR2976" s="27"/>
      <c r="CS2976" s="27"/>
      <c r="CT2976" s="27"/>
      <c r="CU2976" s="27"/>
      <c r="CV2976" s="27"/>
      <c r="CW2976" s="27"/>
      <c r="CX2976" s="27"/>
      <c r="CY2976" s="27"/>
      <c r="CZ2976" s="27"/>
      <c r="DA2976" s="27"/>
      <c r="DB2976" s="27"/>
      <c r="DC2976" s="27"/>
      <c r="DD2976" s="27"/>
      <c r="DE2976" s="27"/>
      <c r="DF2976" s="27"/>
      <c r="DG2976" s="27"/>
      <c r="DH2976" s="27"/>
      <c r="DI2976" s="27"/>
      <c r="DJ2976" s="27"/>
      <c r="DK2976" s="27"/>
      <c r="DL2976" s="27"/>
      <c r="DM2976" s="27"/>
      <c r="DN2976" s="27"/>
      <c r="DO2976" s="27"/>
      <c r="DP2976" s="27"/>
      <c r="DQ2976" s="27"/>
      <c r="DR2976" s="27"/>
      <c r="DS2976" s="27"/>
      <c r="DT2976" s="27"/>
      <c r="DU2976" s="27"/>
      <c r="DV2976" s="27"/>
      <c r="DW2976" s="27"/>
      <c r="DX2976" s="27"/>
      <c r="DY2976" s="27"/>
      <c r="DZ2976" s="27"/>
      <c r="EA2976" s="27"/>
      <c r="EB2976" s="27"/>
      <c r="EC2976" s="27"/>
      <c r="ED2976" s="27"/>
      <c r="EE2976" s="27"/>
      <c r="EF2976" s="27"/>
      <c r="EG2976" s="27"/>
      <c r="EH2976" s="27"/>
      <c r="EI2976" s="27"/>
      <c r="EJ2976" s="27"/>
      <c r="EK2976" s="27"/>
      <c r="EL2976" s="27"/>
      <c r="EM2976" s="27"/>
      <c r="EN2976" s="27"/>
      <c r="EO2976" s="27"/>
      <c r="EP2976" s="27"/>
      <c r="EQ2976" s="27"/>
      <c r="ER2976" s="27"/>
      <c r="ES2976" s="27"/>
      <c r="ET2976" s="27"/>
      <c r="EU2976" s="27"/>
      <c r="EV2976" s="27"/>
      <c r="EW2976" s="27"/>
      <c r="EX2976" s="27"/>
      <c r="EY2976" s="27"/>
      <c r="EZ2976" s="27"/>
      <c r="FA2976" s="27"/>
      <c r="FB2976" s="27"/>
      <c r="FC2976" s="27"/>
      <c r="FD2976" s="27"/>
      <c r="FE2976" s="27"/>
      <c r="FF2976" s="27"/>
      <c r="FG2976" s="27"/>
      <c r="FH2976" s="27"/>
      <c r="FI2976" s="27"/>
      <c r="FJ2976" s="27"/>
      <c r="FK2976" s="27"/>
      <c r="FL2976" s="27"/>
      <c r="FM2976" s="27"/>
      <c r="FN2976" s="27"/>
      <c r="FO2976" s="27"/>
    </row>
    <row r="2977" spans="2:171" hidden="1" x14ac:dyDescent="0.25">
      <c r="B2977" s="54" t="s">
        <v>687</v>
      </c>
      <c r="C2977" s="54" t="s">
        <v>89</v>
      </c>
      <c r="D2977" s="55">
        <v>2021</v>
      </c>
      <c r="E2977" s="76" t="s">
        <v>426</v>
      </c>
      <c r="F2977" s="56" t="s">
        <v>388</v>
      </c>
      <c r="G2977" s="88"/>
      <c r="H2977" s="115">
        <v>12</v>
      </c>
      <c r="I2977" s="115">
        <v>37.18611111111111</v>
      </c>
      <c r="J2977" s="115">
        <v>24.797499999999999</v>
      </c>
      <c r="K2977" s="59">
        <v>0.49959113261865556</v>
      </c>
      <c r="L2977" s="59" t="s">
        <v>194</v>
      </c>
      <c r="M2977" s="52">
        <v>0.6668484350489281</v>
      </c>
      <c r="N2977" s="27"/>
      <c r="O2977" s="27"/>
      <c r="P2977" s="27"/>
      <c r="Q2977" s="27"/>
      <c r="R2977" s="27"/>
      <c r="S2977" s="27"/>
      <c r="T2977" s="27"/>
      <c r="U2977" s="27"/>
      <c r="V2977" s="27"/>
      <c r="W2977" s="27"/>
      <c r="X2977" s="27"/>
      <c r="Y2977" s="27"/>
      <c r="Z2977" s="27"/>
      <c r="AA2977" s="27"/>
      <c r="AB2977" s="27"/>
      <c r="AC2977" s="27"/>
      <c r="AD2977" s="27"/>
      <c r="AE2977" s="27"/>
      <c r="AF2977" s="27"/>
      <c r="AG2977" s="27"/>
      <c r="AH2977" s="27"/>
      <c r="AI2977" s="27"/>
      <c r="AJ2977" s="27"/>
      <c r="AK2977" s="27"/>
      <c r="AL2977" s="27"/>
      <c r="AM2977" s="27"/>
      <c r="AN2977" s="27"/>
      <c r="AO2977" s="27"/>
      <c r="AP2977" s="27"/>
      <c r="AQ2977" s="27"/>
      <c r="AR2977" s="27"/>
      <c r="AS2977" s="27"/>
      <c r="AT2977" s="27"/>
      <c r="AU2977" s="27"/>
      <c r="AV2977" s="27"/>
      <c r="AW2977" s="27"/>
      <c r="AX2977" s="27"/>
      <c r="AY2977" s="27"/>
      <c r="AZ2977" s="27"/>
      <c r="BA2977" s="27"/>
      <c r="BB2977" s="27"/>
      <c r="BC2977" s="27"/>
      <c r="BD2977" s="27"/>
      <c r="BE2977" s="27"/>
      <c r="BF2977" s="27"/>
      <c r="BG2977" s="27"/>
      <c r="BH2977" s="27"/>
      <c r="BI2977" s="27"/>
      <c r="BJ2977" s="27"/>
      <c r="BK2977" s="27"/>
      <c r="BL2977" s="27"/>
      <c r="BM2977" s="27"/>
      <c r="BN2977" s="27"/>
      <c r="BO2977" s="27"/>
      <c r="BP2977" s="27"/>
      <c r="BQ2977" s="27"/>
      <c r="BR2977" s="27"/>
      <c r="BS2977" s="27"/>
      <c r="BT2977" s="27"/>
      <c r="BU2977" s="27"/>
      <c r="BV2977" s="27"/>
      <c r="BW2977" s="27"/>
      <c r="BX2977" s="27"/>
      <c r="BY2977" s="27"/>
      <c r="BZ2977" s="27"/>
      <c r="CA2977" s="27"/>
      <c r="CB2977" s="27"/>
      <c r="CC2977" s="27"/>
      <c r="CD2977" s="27"/>
      <c r="CE2977" s="27"/>
      <c r="CF2977" s="27"/>
      <c r="CG2977" s="27"/>
      <c r="CH2977" s="27"/>
      <c r="CI2977" s="27"/>
      <c r="CJ2977" s="27"/>
      <c r="CK2977" s="27"/>
      <c r="CL2977" s="27"/>
      <c r="CM2977" s="27"/>
      <c r="CN2977" s="27"/>
      <c r="CO2977" s="27"/>
      <c r="CP2977" s="27"/>
      <c r="CQ2977" s="27"/>
      <c r="CR2977" s="27"/>
      <c r="CS2977" s="27"/>
      <c r="CT2977" s="27"/>
      <c r="CU2977" s="27"/>
      <c r="CV2977" s="27"/>
      <c r="CW2977" s="27"/>
      <c r="CX2977" s="27"/>
      <c r="CY2977" s="27"/>
      <c r="CZ2977" s="27"/>
      <c r="DA2977" s="27"/>
      <c r="DB2977" s="27"/>
      <c r="DC2977" s="27"/>
      <c r="DD2977" s="27"/>
      <c r="DE2977" s="27"/>
      <c r="DF2977" s="27"/>
      <c r="DG2977" s="27"/>
      <c r="DH2977" s="27"/>
      <c r="DI2977" s="27"/>
      <c r="DJ2977" s="27"/>
      <c r="DK2977" s="27"/>
      <c r="DL2977" s="27"/>
      <c r="DM2977" s="27"/>
      <c r="DN2977" s="27"/>
      <c r="DO2977" s="27"/>
      <c r="DP2977" s="27"/>
      <c r="DQ2977" s="27"/>
      <c r="DR2977" s="27"/>
      <c r="DS2977" s="27"/>
      <c r="DT2977" s="27"/>
      <c r="DU2977" s="27"/>
      <c r="DV2977" s="27"/>
      <c r="DW2977" s="27"/>
      <c r="DX2977" s="27"/>
      <c r="DY2977" s="27"/>
      <c r="DZ2977" s="27"/>
      <c r="EA2977" s="27"/>
      <c r="EB2977" s="27"/>
      <c r="EC2977" s="27"/>
      <c r="ED2977" s="27"/>
      <c r="EE2977" s="27"/>
      <c r="EF2977" s="27"/>
      <c r="EG2977" s="27"/>
      <c r="EH2977" s="27"/>
      <c r="EI2977" s="27"/>
      <c r="EJ2977" s="27"/>
      <c r="EK2977" s="27"/>
      <c r="EL2977" s="27"/>
      <c r="EM2977" s="27"/>
      <c r="EN2977" s="27"/>
      <c r="EO2977" s="27"/>
      <c r="EP2977" s="27"/>
      <c r="EQ2977" s="27"/>
      <c r="ER2977" s="27"/>
      <c r="ES2977" s="27"/>
      <c r="ET2977" s="27"/>
      <c r="EU2977" s="27"/>
      <c r="EV2977" s="27"/>
      <c r="EW2977" s="27"/>
      <c r="EX2977" s="27"/>
      <c r="EY2977" s="27"/>
      <c r="EZ2977" s="27"/>
      <c r="FA2977" s="27"/>
      <c r="FB2977" s="27"/>
      <c r="FC2977" s="27"/>
      <c r="FD2977" s="27"/>
      <c r="FE2977" s="27"/>
      <c r="FF2977" s="27"/>
      <c r="FG2977" s="27"/>
      <c r="FH2977" s="27"/>
      <c r="FI2977" s="27"/>
      <c r="FJ2977" s="27"/>
      <c r="FK2977" s="27"/>
      <c r="FL2977" s="27"/>
      <c r="FM2977" s="27"/>
      <c r="FN2977" s="27"/>
      <c r="FO2977" s="27"/>
    </row>
    <row r="2978" spans="2:171" hidden="1" x14ac:dyDescent="0.25">
      <c r="B2978" s="54" t="s">
        <v>687</v>
      </c>
      <c r="C2978" s="54" t="s">
        <v>89</v>
      </c>
      <c r="D2978" s="55">
        <v>2021</v>
      </c>
      <c r="E2978" s="76" t="s">
        <v>136</v>
      </c>
      <c r="F2978" s="56" t="s">
        <v>388</v>
      </c>
      <c r="G2978" s="88"/>
      <c r="H2978" s="115">
        <v>12</v>
      </c>
      <c r="I2978" s="115">
        <v>29.044444444444441</v>
      </c>
      <c r="J2978" s="115">
        <v>22.829166666666669</v>
      </c>
      <c r="K2978" s="59">
        <v>0.27225162742592901</v>
      </c>
      <c r="L2978" s="59" t="s">
        <v>194</v>
      </c>
      <c r="M2978" s="52">
        <v>0.78600803366488159</v>
      </c>
      <c r="N2978" s="27"/>
      <c r="O2978" s="27"/>
      <c r="P2978" s="27"/>
      <c r="Q2978" s="27"/>
      <c r="R2978" s="27"/>
      <c r="S2978" s="27"/>
      <c r="T2978" s="27"/>
      <c r="U2978" s="27"/>
      <c r="V2978" s="27"/>
      <c r="W2978" s="27"/>
      <c r="X2978" s="27"/>
      <c r="Y2978" s="27"/>
      <c r="Z2978" s="27"/>
      <c r="AA2978" s="27"/>
      <c r="AB2978" s="27"/>
      <c r="AC2978" s="27"/>
      <c r="AD2978" s="27"/>
      <c r="AE2978" s="27"/>
      <c r="AF2978" s="27"/>
      <c r="AG2978" s="27"/>
      <c r="AH2978" s="27"/>
      <c r="AI2978" s="27"/>
      <c r="AJ2978" s="27"/>
      <c r="AK2978" s="27"/>
      <c r="AL2978" s="27"/>
      <c r="AM2978" s="27"/>
      <c r="AN2978" s="27"/>
      <c r="AO2978" s="27"/>
      <c r="AP2978" s="27"/>
      <c r="AQ2978" s="27"/>
      <c r="AR2978" s="27"/>
      <c r="AS2978" s="27"/>
      <c r="AT2978" s="27"/>
      <c r="AU2978" s="27"/>
      <c r="AV2978" s="27"/>
      <c r="AW2978" s="27"/>
      <c r="AX2978" s="27"/>
      <c r="AY2978" s="27"/>
      <c r="AZ2978" s="27"/>
      <c r="BA2978" s="27"/>
      <c r="BB2978" s="27"/>
      <c r="BC2978" s="27"/>
      <c r="BD2978" s="27"/>
      <c r="BE2978" s="27"/>
      <c r="BF2978" s="27"/>
      <c r="BG2978" s="27"/>
      <c r="BH2978" s="27"/>
      <c r="BI2978" s="27"/>
      <c r="BJ2978" s="27"/>
      <c r="BK2978" s="27"/>
      <c r="BL2978" s="27"/>
      <c r="BM2978" s="27"/>
      <c r="BN2978" s="27"/>
      <c r="BO2978" s="27"/>
      <c r="BP2978" s="27"/>
      <c r="BQ2978" s="27"/>
      <c r="BR2978" s="27"/>
      <c r="BS2978" s="27"/>
      <c r="BT2978" s="27"/>
      <c r="BU2978" s="27"/>
      <c r="BV2978" s="27"/>
      <c r="BW2978" s="27"/>
      <c r="BX2978" s="27"/>
      <c r="BY2978" s="27"/>
      <c r="BZ2978" s="27"/>
      <c r="CA2978" s="27"/>
      <c r="CB2978" s="27"/>
      <c r="CC2978" s="27"/>
      <c r="CD2978" s="27"/>
      <c r="CE2978" s="27"/>
      <c r="CF2978" s="27"/>
      <c r="CG2978" s="27"/>
      <c r="CH2978" s="27"/>
      <c r="CI2978" s="27"/>
      <c r="CJ2978" s="27"/>
      <c r="CK2978" s="27"/>
      <c r="CL2978" s="27"/>
      <c r="CM2978" s="27"/>
      <c r="CN2978" s="27"/>
      <c r="CO2978" s="27"/>
      <c r="CP2978" s="27"/>
      <c r="CQ2978" s="27"/>
      <c r="CR2978" s="27"/>
      <c r="CS2978" s="27"/>
      <c r="CT2978" s="27"/>
      <c r="CU2978" s="27"/>
      <c r="CV2978" s="27"/>
      <c r="CW2978" s="27"/>
      <c r="CX2978" s="27"/>
      <c r="CY2978" s="27"/>
      <c r="CZ2978" s="27"/>
      <c r="DA2978" s="27"/>
      <c r="DB2978" s="27"/>
      <c r="DC2978" s="27"/>
      <c r="DD2978" s="27"/>
      <c r="DE2978" s="27"/>
      <c r="DF2978" s="27"/>
      <c r="DG2978" s="27"/>
      <c r="DH2978" s="27"/>
      <c r="DI2978" s="27"/>
      <c r="DJ2978" s="27"/>
      <c r="DK2978" s="27"/>
      <c r="DL2978" s="27"/>
      <c r="DM2978" s="27"/>
      <c r="DN2978" s="27"/>
      <c r="DO2978" s="27"/>
      <c r="DP2978" s="27"/>
      <c r="DQ2978" s="27"/>
      <c r="DR2978" s="27"/>
      <c r="DS2978" s="27"/>
      <c r="DT2978" s="27"/>
      <c r="DU2978" s="27"/>
      <c r="DV2978" s="27"/>
      <c r="DW2978" s="27"/>
      <c r="DX2978" s="27"/>
      <c r="DY2978" s="27"/>
      <c r="DZ2978" s="27"/>
      <c r="EA2978" s="27"/>
      <c r="EB2978" s="27"/>
      <c r="EC2978" s="27"/>
      <c r="ED2978" s="27"/>
      <c r="EE2978" s="27"/>
      <c r="EF2978" s="27"/>
      <c r="EG2978" s="27"/>
      <c r="EH2978" s="27"/>
      <c r="EI2978" s="27"/>
      <c r="EJ2978" s="27"/>
      <c r="EK2978" s="27"/>
      <c r="EL2978" s="27"/>
      <c r="EM2978" s="27"/>
      <c r="EN2978" s="27"/>
      <c r="EO2978" s="27"/>
      <c r="EP2978" s="27"/>
      <c r="EQ2978" s="27"/>
      <c r="ER2978" s="27"/>
      <c r="ES2978" s="27"/>
      <c r="ET2978" s="27"/>
      <c r="EU2978" s="27"/>
      <c r="EV2978" s="27"/>
      <c r="EW2978" s="27"/>
      <c r="EX2978" s="27"/>
      <c r="EY2978" s="27"/>
      <c r="EZ2978" s="27"/>
      <c r="FA2978" s="27"/>
      <c r="FB2978" s="27"/>
      <c r="FC2978" s="27"/>
      <c r="FD2978" s="27"/>
      <c r="FE2978" s="27"/>
      <c r="FF2978" s="27"/>
      <c r="FG2978" s="27"/>
      <c r="FH2978" s="27"/>
      <c r="FI2978" s="27"/>
      <c r="FJ2978" s="27"/>
      <c r="FK2978" s="27"/>
      <c r="FL2978" s="27"/>
      <c r="FM2978" s="27"/>
      <c r="FN2978" s="27"/>
      <c r="FO2978" s="27"/>
    </row>
    <row r="2979" spans="2:171" hidden="1" x14ac:dyDescent="0.25">
      <c r="B2979" s="54" t="s">
        <v>687</v>
      </c>
      <c r="C2979" s="54" t="s">
        <v>6</v>
      </c>
      <c r="D2979" s="55">
        <v>2021</v>
      </c>
      <c r="E2979" s="76" t="s">
        <v>136</v>
      </c>
      <c r="F2979" s="56" t="s">
        <v>314</v>
      </c>
      <c r="G2979" s="88"/>
      <c r="H2979" s="115">
        <v>10</v>
      </c>
      <c r="I2979" s="115">
        <v>26.660000000000004</v>
      </c>
      <c r="J2979" s="115">
        <v>28.840000000000003</v>
      </c>
      <c r="K2979" s="59">
        <v>-7.5589459084604696E-2</v>
      </c>
      <c r="L2979" s="59" t="s">
        <v>194</v>
      </c>
      <c r="M2979" s="52">
        <v>1.0817704426106527</v>
      </c>
      <c r="N2979" s="27"/>
      <c r="O2979" s="27"/>
      <c r="P2979" s="27"/>
      <c r="Q2979" s="27"/>
      <c r="R2979" s="27"/>
      <c r="S2979" s="27"/>
      <c r="T2979" s="27"/>
      <c r="U2979" s="27"/>
      <c r="V2979" s="27"/>
      <c r="W2979" s="27"/>
      <c r="X2979" s="27"/>
      <c r="Y2979" s="27"/>
      <c r="Z2979" s="27"/>
      <c r="AA2979" s="27"/>
      <c r="AB2979" s="27"/>
      <c r="AC2979" s="27"/>
      <c r="AD2979" s="27"/>
      <c r="AE2979" s="27"/>
      <c r="AF2979" s="27"/>
      <c r="AG2979" s="27"/>
      <c r="AH2979" s="27"/>
      <c r="AI2979" s="27"/>
      <c r="AJ2979" s="27"/>
      <c r="AK2979" s="27"/>
      <c r="AL2979" s="27"/>
      <c r="AM2979" s="27"/>
      <c r="AN2979" s="27"/>
      <c r="AO2979" s="27"/>
      <c r="AP2979" s="27"/>
      <c r="AQ2979" s="27"/>
      <c r="AR2979" s="27"/>
      <c r="AS2979" s="27"/>
      <c r="AT2979" s="27"/>
      <c r="AU2979" s="27"/>
      <c r="AV2979" s="27"/>
      <c r="AW2979" s="27"/>
      <c r="AX2979" s="27"/>
      <c r="AY2979" s="27"/>
      <c r="AZ2979" s="27"/>
      <c r="BA2979" s="27"/>
      <c r="BB2979" s="27"/>
      <c r="BC2979" s="27"/>
      <c r="BD2979" s="27"/>
      <c r="BE2979" s="27"/>
      <c r="BF2979" s="27"/>
      <c r="BG2979" s="27"/>
      <c r="BH2979" s="27"/>
      <c r="BI2979" s="27"/>
      <c r="BJ2979" s="27"/>
      <c r="BK2979" s="27"/>
      <c r="BL2979" s="27"/>
      <c r="BM2979" s="27"/>
      <c r="BN2979" s="27"/>
      <c r="BO2979" s="27"/>
      <c r="BP2979" s="27"/>
      <c r="BQ2979" s="27"/>
      <c r="BR2979" s="27"/>
      <c r="BS2979" s="27"/>
      <c r="BT2979" s="27"/>
      <c r="BU2979" s="27"/>
      <c r="BV2979" s="27"/>
      <c r="BW2979" s="27"/>
      <c r="BX2979" s="27"/>
      <c r="BY2979" s="27"/>
      <c r="BZ2979" s="27"/>
      <c r="CA2979" s="27"/>
      <c r="CB2979" s="27"/>
      <c r="CC2979" s="27"/>
      <c r="CD2979" s="27"/>
      <c r="CE2979" s="27"/>
      <c r="CF2979" s="27"/>
      <c r="CG2979" s="27"/>
      <c r="CH2979" s="27"/>
      <c r="CI2979" s="27"/>
      <c r="CJ2979" s="27"/>
      <c r="CK2979" s="27"/>
      <c r="CL2979" s="27"/>
      <c r="CM2979" s="27"/>
      <c r="CN2979" s="27"/>
      <c r="CO2979" s="27"/>
      <c r="CP2979" s="27"/>
      <c r="CQ2979" s="27"/>
      <c r="CR2979" s="27"/>
      <c r="CS2979" s="27"/>
      <c r="CT2979" s="27"/>
      <c r="CU2979" s="27"/>
      <c r="CV2979" s="27"/>
      <c r="CW2979" s="27"/>
      <c r="CX2979" s="27"/>
      <c r="CY2979" s="27"/>
      <c r="CZ2979" s="27"/>
      <c r="DA2979" s="27"/>
      <c r="DB2979" s="27"/>
      <c r="DC2979" s="27"/>
      <c r="DD2979" s="27"/>
      <c r="DE2979" s="27"/>
      <c r="DF2979" s="27"/>
      <c r="DG2979" s="27"/>
      <c r="DH2979" s="27"/>
      <c r="DI2979" s="27"/>
      <c r="DJ2979" s="27"/>
      <c r="DK2979" s="27"/>
      <c r="DL2979" s="27"/>
      <c r="DM2979" s="27"/>
      <c r="DN2979" s="27"/>
      <c r="DO2979" s="27"/>
      <c r="DP2979" s="27"/>
      <c r="DQ2979" s="27"/>
      <c r="DR2979" s="27"/>
      <c r="DS2979" s="27"/>
      <c r="DT2979" s="27"/>
      <c r="DU2979" s="27"/>
      <c r="DV2979" s="27"/>
      <c r="DW2979" s="27"/>
      <c r="DX2979" s="27"/>
      <c r="DY2979" s="27"/>
      <c r="DZ2979" s="27"/>
      <c r="EA2979" s="27"/>
      <c r="EB2979" s="27"/>
      <c r="EC2979" s="27"/>
      <c r="ED2979" s="27"/>
      <c r="EE2979" s="27"/>
      <c r="EF2979" s="27"/>
      <c r="EG2979" s="27"/>
      <c r="EH2979" s="27"/>
      <c r="EI2979" s="27"/>
      <c r="EJ2979" s="27"/>
      <c r="EK2979" s="27"/>
      <c r="EL2979" s="27"/>
      <c r="EM2979" s="27"/>
      <c r="EN2979" s="27"/>
      <c r="EO2979" s="27"/>
      <c r="EP2979" s="27"/>
      <c r="EQ2979" s="27"/>
      <c r="ER2979" s="27"/>
      <c r="ES2979" s="27"/>
      <c r="ET2979" s="27"/>
      <c r="EU2979" s="27"/>
      <c r="EV2979" s="27"/>
      <c r="EW2979" s="27"/>
      <c r="EX2979" s="27"/>
      <c r="EY2979" s="27"/>
      <c r="EZ2979" s="27"/>
      <c r="FA2979" s="27"/>
      <c r="FB2979" s="27"/>
      <c r="FC2979" s="27"/>
      <c r="FD2979" s="27"/>
      <c r="FE2979" s="27"/>
      <c r="FF2979" s="27"/>
      <c r="FG2979" s="27"/>
      <c r="FH2979" s="27"/>
      <c r="FI2979" s="27"/>
      <c r="FJ2979" s="27"/>
      <c r="FK2979" s="27"/>
      <c r="FL2979" s="27"/>
      <c r="FM2979" s="27"/>
      <c r="FN2979" s="27"/>
      <c r="FO2979" s="27"/>
    </row>
    <row r="2980" spans="2:171" hidden="1" x14ac:dyDescent="0.25">
      <c r="B2980" s="54" t="s">
        <v>687</v>
      </c>
      <c r="C2980" s="54" t="s">
        <v>6</v>
      </c>
      <c r="D2980" s="55">
        <v>2021</v>
      </c>
      <c r="E2980" s="76" t="s">
        <v>136</v>
      </c>
      <c r="F2980" s="56" t="s">
        <v>314</v>
      </c>
      <c r="G2980" s="88"/>
      <c r="H2980" s="115">
        <v>9</v>
      </c>
      <c r="I2980" s="115">
        <v>44.75555555555556</v>
      </c>
      <c r="J2980" s="115">
        <v>33.266666666666666</v>
      </c>
      <c r="K2980" s="59">
        <v>0.34535738142952588</v>
      </c>
      <c r="L2980" s="59" t="s">
        <v>195</v>
      </c>
      <c r="M2980" s="52">
        <v>0.74329692154915583</v>
      </c>
      <c r="N2980" s="27"/>
      <c r="O2980" s="27"/>
      <c r="P2980" s="27"/>
      <c r="Q2980" s="27"/>
      <c r="R2980" s="27"/>
      <c r="S2980" s="27"/>
      <c r="T2980" s="27"/>
      <c r="U2980" s="27"/>
      <c r="V2980" s="27"/>
      <c r="W2980" s="27"/>
      <c r="X2980" s="27"/>
      <c r="Y2980" s="27"/>
      <c r="Z2980" s="27"/>
      <c r="AA2980" s="27"/>
      <c r="AB2980" s="27"/>
      <c r="AC2980" s="27"/>
      <c r="AD2980" s="27"/>
      <c r="AE2980" s="27"/>
      <c r="AF2980" s="27"/>
      <c r="AG2980" s="27"/>
      <c r="AH2980" s="27"/>
      <c r="AI2980" s="27"/>
      <c r="AJ2980" s="27"/>
      <c r="AK2980" s="27"/>
      <c r="AL2980" s="27"/>
      <c r="AM2980" s="27"/>
      <c r="AN2980" s="27"/>
      <c r="AO2980" s="27"/>
      <c r="AP2980" s="27"/>
      <c r="AQ2980" s="27"/>
      <c r="AR2980" s="27"/>
      <c r="AS2980" s="27"/>
      <c r="AT2980" s="27"/>
      <c r="AU2980" s="27"/>
      <c r="AV2980" s="27"/>
      <c r="AW2980" s="27"/>
      <c r="AX2980" s="27"/>
      <c r="AY2980" s="27"/>
      <c r="AZ2980" s="27"/>
      <c r="BA2980" s="27"/>
      <c r="BB2980" s="27"/>
      <c r="BC2980" s="27"/>
      <c r="BD2980" s="27"/>
      <c r="BE2980" s="27"/>
      <c r="BF2980" s="27"/>
      <c r="BG2980" s="27"/>
      <c r="BH2980" s="27"/>
      <c r="BI2980" s="27"/>
      <c r="BJ2980" s="27"/>
      <c r="BK2980" s="27"/>
      <c r="BL2980" s="27"/>
      <c r="BM2980" s="27"/>
      <c r="BN2980" s="27"/>
      <c r="BO2980" s="27"/>
      <c r="BP2980" s="27"/>
      <c r="BQ2980" s="27"/>
      <c r="BR2980" s="27"/>
      <c r="BS2980" s="27"/>
      <c r="BT2980" s="27"/>
      <c r="BU2980" s="27"/>
      <c r="BV2980" s="27"/>
      <c r="BW2980" s="27"/>
      <c r="BX2980" s="27"/>
      <c r="BY2980" s="27"/>
      <c r="BZ2980" s="27"/>
      <c r="CA2980" s="27"/>
      <c r="CB2980" s="27"/>
      <c r="CC2980" s="27"/>
      <c r="CD2980" s="27"/>
      <c r="CE2980" s="27"/>
      <c r="CF2980" s="27"/>
      <c r="CG2980" s="27"/>
      <c r="CH2980" s="27"/>
      <c r="CI2980" s="27"/>
      <c r="CJ2980" s="27"/>
      <c r="CK2980" s="27"/>
      <c r="CL2980" s="27"/>
      <c r="CM2980" s="27"/>
      <c r="CN2980" s="27"/>
      <c r="CO2980" s="27"/>
      <c r="CP2980" s="27"/>
      <c r="CQ2980" s="27"/>
      <c r="CR2980" s="27"/>
      <c r="CS2980" s="27"/>
      <c r="CT2980" s="27"/>
      <c r="CU2980" s="27"/>
      <c r="CV2980" s="27"/>
      <c r="CW2980" s="27"/>
      <c r="CX2980" s="27"/>
      <c r="CY2980" s="27"/>
      <c r="CZ2980" s="27"/>
      <c r="DA2980" s="27"/>
      <c r="DB2980" s="27"/>
      <c r="DC2980" s="27"/>
      <c r="DD2980" s="27"/>
      <c r="DE2980" s="27"/>
      <c r="DF2980" s="27"/>
      <c r="DG2980" s="27"/>
      <c r="DH2980" s="27"/>
      <c r="DI2980" s="27"/>
      <c r="DJ2980" s="27"/>
      <c r="DK2980" s="27"/>
      <c r="DL2980" s="27"/>
      <c r="DM2980" s="27"/>
      <c r="DN2980" s="27"/>
      <c r="DO2980" s="27"/>
      <c r="DP2980" s="27"/>
      <c r="DQ2980" s="27"/>
      <c r="DR2980" s="27"/>
      <c r="DS2980" s="27"/>
      <c r="DT2980" s="27"/>
      <c r="DU2980" s="27"/>
      <c r="DV2980" s="27"/>
      <c r="DW2980" s="27"/>
      <c r="DX2980" s="27"/>
      <c r="DY2980" s="27"/>
      <c r="DZ2980" s="27"/>
      <c r="EA2980" s="27"/>
      <c r="EB2980" s="27"/>
      <c r="EC2980" s="27"/>
      <c r="ED2980" s="27"/>
      <c r="EE2980" s="27"/>
      <c r="EF2980" s="27"/>
      <c r="EG2980" s="27"/>
      <c r="EH2980" s="27"/>
      <c r="EI2980" s="27"/>
      <c r="EJ2980" s="27"/>
      <c r="EK2980" s="27"/>
      <c r="EL2980" s="27"/>
      <c r="EM2980" s="27"/>
      <c r="EN2980" s="27"/>
      <c r="EO2980" s="27"/>
      <c r="EP2980" s="27"/>
      <c r="EQ2980" s="27"/>
      <c r="ER2980" s="27"/>
      <c r="ES2980" s="27"/>
      <c r="ET2980" s="27"/>
      <c r="EU2980" s="27"/>
      <c r="EV2980" s="27"/>
      <c r="EW2980" s="27"/>
      <c r="EX2980" s="27"/>
      <c r="EY2980" s="27"/>
      <c r="EZ2980" s="27"/>
      <c r="FA2980" s="27"/>
      <c r="FB2980" s="27"/>
      <c r="FC2980" s="27"/>
      <c r="FD2980" s="27"/>
      <c r="FE2980" s="27"/>
      <c r="FF2980" s="27"/>
      <c r="FG2980" s="27"/>
      <c r="FH2980" s="27"/>
      <c r="FI2980" s="27"/>
      <c r="FJ2980" s="27"/>
      <c r="FK2980" s="27"/>
      <c r="FL2980" s="27"/>
      <c r="FM2980" s="27"/>
      <c r="FN2980" s="27"/>
      <c r="FO2980" s="27"/>
    </row>
    <row r="2981" spans="2:171" hidden="1" x14ac:dyDescent="0.25">
      <c r="B2981" s="54" t="s">
        <v>4</v>
      </c>
      <c r="C2981" s="54" t="s">
        <v>6</v>
      </c>
      <c r="D2981" s="55">
        <v>2021</v>
      </c>
      <c r="E2981" s="76" t="s">
        <v>136</v>
      </c>
      <c r="F2981" s="56" t="s">
        <v>357</v>
      </c>
      <c r="G2981" s="88"/>
      <c r="H2981" s="115">
        <v>12</v>
      </c>
      <c r="I2981" s="115">
        <v>30.229272146359961</v>
      </c>
      <c r="J2981" s="115">
        <v>26.082499999999996</v>
      </c>
      <c r="K2981" s="59">
        <v>0.15898675918182556</v>
      </c>
      <c r="L2981" s="59" t="s">
        <v>194</v>
      </c>
      <c r="M2981" s="52">
        <v>0.86282262681407973</v>
      </c>
      <c r="N2981" s="27"/>
      <c r="O2981" s="27"/>
      <c r="P2981" s="27"/>
      <c r="Q2981" s="27"/>
      <c r="R2981" s="27"/>
      <c r="S2981" s="27"/>
      <c r="T2981" s="27"/>
      <c r="U2981" s="27"/>
      <c r="V2981" s="27"/>
      <c r="W2981" s="27"/>
      <c r="X2981" s="27"/>
      <c r="Y2981" s="27"/>
      <c r="Z2981" s="27"/>
      <c r="AA2981" s="27"/>
      <c r="AB2981" s="27"/>
      <c r="AC2981" s="27"/>
      <c r="AD2981" s="27"/>
      <c r="AE2981" s="27"/>
      <c r="AF2981" s="27"/>
      <c r="AG2981" s="27"/>
      <c r="AH2981" s="27"/>
      <c r="AI2981" s="27"/>
      <c r="AJ2981" s="27"/>
      <c r="AK2981" s="27"/>
      <c r="AL2981" s="27"/>
      <c r="AM2981" s="27"/>
      <c r="AN2981" s="27"/>
      <c r="AO2981" s="27"/>
      <c r="AP2981" s="27"/>
      <c r="AQ2981" s="27"/>
      <c r="AR2981" s="27"/>
      <c r="AS2981" s="27"/>
      <c r="AT2981" s="27"/>
      <c r="AU2981" s="27"/>
      <c r="AV2981" s="27"/>
      <c r="AW2981" s="27"/>
      <c r="AX2981" s="27"/>
      <c r="AY2981" s="27"/>
      <c r="AZ2981" s="27"/>
      <c r="BA2981" s="27"/>
      <c r="BB2981" s="27"/>
      <c r="BC2981" s="27"/>
      <c r="BD2981" s="27"/>
      <c r="BE2981" s="27"/>
      <c r="BF2981" s="27"/>
      <c r="BG2981" s="27"/>
      <c r="BH2981" s="27"/>
      <c r="BI2981" s="27"/>
      <c r="BJ2981" s="27"/>
      <c r="BK2981" s="27"/>
      <c r="BL2981" s="27"/>
      <c r="BM2981" s="27"/>
      <c r="BN2981" s="27"/>
      <c r="BO2981" s="27"/>
      <c r="BP2981" s="27"/>
      <c r="BQ2981" s="27"/>
      <c r="BR2981" s="27"/>
      <c r="BS2981" s="27"/>
      <c r="BT2981" s="27"/>
      <c r="BU2981" s="27"/>
      <c r="BV2981" s="27"/>
      <c r="BW2981" s="27"/>
      <c r="BX2981" s="27"/>
      <c r="BY2981" s="27"/>
      <c r="BZ2981" s="27"/>
      <c r="CA2981" s="27"/>
      <c r="CB2981" s="27"/>
      <c r="CC2981" s="27"/>
      <c r="CD2981" s="27"/>
      <c r="CE2981" s="27"/>
      <c r="CF2981" s="27"/>
      <c r="CG2981" s="27"/>
      <c r="CH2981" s="27"/>
      <c r="CI2981" s="27"/>
      <c r="CJ2981" s="27"/>
      <c r="CK2981" s="27"/>
      <c r="CL2981" s="27"/>
      <c r="CM2981" s="27"/>
      <c r="CN2981" s="27"/>
      <c r="CO2981" s="27"/>
      <c r="CP2981" s="27"/>
      <c r="CQ2981" s="27"/>
      <c r="CR2981" s="27"/>
      <c r="CS2981" s="27"/>
      <c r="CT2981" s="27"/>
      <c r="CU2981" s="27"/>
      <c r="CV2981" s="27"/>
      <c r="CW2981" s="27"/>
      <c r="CX2981" s="27"/>
      <c r="CY2981" s="27"/>
      <c r="CZ2981" s="27"/>
      <c r="DA2981" s="27"/>
      <c r="DB2981" s="27"/>
      <c r="DC2981" s="27"/>
      <c r="DD2981" s="27"/>
      <c r="DE2981" s="27"/>
      <c r="DF2981" s="27"/>
      <c r="DG2981" s="27"/>
      <c r="DH2981" s="27"/>
      <c r="DI2981" s="27"/>
      <c r="DJ2981" s="27"/>
      <c r="DK2981" s="27"/>
      <c r="DL2981" s="27"/>
      <c r="DM2981" s="27"/>
      <c r="DN2981" s="27"/>
      <c r="DO2981" s="27"/>
      <c r="DP2981" s="27"/>
      <c r="DQ2981" s="27"/>
      <c r="DR2981" s="27"/>
      <c r="DS2981" s="27"/>
      <c r="DT2981" s="27"/>
      <c r="DU2981" s="27"/>
      <c r="DV2981" s="27"/>
      <c r="DW2981" s="27"/>
      <c r="DX2981" s="27"/>
      <c r="DY2981" s="27"/>
      <c r="DZ2981" s="27"/>
      <c r="EA2981" s="27"/>
      <c r="EB2981" s="27"/>
      <c r="EC2981" s="27"/>
      <c r="ED2981" s="27"/>
      <c r="EE2981" s="27"/>
      <c r="EF2981" s="27"/>
      <c r="EG2981" s="27"/>
      <c r="EH2981" s="27"/>
      <c r="EI2981" s="27"/>
      <c r="EJ2981" s="27"/>
      <c r="EK2981" s="27"/>
      <c r="EL2981" s="27"/>
      <c r="EM2981" s="27"/>
      <c r="EN2981" s="27"/>
      <c r="EO2981" s="27"/>
      <c r="EP2981" s="27"/>
      <c r="EQ2981" s="27"/>
      <c r="ER2981" s="27"/>
      <c r="ES2981" s="27"/>
      <c r="ET2981" s="27"/>
      <c r="EU2981" s="27"/>
      <c r="EV2981" s="27"/>
      <c r="EW2981" s="27"/>
      <c r="EX2981" s="27"/>
      <c r="EY2981" s="27"/>
      <c r="EZ2981" s="27"/>
      <c r="FA2981" s="27"/>
      <c r="FB2981" s="27"/>
      <c r="FC2981" s="27"/>
      <c r="FD2981" s="27"/>
      <c r="FE2981" s="27"/>
      <c r="FF2981" s="27"/>
      <c r="FG2981" s="27"/>
      <c r="FH2981" s="27"/>
      <c r="FI2981" s="27"/>
      <c r="FJ2981" s="27"/>
      <c r="FK2981" s="27"/>
      <c r="FL2981" s="27"/>
      <c r="FM2981" s="27"/>
      <c r="FN2981" s="27"/>
      <c r="FO2981" s="27"/>
    </row>
    <row r="2982" spans="2:171" hidden="1" x14ac:dyDescent="0.25">
      <c r="B2982" s="54" t="s">
        <v>273</v>
      </c>
      <c r="C2982" s="54" t="s">
        <v>89</v>
      </c>
      <c r="D2982" s="55">
        <v>2021</v>
      </c>
      <c r="E2982" s="76" t="s">
        <v>137</v>
      </c>
      <c r="F2982" s="56" t="s">
        <v>546</v>
      </c>
      <c r="G2982" s="88"/>
      <c r="H2982" s="115">
        <v>12</v>
      </c>
      <c r="I2982" s="115">
        <v>20.702777777777776</v>
      </c>
      <c r="J2982" s="115">
        <v>16.600833333333334</v>
      </c>
      <c r="K2982" s="59">
        <v>0.24709268276358265</v>
      </c>
      <c r="L2982" s="59" t="s">
        <v>194</v>
      </c>
      <c r="M2982" s="52">
        <v>0.80186502079699462</v>
      </c>
      <c r="N2982" s="27"/>
      <c r="O2982" s="27"/>
      <c r="P2982" s="27"/>
      <c r="Q2982" s="27"/>
      <c r="R2982" s="27"/>
      <c r="S2982" s="27"/>
      <c r="T2982" s="27"/>
      <c r="U2982" s="27"/>
      <c r="V2982" s="27"/>
      <c r="W2982" s="27"/>
      <c r="X2982" s="27"/>
      <c r="Y2982" s="27"/>
      <c r="Z2982" s="27"/>
      <c r="AA2982" s="27"/>
      <c r="AB2982" s="27"/>
      <c r="AC2982" s="27"/>
      <c r="AD2982" s="27"/>
      <c r="AE2982" s="27"/>
      <c r="AF2982" s="27"/>
      <c r="AG2982" s="27"/>
      <c r="AH2982" s="27"/>
      <c r="AI2982" s="27"/>
      <c r="AJ2982" s="27"/>
      <c r="AK2982" s="27"/>
      <c r="AL2982" s="27"/>
      <c r="AM2982" s="27"/>
      <c r="AN2982" s="27"/>
      <c r="AO2982" s="27"/>
      <c r="AP2982" s="27"/>
      <c r="AQ2982" s="27"/>
      <c r="AR2982" s="27"/>
      <c r="AS2982" s="27"/>
      <c r="AT2982" s="27"/>
      <c r="AU2982" s="27"/>
      <c r="AV2982" s="27"/>
      <c r="AW2982" s="27"/>
      <c r="AX2982" s="27"/>
      <c r="AY2982" s="27"/>
      <c r="AZ2982" s="27"/>
      <c r="BA2982" s="27"/>
      <c r="BB2982" s="27"/>
      <c r="BC2982" s="27"/>
      <c r="BD2982" s="27"/>
      <c r="BE2982" s="27"/>
      <c r="BF2982" s="27"/>
      <c r="BG2982" s="27"/>
      <c r="BH2982" s="27"/>
      <c r="BI2982" s="27"/>
      <c r="BJ2982" s="27"/>
      <c r="BK2982" s="27"/>
      <c r="BL2982" s="27"/>
      <c r="BM2982" s="27"/>
      <c r="BN2982" s="27"/>
      <c r="BO2982" s="27"/>
      <c r="BP2982" s="27"/>
      <c r="BQ2982" s="27"/>
      <c r="BR2982" s="27"/>
      <c r="BS2982" s="27"/>
      <c r="BT2982" s="27"/>
      <c r="BU2982" s="27"/>
      <c r="BV2982" s="27"/>
      <c r="BW2982" s="27"/>
      <c r="BX2982" s="27"/>
      <c r="BY2982" s="27"/>
      <c r="BZ2982" s="27"/>
      <c r="CA2982" s="27"/>
      <c r="CB2982" s="27"/>
      <c r="CC2982" s="27"/>
      <c r="CD2982" s="27"/>
      <c r="CE2982" s="27"/>
      <c r="CF2982" s="27"/>
      <c r="CG2982" s="27"/>
      <c r="CH2982" s="27"/>
      <c r="CI2982" s="27"/>
      <c r="CJ2982" s="27"/>
      <c r="CK2982" s="27"/>
      <c r="CL2982" s="27"/>
      <c r="CM2982" s="27"/>
      <c r="CN2982" s="27"/>
      <c r="CO2982" s="27"/>
      <c r="CP2982" s="27"/>
      <c r="CQ2982" s="27"/>
      <c r="CR2982" s="27"/>
      <c r="CS2982" s="27"/>
      <c r="CT2982" s="27"/>
      <c r="CU2982" s="27"/>
      <c r="CV2982" s="27"/>
      <c r="CW2982" s="27"/>
      <c r="CX2982" s="27"/>
      <c r="CY2982" s="27"/>
      <c r="CZ2982" s="27"/>
      <c r="DA2982" s="27"/>
      <c r="DB2982" s="27"/>
      <c r="DC2982" s="27"/>
      <c r="DD2982" s="27"/>
      <c r="DE2982" s="27"/>
      <c r="DF2982" s="27"/>
      <c r="DG2982" s="27"/>
      <c r="DH2982" s="27"/>
      <c r="DI2982" s="27"/>
      <c r="DJ2982" s="27"/>
      <c r="DK2982" s="27"/>
      <c r="DL2982" s="27"/>
      <c r="DM2982" s="27"/>
      <c r="DN2982" s="27"/>
      <c r="DO2982" s="27"/>
      <c r="DP2982" s="27"/>
      <c r="DQ2982" s="27"/>
      <c r="DR2982" s="27"/>
      <c r="DS2982" s="27"/>
      <c r="DT2982" s="27"/>
      <c r="DU2982" s="27"/>
      <c r="DV2982" s="27"/>
      <c r="DW2982" s="27"/>
      <c r="DX2982" s="27"/>
      <c r="DY2982" s="27"/>
      <c r="DZ2982" s="27"/>
      <c r="EA2982" s="27"/>
      <c r="EB2982" s="27"/>
      <c r="EC2982" s="27"/>
      <c r="ED2982" s="27"/>
      <c r="EE2982" s="27"/>
      <c r="EF2982" s="27"/>
      <c r="EG2982" s="27"/>
      <c r="EH2982" s="27"/>
      <c r="EI2982" s="27"/>
      <c r="EJ2982" s="27"/>
      <c r="EK2982" s="27"/>
      <c r="EL2982" s="27"/>
      <c r="EM2982" s="27"/>
      <c r="EN2982" s="27"/>
      <c r="EO2982" s="27"/>
      <c r="EP2982" s="27"/>
      <c r="EQ2982" s="27"/>
      <c r="ER2982" s="27"/>
      <c r="ES2982" s="27"/>
      <c r="ET2982" s="27"/>
      <c r="EU2982" s="27"/>
      <c r="EV2982" s="27"/>
      <c r="EW2982" s="27"/>
      <c r="EX2982" s="27"/>
      <c r="EY2982" s="27"/>
      <c r="EZ2982" s="27"/>
      <c r="FA2982" s="27"/>
      <c r="FB2982" s="27"/>
      <c r="FC2982" s="27"/>
      <c r="FD2982" s="27"/>
      <c r="FE2982" s="27"/>
      <c r="FF2982" s="27"/>
      <c r="FG2982" s="27"/>
      <c r="FH2982" s="27"/>
      <c r="FI2982" s="27"/>
      <c r="FJ2982" s="27"/>
      <c r="FK2982" s="27"/>
      <c r="FL2982" s="27"/>
      <c r="FM2982" s="27"/>
      <c r="FN2982" s="27"/>
      <c r="FO2982" s="27"/>
    </row>
    <row r="2983" spans="2:171" hidden="1" x14ac:dyDescent="0.25">
      <c r="B2983" s="54" t="s">
        <v>273</v>
      </c>
      <c r="C2983" s="54" t="s">
        <v>89</v>
      </c>
      <c r="D2983" s="55">
        <v>2021</v>
      </c>
      <c r="E2983" s="76" t="s">
        <v>136</v>
      </c>
      <c r="F2983" s="56" t="s">
        <v>546</v>
      </c>
      <c r="G2983" s="88"/>
      <c r="H2983" s="115">
        <v>12</v>
      </c>
      <c r="I2983" s="115">
        <v>27.862500000000001</v>
      </c>
      <c r="J2983" s="115">
        <v>24.986666666666668</v>
      </c>
      <c r="K2983" s="59">
        <v>0.11509471718249729</v>
      </c>
      <c r="L2983" s="59" t="s">
        <v>194</v>
      </c>
      <c r="M2983" s="52">
        <v>0.89678480634066104</v>
      </c>
      <c r="N2983" s="27"/>
      <c r="O2983" s="27"/>
      <c r="P2983" s="27"/>
      <c r="Q2983" s="27"/>
      <c r="R2983" s="27"/>
      <c r="S2983" s="27"/>
      <c r="T2983" s="27"/>
      <c r="U2983" s="27"/>
      <c r="V2983" s="27"/>
      <c r="W2983" s="27"/>
      <c r="X2983" s="27"/>
      <c r="Y2983" s="27"/>
      <c r="Z2983" s="27"/>
      <c r="AA2983" s="27"/>
      <c r="AB2983" s="27"/>
      <c r="AC2983" s="27"/>
      <c r="AD2983" s="27"/>
      <c r="AE2983" s="27"/>
      <c r="AF2983" s="27"/>
      <c r="AG2983" s="27"/>
      <c r="AH2983" s="27"/>
      <c r="AI2983" s="27"/>
      <c r="AJ2983" s="27"/>
      <c r="AK2983" s="27"/>
      <c r="AL2983" s="27"/>
      <c r="AM2983" s="27"/>
      <c r="AN2983" s="27"/>
      <c r="AO2983" s="27"/>
      <c r="AP2983" s="27"/>
      <c r="AQ2983" s="27"/>
      <c r="AR2983" s="27"/>
      <c r="AS2983" s="27"/>
      <c r="AT2983" s="27"/>
      <c r="AU2983" s="27"/>
      <c r="AV2983" s="27"/>
      <c r="AW2983" s="27"/>
      <c r="AX2983" s="27"/>
      <c r="AY2983" s="27"/>
      <c r="AZ2983" s="27"/>
      <c r="BA2983" s="27"/>
      <c r="BB2983" s="27"/>
      <c r="BC2983" s="27"/>
      <c r="BD2983" s="27"/>
      <c r="BE2983" s="27"/>
      <c r="BF2983" s="27"/>
      <c r="BG2983" s="27"/>
      <c r="BH2983" s="27"/>
      <c r="BI2983" s="27"/>
      <c r="BJ2983" s="27"/>
      <c r="BK2983" s="27"/>
      <c r="BL2983" s="27"/>
      <c r="BM2983" s="27"/>
      <c r="BN2983" s="27"/>
      <c r="BO2983" s="27"/>
      <c r="BP2983" s="27"/>
      <c r="BQ2983" s="27"/>
      <c r="BR2983" s="27"/>
      <c r="BS2983" s="27"/>
      <c r="BT2983" s="27"/>
      <c r="BU2983" s="27"/>
      <c r="BV2983" s="27"/>
      <c r="BW2983" s="27"/>
      <c r="BX2983" s="27"/>
      <c r="BY2983" s="27"/>
      <c r="BZ2983" s="27"/>
      <c r="CA2983" s="27"/>
      <c r="CB2983" s="27"/>
      <c r="CC2983" s="27"/>
      <c r="CD2983" s="27"/>
      <c r="CE2983" s="27"/>
      <c r="CF2983" s="27"/>
      <c r="CG2983" s="27"/>
      <c r="CH2983" s="27"/>
      <c r="CI2983" s="27"/>
      <c r="CJ2983" s="27"/>
      <c r="CK2983" s="27"/>
      <c r="CL2983" s="27"/>
      <c r="CM2983" s="27"/>
      <c r="CN2983" s="27"/>
      <c r="CO2983" s="27"/>
      <c r="CP2983" s="27"/>
      <c r="CQ2983" s="27"/>
      <c r="CR2983" s="27"/>
      <c r="CS2983" s="27"/>
      <c r="CT2983" s="27"/>
      <c r="CU2983" s="27"/>
      <c r="CV2983" s="27"/>
      <c r="CW2983" s="27"/>
      <c r="CX2983" s="27"/>
      <c r="CY2983" s="27"/>
      <c r="CZ2983" s="27"/>
      <c r="DA2983" s="27"/>
      <c r="DB2983" s="27"/>
      <c r="DC2983" s="27"/>
      <c r="DD2983" s="27"/>
      <c r="DE2983" s="27"/>
      <c r="DF2983" s="27"/>
      <c r="DG2983" s="27"/>
      <c r="DH2983" s="27"/>
      <c r="DI2983" s="27"/>
      <c r="DJ2983" s="27"/>
      <c r="DK2983" s="27"/>
      <c r="DL2983" s="27"/>
      <c r="DM2983" s="27"/>
      <c r="DN2983" s="27"/>
      <c r="DO2983" s="27"/>
      <c r="DP2983" s="27"/>
      <c r="DQ2983" s="27"/>
      <c r="DR2983" s="27"/>
      <c r="DS2983" s="27"/>
      <c r="DT2983" s="27"/>
      <c r="DU2983" s="27"/>
      <c r="DV2983" s="27"/>
      <c r="DW2983" s="27"/>
      <c r="DX2983" s="27"/>
      <c r="DY2983" s="27"/>
      <c r="DZ2983" s="27"/>
      <c r="EA2983" s="27"/>
      <c r="EB2983" s="27"/>
      <c r="EC2983" s="27"/>
      <c r="ED2983" s="27"/>
      <c r="EE2983" s="27"/>
      <c r="EF2983" s="27"/>
      <c r="EG2983" s="27"/>
      <c r="EH2983" s="27"/>
      <c r="EI2983" s="27"/>
      <c r="EJ2983" s="27"/>
      <c r="EK2983" s="27"/>
      <c r="EL2983" s="27"/>
      <c r="EM2983" s="27"/>
      <c r="EN2983" s="27"/>
      <c r="EO2983" s="27"/>
      <c r="EP2983" s="27"/>
      <c r="EQ2983" s="27"/>
      <c r="ER2983" s="27"/>
      <c r="ES2983" s="27"/>
      <c r="ET2983" s="27"/>
      <c r="EU2983" s="27"/>
      <c r="EV2983" s="27"/>
      <c r="EW2983" s="27"/>
      <c r="EX2983" s="27"/>
      <c r="EY2983" s="27"/>
      <c r="EZ2983" s="27"/>
      <c r="FA2983" s="27"/>
      <c r="FB2983" s="27"/>
      <c r="FC2983" s="27"/>
      <c r="FD2983" s="27"/>
      <c r="FE2983" s="27"/>
      <c r="FF2983" s="27"/>
      <c r="FG2983" s="27"/>
      <c r="FH2983" s="27"/>
      <c r="FI2983" s="27"/>
      <c r="FJ2983" s="27"/>
      <c r="FK2983" s="27"/>
      <c r="FL2983" s="27"/>
      <c r="FM2983" s="27"/>
      <c r="FN2983" s="27"/>
      <c r="FO2983" s="27"/>
    </row>
    <row r="2984" spans="2:171" hidden="1" x14ac:dyDescent="0.25">
      <c r="B2984" s="54" t="s">
        <v>4</v>
      </c>
      <c r="C2984" s="54" t="s">
        <v>89</v>
      </c>
      <c r="D2984" s="55">
        <v>2021</v>
      </c>
      <c r="E2984" s="76" t="s">
        <v>136</v>
      </c>
      <c r="F2984" s="56" t="s">
        <v>382</v>
      </c>
      <c r="G2984" s="88"/>
      <c r="H2984" s="115">
        <v>12</v>
      </c>
      <c r="I2984" s="115">
        <v>24.949722222222221</v>
      </c>
      <c r="J2984" s="115">
        <v>20.639166666666664</v>
      </c>
      <c r="K2984" s="59">
        <v>0.20885317828831379</v>
      </c>
      <c r="L2984" s="59" t="s">
        <v>194</v>
      </c>
      <c r="M2984" s="52">
        <v>0.82723031875215713</v>
      </c>
      <c r="N2984" s="27"/>
      <c r="O2984" s="27"/>
      <c r="P2984" s="27"/>
      <c r="Q2984" s="27"/>
      <c r="R2984" s="27"/>
      <c r="S2984" s="27"/>
      <c r="T2984" s="27"/>
      <c r="U2984" s="27"/>
      <c r="V2984" s="27"/>
      <c r="W2984" s="27"/>
      <c r="X2984" s="27"/>
      <c r="Y2984" s="27"/>
      <c r="Z2984" s="27"/>
      <c r="AA2984" s="27"/>
      <c r="AB2984" s="27"/>
      <c r="AC2984" s="27"/>
      <c r="AD2984" s="27"/>
      <c r="AE2984" s="27"/>
      <c r="AF2984" s="27"/>
      <c r="AG2984" s="27"/>
      <c r="AH2984" s="27"/>
      <c r="AI2984" s="27"/>
      <c r="AJ2984" s="27"/>
      <c r="AK2984" s="27"/>
      <c r="AL2984" s="27"/>
      <c r="AM2984" s="27"/>
      <c r="AN2984" s="27"/>
      <c r="AO2984" s="27"/>
      <c r="AP2984" s="27"/>
      <c r="AQ2984" s="27"/>
      <c r="AR2984" s="27"/>
      <c r="AS2984" s="27"/>
      <c r="AT2984" s="27"/>
      <c r="AU2984" s="27"/>
      <c r="AV2984" s="27"/>
      <c r="AW2984" s="27"/>
      <c r="AX2984" s="27"/>
      <c r="AY2984" s="27"/>
      <c r="AZ2984" s="27"/>
      <c r="BA2984" s="27"/>
      <c r="BB2984" s="27"/>
      <c r="BC2984" s="27"/>
      <c r="BD2984" s="27"/>
      <c r="BE2984" s="27"/>
      <c r="BF2984" s="27"/>
      <c r="BG2984" s="27"/>
      <c r="BH2984" s="27"/>
      <c r="BI2984" s="27"/>
      <c r="BJ2984" s="27"/>
      <c r="BK2984" s="27"/>
      <c r="BL2984" s="27"/>
      <c r="BM2984" s="27"/>
      <c r="BN2984" s="27"/>
      <c r="BO2984" s="27"/>
      <c r="BP2984" s="27"/>
      <c r="BQ2984" s="27"/>
      <c r="BR2984" s="27"/>
      <c r="BS2984" s="27"/>
      <c r="BT2984" s="27"/>
      <c r="BU2984" s="27"/>
      <c r="BV2984" s="27"/>
      <c r="BW2984" s="27"/>
      <c r="BX2984" s="27"/>
      <c r="BY2984" s="27"/>
      <c r="BZ2984" s="27"/>
      <c r="CA2984" s="27"/>
      <c r="CB2984" s="27"/>
      <c r="CC2984" s="27"/>
      <c r="CD2984" s="27"/>
      <c r="CE2984" s="27"/>
      <c r="CF2984" s="27"/>
      <c r="CG2984" s="27"/>
      <c r="CH2984" s="27"/>
      <c r="CI2984" s="27"/>
      <c r="CJ2984" s="27"/>
      <c r="CK2984" s="27"/>
      <c r="CL2984" s="27"/>
      <c r="CM2984" s="27"/>
      <c r="CN2984" s="27"/>
      <c r="CO2984" s="27"/>
      <c r="CP2984" s="27"/>
      <c r="CQ2984" s="27"/>
      <c r="CR2984" s="27"/>
      <c r="CS2984" s="27"/>
      <c r="CT2984" s="27"/>
      <c r="CU2984" s="27"/>
      <c r="CV2984" s="27"/>
      <c r="CW2984" s="27"/>
      <c r="CX2984" s="27"/>
      <c r="CY2984" s="27"/>
      <c r="CZ2984" s="27"/>
      <c r="DA2984" s="27"/>
      <c r="DB2984" s="27"/>
      <c r="DC2984" s="27"/>
      <c r="DD2984" s="27"/>
      <c r="DE2984" s="27"/>
      <c r="DF2984" s="27"/>
      <c r="DG2984" s="27"/>
      <c r="DH2984" s="27"/>
      <c r="DI2984" s="27"/>
      <c r="DJ2984" s="27"/>
      <c r="DK2984" s="27"/>
      <c r="DL2984" s="27"/>
      <c r="DM2984" s="27"/>
      <c r="DN2984" s="27"/>
      <c r="DO2984" s="27"/>
      <c r="DP2984" s="27"/>
      <c r="DQ2984" s="27"/>
      <c r="DR2984" s="27"/>
      <c r="DS2984" s="27"/>
      <c r="DT2984" s="27"/>
      <c r="DU2984" s="27"/>
      <c r="DV2984" s="27"/>
      <c r="DW2984" s="27"/>
      <c r="DX2984" s="27"/>
      <c r="DY2984" s="27"/>
      <c r="DZ2984" s="27"/>
      <c r="EA2984" s="27"/>
      <c r="EB2984" s="27"/>
      <c r="EC2984" s="27"/>
      <c r="ED2984" s="27"/>
      <c r="EE2984" s="27"/>
      <c r="EF2984" s="27"/>
      <c r="EG2984" s="27"/>
      <c r="EH2984" s="27"/>
      <c r="EI2984" s="27"/>
      <c r="EJ2984" s="27"/>
      <c r="EK2984" s="27"/>
      <c r="EL2984" s="27"/>
      <c r="EM2984" s="27"/>
      <c r="EN2984" s="27"/>
      <c r="EO2984" s="27"/>
      <c r="EP2984" s="27"/>
      <c r="EQ2984" s="27"/>
      <c r="ER2984" s="27"/>
      <c r="ES2984" s="27"/>
      <c r="ET2984" s="27"/>
      <c r="EU2984" s="27"/>
      <c r="EV2984" s="27"/>
      <c r="EW2984" s="27"/>
      <c r="EX2984" s="27"/>
      <c r="EY2984" s="27"/>
      <c r="EZ2984" s="27"/>
      <c r="FA2984" s="27"/>
      <c r="FB2984" s="27"/>
      <c r="FC2984" s="27"/>
      <c r="FD2984" s="27"/>
      <c r="FE2984" s="27"/>
      <c r="FF2984" s="27"/>
      <c r="FG2984" s="27"/>
      <c r="FH2984" s="27"/>
      <c r="FI2984" s="27"/>
      <c r="FJ2984" s="27"/>
      <c r="FK2984" s="27"/>
      <c r="FL2984" s="27"/>
      <c r="FM2984" s="27"/>
      <c r="FN2984" s="27"/>
      <c r="FO2984" s="27"/>
    </row>
    <row r="2985" spans="2:171" hidden="1" x14ac:dyDescent="0.25">
      <c r="B2985" s="54" t="s">
        <v>4</v>
      </c>
      <c r="C2985" s="54" t="s">
        <v>89</v>
      </c>
      <c r="D2985" s="55">
        <v>2021</v>
      </c>
      <c r="E2985" s="76" t="s">
        <v>140</v>
      </c>
      <c r="F2985" s="56" t="s">
        <v>382</v>
      </c>
      <c r="G2985" s="88"/>
      <c r="H2985" s="115">
        <v>11</v>
      </c>
      <c r="I2985" s="115">
        <v>25.748333333333331</v>
      </c>
      <c r="J2985" s="115">
        <v>20.536363636363635</v>
      </c>
      <c r="K2985" s="59">
        <v>0.253792238453593</v>
      </c>
      <c r="L2985" s="59" t="s">
        <v>194</v>
      </c>
      <c r="M2985" s="52">
        <v>0.79758030822824666</v>
      </c>
      <c r="N2985" s="27"/>
      <c r="O2985" s="27"/>
      <c r="P2985" s="27"/>
      <c r="Q2985" s="27"/>
      <c r="R2985" s="27"/>
      <c r="S2985" s="27"/>
      <c r="T2985" s="27"/>
      <c r="U2985" s="27"/>
      <c r="V2985" s="27"/>
      <c r="W2985" s="27"/>
      <c r="X2985" s="27"/>
      <c r="Y2985" s="27"/>
      <c r="Z2985" s="27"/>
      <c r="AA2985" s="27"/>
      <c r="AB2985" s="27"/>
      <c r="AC2985" s="27"/>
      <c r="AD2985" s="27"/>
      <c r="AE2985" s="27"/>
      <c r="AF2985" s="27"/>
      <c r="AG2985" s="27"/>
      <c r="AH2985" s="27"/>
      <c r="AI2985" s="27"/>
      <c r="AJ2985" s="27"/>
      <c r="AK2985" s="27"/>
      <c r="AL2985" s="27"/>
      <c r="AM2985" s="27"/>
      <c r="AN2985" s="27"/>
      <c r="AO2985" s="27"/>
      <c r="AP2985" s="27"/>
      <c r="AQ2985" s="27"/>
      <c r="AR2985" s="27"/>
      <c r="AS2985" s="27"/>
      <c r="AT2985" s="27"/>
      <c r="AU2985" s="27"/>
      <c r="AV2985" s="27"/>
      <c r="AW2985" s="27"/>
      <c r="AX2985" s="27"/>
      <c r="AY2985" s="27"/>
      <c r="AZ2985" s="27"/>
      <c r="BA2985" s="27"/>
      <c r="BB2985" s="27"/>
      <c r="BC2985" s="27"/>
      <c r="BD2985" s="27"/>
      <c r="BE2985" s="27"/>
      <c r="BF2985" s="27"/>
      <c r="BG2985" s="27"/>
      <c r="BH2985" s="27"/>
      <c r="BI2985" s="27"/>
      <c r="BJ2985" s="27"/>
      <c r="BK2985" s="27"/>
      <c r="BL2985" s="27"/>
      <c r="BM2985" s="27"/>
      <c r="BN2985" s="27"/>
      <c r="BO2985" s="27"/>
      <c r="BP2985" s="27"/>
      <c r="BQ2985" s="27"/>
      <c r="BR2985" s="27"/>
      <c r="BS2985" s="27"/>
      <c r="BT2985" s="27"/>
      <c r="BU2985" s="27"/>
      <c r="BV2985" s="27"/>
      <c r="BW2985" s="27"/>
      <c r="BX2985" s="27"/>
      <c r="BY2985" s="27"/>
      <c r="BZ2985" s="27"/>
      <c r="CA2985" s="27"/>
      <c r="CB2985" s="27"/>
      <c r="CC2985" s="27"/>
      <c r="CD2985" s="27"/>
      <c r="CE2985" s="27"/>
      <c r="CF2985" s="27"/>
      <c r="CG2985" s="27"/>
      <c r="CH2985" s="27"/>
      <c r="CI2985" s="27"/>
      <c r="CJ2985" s="27"/>
      <c r="CK2985" s="27"/>
      <c r="CL2985" s="27"/>
      <c r="CM2985" s="27"/>
      <c r="CN2985" s="27"/>
      <c r="CO2985" s="27"/>
      <c r="CP2985" s="27"/>
      <c r="CQ2985" s="27"/>
      <c r="CR2985" s="27"/>
      <c r="CS2985" s="27"/>
      <c r="CT2985" s="27"/>
      <c r="CU2985" s="27"/>
      <c r="CV2985" s="27"/>
      <c r="CW2985" s="27"/>
      <c r="CX2985" s="27"/>
      <c r="CY2985" s="27"/>
      <c r="CZ2985" s="27"/>
      <c r="DA2985" s="27"/>
      <c r="DB2985" s="27"/>
      <c r="DC2985" s="27"/>
      <c r="DD2985" s="27"/>
      <c r="DE2985" s="27"/>
      <c r="DF2985" s="27"/>
      <c r="DG2985" s="27"/>
      <c r="DH2985" s="27"/>
      <c r="DI2985" s="27"/>
      <c r="DJ2985" s="27"/>
      <c r="DK2985" s="27"/>
      <c r="DL2985" s="27"/>
      <c r="DM2985" s="27"/>
      <c r="DN2985" s="27"/>
      <c r="DO2985" s="27"/>
      <c r="DP2985" s="27"/>
      <c r="DQ2985" s="27"/>
      <c r="DR2985" s="27"/>
      <c r="DS2985" s="27"/>
      <c r="DT2985" s="27"/>
      <c r="DU2985" s="27"/>
      <c r="DV2985" s="27"/>
      <c r="DW2985" s="27"/>
      <c r="DX2985" s="27"/>
      <c r="DY2985" s="27"/>
      <c r="DZ2985" s="27"/>
      <c r="EA2985" s="27"/>
      <c r="EB2985" s="27"/>
      <c r="EC2985" s="27"/>
      <c r="ED2985" s="27"/>
      <c r="EE2985" s="27"/>
      <c r="EF2985" s="27"/>
      <c r="EG2985" s="27"/>
      <c r="EH2985" s="27"/>
      <c r="EI2985" s="27"/>
      <c r="EJ2985" s="27"/>
      <c r="EK2985" s="27"/>
      <c r="EL2985" s="27"/>
      <c r="EM2985" s="27"/>
      <c r="EN2985" s="27"/>
      <c r="EO2985" s="27"/>
      <c r="EP2985" s="27"/>
      <c r="EQ2985" s="27"/>
      <c r="ER2985" s="27"/>
      <c r="ES2985" s="27"/>
      <c r="ET2985" s="27"/>
      <c r="EU2985" s="27"/>
      <c r="EV2985" s="27"/>
      <c r="EW2985" s="27"/>
      <c r="EX2985" s="27"/>
      <c r="EY2985" s="27"/>
      <c r="EZ2985" s="27"/>
      <c r="FA2985" s="27"/>
      <c r="FB2985" s="27"/>
      <c r="FC2985" s="27"/>
      <c r="FD2985" s="27"/>
      <c r="FE2985" s="27"/>
      <c r="FF2985" s="27"/>
      <c r="FG2985" s="27"/>
      <c r="FH2985" s="27"/>
      <c r="FI2985" s="27"/>
      <c r="FJ2985" s="27"/>
      <c r="FK2985" s="27"/>
      <c r="FL2985" s="27"/>
      <c r="FM2985" s="27"/>
      <c r="FN2985" s="27"/>
      <c r="FO2985" s="27"/>
    </row>
    <row r="2986" spans="2:171" hidden="1" x14ac:dyDescent="0.25">
      <c r="B2986" s="54" t="s">
        <v>4</v>
      </c>
      <c r="C2986" s="54" t="s">
        <v>89</v>
      </c>
      <c r="D2986" s="55">
        <v>2021</v>
      </c>
      <c r="E2986" s="76" t="s">
        <v>136</v>
      </c>
      <c r="F2986" s="56" t="s">
        <v>382</v>
      </c>
      <c r="G2986" s="88"/>
      <c r="H2986" s="115">
        <v>12</v>
      </c>
      <c r="I2986" s="115">
        <v>42.496944444444445</v>
      </c>
      <c r="J2986" s="115">
        <v>36.091666666666669</v>
      </c>
      <c r="K2986" s="59">
        <v>0.17747248518432998</v>
      </c>
      <c r="L2986" s="59" t="s">
        <v>194</v>
      </c>
      <c r="M2986" s="52">
        <v>0.84927674538692333</v>
      </c>
      <c r="N2986" s="27"/>
      <c r="O2986" s="27"/>
      <c r="P2986" s="27"/>
      <c r="Q2986" s="27"/>
      <c r="R2986" s="27"/>
      <c r="S2986" s="27"/>
      <c r="T2986" s="27"/>
      <c r="U2986" s="27"/>
      <c r="V2986" s="27"/>
      <c r="W2986" s="27"/>
      <c r="X2986" s="27"/>
      <c r="Y2986" s="27"/>
      <c r="Z2986" s="27"/>
      <c r="AA2986" s="27"/>
      <c r="AB2986" s="27"/>
      <c r="AC2986" s="27"/>
      <c r="AD2986" s="27"/>
      <c r="AE2986" s="27"/>
      <c r="AF2986" s="27"/>
      <c r="AG2986" s="27"/>
      <c r="AH2986" s="27"/>
      <c r="AI2986" s="27"/>
      <c r="AJ2986" s="27"/>
      <c r="AK2986" s="27"/>
      <c r="AL2986" s="27"/>
      <c r="AM2986" s="27"/>
      <c r="AN2986" s="27"/>
      <c r="AO2986" s="27"/>
      <c r="AP2986" s="27"/>
      <c r="AQ2986" s="27"/>
      <c r="AR2986" s="27"/>
      <c r="AS2986" s="27"/>
      <c r="AT2986" s="27"/>
      <c r="AU2986" s="27"/>
      <c r="AV2986" s="27"/>
      <c r="AW2986" s="27"/>
      <c r="AX2986" s="27"/>
      <c r="AY2986" s="27"/>
      <c r="AZ2986" s="27"/>
      <c r="BA2986" s="27"/>
      <c r="BB2986" s="27"/>
      <c r="BC2986" s="27"/>
      <c r="BD2986" s="27"/>
      <c r="BE2986" s="27"/>
      <c r="BF2986" s="27"/>
      <c r="BG2986" s="27"/>
      <c r="BH2986" s="27"/>
      <c r="BI2986" s="27"/>
      <c r="BJ2986" s="27"/>
      <c r="BK2986" s="27"/>
      <c r="BL2986" s="27"/>
      <c r="BM2986" s="27"/>
      <c r="BN2986" s="27"/>
      <c r="BO2986" s="27"/>
      <c r="BP2986" s="27"/>
      <c r="BQ2986" s="27"/>
      <c r="BR2986" s="27"/>
      <c r="BS2986" s="27"/>
      <c r="BT2986" s="27"/>
      <c r="BU2986" s="27"/>
      <c r="BV2986" s="27"/>
      <c r="BW2986" s="27"/>
      <c r="BX2986" s="27"/>
      <c r="BY2986" s="27"/>
      <c r="BZ2986" s="27"/>
      <c r="CA2986" s="27"/>
      <c r="CB2986" s="27"/>
      <c r="CC2986" s="27"/>
      <c r="CD2986" s="27"/>
      <c r="CE2986" s="27"/>
      <c r="CF2986" s="27"/>
      <c r="CG2986" s="27"/>
      <c r="CH2986" s="27"/>
      <c r="CI2986" s="27"/>
      <c r="CJ2986" s="27"/>
      <c r="CK2986" s="27"/>
      <c r="CL2986" s="27"/>
      <c r="CM2986" s="27"/>
      <c r="CN2986" s="27"/>
      <c r="CO2986" s="27"/>
      <c r="CP2986" s="27"/>
      <c r="CQ2986" s="27"/>
      <c r="CR2986" s="27"/>
      <c r="CS2986" s="27"/>
      <c r="CT2986" s="27"/>
      <c r="CU2986" s="27"/>
      <c r="CV2986" s="27"/>
      <c r="CW2986" s="27"/>
      <c r="CX2986" s="27"/>
      <c r="CY2986" s="27"/>
      <c r="CZ2986" s="27"/>
      <c r="DA2986" s="27"/>
      <c r="DB2986" s="27"/>
      <c r="DC2986" s="27"/>
      <c r="DD2986" s="27"/>
      <c r="DE2986" s="27"/>
      <c r="DF2986" s="27"/>
      <c r="DG2986" s="27"/>
      <c r="DH2986" s="27"/>
      <c r="DI2986" s="27"/>
      <c r="DJ2986" s="27"/>
      <c r="DK2986" s="27"/>
      <c r="DL2986" s="27"/>
      <c r="DM2986" s="27"/>
      <c r="DN2986" s="27"/>
      <c r="DO2986" s="27"/>
      <c r="DP2986" s="27"/>
      <c r="DQ2986" s="27"/>
      <c r="DR2986" s="27"/>
      <c r="DS2986" s="27"/>
      <c r="DT2986" s="27"/>
      <c r="DU2986" s="27"/>
      <c r="DV2986" s="27"/>
      <c r="DW2986" s="27"/>
      <c r="DX2986" s="27"/>
      <c r="DY2986" s="27"/>
      <c r="DZ2986" s="27"/>
      <c r="EA2986" s="27"/>
      <c r="EB2986" s="27"/>
      <c r="EC2986" s="27"/>
      <c r="ED2986" s="27"/>
      <c r="EE2986" s="27"/>
      <c r="EF2986" s="27"/>
      <c r="EG2986" s="27"/>
      <c r="EH2986" s="27"/>
      <c r="EI2986" s="27"/>
      <c r="EJ2986" s="27"/>
      <c r="EK2986" s="27"/>
      <c r="EL2986" s="27"/>
      <c r="EM2986" s="27"/>
      <c r="EN2986" s="27"/>
      <c r="EO2986" s="27"/>
      <c r="EP2986" s="27"/>
      <c r="EQ2986" s="27"/>
      <c r="ER2986" s="27"/>
      <c r="ES2986" s="27"/>
      <c r="ET2986" s="27"/>
      <c r="EU2986" s="27"/>
      <c r="EV2986" s="27"/>
      <c r="EW2986" s="27"/>
      <c r="EX2986" s="27"/>
      <c r="EY2986" s="27"/>
      <c r="EZ2986" s="27"/>
      <c r="FA2986" s="27"/>
      <c r="FB2986" s="27"/>
      <c r="FC2986" s="27"/>
      <c r="FD2986" s="27"/>
      <c r="FE2986" s="27"/>
      <c r="FF2986" s="27"/>
      <c r="FG2986" s="27"/>
      <c r="FH2986" s="27"/>
      <c r="FI2986" s="27"/>
      <c r="FJ2986" s="27"/>
      <c r="FK2986" s="27"/>
      <c r="FL2986" s="27"/>
      <c r="FM2986" s="27"/>
      <c r="FN2986" s="27"/>
      <c r="FO2986" s="27"/>
    </row>
    <row r="2987" spans="2:171" hidden="1" x14ac:dyDescent="0.25">
      <c r="B2987" s="54" t="s">
        <v>4</v>
      </c>
      <c r="C2987" s="54" t="s">
        <v>428</v>
      </c>
      <c r="D2987" s="55">
        <v>2021</v>
      </c>
      <c r="E2987" s="76" t="s">
        <v>136</v>
      </c>
      <c r="F2987" s="56" t="s">
        <v>382</v>
      </c>
      <c r="G2987" s="88"/>
      <c r="H2987" s="115">
        <v>12</v>
      </c>
      <c r="I2987" s="115">
        <v>38.318888888888893</v>
      </c>
      <c r="J2987" s="115">
        <v>27.484166666666667</v>
      </c>
      <c r="K2987" s="59">
        <v>0.39421687234064068</v>
      </c>
      <c r="L2987" s="59" t="s">
        <v>194</v>
      </c>
      <c r="M2987" s="52">
        <v>0.71724852843100295</v>
      </c>
      <c r="N2987" s="27"/>
      <c r="O2987" s="27"/>
      <c r="P2987" s="27"/>
      <c r="Q2987" s="27"/>
      <c r="R2987" s="27"/>
      <c r="S2987" s="27"/>
      <c r="T2987" s="27"/>
      <c r="U2987" s="27"/>
      <c r="V2987" s="27"/>
      <c r="W2987" s="27"/>
      <c r="X2987" s="27"/>
      <c r="Y2987" s="27"/>
      <c r="Z2987" s="27"/>
      <c r="AA2987" s="27"/>
      <c r="AB2987" s="27"/>
      <c r="AC2987" s="27"/>
      <c r="AD2987" s="27"/>
      <c r="AE2987" s="27"/>
      <c r="AF2987" s="27"/>
      <c r="AG2987" s="27"/>
      <c r="AH2987" s="27"/>
      <c r="AI2987" s="27"/>
      <c r="AJ2987" s="27"/>
      <c r="AK2987" s="27"/>
      <c r="AL2987" s="27"/>
      <c r="AM2987" s="27"/>
      <c r="AN2987" s="27"/>
      <c r="AO2987" s="27"/>
      <c r="AP2987" s="27"/>
      <c r="AQ2987" s="27"/>
      <c r="AR2987" s="27"/>
      <c r="AS2987" s="27"/>
      <c r="AT2987" s="27"/>
      <c r="AU2987" s="27"/>
      <c r="AV2987" s="27"/>
      <c r="AW2987" s="27"/>
      <c r="AX2987" s="27"/>
      <c r="AY2987" s="27"/>
      <c r="AZ2987" s="27"/>
      <c r="BA2987" s="27"/>
      <c r="BB2987" s="27"/>
      <c r="BC2987" s="27"/>
      <c r="BD2987" s="27"/>
      <c r="BE2987" s="27"/>
      <c r="BF2987" s="27"/>
      <c r="BG2987" s="27"/>
      <c r="BH2987" s="27"/>
      <c r="BI2987" s="27"/>
      <c r="BJ2987" s="27"/>
      <c r="BK2987" s="27"/>
      <c r="BL2987" s="27"/>
      <c r="BM2987" s="27"/>
      <c r="BN2987" s="27"/>
      <c r="BO2987" s="27"/>
      <c r="BP2987" s="27"/>
      <c r="BQ2987" s="27"/>
      <c r="BR2987" s="27"/>
      <c r="BS2987" s="27"/>
      <c r="BT2987" s="27"/>
      <c r="BU2987" s="27"/>
      <c r="BV2987" s="27"/>
      <c r="BW2987" s="27"/>
      <c r="BX2987" s="27"/>
      <c r="BY2987" s="27"/>
      <c r="BZ2987" s="27"/>
      <c r="CA2987" s="27"/>
      <c r="CB2987" s="27"/>
      <c r="CC2987" s="27"/>
      <c r="CD2987" s="27"/>
      <c r="CE2987" s="27"/>
      <c r="CF2987" s="27"/>
      <c r="CG2987" s="27"/>
      <c r="CH2987" s="27"/>
      <c r="CI2987" s="27"/>
      <c r="CJ2987" s="27"/>
      <c r="CK2987" s="27"/>
      <c r="CL2987" s="27"/>
      <c r="CM2987" s="27"/>
      <c r="CN2987" s="27"/>
      <c r="CO2987" s="27"/>
      <c r="CP2987" s="27"/>
      <c r="CQ2987" s="27"/>
      <c r="CR2987" s="27"/>
      <c r="CS2987" s="27"/>
      <c r="CT2987" s="27"/>
      <c r="CU2987" s="27"/>
      <c r="CV2987" s="27"/>
      <c r="CW2987" s="27"/>
      <c r="CX2987" s="27"/>
      <c r="CY2987" s="27"/>
      <c r="CZ2987" s="27"/>
      <c r="DA2987" s="27"/>
      <c r="DB2987" s="27"/>
      <c r="DC2987" s="27"/>
      <c r="DD2987" s="27"/>
      <c r="DE2987" s="27"/>
      <c r="DF2987" s="27"/>
      <c r="DG2987" s="27"/>
      <c r="DH2987" s="27"/>
      <c r="DI2987" s="27"/>
      <c r="DJ2987" s="27"/>
      <c r="DK2987" s="27"/>
      <c r="DL2987" s="27"/>
      <c r="DM2987" s="27"/>
      <c r="DN2987" s="27"/>
      <c r="DO2987" s="27"/>
      <c r="DP2987" s="27"/>
      <c r="DQ2987" s="27"/>
      <c r="DR2987" s="27"/>
      <c r="DS2987" s="27"/>
      <c r="DT2987" s="27"/>
      <c r="DU2987" s="27"/>
      <c r="DV2987" s="27"/>
      <c r="DW2987" s="27"/>
      <c r="DX2987" s="27"/>
      <c r="DY2987" s="27"/>
      <c r="DZ2987" s="27"/>
      <c r="EA2987" s="27"/>
      <c r="EB2987" s="27"/>
      <c r="EC2987" s="27"/>
      <c r="ED2987" s="27"/>
      <c r="EE2987" s="27"/>
      <c r="EF2987" s="27"/>
      <c r="EG2987" s="27"/>
      <c r="EH2987" s="27"/>
      <c r="EI2987" s="27"/>
      <c r="EJ2987" s="27"/>
      <c r="EK2987" s="27"/>
      <c r="EL2987" s="27"/>
      <c r="EM2987" s="27"/>
      <c r="EN2987" s="27"/>
      <c r="EO2987" s="27"/>
      <c r="EP2987" s="27"/>
      <c r="EQ2987" s="27"/>
      <c r="ER2987" s="27"/>
      <c r="ES2987" s="27"/>
      <c r="ET2987" s="27"/>
      <c r="EU2987" s="27"/>
      <c r="EV2987" s="27"/>
      <c r="EW2987" s="27"/>
      <c r="EX2987" s="27"/>
      <c r="EY2987" s="27"/>
      <c r="EZ2987" s="27"/>
      <c r="FA2987" s="27"/>
      <c r="FB2987" s="27"/>
      <c r="FC2987" s="27"/>
      <c r="FD2987" s="27"/>
      <c r="FE2987" s="27"/>
      <c r="FF2987" s="27"/>
      <c r="FG2987" s="27"/>
      <c r="FH2987" s="27"/>
      <c r="FI2987" s="27"/>
      <c r="FJ2987" s="27"/>
      <c r="FK2987" s="27"/>
      <c r="FL2987" s="27"/>
      <c r="FM2987" s="27"/>
      <c r="FN2987" s="27"/>
      <c r="FO2987" s="27"/>
    </row>
    <row r="2988" spans="2:171" hidden="1" x14ac:dyDescent="0.25">
      <c r="B2988" s="54" t="s">
        <v>4</v>
      </c>
      <c r="C2988" s="54" t="s">
        <v>428</v>
      </c>
      <c r="D2988" s="55">
        <v>2021</v>
      </c>
      <c r="E2988" s="76" t="s">
        <v>137</v>
      </c>
      <c r="F2988" s="56" t="s">
        <v>37</v>
      </c>
      <c r="G2988" s="88"/>
      <c r="H2988" s="115">
        <v>12</v>
      </c>
      <c r="I2988" s="115">
        <v>20.400807713165058</v>
      </c>
      <c r="J2988" s="115">
        <v>15</v>
      </c>
      <c r="K2988" s="59">
        <v>0.36005384754433722</v>
      </c>
      <c r="L2988" s="59" t="s">
        <v>194</v>
      </c>
      <c r="M2988" s="52">
        <v>0.73526500572426812</v>
      </c>
      <c r="N2988" s="27"/>
      <c r="O2988" s="27"/>
      <c r="P2988" s="27"/>
      <c r="Q2988" s="27"/>
      <c r="R2988" s="27"/>
      <c r="S2988" s="27"/>
      <c r="T2988" s="27"/>
      <c r="U2988" s="27"/>
      <c r="V2988" s="27"/>
      <c r="W2988" s="27"/>
      <c r="X2988" s="27"/>
      <c r="Y2988" s="27"/>
      <c r="Z2988" s="27"/>
      <c r="AA2988" s="27"/>
      <c r="AB2988" s="27"/>
      <c r="AC2988" s="27"/>
      <c r="AD2988" s="27"/>
      <c r="AE2988" s="27"/>
      <c r="AF2988" s="27"/>
      <c r="AG2988" s="27"/>
      <c r="AH2988" s="27"/>
      <c r="AI2988" s="27"/>
      <c r="AJ2988" s="27"/>
      <c r="AK2988" s="27"/>
      <c r="AL2988" s="27"/>
      <c r="AM2988" s="27"/>
      <c r="AN2988" s="27"/>
      <c r="AO2988" s="27"/>
      <c r="AP2988" s="27"/>
      <c r="AQ2988" s="27"/>
      <c r="AR2988" s="27"/>
      <c r="AS2988" s="27"/>
      <c r="AT2988" s="27"/>
      <c r="AU2988" s="27"/>
      <c r="AV2988" s="27"/>
      <c r="AW2988" s="27"/>
      <c r="AX2988" s="27"/>
      <c r="AY2988" s="27"/>
      <c r="AZ2988" s="27"/>
      <c r="BA2988" s="27"/>
      <c r="BB2988" s="27"/>
      <c r="BC2988" s="27"/>
      <c r="BD2988" s="27"/>
      <c r="BE2988" s="27"/>
      <c r="BF2988" s="27"/>
      <c r="BG2988" s="27"/>
      <c r="BH2988" s="27"/>
      <c r="BI2988" s="27"/>
      <c r="BJ2988" s="27"/>
      <c r="BK2988" s="27"/>
      <c r="BL2988" s="27"/>
      <c r="BM2988" s="27"/>
      <c r="BN2988" s="27"/>
      <c r="BO2988" s="27"/>
      <c r="BP2988" s="27"/>
      <c r="BQ2988" s="27"/>
      <c r="BR2988" s="27"/>
      <c r="BS2988" s="27"/>
      <c r="BT2988" s="27"/>
      <c r="BU2988" s="27"/>
      <c r="BV2988" s="27"/>
      <c r="BW2988" s="27"/>
      <c r="BX2988" s="27"/>
      <c r="BY2988" s="27"/>
      <c r="BZ2988" s="27"/>
      <c r="CA2988" s="27"/>
      <c r="CB2988" s="27"/>
      <c r="CC2988" s="27"/>
      <c r="CD2988" s="27"/>
      <c r="CE2988" s="27"/>
      <c r="CF2988" s="27"/>
      <c r="CG2988" s="27"/>
      <c r="CH2988" s="27"/>
      <c r="CI2988" s="27"/>
      <c r="CJ2988" s="27"/>
      <c r="CK2988" s="27"/>
      <c r="CL2988" s="27"/>
      <c r="CM2988" s="27"/>
      <c r="CN2988" s="27"/>
      <c r="CO2988" s="27"/>
      <c r="CP2988" s="27"/>
      <c r="CQ2988" s="27"/>
      <c r="CR2988" s="27"/>
      <c r="CS2988" s="27"/>
      <c r="CT2988" s="27"/>
      <c r="CU2988" s="27"/>
      <c r="CV2988" s="27"/>
      <c r="CW2988" s="27"/>
      <c r="CX2988" s="27"/>
      <c r="CY2988" s="27"/>
      <c r="CZ2988" s="27"/>
      <c r="DA2988" s="27"/>
      <c r="DB2988" s="27"/>
      <c r="DC2988" s="27"/>
      <c r="DD2988" s="27"/>
      <c r="DE2988" s="27"/>
      <c r="DF2988" s="27"/>
      <c r="DG2988" s="27"/>
      <c r="DH2988" s="27"/>
      <c r="DI2988" s="27"/>
      <c r="DJ2988" s="27"/>
      <c r="DK2988" s="27"/>
      <c r="DL2988" s="27"/>
      <c r="DM2988" s="27"/>
      <c r="DN2988" s="27"/>
      <c r="DO2988" s="27"/>
      <c r="DP2988" s="27"/>
      <c r="DQ2988" s="27"/>
      <c r="DR2988" s="27"/>
      <c r="DS2988" s="27"/>
      <c r="DT2988" s="27"/>
      <c r="DU2988" s="27"/>
      <c r="DV2988" s="27"/>
      <c r="DW2988" s="27"/>
      <c r="DX2988" s="27"/>
      <c r="DY2988" s="27"/>
      <c r="DZ2988" s="27"/>
      <c r="EA2988" s="27"/>
      <c r="EB2988" s="27"/>
      <c r="EC2988" s="27"/>
      <c r="ED2988" s="27"/>
      <c r="EE2988" s="27"/>
      <c r="EF2988" s="27"/>
      <c r="EG2988" s="27"/>
      <c r="EH2988" s="27"/>
      <c r="EI2988" s="27"/>
      <c r="EJ2988" s="27"/>
      <c r="EK2988" s="27"/>
      <c r="EL2988" s="27"/>
      <c r="EM2988" s="27"/>
      <c r="EN2988" s="27"/>
      <c r="EO2988" s="27"/>
      <c r="EP2988" s="27"/>
      <c r="EQ2988" s="27"/>
      <c r="ER2988" s="27"/>
      <c r="ES2988" s="27"/>
      <c r="ET2988" s="27"/>
      <c r="EU2988" s="27"/>
      <c r="EV2988" s="27"/>
      <c r="EW2988" s="27"/>
      <c r="EX2988" s="27"/>
      <c r="EY2988" s="27"/>
      <c r="EZ2988" s="27"/>
      <c r="FA2988" s="27"/>
      <c r="FB2988" s="27"/>
      <c r="FC2988" s="27"/>
      <c r="FD2988" s="27"/>
      <c r="FE2988" s="27"/>
      <c r="FF2988" s="27"/>
      <c r="FG2988" s="27"/>
      <c r="FH2988" s="27"/>
      <c r="FI2988" s="27"/>
      <c r="FJ2988" s="27"/>
      <c r="FK2988" s="27"/>
      <c r="FL2988" s="27"/>
      <c r="FM2988" s="27"/>
      <c r="FN2988" s="27"/>
      <c r="FO2988" s="27"/>
    </row>
    <row r="2989" spans="2:171" hidden="1" x14ac:dyDescent="0.25">
      <c r="B2989" s="54" t="s">
        <v>4</v>
      </c>
      <c r="C2989" s="54" t="s">
        <v>428</v>
      </c>
      <c r="D2989" s="55">
        <v>2021</v>
      </c>
      <c r="E2989" s="76" t="s">
        <v>136</v>
      </c>
      <c r="F2989" s="56" t="s">
        <v>37</v>
      </c>
      <c r="G2989" s="88"/>
      <c r="H2989" s="115">
        <v>12</v>
      </c>
      <c r="I2989" s="115">
        <v>30.129660803487383</v>
      </c>
      <c r="J2989" s="115">
        <v>28.916666666666657</v>
      </c>
      <c r="K2989" s="59">
        <v>4.194792403990983E-2</v>
      </c>
      <c r="L2989" s="59" t="s">
        <v>194</v>
      </c>
      <c r="M2989" s="52">
        <v>0.95974086317359653</v>
      </c>
      <c r="N2989" s="27"/>
      <c r="O2989" s="27"/>
      <c r="P2989" s="27"/>
      <c r="Q2989" s="27"/>
      <c r="R2989" s="27"/>
      <c r="S2989" s="27"/>
      <c r="T2989" s="27"/>
      <c r="U2989" s="27"/>
      <c r="V2989" s="27"/>
      <c r="W2989" s="27"/>
      <c r="X2989" s="27"/>
      <c r="Y2989" s="27"/>
      <c r="Z2989" s="27"/>
      <c r="AA2989" s="27"/>
      <c r="AB2989" s="27"/>
      <c r="AC2989" s="27"/>
      <c r="AD2989" s="27"/>
      <c r="AE2989" s="27"/>
      <c r="AF2989" s="27"/>
      <c r="AG2989" s="27"/>
      <c r="AH2989" s="27"/>
      <c r="AI2989" s="27"/>
      <c r="AJ2989" s="27"/>
      <c r="AK2989" s="27"/>
      <c r="AL2989" s="27"/>
      <c r="AM2989" s="27"/>
      <c r="AN2989" s="27"/>
      <c r="AO2989" s="27"/>
      <c r="AP2989" s="27"/>
      <c r="AQ2989" s="27"/>
      <c r="AR2989" s="27"/>
      <c r="AS2989" s="27"/>
      <c r="AT2989" s="27"/>
      <c r="AU2989" s="27"/>
      <c r="AV2989" s="27"/>
      <c r="AW2989" s="27"/>
      <c r="AX2989" s="27"/>
      <c r="AY2989" s="27"/>
      <c r="AZ2989" s="27"/>
      <c r="BA2989" s="27"/>
      <c r="BB2989" s="27"/>
      <c r="BC2989" s="27"/>
      <c r="BD2989" s="27"/>
      <c r="BE2989" s="27"/>
      <c r="BF2989" s="27"/>
      <c r="BG2989" s="27"/>
      <c r="BH2989" s="27"/>
      <c r="BI2989" s="27"/>
      <c r="BJ2989" s="27"/>
      <c r="BK2989" s="27"/>
      <c r="BL2989" s="27"/>
      <c r="BM2989" s="27"/>
      <c r="BN2989" s="27"/>
      <c r="BO2989" s="27"/>
      <c r="BP2989" s="27"/>
      <c r="BQ2989" s="27"/>
      <c r="BR2989" s="27"/>
      <c r="BS2989" s="27"/>
      <c r="BT2989" s="27"/>
      <c r="BU2989" s="27"/>
      <c r="BV2989" s="27"/>
      <c r="BW2989" s="27"/>
      <c r="BX2989" s="27"/>
      <c r="BY2989" s="27"/>
      <c r="BZ2989" s="27"/>
      <c r="CA2989" s="27"/>
      <c r="CB2989" s="27"/>
      <c r="CC2989" s="27"/>
      <c r="CD2989" s="27"/>
      <c r="CE2989" s="27"/>
      <c r="CF2989" s="27"/>
      <c r="CG2989" s="27"/>
      <c r="CH2989" s="27"/>
      <c r="CI2989" s="27"/>
      <c r="CJ2989" s="27"/>
      <c r="CK2989" s="27"/>
      <c r="CL2989" s="27"/>
      <c r="CM2989" s="27"/>
      <c r="CN2989" s="27"/>
      <c r="CO2989" s="27"/>
      <c r="CP2989" s="27"/>
      <c r="CQ2989" s="27"/>
      <c r="CR2989" s="27"/>
      <c r="CS2989" s="27"/>
      <c r="CT2989" s="27"/>
      <c r="CU2989" s="27"/>
      <c r="CV2989" s="27"/>
      <c r="CW2989" s="27"/>
      <c r="CX2989" s="27"/>
      <c r="CY2989" s="27"/>
      <c r="CZ2989" s="27"/>
      <c r="DA2989" s="27"/>
      <c r="DB2989" s="27"/>
      <c r="DC2989" s="27"/>
      <c r="DD2989" s="27"/>
      <c r="DE2989" s="27"/>
      <c r="DF2989" s="27"/>
      <c r="DG2989" s="27"/>
      <c r="DH2989" s="27"/>
      <c r="DI2989" s="27"/>
      <c r="DJ2989" s="27"/>
      <c r="DK2989" s="27"/>
      <c r="DL2989" s="27"/>
      <c r="DM2989" s="27"/>
      <c r="DN2989" s="27"/>
      <c r="DO2989" s="27"/>
      <c r="DP2989" s="27"/>
      <c r="DQ2989" s="27"/>
      <c r="DR2989" s="27"/>
      <c r="DS2989" s="27"/>
      <c r="DT2989" s="27"/>
      <c r="DU2989" s="27"/>
      <c r="DV2989" s="27"/>
      <c r="DW2989" s="27"/>
      <c r="DX2989" s="27"/>
      <c r="DY2989" s="27"/>
      <c r="DZ2989" s="27"/>
      <c r="EA2989" s="27"/>
      <c r="EB2989" s="27"/>
      <c r="EC2989" s="27"/>
      <c r="ED2989" s="27"/>
      <c r="EE2989" s="27"/>
      <c r="EF2989" s="27"/>
      <c r="EG2989" s="27"/>
      <c r="EH2989" s="27"/>
      <c r="EI2989" s="27"/>
      <c r="EJ2989" s="27"/>
      <c r="EK2989" s="27"/>
      <c r="EL2989" s="27"/>
      <c r="EM2989" s="27"/>
      <c r="EN2989" s="27"/>
      <c r="EO2989" s="27"/>
      <c r="EP2989" s="27"/>
      <c r="EQ2989" s="27"/>
      <c r="ER2989" s="27"/>
      <c r="ES2989" s="27"/>
      <c r="ET2989" s="27"/>
      <c r="EU2989" s="27"/>
      <c r="EV2989" s="27"/>
      <c r="EW2989" s="27"/>
      <c r="EX2989" s="27"/>
      <c r="EY2989" s="27"/>
      <c r="EZ2989" s="27"/>
      <c r="FA2989" s="27"/>
      <c r="FB2989" s="27"/>
      <c r="FC2989" s="27"/>
      <c r="FD2989" s="27"/>
      <c r="FE2989" s="27"/>
      <c r="FF2989" s="27"/>
      <c r="FG2989" s="27"/>
      <c r="FH2989" s="27"/>
      <c r="FI2989" s="27"/>
      <c r="FJ2989" s="27"/>
      <c r="FK2989" s="27"/>
      <c r="FL2989" s="27"/>
      <c r="FM2989" s="27"/>
      <c r="FN2989" s="27"/>
      <c r="FO2989" s="27"/>
    </row>
    <row r="2990" spans="2:171" hidden="1" x14ac:dyDescent="0.25">
      <c r="B2990" s="54" t="s">
        <v>4</v>
      </c>
      <c r="C2990" s="54" t="s">
        <v>428</v>
      </c>
      <c r="D2990" s="55">
        <v>2021</v>
      </c>
      <c r="E2990" s="76" t="s">
        <v>136</v>
      </c>
      <c r="F2990" s="56" t="s">
        <v>37</v>
      </c>
      <c r="G2990" s="88"/>
      <c r="H2990" s="115">
        <v>12</v>
      </c>
      <c r="I2990" s="115">
        <v>41.735619195346182</v>
      </c>
      <c r="J2990" s="115">
        <v>39.56666666666667</v>
      </c>
      <c r="K2990" s="59">
        <v>5.4817671322986809E-2</v>
      </c>
      <c r="L2990" s="59" t="s">
        <v>194</v>
      </c>
      <c r="M2990" s="52">
        <v>0.94803114053423787</v>
      </c>
      <c r="N2990" s="27"/>
      <c r="O2990" s="27"/>
      <c r="P2990" s="27"/>
      <c r="Q2990" s="27"/>
      <c r="R2990" s="27"/>
      <c r="S2990" s="27"/>
      <c r="T2990" s="27"/>
      <c r="U2990" s="27"/>
      <c r="V2990" s="27"/>
      <c r="W2990" s="27"/>
      <c r="X2990" s="27"/>
      <c r="Y2990" s="27"/>
      <c r="Z2990" s="27"/>
      <c r="AA2990" s="27"/>
      <c r="AB2990" s="27"/>
      <c r="AC2990" s="27"/>
      <c r="AD2990" s="27"/>
      <c r="AE2990" s="27"/>
      <c r="AF2990" s="27"/>
      <c r="AG2990" s="27"/>
      <c r="AH2990" s="27"/>
      <c r="AI2990" s="27"/>
      <c r="AJ2990" s="27"/>
      <c r="AK2990" s="27"/>
      <c r="AL2990" s="27"/>
      <c r="AM2990" s="27"/>
      <c r="AN2990" s="27"/>
      <c r="AO2990" s="27"/>
      <c r="AP2990" s="27"/>
      <c r="AQ2990" s="27"/>
      <c r="AR2990" s="27"/>
      <c r="AS2990" s="27"/>
      <c r="AT2990" s="27"/>
      <c r="AU2990" s="27"/>
      <c r="AV2990" s="27"/>
      <c r="AW2990" s="27"/>
      <c r="AX2990" s="27"/>
      <c r="AY2990" s="27"/>
      <c r="AZ2990" s="27"/>
      <c r="BA2990" s="27"/>
      <c r="BB2990" s="27"/>
      <c r="BC2990" s="27"/>
      <c r="BD2990" s="27"/>
      <c r="BE2990" s="27"/>
      <c r="BF2990" s="27"/>
      <c r="BG2990" s="27"/>
      <c r="BH2990" s="27"/>
      <c r="BI2990" s="27"/>
      <c r="BJ2990" s="27"/>
      <c r="BK2990" s="27"/>
      <c r="BL2990" s="27"/>
      <c r="BM2990" s="27"/>
      <c r="BN2990" s="27"/>
      <c r="BO2990" s="27"/>
      <c r="BP2990" s="27"/>
      <c r="BQ2990" s="27"/>
      <c r="BR2990" s="27"/>
      <c r="BS2990" s="27"/>
      <c r="BT2990" s="27"/>
      <c r="BU2990" s="27"/>
      <c r="BV2990" s="27"/>
      <c r="BW2990" s="27"/>
      <c r="BX2990" s="27"/>
      <c r="BY2990" s="27"/>
      <c r="BZ2990" s="27"/>
      <c r="CA2990" s="27"/>
      <c r="CB2990" s="27"/>
      <c r="CC2990" s="27"/>
      <c r="CD2990" s="27"/>
      <c r="CE2990" s="27"/>
      <c r="CF2990" s="27"/>
      <c r="CG2990" s="27"/>
      <c r="CH2990" s="27"/>
      <c r="CI2990" s="27"/>
      <c r="CJ2990" s="27"/>
      <c r="CK2990" s="27"/>
      <c r="CL2990" s="27"/>
      <c r="CM2990" s="27"/>
      <c r="CN2990" s="27"/>
      <c r="CO2990" s="27"/>
      <c r="CP2990" s="27"/>
      <c r="CQ2990" s="27"/>
      <c r="CR2990" s="27"/>
      <c r="CS2990" s="27"/>
      <c r="CT2990" s="27"/>
      <c r="CU2990" s="27"/>
      <c r="CV2990" s="27"/>
      <c r="CW2990" s="27"/>
      <c r="CX2990" s="27"/>
      <c r="CY2990" s="27"/>
      <c r="CZ2990" s="27"/>
      <c r="DA2990" s="27"/>
      <c r="DB2990" s="27"/>
      <c r="DC2990" s="27"/>
      <c r="DD2990" s="27"/>
      <c r="DE2990" s="27"/>
      <c r="DF2990" s="27"/>
      <c r="DG2990" s="27"/>
      <c r="DH2990" s="27"/>
      <c r="DI2990" s="27"/>
      <c r="DJ2990" s="27"/>
      <c r="DK2990" s="27"/>
      <c r="DL2990" s="27"/>
      <c r="DM2990" s="27"/>
      <c r="DN2990" s="27"/>
      <c r="DO2990" s="27"/>
      <c r="DP2990" s="27"/>
      <c r="DQ2990" s="27"/>
      <c r="DR2990" s="27"/>
      <c r="DS2990" s="27"/>
      <c r="DT2990" s="27"/>
      <c r="DU2990" s="27"/>
      <c r="DV2990" s="27"/>
      <c r="DW2990" s="27"/>
      <c r="DX2990" s="27"/>
      <c r="DY2990" s="27"/>
      <c r="DZ2990" s="27"/>
      <c r="EA2990" s="27"/>
      <c r="EB2990" s="27"/>
      <c r="EC2990" s="27"/>
      <c r="ED2990" s="27"/>
      <c r="EE2990" s="27"/>
      <c r="EF2990" s="27"/>
      <c r="EG2990" s="27"/>
      <c r="EH2990" s="27"/>
      <c r="EI2990" s="27"/>
      <c r="EJ2990" s="27"/>
      <c r="EK2990" s="27"/>
      <c r="EL2990" s="27"/>
      <c r="EM2990" s="27"/>
      <c r="EN2990" s="27"/>
      <c r="EO2990" s="27"/>
      <c r="EP2990" s="27"/>
      <c r="EQ2990" s="27"/>
      <c r="ER2990" s="27"/>
      <c r="ES2990" s="27"/>
      <c r="ET2990" s="27"/>
      <c r="EU2990" s="27"/>
      <c r="EV2990" s="27"/>
      <c r="EW2990" s="27"/>
      <c r="EX2990" s="27"/>
      <c r="EY2990" s="27"/>
      <c r="EZ2990" s="27"/>
      <c r="FA2990" s="27"/>
      <c r="FB2990" s="27"/>
      <c r="FC2990" s="27"/>
      <c r="FD2990" s="27"/>
      <c r="FE2990" s="27"/>
      <c r="FF2990" s="27"/>
      <c r="FG2990" s="27"/>
      <c r="FH2990" s="27"/>
      <c r="FI2990" s="27"/>
      <c r="FJ2990" s="27"/>
      <c r="FK2990" s="27"/>
      <c r="FL2990" s="27"/>
      <c r="FM2990" s="27"/>
      <c r="FN2990" s="27"/>
      <c r="FO2990" s="27"/>
    </row>
    <row r="2991" spans="2:171" hidden="1" x14ac:dyDescent="0.25">
      <c r="B2991" s="54" t="s">
        <v>4</v>
      </c>
      <c r="C2991" s="54" t="s">
        <v>33</v>
      </c>
      <c r="D2991" s="55">
        <v>2021</v>
      </c>
      <c r="E2991" s="76" t="s">
        <v>136</v>
      </c>
      <c r="F2991" s="56" t="s">
        <v>772</v>
      </c>
      <c r="G2991" s="88"/>
      <c r="H2991" s="115">
        <v>10</v>
      </c>
      <c r="I2991" s="115">
        <v>91.365000000000009</v>
      </c>
      <c r="J2991" s="115">
        <v>62.33</v>
      </c>
      <c r="K2991" s="59">
        <v>0.46582704957484378</v>
      </c>
      <c r="L2991" s="59" t="s">
        <v>194</v>
      </c>
      <c r="M2991" s="52">
        <v>0.68220872325288673</v>
      </c>
      <c r="N2991" s="27"/>
      <c r="O2991" s="27"/>
      <c r="P2991" s="27"/>
      <c r="Q2991" s="27"/>
      <c r="R2991" s="27"/>
      <c r="S2991" s="27"/>
      <c r="T2991" s="27"/>
      <c r="U2991" s="27"/>
      <c r="V2991" s="27"/>
      <c r="W2991" s="27"/>
      <c r="X2991" s="27"/>
      <c r="Y2991" s="27"/>
      <c r="Z2991" s="27"/>
      <c r="AA2991" s="27"/>
      <c r="AB2991" s="27"/>
      <c r="AC2991" s="27"/>
      <c r="AD2991" s="27"/>
      <c r="AE2991" s="27"/>
      <c r="AF2991" s="27"/>
      <c r="AG2991" s="27"/>
      <c r="AH2991" s="27"/>
      <c r="AI2991" s="27"/>
      <c r="AJ2991" s="27"/>
      <c r="AK2991" s="27"/>
      <c r="AL2991" s="27"/>
      <c r="AM2991" s="27"/>
      <c r="AN2991" s="27"/>
      <c r="AO2991" s="27"/>
      <c r="AP2991" s="27"/>
      <c r="AQ2991" s="27"/>
      <c r="AR2991" s="27"/>
      <c r="AS2991" s="27"/>
      <c r="AT2991" s="27"/>
      <c r="AU2991" s="27"/>
      <c r="AV2991" s="27"/>
      <c r="AW2991" s="27"/>
      <c r="AX2991" s="27"/>
      <c r="AY2991" s="27"/>
      <c r="AZ2991" s="27"/>
      <c r="BA2991" s="27"/>
      <c r="BB2991" s="27"/>
      <c r="BC2991" s="27"/>
      <c r="BD2991" s="27"/>
      <c r="BE2991" s="27"/>
      <c r="BF2991" s="27"/>
      <c r="BG2991" s="27"/>
      <c r="BH2991" s="27"/>
      <c r="BI2991" s="27"/>
      <c r="BJ2991" s="27"/>
      <c r="BK2991" s="27"/>
      <c r="BL2991" s="27"/>
      <c r="BM2991" s="27"/>
      <c r="BN2991" s="27"/>
      <c r="BO2991" s="27"/>
      <c r="BP2991" s="27"/>
      <c r="BQ2991" s="27"/>
      <c r="BR2991" s="27"/>
      <c r="BS2991" s="27"/>
      <c r="BT2991" s="27"/>
      <c r="BU2991" s="27"/>
      <c r="BV2991" s="27"/>
      <c r="BW2991" s="27"/>
      <c r="BX2991" s="27"/>
      <c r="BY2991" s="27"/>
      <c r="BZ2991" s="27"/>
      <c r="CA2991" s="27"/>
      <c r="CB2991" s="27"/>
      <c r="CC2991" s="27"/>
      <c r="CD2991" s="27"/>
      <c r="CE2991" s="27"/>
      <c r="CF2991" s="27"/>
      <c r="CG2991" s="27"/>
      <c r="CH2991" s="27"/>
      <c r="CI2991" s="27"/>
      <c r="CJ2991" s="27"/>
      <c r="CK2991" s="27"/>
      <c r="CL2991" s="27"/>
      <c r="CM2991" s="27"/>
      <c r="CN2991" s="27"/>
      <c r="CO2991" s="27"/>
      <c r="CP2991" s="27"/>
      <c r="CQ2991" s="27"/>
      <c r="CR2991" s="27"/>
      <c r="CS2991" s="27"/>
      <c r="CT2991" s="27"/>
      <c r="CU2991" s="27"/>
      <c r="CV2991" s="27"/>
      <c r="CW2991" s="27"/>
      <c r="CX2991" s="27"/>
      <c r="CY2991" s="27"/>
      <c r="CZ2991" s="27"/>
      <c r="DA2991" s="27"/>
      <c r="DB2991" s="27"/>
      <c r="DC2991" s="27"/>
      <c r="DD2991" s="27"/>
      <c r="DE2991" s="27"/>
      <c r="DF2991" s="27"/>
      <c r="DG2991" s="27"/>
      <c r="DH2991" s="27"/>
      <c r="DI2991" s="27"/>
      <c r="DJ2991" s="27"/>
      <c r="DK2991" s="27"/>
      <c r="DL2991" s="27"/>
      <c r="DM2991" s="27"/>
      <c r="DN2991" s="27"/>
      <c r="DO2991" s="27"/>
      <c r="DP2991" s="27"/>
      <c r="DQ2991" s="27"/>
      <c r="DR2991" s="27"/>
      <c r="DS2991" s="27"/>
      <c r="DT2991" s="27"/>
      <c r="DU2991" s="27"/>
      <c r="DV2991" s="27"/>
      <c r="DW2991" s="27"/>
      <c r="DX2991" s="27"/>
      <c r="DY2991" s="27"/>
      <c r="DZ2991" s="27"/>
      <c r="EA2991" s="27"/>
      <c r="EB2991" s="27"/>
      <c r="EC2991" s="27"/>
      <c r="ED2991" s="27"/>
      <c r="EE2991" s="27"/>
      <c r="EF2991" s="27"/>
      <c r="EG2991" s="27"/>
      <c r="EH2991" s="27"/>
      <c r="EI2991" s="27"/>
      <c r="EJ2991" s="27"/>
      <c r="EK2991" s="27"/>
      <c r="EL2991" s="27"/>
      <c r="EM2991" s="27"/>
      <c r="EN2991" s="27"/>
      <c r="EO2991" s="27"/>
      <c r="EP2991" s="27"/>
      <c r="EQ2991" s="27"/>
      <c r="ER2991" s="27"/>
      <c r="ES2991" s="27"/>
      <c r="ET2991" s="27"/>
      <c r="EU2991" s="27"/>
      <c r="EV2991" s="27"/>
      <c r="EW2991" s="27"/>
      <c r="EX2991" s="27"/>
      <c r="EY2991" s="27"/>
      <c r="EZ2991" s="27"/>
      <c r="FA2991" s="27"/>
      <c r="FB2991" s="27"/>
      <c r="FC2991" s="27"/>
      <c r="FD2991" s="27"/>
      <c r="FE2991" s="27"/>
      <c r="FF2991" s="27"/>
      <c r="FG2991" s="27"/>
      <c r="FH2991" s="27"/>
      <c r="FI2991" s="27"/>
      <c r="FJ2991" s="27"/>
      <c r="FK2991" s="27"/>
      <c r="FL2991" s="27"/>
      <c r="FM2991" s="27"/>
      <c r="FN2991" s="27"/>
      <c r="FO2991" s="27"/>
    </row>
    <row r="2992" spans="2:171" hidden="1" x14ac:dyDescent="0.25">
      <c r="B2992" s="54" t="s">
        <v>4</v>
      </c>
      <c r="C2992" s="54" t="s">
        <v>89</v>
      </c>
      <c r="D2992" s="55">
        <v>2021</v>
      </c>
      <c r="E2992" s="76" t="s">
        <v>136</v>
      </c>
      <c r="F2992" s="56" t="s">
        <v>485</v>
      </c>
      <c r="G2992" s="88"/>
      <c r="H2992" s="115">
        <v>13</v>
      </c>
      <c r="I2992" s="115">
        <v>38.448461538461537</v>
      </c>
      <c r="J2992" s="115">
        <v>32.46153846153846</v>
      </c>
      <c r="K2992" s="59">
        <v>0.18443127962085309</v>
      </c>
      <c r="L2992" s="59" t="s">
        <v>194</v>
      </c>
      <c r="M2992" s="52">
        <v>0.84428705759958389</v>
      </c>
      <c r="N2992" s="27"/>
      <c r="O2992" s="27"/>
      <c r="P2992" s="27"/>
      <c r="Q2992" s="27"/>
      <c r="R2992" s="27"/>
      <c r="S2992" s="27"/>
      <c r="T2992" s="27"/>
      <c r="U2992" s="27"/>
      <c r="V2992" s="27"/>
      <c r="W2992" s="27"/>
      <c r="X2992" s="27"/>
      <c r="Y2992" s="27"/>
      <c r="Z2992" s="27"/>
      <c r="AA2992" s="27"/>
      <c r="AB2992" s="27"/>
      <c r="AC2992" s="27"/>
      <c r="AD2992" s="27"/>
      <c r="AE2992" s="27"/>
      <c r="AF2992" s="27"/>
      <c r="AG2992" s="27"/>
      <c r="AH2992" s="27"/>
      <c r="AI2992" s="27"/>
      <c r="AJ2992" s="27"/>
      <c r="AK2992" s="27"/>
      <c r="AL2992" s="27"/>
      <c r="AM2992" s="27"/>
      <c r="AN2992" s="27"/>
      <c r="AO2992" s="27"/>
      <c r="AP2992" s="27"/>
      <c r="AQ2992" s="27"/>
      <c r="AR2992" s="27"/>
      <c r="AS2992" s="27"/>
      <c r="AT2992" s="27"/>
      <c r="AU2992" s="27"/>
      <c r="AV2992" s="27"/>
      <c r="AW2992" s="27"/>
      <c r="AX2992" s="27"/>
      <c r="AY2992" s="27"/>
      <c r="AZ2992" s="27"/>
      <c r="BA2992" s="27"/>
      <c r="BB2992" s="27"/>
      <c r="BC2992" s="27"/>
      <c r="BD2992" s="27"/>
      <c r="BE2992" s="27"/>
      <c r="BF2992" s="27"/>
      <c r="BG2992" s="27"/>
      <c r="BH2992" s="27"/>
      <c r="BI2992" s="27"/>
      <c r="BJ2992" s="27"/>
      <c r="BK2992" s="27"/>
      <c r="BL2992" s="27"/>
      <c r="BM2992" s="27"/>
      <c r="BN2992" s="27"/>
      <c r="BO2992" s="27"/>
      <c r="BP2992" s="27"/>
      <c r="BQ2992" s="27"/>
      <c r="BR2992" s="27"/>
      <c r="BS2992" s="27"/>
      <c r="BT2992" s="27"/>
      <c r="BU2992" s="27"/>
      <c r="BV2992" s="27"/>
      <c r="BW2992" s="27"/>
      <c r="BX2992" s="27"/>
      <c r="BY2992" s="27"/>
      <c r="BZ2992" s="27"/>
      <c r="CA2992" s="27"/>
      <c r="CB2992" s="27"/>
      <c r="CC2992" s="27"/>
      <c r="CD2992" s="27"/>
      <c r="CE2992" s="27"/>
      <c r="CF2992" s="27"/>
      <c r="CG2992" s="27"/>
      <c r="CH2992" s="27"/>
      <c r="CI2992" s="27"/>
      <c r="CJ2992" s="27"/>
      <c r="CK2992" s="27"/>
      <c r="CL2992" s="27"/>
      <c r="CM2992" s="27"/>
      <c r="CN2992" s="27"/>
      <c r="CO2992" s="27"/>
      <c r="CP2992" s="27"/>
      <c r="CQ2992" s="27"/>
      <c r="CR2992" s="27"/>
      <c r="CS2992" s="27"/>
      <c r="CT2992" s="27"/>
      <c r="CU2992" s="27"/>
      <c r="CV2992" s="27"/>
      <c r="CW2992" s="27"/>
      <c r="CX2992" s="27"/>
      <c r="CY2992" s="27"/>
      <c r="CZ2992" s="27"/>
      <c r="DA2992" s="27"/>
      <c r="DB2992" s="27"/>
      <c r="DC2992" s="27"/>
      <c r="DD2992" s="27"/>
      <c r="DE2992" s="27"/>
      <c r="DF2992" s="27"/>
      <c r="DG2992" s="27"/>
      <c r="DH2992" s="27"/>
      <c r="DI2992" s="27"/>
      <c r="DJ2992" s="27"/>
      <c r="DK2992" s="27"/>
      <c r="DL2992" s="27"/>
      <c r="DM2992" s="27"/>
      <c r="DN2992" s="27"/>
      <c r="DO2992" s="27"/>
      <c r="DP2992" s="27"/>
      <c r="DQ2992" s="27"/>
      <c r="DR2992" s="27"/>
      <c r="DS2992" s="27"/>
      <c r="DT2992" s="27"/>
      <c r="DU2992" s="27"/>
      <c r="DV2992" s="27"/>
      <c r="DW2992" s="27"/>
      <c r="DX2992" s="27"/>
      <c r="DY2992" s="27"/>
      <c r="DZ2992" s="27"/>
      <c r="EA2992" s="27"/>
      <c r="EB2992" s="27"/>
      <c r="EC2992" s="27"/>
      <c r="ED2992" s="27"/>
      <c r="EE2992" s="27"/>
      <c r="EF2992" s="27"/>
      <c r="EG2992" s="27"/>
      <c r="EH2992" s="27"/>
      <c r="EI2992" s="27"/>
      <c r="EJ2992" s="27"/>
      <c r="EK2992" s="27"/>
      <c r="EL2992" s="27"/>
      <c r="EM2992" s="27"/>
      <c r="EN2992" s="27"/>
      <c r="EO2992" s="27"/>
      <c r="EP2992" s="27"/>
      <c r="EQ2992" s="27"/>
      <c r="ER2992" s="27"/>
      <c r="ES2992" s="27"/>
      <c r="ET2992" s="27"/>
      <c r="EU2992" s="27"/>
      <c r="EV2992" s="27"/>
      <c r="EW2992" s="27"/>
      <c r="EX2992" s="27"/>
      <c r="EY2992" s="27"/>
      <c r="EZ2992" s="27"/>
      <c r="FA2992" s="27"/>
      <c r="FB2992" s="27"/>
      <c r="FC2992" s="27"/>
      <c r="FD2992" s="27"/>
      <c r="FE2992" s="27"/>
      <c r="FF2992" s="27"/>
      <c r="FG2992" s="27"/>
      <c r="FH2992" s="27"/>
      <c r="FI2992" s="27"/>
      <c r="FJ2992" s="27"/>
      <c r="FK2992" s="27"/>
      <c r="FL2992" s="27"/>
      <c r="FM2992" s="27"/>
      <c r="FN2992" s="27"/>
      <c r="FO2992" s="27"/>
    </row>
    <row r="2993" spans="2:171" hidden="1" x14ac:dyDescent="0.25">
      <c r="B2993" s="54" t="s">
        <v>4</v>
      </c>
      <c r="C2993" s="54" t="s">
        <v>89</v>
      </c>
      <c r="D2993" s="55">
        <v>2021</v>
      </c>
      <c r="E2993" s="76" t="s">
        <v>136</v>
      </c>
      <c r="F2993" s="56" t="s">
        <v>485</v>
      </c>
      <c r="G2993" s="88"/>
      <c r="H2993" s="115">
        <v>13</v>
      </c>
      <c r="I2993" s="115">
        <v>27.857957422651154</v>
      </c>
      <c r="J2993" s="115">
        <v>26.561538461538458</v>
      </c>
      <c r="K2993" s="59">
        <v>4.8808127699001023E-2</v>
      </c>
      <c r="L2993" s="59" t="s">
        <v>194</v>
      </c>
      <c r="M2993" s="52">
        <v>0.95346324421981543</v>
      </c>
      <c r="N2993" s="27"/>
      <c r="O2993" s="27"/>
      <c r="P2993" s="27"/>
      <c r="Q2993" s="27"/>
      <c r="R2993" s="27"/>
      <c r="S2993" s="27"/>
      <c r="T2993" s="27"/>
      <c r="U2993" s="27"/>
      <c r="V2993" s="27"/>
      <c r="W2993" s="27"/>
      <c r="X2993" s="27"/>
      <c r="Y2993" s="27"/>
      <c r="Z2993" s="27"/>
      <c r="AA2993" s="27"/>
      <c r="AB2993" s="27"/>
      <c r="AC2993" s="27"/>
      <c r="AD2993" s="27"/>
      <c r="AE2993" s="27"/>
      <c r="AF2993" s="27"/>
      <c r="AG2993" s="27"/>
      <c r="AH2993" s="27"/>
      <c r="AI2993" s="27"/>
      <c r="AJ2993" s="27"/>
      <c r="AK2993" s="27"/>
      <c r="AL2993" s="27"/>
      <c r="AM2993" s="27"/>
      <c r="AN2993" s="27"/>
      <c r="AO2993" s="27"/>
      <c r="AP2993" s="27"/>
      <c r="AQ2993" s="27"/>
      <c r="AR2993" s="27"/>
      <c r="AS2993" s="27"/>
      <c r="AT2993" s="27"/>
      <c r="AU2993" s="27"/>
      <c r="AV2993" s="27"/>
      <c r="AW2993" s="27"/>
      <c r="AX2993" s="27"/>
      <c r="AY2993" s="27"/>
      <c r="AZ2993" s="27"/>
      <c r="BA2993" s="27"/>
      <c r="BB2993" s="27"/>
      <c r="BC2993" s="27"/>
      <c r="BD2993" s="27"/>
      <c r="BE2993" s="27"/>
      <c r="BF2993" s="27"/>
      <c r="BG2993" s="27"/>
      <c r="BH2993" s="27"/>
      <c r="BI2993" s="27"/>
      <c r="BJ2993" s="27"/>
      <c r="BK2993" s="27"/>
      <c r="BL2993" s="27"/>
      <c r="BM2993" s="27"/>
      <c r="BN2993" s="27"/>
      <c r="BO2993" s="27"/>
      <c r="BP2993" s="27"/>
      <c r="BQ2993" s="27"/>
      <c r="BR2993" s="27"/>
      <c r="BS2993" s="27"/>
      <c r="BT2993" s="27"/>
      <c r="BU2993" s="27"/>
      <c r="BV2993" s="27"/>
      <c r="BW2993" s="27"/>
      <c r="BX2993" s="27"/>
      <c r="BY2993" s="27"/>
      <c r="BZ2993" s="27"/>
      <c r="CA2993" s="27"/>
      <c r="CB2993" s="27"/>
      <c r="CC2993" s="27"/>
      <c r="CD2993" s="27"/>
      <c r="CE2993" s="27"/>
      <c r="CF2993" s="27"/>
      <c r="CG2993" s="27"/>
      <c r="CH2993" s="27"/>
      <c r="CI2993" s="27"/>
      <c r="CJ2993" s="27"/>
      <c r="CK2993" s="27"/>
      <c r="CL2993" s="27"/>
      <c r="CM2993" s="27"/>
      <c r="CN2993" s="27"/>
      <c r="CO2993" s="27"/>
      <c r="CP2993" s="27"/>
      <c r="CQ2993" s="27"/>
      <c r="CR2993" s="27"/>
      <c r="CS2993" s="27"/>
      <c r="CT2993" s="27"/>
      <c r="CU2993" s="27"/>
      <c r="CV2993" s="27"/>
      <c r="CW2993" s="27"/>
      <c r="CX2993" s="27"/>
      <c r="CY2993" s="27"/>
      <c r="CZ2993" s="27"/>
      <c r="DA2993" s="27"/>
      <c r="DB2993" s="27"/>
      <c r="DC2993" s="27"/>
      <c r="DD2993" s="27"/>
      <c r="DE2993" s="27"/>
      <c r="DF2993" s="27"/>
      <c r="DG2993" s="27"/>
      <c r="DH2993" s="27"/>
      <c r="DI2993" s="27"/>
      <c r="DJ2993" s="27"/>
      <c r="DK2993" s="27"/>
      <c r="DL2993" s="27"/>
      <c r="DM2993" s="27"/>
      <c r="DN2993" s="27"/>
      <c r="DO2993" s="27"/>
      <c r="DP2993" s="27"/>
      <c r="DQ2993" s="27"/>
      <c r="DR2993" s="27"/>
      <c r="DS2993" s="27"/>
      <c r="DT2993" s="27"/>
      <c r="DU2993" s="27"/>
      <c r="DV2993" s="27"/>
      <c r="DW2993" s="27"/>
      <c r="DX2993" s="27"/>
      <c r="DY2993" s="27"/>
      <c r="DZ2993" s="27"/>
      <c r="EA2993" s="27"/>
      <c r="EB2993" s="27"/>
      <c r="EC2993" s="27"/>
      <c r="ED2993" s="27"/>
      <c r="EE2993" s="27"/>
      <c r="EF2993" s="27"/>
      <c r="EG2993" s="27"/>
      <c r="EH2993" s="27"/>
      <c r="EI2993" s="27"/>
      <c r="EJ2993" s="27"/>
      <c r="EK2993" s="27"/>
      <c r="EL2993" s="27"/>
      <c r="EM2993" s="27"/>
      <c r="EN2993" s="27"/>
      <c r="EO2993" s="27"/>
      <c r="EP2993" s="27"/>
      <c r="EQ2993" s="27"/>
      <c r="ER2993" s="27"/>
      <c r="ES2993" s="27"/>
      <c r="ET2993" s="27"/>
      <c r="EU2993" s="27"/>
      <c r="EV2993" s="27"/>
      <c r="EW2993" s="27"/>
      <c r="EX2993" s="27"/>
      <c r="EY2993" s="27"/>
      <c r="EZ2993" s="27"/>
      <c r="FA2993" s="27"/>
      <c r="FB2993" s="27"/>
      <c r="FC2993" s="27"/>
      <c r="FD2993" s="27"/>
      <c r="FE2993" s="27"/>
      <c r="FF2993" s="27"/>
      <c r="FG2993" s="27"/>
      <c r="FH2993" s="27"/>
      <c r="FI2993" s="27"/>
      <c r="FJ2993" s="27"/>
      <c r="FK2993" s="27"/>
      <c r="FL2993" s="27"/>
      <c r="FM2993" s="27"/>
      <c r="FN2993" s="27"/>
      <c r="FO2993" s="27"/>
    </row>
    <row r="2994" spans="2:171" hidden="1" x14ac:dyDescent="0.25">
      <c r="B2994" s="54" t="s">
        <v>687</v>
      </c>
      <c r="C2994" s="54" t="s">
        <v>6</v>
      </c>
      <c r="D2994" s="55">
        <v>2021</v>
      </c>
      <c r="E2994" s="76" t="s">
        <v>136</v>
      </c>
      <c r="F2994" s="56" t="s">
        <v>353</v>
      </c>
      <c r="G2994" s="88"/>
      <c r="H2994" s="115">
        <v>13</v>
      </c>
      <c r="I2994" s="115">
        <v>39.938461538461532</v>
      </c>
      <c r="J2994" s="115">
        <v>29.476923076923075</v>
      </c>
      <c r="K2994" s="59">
        <v>0.35490605427974931</v>
      </c>
      <c r="L2994" s="59" t="s">
        <v>194</v>
      </c>
      <c r="M2994" s="52">
        <v>0.7380585516178737</v>
      </c>
      <c r="N2994" s="27"/>
      <c r="O2994" s="27"/>
      <c r="P2994" s="27"/>
      <c r="Q2994" s="27"/>
      <c r="R2994" s="27"/>
      <c r="S2994" s="27"/>
      <c r="T2994" s="27"/>
      <c r="U2994" s="27"/>
      <c r="V2994" s="27"/>
      <c r="W2994" s="27"/>
      <c r="X2994" s="27"/>
      <c r="Y2994" s="27"/>
      <c r="Z2994" s="27"/>
      <c r="AA2994" s="27"/>
      <c r="AB2994" s="27"/>
      <c r="AC2994" s="27"/>
      <c r="AD2994" s="27"/>
      <c r="AE2994" s="27"/>
      <c r="AF2994" s="27"/>
      <c r="AG2994" s="27"/>
      <c r="AH2994" s="27"/>
      <c r="AI2994" s="27"/>
      <c r="AJ2994" s="27"/>
      <c r="AK2994" s="27"/>
      <c r="AL2994" s="27"/>
      <c r="AM2994" s="27"/>
      <c r="AN2994" s="27"/>
      <c r="AO2994" s="27"/>
      <c r="AP2994" s="27"/>
      <c r="AQ2994" s="27"/>
      <c r="AR2994" s="27"/>
      <c r="AS2994" s="27"/>
      <c r="AT2994" s="27"/>
      <c r="AU2994" s="27"/>
      <c r="AV2994" s="27"/>
      <c r="AW2994" s="27"/>
      <c r="AX2994" s="27"/>
      <c r="AY2994" s="27"/>
      <c r="AZ2994" s="27"/>
      <c r="BA2994" s="27"/>
      <c r="BB2994" s="27"/>
      <c r="BC2994" s="27"/>
      <c r="BD2994" s="27"/>
      <c r="BE2994" s="27"/>
      <c r="BF2994" s="27"/>
      <c r="BG2994" s="27"/>
      <c r="BH2994" s="27"/>
      <c r="BI2994" s="27"/>
      <c r="BJ2994" s="27"/>
      <c r="BK2994" s="27"/>
      <c r="BL2994" s="27"/>
      <c r="BM2994" s="27"/>
      <c r="BN2994" s="27"/>
      <c r="BO2994" s="27"/>
      <c r="BP2994" s="27"/>
      <c r="BQ2994" s="27"/>
      <c r="BR2994" s="27"/>
      <c r="BS2994" s="27"/>
      <c r="BT2994" s="27"/>
      <c r="BU2994" s="27"/>
      <c r="BV2994" s="27"/>
      <c r="BW2994" s="27"/>
      <c r="BX2994" s="27"/>
      <c r="BY2994" s="27"/>
      <c r="BZ2994" s="27"/>
      <c r="CA2994" s="27"/>
      <c r="CB2994" s="27"/>
      <c r="CC2994" s="27"/>
      <c r="CD2994" s="27"/>
      <c r="CE2994" s="27"/>
      <c r="CF2994" s="27"/>
      <c r="CG2994" s="27"/>
      <c r="CH2994" s="27"/>
      <c r="CI2994" s="27"/>
      <c r="CJ2994" s="27"/>
      <c r="CK2994" s="27"/>
      <c r="CL2994" s="27"/>
      <c r="CM2994" s="27"/>
      <c r="CN2994" s="27"/>
      <c r="CO2994" s="27"/>
      <c r="CP2994" s="27"/>
      <c r="CQ2994" s="27"/>
      <c r="CR2994" s="27"/>
      <c r="CS2994" s="27"/>
      <c r="CT2994" s="27"/>
      <c r="CU2994" s="27"/>
      <c r="CV2994" s="27"/>
      <c r="CW2994" s="27"/>
      <c r="CX2994" s="27"/>
      <c r="CY2994" s="27"/>
      <c r="CZ2994" s="27"/>
      <c r="DA2994" s="27"/>
      <c r="DB2994" s="27"/>
      <c r="DC2994" s="27"/>
      <c r="DD2994" s="27"/>
      <c r="DE2994" s="27"/>
      <c r="DF2994" s="27"/>
      <c r="DG2994" s="27"/>
      <c r="DH2994" s="27"/>
      <c r="DI2994" s="27"/>
      <c r="DJ2994" s="27"/>
      <c r="DK2994" s="27"/>
      <c r="DL2994" s="27"/>
      <c r="DM2994" s="27"/>
      <c r="DN2994" s="27"/>
      <c r="DO2994" s="27"/>
      <c r="DP2994" s="27"/>
      <c r="DQ2994" s="27"/>
      <c r="DR2994" s="27"/>
      <c r="DS2994" s="27"/>
      <c r="DT2994" s="27"/>
      <c r="DU2994" s="27"/>
      <c r="DV2994" s="27"/>
      <c r="DW2994" s="27"/>
      <c r="DX2994" s="27"/>
      <c r="DY2994" s="27"/>
      <c r="DZ2994" s="27"/>
      <c r="EA2994" s="27"/>
      <c r="EB2994" s="27"/>
      <c r="EC2994" s="27"/>
      <c r="ED2994" s="27"/>
      <c r="EE2994" s="27"/>
      <c r="EF2994" s="27"/>
      <c r="EG2994" s="27"/>
      <c r="EH2994" s="27"/>
      <c r="EI2994" s="27"/>
      <c r="EJ2994" s="27"/>
      <c r="EK2994" s="27"/>
      <c r="EL2994" s="27"/>
      <c r="EM2994" s="27"/>
      <c r="EN2994" s="27"/>
      <c r="EO2994" s="27"/>
      <c r="EP2994" s="27"/>
      <c r="EQ2994" s="27"/>
      <c r="ER2994" s="27"/>
      <c r="ES2994" s="27"/>
      <c r="ET2994" s="27"/>
      <c r="EU2994" s="27"/>
      <c r="EV2994" s="27"/>
      <c r="EW2994" s="27"/>
      <c r="EX2994" s="27"/>
      <c r="EY2994" s="27"/>
      <c r="EZ2994" s="27"/>
      <c r="FA2994" s="27"/>
      <c r="FB2994" s="27"/>
      <c r="FC2994" s="27"/>
      <c r="FD2994" s="27"/>
      <c r="FE2994" s="27"/>
      <c r="FF2994" s="27"/>
      <c r="FG2994" s="27"/>
      <c r="FH2994" s="27"/>
      <c r="FI2994" s="27"/>
      <c r="FJ2994" s="27"/>
      <c r="FK2994" s="27"/>
      <c r="FL2994" s="27"/>
      <c r="FM2994" s="27"/>
      <c r="FN2994" s="27"/>
      <c r="FO2994" s="27"/>
    </row>
    <row r="2995" spans="2:171" hidden="1" x14ac:dyDescent="0.25">
      <c r="B2995" s="54" t="s">
        <v>687</v>
      </c>
      <c r="C2995" s="54" t="s">
        <v>6</v>
      </c>
      <c r="D2995" s="55">
        <v>2021</v>
      </c>
      <c r="E2995" s="76" t="s">
        <v>426</v>
      </c>
      <c r="F2995" s="56" t="s">
        <v>353</v>
      </c>
      <c r="G2995" s="88"/>
      <c r="H2995" s="115">
        <v>12</v>
      </c>
      <c r="I2995" s="115">
        <v>34.088888888888889</v>
      </c>
      <c r="J2995" s="115">
        <v>24.716666666666669</v>
      </c>
      <c r="K2995" s="59">
        <v>0.37918633400764207</v>
      </c>
      <c r="L2995" s="59" t="s">
        <v>194</v>
      </c>
      <c r="M2995" s="52">
        <v>0.72506518904823991</v>
      </c>
      <c r="N2995" s="27"/>
      <c r="O2995" s="27"/>
      <c r="P2995" s="27"/>
      <c r="Q2995" s="27"/>
      <c r="R2995" s="27"/>
      <c r="S2995" s="27"/>
      <c r="T2995" s="27"/>
      <c r="U2995" s="27"/>
      <c r="V2995" s="27"/>
      <c r="W2995" s="27"/>
      <c r="X2995" s="27"/>
      <c r="Y2995" s="27"/>
      <c r="Z2995" s="27"/>
      <c r="AA2995" s="27"/>
      <c r="AB2995" s="27"/>
      <c r="AC2995" s="27"/>
      <c r="AD2995" s="27"/>
      <c r="AE2995" s="27"/>
      <c r="AF2995" s="27"/>
      <c r="AG2995" s="27"/>
      <c r="AH2995" s="27"/>
      <c r="AI2995" s="27"/>
      <c r="AJ2995" s="27"/>
      <c r="AK2995" s="27"/>
      <c r="AL2995" s="27"/>
      <c r="AM2995" s="27"/>
      <c r="AN2995" s="27"/>
      <c r="AO2995" s="27"/>
      <c r="AP2995" s="27"/>
      <c r="AQ2995" s="27"/>
      <c r="AR2995" s="27"/>
      <c r="AS2995" s="27"/>
      <c r="AT2995" s="27"/>
      <c r="AU2995" s="27"/>
      <c r="AV2995" s="27"/>
      <c r="AW2995" s="27"/>
      <c r="AX2995" s="27"/>
      <c r="AY2995" s="27"/>
      <c r="AZ2995" s="27"/>
      <c r="BA2995" s="27"/>
      <c r="BB2995" s="27"/>
      <c r="BC2995" s="27"/>
      <c r="BD2995" s="27"/>
      <c r="BE2995" s="27"/>
      <c r="BF2995" s="27"/>
      <c r="BG2995" s="27"/>
      <c r="BH2995" s="27"/>
      <c r="BI2995" s="27"/>
      <c r="BJ2995" s="27"/>
      <c r="BK2995" s="27"/>
      <c r="BL2995" s="27"/>
      <c r="BM2995" s="27"/>
      <c r="BN2995" s="27"/>
      <c r="BO2995" s="27"/>
      <c r="BP2995" s="27"/>
      <c r="BQ2995" s="27"/>
      <c r="BR2995" s="27"/>
      <c r="BS2995" s="27"/>
      <c r="BT2995" s="27"/>
      <c r="BU2995" s="27"/>
      <c r="BV2995" s="27"/>
      <c r="BW2995" s="27"/>
      <c r="BX2995" s="27"/>
      <c r="BY2995" s="27"/>
      <c r="BZ2995" s="27"/>
      <c r="CA2995" s="27"/>
      <c r="CB2995" s="27"/>
      <c r="CC2995" s="27"/>
      <c r="CD2995" s="27"/>
      <c r="CE2995" s="27"/>
      <c r="CF2995" s="27"/>
      <c r="CG2995" s="27"/>
      <c r="CH2995" s="27"/>
      <c r="CI2995" s="27"/>
      <c r="CJ2995" s="27"/>
      <c r="CK2995" s="27"/>
      <c r="CL2995" s="27"/>
      <c r="CM2995" s="27"/>
      <c r="CN2995" s="27"/>
      <c r="CO2995" s="27"/>
      <c r="CP2995" s="27"/>
      <c r="CQ2995" s="27"/>
      <c r="CR2995" s="27"/>
      <c r="CS2995" s="27"/>
      <c r="CT2995" s="27"/>
      <c r="CU2995" s="27"/>
      <c r="CV2995" s="27"/>
      <c r="CW2995" s="27"/>
      <c r="CX2995" s="27"/>
      <c r="CY2995" s="27"/>
      <c r="CZ2995" s="27"/>
      <c r="DA2995" s="27"/>
      <c r="DB2995" s="27"/>
      <c r="DC2995" s="27"/>
      <c r="DD2995" s="27"/>
      <c r="DE2995" s="27"/>
      <c r="DF2995" s="27"/>
      <c r="DG2995" s="27"/>
      <c r="DH2995" s="27"/>
      <c r="DI2995" s="27"/>
      <c r="DJ2995" s="27"/>
      <c r="DK2995" s="27"/>
      <c r="DL2995" s="27"/>
      <c r="DM2995" s="27"/>
      <c r="DN2995" s="27"/>
      <c r="DO2995" s="27"/>
      <c r="DP2995" s="27"/>
      <c r="DQ2995" s="27"/>
      <c r="DR2995" s="27"/>
      <c r="DS2995" s="27"/>
      <c r="DT2995" s="27"/>
      <c r="DU2995" s="27"/>
      <c r="DV2995" s="27"/>
      <c r="DW2995" s="27"/>
      <c r="DX2995" s="27"/>
      <c r="DY2995" s="27"/>
      <c r="DZ2995" s="27"/>
      <c r="EA2995" s="27"/>
      <c r="EB2995" s="27"/>
      <c r="EC2995" s="27"/>
      <c r="ED2995" s="27"/>
      <c r="EE2995" s="27"/>
      <c r="EF2995" s="27"/>
      <c r="EG2995" s="27"/>
      <c r="EH2995" s="27"/>
      <c r="EI2995" s="27"/>
      <c r="EJ2995" s="27"/>
      <c r="EK2995" s="27"/>
      <c r="EL2995" s="27"/>
      <c r="EM2995" s="27"/>
      <c r="EN2995" s="27"/>
      <c r="EO2995" s="27"/>
      <c r="EP2995" s="27"/>
      <c r="EQ2995" s="27"/>
      <c r="ER2995" s="27"/>
      <c r="ES2995" s="27"/>
      <c r="ET2995" s="27"/>
      <c r="EU2995" s="27"/>
      <c r="EV2995" s="27"/>
      <c r="EW2995" s="27"/>
      <c r="EX2995" s="27"/>
      <c r="EY2995" s="27"/>
      <c r="EZ2995" s="27"/>
      <c r="FA2995" s="27"/>
      <c r="FB2995" s="27"/>
      <c r="FC2995" s="27"/>
      <c r="FD2995" s="27"/>
      <c r="FE2995" s="27"/>
      <c r="FF2995" s="27"/>
      <c r="FG2995" s="27"/>
      <c r="FH2995" s="27"/>
      <c r="FI2995" s="27"/>
      <c r="FJ2995" s="27"/>
      <c r="FK2995" s="27"/>
      <c r="FL2995" s="27"/>
      <c r="FM2995" s="27"/>
      <c r="FN2995" s="27"/>
      <c r="FO2995" s="27"/>
    </row>
    <row r="2996" spans="2:171" hidden="1" x14ac:dyDescent="0.25">
      <c r="B2996" s="54" t="s">
        <v>687</v>
      </c>
      <c r="C2996" s="54" t="s">
        <v>6</v>
      </c>
      <c r="D2996" s="55">
        <v>2021</v>
      </c>
      <c r="E2996" s="76" t="s">
        <v>136</v>
      </c>
      <c r="F2996" s="56" t="s">
        <v>353</v>
      </c>
      <c r="G2996" s="88"/>
      <c r="H2996" s="115">
        <v>9</v>
      </c>
      <c r="I2996" s="115">
        <v>43.18518518518519</v>
      </c>
      <c r="J2996" s="115">
        <v>30.677777777777781</v>
      </c>
      <c r="K2996" s="59">
        <v>0.40770252324037187</v>
      </c>
      <c r="L2996" s="59" t="s">
        <v>194</v>
      </c>
      <c r="M2996" s="52">
        <v>0.71037735849056605</v>
      </c>
      <c r="N2996" s="27"/>
      <c r="O2996" s="27"/>
      <c r="P2996" s="27"/>
      <c r="Q2996" s="27"/>
      <c r="R2996" s="27"/>
      <c r="S2996" s="27"/>
      <c r="T2996" s="27"/>
      <c r="U2996" s="27"/>
      <c r="V2996" s="27"/>
      <c r="W2996" s="27"/>
      <c r="X2996" s="27"/>
      <c r="Y2996" s="27"/>
      <c r="Z2996" s="27"/>
      <c r="AA2996" s="27"/>
      <c r="AB2996" s="27"/>
      <c r="AC2996" s="27"/>
      <c r="AD2996" s="27"/>
      <c r="AE2996" s="27"/>
      <c r="AF2996" s="27"/>
      <c r="AG2996" s="27"/>
      <c r="AH2996" s="27"/>
      <c r="AI2996" s="27"/>
      <c r="AJ2996" s="27"/>
      <c r="AK2996" s="27"/>
      <c r="AL2996" s="27"/>
      <c r="AM2996" s="27"/>
      <c r="AN2996" s="27"/>
      <c r="AO2996" s="27"/>
      <c r="AP2996" s="27"/>
      <c r="AQ2996" s="27"/>
      <c r="AR2996" s="27"/>
      <c r="AS2996" s="27"/>
      <c r="AT2996" s="27"/>
      <c r="AU2996" s="27"/>
      <c r="AV2996" s="27"/>
      <c r="AW2996" s="27"/>
      <c r="AX2996" s="27"/>
      <c r="AY2996" s="27"/>
      <c r="AZ2996" s="27"/>
      <c r="BA2996" s="27"/>
      <c r="BB2996" s="27"/>
      <c r="BC2996" s="27"/>
      <c r="BD2996" s="27"/>
      <c r="BE2996" s="27"/>
      <c r="BF2996" s="27"/>
      <c r="BG2996" s="27"/>
      <c r="BH2996" s="27"/>
      <c r="BI2996" s="27"/>
      <c r="BJ2996" s="27"/>
      <c r="BK2996" s="27"/>
      <c r="BL2996" s="27"/>
      <c r="BM2996" s="27"/>
      <c r="BN2996" s="27"/>
      <c r="BO2996" s="27"/>
      <c r="BP2996" s="27"/>
      <c r="BQ2996" s="27"/>
      <c r="BR2996" s="27"/>
      <c r="BS2996" s="27"/>
      <c r="BT2996" s="27"/>
      <c r="BU2996" s="27"/>
      <c r="BV2996" s="27"/>
      <c r="BW2996" s="27"/>
      <c r="BX2996" s="27"/>
      <c r="BY2996" s="27"/>
      <c r="BZ2996" s="27"/>
      <c r="CA2996" s="27"/>
      <c r="CB2996" s="27"/>
      <c r="CC2996" s="27"/>
      <c r="CD2996" s="27"/>
      <c r="CE2996" s="27"/>
      <c r="CF2996" s="27"/>
      <c r="CG2996" s="27"/>
      <c r="CH2996" s="27"/>
      <c r="CI2996" s="27"/>
      <c r="CJ2996" s="27"/>
      <c r="CK2996" s="27"/>
      <c r="CL2996" s="27"/>
      <c r="CM2996" s="27"/>
      <c r="CN2996" s="27"/>
      <c r="CO2996" s="27"/>
      <c r="CP2996" s="27"/>
      <c r="CQ2996" s="27"/>
      <c r="CR2996" s="27"/>
      <c r="CS2996" s="27"/>
      <c r="CT2996" s="27"/>
      <c r="CU2996" s="27"/>
      <c r="CV2996" s="27"/>
      <c r="CW2996" s="27"/>
      <c r="CX2996" s="27"/>
      <c r="CY2996" s="27"/>
      <c r="CZ2996" s="27"/>
      <c r="DA2996" s="27"/>
      <c r="DB2996" s="27"/>
      <c r="DC2996" s="27"/>
      <c r="DD2996" s="27"/>
      <c r="DE2996" s="27"/>
      <c r="DF2996" s="27"/>
      <c r="DG2996" s="27"/>
      <c r="DH2996" s="27"/>
      <c r="DI2996" s="27"/>
      <c r="DJ2996" s="27"/>
      <c r="DK2996" s="27"/>
      <c r="DL2996" s="27"/>
      <c r="DM2996" s="27"/>
      <c r="DN2996" s="27"/>
      <c r="DO2996" s="27"/>
      <c r="DP2996" s="27"/>
      <c r="DQ2996" s="27"/>
      <c r="DR2996" s="27"/>
      <c r="DS2996" s="27"/>
      <c r="DT2996" s="27"/>
      <c r="DU2996" s="27"/>
      <c r="DV2996" s="27"/>
      <c r="DW2996" s="27"/>
      <c r="DX2996" s="27"/>
      <c r="DY2996" s="27"/>
      <c r="DZ2996" s="27"/>
      <c r="EA2996" s="27"/>
      <c r="EB2996" s="27"/>
      <c r="EC2996" s="27"/>
      <c r="ED2996" s="27"/>
      <c r="EE2996" s="27"/>
      <c r="EF2996" s="27"/>
      <c r="EG2996" s="27"/>
      <c r="EH2996" s="27"/>
      <c r="EI2996" s="27"/>
      <c r="EJ2996" s="27"/>
      <c r="EK2996" s="27"/>
      <c r="EL2996" s="27"/>
      <c r="EM2996" s="27"/>
      <c r="EN2996" s="27"/>
      <c r="EO2996" s="27"/>
      <c r="EP2996" s="27"/>
      <c r="EQ2996" s="27"/>
      <c r="ER2996" s="27"/>
      <c r="ES2996" s="27"/>
      <c r="ET2996" s="27"/>
      <c r="EU2996" s="27"/>
      <c r="EV2996" s="27"/>
      <c r="EW2996" s="27"/>
      <c r="EX2996" s="27"/>
      <c r="EY2996" s="27"/>
      <c r="EZ2996" s="27"/>
      <c r="FA2996" s="27"/>
      <c r="FB2996" s="27"/>
      <c r="FC2996" s="27"/>
      <c r="FD2996" s="27"/>
      <c r="FE2996" s="27"/>
      <c r="FF2996" s="27"/>
      <c r="FG2996" s="27"/>
      <c r="FH2996" s="27"/>
      <c r="FI2996" s="27"/>
      <c r="FJ2996" s="27"/>
      <c r="FK2996" s="27"/>
      <c r="FL2996" s="27"/>
      <c r="FM2996" s="27"/>
      <c r="FN2996" s="27"/>
      <c r="FO2996" s="27"/>
    </row>
    <row r="2997" spans="2:171" hidden="1" x14ac:dyDescent="0.25">
      <c r="B2997" s="54" t="s">
        <v>687</v>
      </c>
      <c r="C2997" s="54" t="s">
        <v>6</v>
      </c>
      <c r="D2997" s="55">
        <v>2021</v>
      </c>
      <c r="E2997" s="76" t="s">
        <v>140</v>
      </c>
      <c r="F2997" s="56" t="s">
        <v>353</v>
      </c>
      <c r="G2997" s="88"/>
      <c r="H2997" s="115">
        <v>12</v>
      </c>
      <c r="I2997" s="115">
        <v>31.433333333333337</v>
      </c>
      <c r="J2997" s="115">
        <v>22.883333333333329</v>
      </c>
      <c r="K2997" s="59">
        <v>0.37363437727603827</v>
      </c>
      <c r="L2997" s="59" t="s">
        <v>194</v>
      </c>
      <c r="M2997" s="52">
        <v>0.72799575821845153</v>
      </c>
      <c r="N2997" s="27"/>
      <c r="O2997" s="27"/>
      <c r="P2997" s="27"/>
      <c r="Q2997" s="27"/>
      <c r="R2997" s="27"/>
      <c r="S2997" s="27"/>
      <c r="T2997" s="27"/>
      <c r="U2997" s="27"/>
      <c r="V2997" s="27"/>
      <c r="W2997" s="27"/>
      <c r="X2997" s="27"/>
      <c r="Y2997" s="27"/>
      <c r="Z2997" s="27"/>
      <c r="AA2997" s="27"/>
      <c r="AB2997" s="27"/>
      <c r="AC2997" s="27"/>
      <c r="AD2997" s="27"/>
      <c r="AE2997" s="27"/>
      <c r="AF2997" s="27"/>
      <c r="AG2997" s="27"/>
      <c r="AH2997" s="27"/>
      <c r="AI2997" s="27"/>
      <c r="AJ2997" s="27"/>
      <c r="AK2997" s="27"/>
      <c r="AL2997" s="27"/>
      <c r="AM2997" s="27"/>
      <c r="AN2997" s="27"/>
      <c r="AO2997" s="27"/>
      <c r="AP2997" s="27"/>
      <c r="AQ2997" s="27"/>
      <c r="AR2997" s="27"/>
      <c r="AS2997" s="27"/>
      <c r="AT2997" s="27"/>
      <c r="AU2997" s="27"/>
      <c r="AV2997" s="27"/>
      <c r="AW2997" s="27"/>
      <c r="AX2997" s="27"/>
      <c r="AY2997" s="27"/>
      <c r="AZ2997" s="27"/>
      <c r="BA2997" s="27"/>
      <c r="BB2997" s="27"/>
      <c r="BC2997" s="27"/>
      <c r="BD2997" s="27"/>
      <c r="BE2997" s="27"/>
      <c r="BF2997" s="27"/>
      <c r="BG2997" s="27"/>
      <c r="BH2997" s="27"/>
      <c r="BI2997" s="27"/>
      <c r="BJ2997" s="27"/>
      <c r="BK2997" s="27"/>
      <c r="BL2997" s="27"/>
      <c r="BM2997" s="27"/>
      <c r="BN2997" s="27"/>
      <c r="BO2997" s="27"/>
      <c r="BP2997" s="27"/>
      <c r="BQ2997" s="27"/>
      <c r="BR2997" s="27"/>
      <c r="BS2997" s="27"/>
      <c r="BT2997" s="27"/>
      <c r="BU2997" s="27"/>
      <c r="BV2997" s="27"/>
      <c r="BW2997" s="27"/>
      <c r="BX2997" s="27"/>
      <c r="BY2997" s="27"/>
      <c r="BZ2997" s="27"/>
      <c r="CA2997" s="27"/>
      <c r="CB2997" s="27"/>
      <c r="CC2997" s="27"/>
      <c r="CD2997" s="27"/>
      <c r="CE2997" s="27"/>
      <c r="CF2997" s="27"/>
      <c r="CG2997" s="27"/>
      <c r="CH2997" s="27"/>
      <c r="CI2997" s="27"/>
      <c r="CJ2997" s="27"/>
      <c r="CK2997" s="27"/>
      <c r="CL2997" s="27"/>
      <c r="CM2997" s="27"/>
      <c r="CN2997" s="27"/>
      <c r="CO2997" s="27"/>
      <c r="CP2997" s="27"/>
      <c r="CQ2997" s="27"/>
      <c r="CR2997" s="27"/>
      <c r="CS2997" s="27"/>
      <c r="CT2997" s="27"/>
      <c r="CU2997" s="27"/>
      <c r="CV2997" s="27"/>
      <c r="CW2997" s="27"/>
      <c r="CX2997" s="27"/>
      <c r="CY2997" s="27"/>
      <c r="CZ2997" s="27"/>
      <c r="DA2997" s="27"/>
      <c r="DB2997" s="27"/>
      <c r="DC2997" s="27"/>
      <c r="DD2997" s="27"/>
      <c r="DE2997" s="27"/>
      <c r="DF2997" s="27"/>
      <c r="DG2997" s="27"/>
      <c r="DH2997" s="27"/>
      <c r="DI2997" s="27"/>
      <c r="DJ2997" s="27"/>
      <c r="DK2997" s="27"/>
      <c r="DL2997" s="27"/>
      <c r="DM2997" s="27"/>
      <c r="DN2997" s="27"/>
      <c r="DO2997" s="27"/>
      <c r="DP2997" s="27"/>
      <c r="DQ2997" s="27"/>
      <c r="DR2997" s="27"/>
      <c r="DS2997" s="27"/>
      <c r="DT2997" s="27"/>
      <c r="DU2997" s="27"/>
      <c r="DV2997" s="27"/>
      <c r="DW2997" s="27"/>
      <c r="DX2997" s="27"/>
      <c r="DY2997" s="27"/>
      <c r="DZ2997" s="27"/>
      <c r="EA2997" s="27"/>
      <c r="EB2997" s="27"/>
      <c r="EC2997" s="27"/>
      <c r="ED2997" s="27"/>
      <c r="EE2997" s="27"/>
      <c r="EF2997" s="27"/>
      <c r="EG2997" s="27"/>
      <c r="EH2997" s="27"/>
      <c r="EI2997" s="27"/>
      <c r="EJ2997" s="27"/>
      <c r="EK2997" s="27"/>
      <c r="EL2997" s="27"/>
      <c r="EM2997" s="27"/>
      <c r="EN2997" s="27"/>
      <c r="EO2997" s="27"/>
      <c r="EP2997" s="27"/>
      <c r="EQ2997" s="27"/>
      <c r="ER2997" s="27"/>
      <c r="ES2997" s="27"/>
      <c r="ET2997" s="27"/>
      <c r="EU2997" s="27"/>
      <c r="EV2997" s="27"/>
      <c r="EW2997" s="27"/>
      <c r="EX2997" s="27"/>
      <c r="EY2997" s="27"/>
      <c r="EZ2997" s="27"/>
      <c r="FA2997" s="27"/>
      <c r="FB2997" s="27"/>
      <c r="FC2997" s="27"/>
      <c r="FD2997" s="27"/>
      <c r="FE2997" s="27"/>
      <c r="FF2997" s="27"/>
      <c r="FG2997" s="27"/>
      <c r="FH2997" s="27"/>
      <c r="FI2997" s="27"/>
      <c r="FJ2997" s="27"/>
      <c r="FK2997" s="27"/>
      <c r="FL2997" s="27"/>
      <c r="FM2997" s="27"/>
      <c r="FN2997" s="27"/>
      <c r="FO2997" s="27"/>
    </row>
    <row r="2998" spans="2:171" hidden="1" x14ac:dyDescent="0.25">
      <c r="B2998" s="54" t="s">
        <v>4</v>
      </c>
      <c r="C2998" s="54" t="s">
        <v>6</v>
      </c>
      <c r="D2998" s="55">
        <v>2021</v>
      </c>
      <c r="E2998" s="76" t="s">
        <v>136</v>
      </c>
      <c r="F2998" s="56" t="s">
        <v>773</v>
      </c>
      <c r="G2998" s="88"/>
      <c r="H2998" s="115">
        <v>9</v>
      </c>
      <c r="I2998" s="115">
        <v>49.75925925925926</v>
      </c>
      <c r="J2998" s="115">
        <v>32.011111111111106</v>
      </c>
      <c r="K2998" s="59">
        <v>0.55443711674187235</v>
      </c>
      <c r="L2998" s="59" t="s">
        <v>194</v>
      </c>
      <c r="M2998" s="52">
        <v>0.64331968738369916</v>
      </c>
      <c r="N2998" s="27"/>
      <c r="O2998" s="27"/>
      <c r="P2998" s="27"/>
      <c r="Q2998" s="27"/>
      <c r="R2998" s="27"/>
      <c r="S2998" s="27"/>
      <c r="T2998" s="27"/>
      <c r="U2998" s="27"/>
      <c r="V2998" s="27"/>
      <c r="W2998" s="27"/>
      <c r="X2998" s="27"/>
      <c r="Y2998" s="27"/>
      <c r="Z2998" s="27"/>
      <c r="AA2998" s="27"/>
      <c r="AB2998" s="27"/>
      <c r="AC2998" s="27"/>
      <c r="AD2998" s="27"/>
      <c r="AE2998" s="27"/>
      <c r="AF2998" s="27"/>
      <c r="AG2998" s="27"/>
      <c r="AH2998" s="27"/>
      <c r="AI2998" s="27"/>
      <c r="AJ2998" s="27"/>
      <c r="AK2998" s="27"/>
      <c r="AL2998" s="27"/>
      <c r="AM2998" s="27"/>
      <c r="AN2998" s="27"/>
      <c r="AO2998" s="27"/>
      <c r="AP2998" s="27"/>
      <c r="AQ2998" s="27"/>
      <c r="AR2998" s="27"/>
      <c r="AS2998" s="27"/>
      <c r="AT2998" s="27"/>
      <c r="AU2998" s="27"/>
      <c r="AV2998" s="27"/>
      <c r="AW2998" s="27"/>
      <c r="AX2998" s="27"/>
      <c r="AY2998" s="27"/>
      <c r="AZ2998" s="27"/>
      <c r="BA2998" s="27"/>
      <c r="BB2998" s="27"/>
      <c r="BC2998" s="27"/>
      <c r="BD2998" s="27"/>
      <c r="BE2998" s="27"/>
      <c r="BF2998" s="27"/>
      <c r="BG2998" s="27"/>
      <c r="BH2998" s="27"/>
      <c r="BI2998" s="27"/>
      <c r="BJ2998" s="27"/>
      <c r="BK2998" s="27"/>
      <c r="BL2998" s="27"/>
      <c r="BM2998" s="27"/>
      <c r="BN2998" s="27"/>
      <c r="BO2998" s="27"/>
      <c r="BP2998" s="27"/>
      <c r="BQ2998" s="27"/>
      <c r="BR2998" s="27"/>
      <c r="BS2998" s="27"/>
      <c r="BT2998" s="27"/>
      <c r="BU2998" s="27"/>
      <c r="BV2998" s="27"/>
      <c r="BW2998" s="27"/>
      <c r="BX2998" s="27"/>
      <c r="BY2998" s="27"/>
      <c r="BZ2998" s="27"/>
      <c r="CA2998" s="27"/>
      <c r="CB2998" s="27"/>
      <c r="CC2998" s="27"/>
      <c r="CD2998" s="27"/>
      <c r="CE2998" s="27"/>
      <c r="CF2998" s="27"/>
      <c r="CG2998" s="27"/>
      <c r="CH2998" s="27"/>
      <c r="CI2998" s="27"/>
      <c r="CJ2998" s="27"/>
      <c r="CK2998" s="27"/>
      <c r="CL2998" s="27"/>
      <c r="CM2998" s="27"/>
      <c r="CN2998" s="27"/>
      <c r="CO2998" s="27"/>
      <c r="CP2998" s="27"/>
      <c r="CQ2998" s="27"/>
      <c r="CR2998" s="27"/>
      <c r="CS2998" s="27"/>
      <c r="CT2998" s="27"/>
      <c r="CU2998" s="27"/>
      <c r="CV2998" s="27"/>
      <c r="CW2998" s="27"/>
      <c r="CX2998" s="27"/>
      <c r="CY2998" s="27"/>
      <c r="CZ2998" s="27"/>
      <c r="DA2998" s="27"/>
      <c r="DB2998" s="27"/>
      <c r="DC2998" s="27"/>
      <c r="DD2998" s="27"/>
      <c r="DE2998" s="27"/>
      <c r="DF2998" s="27"/>
      <c r="DG2998" s="27"/>
      <c r="DH2998" s="27"/>
      <c r="DI2998" s="27"/>
      <c r="DJ2998" s="27"/>
      <c r="DK2998" s="27"/>
      <c r="DL2998" s="27"/>
      <c r="DM2998" s="27"/>
      <c r="DN2998" s="27"/>
      <c r="DO2998" s="27"/>
      <c r="DP2998" s="27"/>
      <c r="DQ2998" s="27"/>
      <c r="DR2998" s="27"/>
      <c r="DS2998" s="27"/>
      <c r="DT2998" s="27"/>
      <c r="DU2998" s="27"/>
      <c r="DV2998" s="27"/>
      <c r="DW2998" s="27"/>
      <c r="DX2998" s="27"/>
      <c r="DY2998" s="27"/>
      <c r="DZ2998" s="27"/>
      <c r="EA2998" s="27"/>
      <c r="EB2998" s="27"/>
      <c r="EC2998" s="27"/>
      <c r="ED2998" s="27"/>
      <c r="EE2998" s="27"/>
      <c r="EF2998" s="27"/>
      <c r="EG2998" s="27"/>
      <c r="EH2998" s="27"/>
      <c r="EI2998" s="27"/>
      <c r="EJ2998" s="27"/>
      <c r="EK2998" s="27"/>
      <c r="EL2998" s="27"/>
      <c r="EM2998" s="27"/>
      <c r="EN2998" s="27"/>
      <c r="EO2998" s="27"/>
      <c r="EP2998" s="27"/>
      <c r="EQ2998" s="27"/>
      <c r="ER2998" s="27"/>
      <c r="ES2998" s="27"/>
      <c r="ET2998" s="27"/>
      <c r="EU2998" s="27"/>
      <c r="EV2998" s="27"/>
      <c r="EW2998" s="27"/>
      <c r="EX2998" s="27"/>
      <c r="EY2998" s="27"/>
      <c r="EZ2998" s="27"/>
      <c r="FA2998" s="27"/>
      <c r="FB2998" s="27"/>
      <c r="FC2998" s="27"/>
      <c r="FD2998" s="27"/>
      <c r="FE2998" s="27"/>
      <c r="FF2998" s="27"/>
      <c r="FG2998" s="27"/>
      <c r="FH2998" s="27"/>
      <c r="FI2998" s="27"/>
      <c r="FJ2998" s="27"/>
      <c r="FK2998" s="27"/>
      <c r="FL2998" s="27"/>
      <c r="FM2998" s="27"/>
      <c r="FN2998" s="27"/>
      <c r="FO2998" s="27"/>
    </row>
    <row r="2999" spans="2:171" hidden="1" x14ac:dyDescent="0.25">
      <c r="B2999" s="54" t="s">
        <v>687</v>
      </c>
      <c r="C2999" s="54" t="s">
        <v>89</v>
      </c>
      <c r="D2999" s="55">
        <v>2021</v>
      </c>
      <c r="E2999" s="76" t="s">
        <v>136</v>
      </c>
      <c r="F2999" s="56" t="s">
        <v>739</v>
      </c>
      <c r="G2999" s="88"/>
      <c r="H2999" s="115">
        <v>11</v>
      </c>
      <c r="I2999" s="115">
        <v>25.057575757575759</v>
      </c>
      <c r="J2999" s="115">
        <v>18.096979949454546</v>
      </c>
      <c r="K2999" s="59">
        <v>0.38462748080411113</v>
      </c>
      <c r="L2999" s="59" t="s">
        <v>194</v>
      </c>
      <c r="M2999" s="52">
        <v>0.72221591284556774</v>
      </c>
      <c r="N2999" s="27"/>
      <c r="O2999" s="27"/>
      <c r="P2999" s="27"/>
      <c r="Q2999" s="27"/>
      <c r="R2999" s="27"/>
      <c r="S2999" s="27"/>
      <c r="T2999" s="27"/>
      <c r="U2999" s="27"/>
      <c r="V2999" s="27"/>
      <c r="W2999" s="27"/>
      <c r="X2999" s="27"/>
      <c r="Y2999" s="27"/>
      <c r="Z2999" s="27"/>
      <c r="AA2999" s="27"/>
      <c r="AB2999" s="27"/>
      <c r="AC2999" s="27"/>
      <c r="AD2999" s="27"/>
      <c r="AE2999" s="27"/>
      <c r="AF2999" s="27"/>
      <c r="AG2999" s="27"/>
      <c r="AH2999" s="27"/>
      <c r="AI2999" s="27"/>
      <c r="AJ2999" s="27"/>
      <c r="AK2999" s="27"/>
      <c r="AL2999" s="27"/>
      <c r="AM2999" s="27"/>
      <c r="AN2999" s="27"/>
      <c r="AO2999" s="27"/>
      <c r="AP2999" s="27"/>
      <c r="AQ2999" s="27"/>
      <c r="AR2999" s="27"/>
      <c r="AS2999" s="27"/>
      <c r="AT2999" s="27"/>
      <c r="AU2999" s="27"/>
      <c r="AV2999" s="27"/>
      <c r="AW2999" s="27"/>
      <c r="AX2999" s="27"/>
      <c r="AY2999" s="27"/>
      <c r="AZ2999" s="27"/>
      <c r="BA2999" s="27"/>
      <c r="BB2999" s="27"/>
      <c r="BC2999" s="27"/>
      <c r="BD2999" s="27"/>
      <c r="BE2999" s="27"/>
      <c r="BF2999" s="27"/>
      <c r="BG2999" s="27"/>
      <c r="BH2999" s="27"/>
      <c r="BI2999" s="27"/>
      <c r="BJ2999" s="27"/>
      <c r="BK2999" s="27"/>
      <c r="BL2999" s="27"/>
      <c r="BM2999" s="27"/>
      <c r="BN2999" s="27"/>
      <c r="BO2999" s="27"/>
      <c r="BP2999" s="27"/>
      <c r="BQ2999" s="27"/>
      <c r="BR2999" s="27"/>
      <c r="BS2999" s="27"/>
      <c r="BT2999" s="27"/>
      <c r="BU2999" s="27"/>
      <c r="BV2999" s="27"/>
      <c r="BW2999" s="27"/>
      <c r="BX2999" s="27"/>
      <c r="BY2999" s="27"/>
      <c r="BZ2999" s="27"/>
      <c r="CA2999" s="27"/>
      <c r="CB2999" s="27"/>
      <c r="CC2999" s="27"/>
      <c r="CD2999" s="27"/>
      <c r="CE2999" s="27"/>
      <c r="CF2999" s="27"/>
      <c r="CG2999" s="27"/>
      <c r="CH2999" s="27"/>
      <c r="CI2999" s="27"/>
      <c r="CJ2999" s="27"/>
      <c r="CK2999" s="27"/>
      <c r="CL2999" s="27"/>
      <c r="CM2999" s="27"/>
      <c r="CN2999" s="27"/>
      <c r="CO2999" s="27"/>
      <c r="CP2999" s="27"/>
      <c r="CQ2999" s="27"/>
      <c r="CR2999" s="27"/>
      <c r="CS2999" s="27"/>
      <c r="CT2999" s="27"/>
      <c r="CU2999" s="27"/>
      <c r="CV2999" s="27"/>
      <c r="CW2999" s="27"/>
      <c r="CX2999" s="27"/>
      <c r="CY2999" s="27"/>
      <c r="CZ2999" s="27"/>
      <c r="DA2999" s="27"/>
      <c r="DB2999" s="27"/>
      <c r="DC2999" s="27"/>
      <c r="DD2999" s="27"/>
      <c r="DE2999" s="27"/>
      <c r="DF2999" s="27"/>
      <c r="DG2999" s="27"/>
      <c r="DH2999" s="27"/>
      <c r="DI2999" s="27"/>
      <c r="DJ2999" s="27"/>
      <c r="DK2999" s="27"/>
      <c r="DL2999" s="27"/>
      <c r="DM2999" s="27"/>
      <c r="DN2999" s="27"/>
      <c r="DO2999" s="27"/>
      <c r="DP2999" s="27"/>
      <c r="DQ2999" s="27"/>
      <c r="DR2999" s="27"/>
      <c r="DS2999" s="27"/>
      <c r="DT2999" s="27"/>
      <c r="DU2999" s="27"/>
      <c r="DV2999" s="27"/>
      <c r="DW2999" s="27"/>
      <c r="DX2999" s="27"/>
      <c r="DY2999" s="27"/>
      <c r="DZ2999" s="27"/>
      <c r="EA2999" s="27"/>
      <c r="EB2999" s="27"/>
      <c r="EC2999" s="27"/>
      <c r="ED2999" s="27"/>
      <c r="EE2999" s="27"/>
      <c r="EF2999" s="27"/>
      <c r="EG2999" s="27"/>
      <c r="EH2999" s="27"/>
      <c r="EI2999" s="27"/>
      <c r="EJ2999" s="27"/>
      <c r="EK2999" s="27"/>
      <c r="EL2999" s="27"/>
      <c r="EM2999" s="27"/>
      <c r="EN2999" s="27"/>
      <c r="EO2999" s="27"/>
      <c r="EP2999" s="27"/>
      <c r="EQ2999" s="27"/>
      <c r="ER2999" s="27"/>
      <c r="ES2999" s="27"/>
      <c r="ET2999" s="27"/>
      <c r="EU2999" s="27"/>
      <c r="EV2999" s="27"/>
      <c r="EW2999" s="27"/>
      <c r="EX2999" s="27"/>
      <c r="EY2999" s="27"/>
      <c r="EZ2999" s="27"/>
      <c r="FA2999" s="27"/>
      <c r="FB2999" s="27"/>
      <c r="FC2999" s="27"/>
      <c r="FD2999" s="27"/>
      <c r="FE2999" s="27"/>
      <c r="FF2999" s="27"/>
      <c r="FG2999" s="27"/>
      <c r="FH2999" s="27"/>
      <c r="FI2999" s="27"/>
      <c r="FJ2999" s="27"/>
      <c r="FK2999" s="27"/>
      <c r="FL2999" s="27"/>
      <c r="FM2999" s="27"/>
      <c r="FN2999" s="27"/>
      <c r="FO2999" s="27"/>
    </row>
    <row r="3000" spans="2:171" hidden="1" x14ac:dyDescent="0.25">
      <c r="B3000" s="54" t="s">
        <v>687</v>
      </c>
      <c r="C3000" s="54" t="s">
        <v>89</v>
      </c>
      <c r="D3000" s="55">
        <v>2021</v>
      </c>
      <c r="E3000" s="76" t="s">
        <v>136</v>
      </c>
      <c r="F3000" s="56" t="s">
        <v>739</v>
      </c>
      <c r="G3000" s="88"/>
      <c r="H3000" s="115">
        <v>11</v>
      </c>
      <c r="I3000" s="115">
        <v>37.390909090909091</v>
      </c>
      <c r="J3000" s="115">
        <v>33.125785952454549</v>
      </c>
      <c r="K3000" s="59">
        <v>0.1287553794067339</v>
      </c>
      <c r="L3000" s="59" t="s">
        <v>194</v>
      </c>
      <c r="M3000" s="52">
        <v>0.88593154747629477</v>
      </c>
      <c r="N3000" s="27"/>
      <c r="O3000" s="27"/>
      <c r="P3000" s="27"/>
      <c r="Q3000" s="27"/>
      <c r="R3000" s="27"/>
      <c r="S3000" s="27"/>
      <c r="T3000" s="27"/>
      <c r="U3000" s="27"/>
      <c r="V3000" s="27"/>
      <c r="W3000" s="27"/>
      <c r="X3000" s="27"/>
      <c r="Y3000" s="27"/>
      <c r="Z3000" s="27"/>
      <c r="AA3000" s="27"/>
      <c r="AB3000" s="27"/>
      <c r="AC3000" s="27"/>
      <c r="AD3000" s="27"/>
      <c r="AE3000" s="27"/>
      <c r="AF3000" s="27"/>
      <c r="AG3000" s="27"/>
      <c r="AH3000" s="27"/>
      <c r="AI3000" s="27"/>
      <c r="AJ3000" s="27"/>
      <c r="AK3000" s="27"/>
      <c r="AL3000" s="27"/>
      <c r="AM3000" s="27"/>
      <c r="AN3000" s="27"/>
      <c r="AO3000" s="27"/>
      <c r="AP3000" s="27"/>
      <c r="AQ3000" s="27"/>
      <c r="AR3000" s="27"/>
      <c r="AS3000" s="27"/>
      <c r="AT3000" s="27"/>
      <c r="AU3000" s="27"/>
      <c r="AV3000" s="27"/>
      <c r="AW3000" s="27"/>
      <c r="AX3000" s="27"/>
      <c r="AY3000" s="27"/>
      <c r="AZ3000" s="27"/>
      <c r="BA3000" s="27"/>
      <c r="BB3000" s="27"/>
      <c r="BC3000" s="27"/>
      <c r="BD3000" s="27"/>
      <c r="BE3000" s="27"/>
      <c r="BF3000" s="27"/>
      <c r="BG3000" s="27"/>
      <c r="BH3000" s="27"/>
      <c r="BI3000" s="27"/>
      <c r="BJ3000" s="27"/>
      <c r="BK3000" s="27"/>
      <c r="BL3000" s="27"/>
      <c r="BM3000" s="27"/>
      <c r="BN3000" s="27"/>
      <c r="BO3000" s="27"/>
      <c r="BP3000" s="27"/>
      <c r="BQ3000" s="27"/>
      <c r="BR3000" s="27"/>
      <c r="BS3000" s="27"/>
      <c r="BT3000" s="27"/>
      <c r="BU3000" s="27"/>
      <c r="BV3000" s="27"/>
      <c r="BW3000" s="27"/>
      <c r="BX3000" s="27"/>
      <c r="BY3000" s="27"/>
      <c r="BZ3000" s="27"/>
      <c r="CA3000" s="27"/>
      <c r="CB3000" s="27"/>
      <c r="CC3000" s="27"/>
      <c r="CD3000" s="27"/>
      <c r="CE3000" s="27"/>
      <c r="CF3000" s="27"/>
      <c r="CG3000" s="27"/>
      <c r="CH3000" s="27"/>
      <c r="CI3000" s="27"/>
      <c r="CJ3000" s="27"/>
      <c r="CK3000" s="27"/>
      <c r="CL3000" s="27"/>
      <c r="CM3000" s="27"/>
      <c r="CN3000" s="27"/>
      <c r="CO3000" s="27"/>
      <c r="CP3000" s="27"/>
      <c r="CQ3000" s="27"/>
      <c r="CR3000" s="27"/>
      <c r="CS3000" s="27"/>
      <c r="CT3000" s="27"/>
      <c r="CU3000" s="27"/>
      <c r="CV3000" s="27"/>
      <c r="CW3000" s="27"/>
      <c r="CX3000" s="27"/>
      <c r="CY3000" s="27"/>
      <c r="CZ3000" s="27"/>
      <c r="DA3000" s="27"/>
      <c r="DB3000" s="27"/>
      <c r="DC3000" s="27"/>
      <c r="DD3000" s="27"/>
      <c r="DE3000" s="27"/>
      <c r="DF3000" s="27"/>
      <c r="DG3000" s="27"/>
      <c r="DH3000" s="27"/>
      <c r="DI3000" s="27"/>
      <c r="DJ3000" s="27"/>
      <c r="DK3000" s="27"/>
      <c r="DL3000" s="27"/>
      <c r="DM3000" s="27"/>
      <c r="DN3000" s="27"/>
      <c r="DO3000" s="27"/>
      <c r="DP3000" s="27"/>
      <c r="DQ3000" s="27"/>
      <c r="DR3000" s="27"/>
      <c r="DS3000" s="27"/>
      <c r="DT3000" s="27"/>
      <c r="DU3000" s="27"/>
      <c r="DV3000" s="27"/>
      <c r="DW3000" s="27"/>
      <c r="DX3000" s="27"/>
      <c r="DY3000" s="27"/>
      <c r="DZ3000" s="27"/>
      <c r="EA3000" s="27"/>
      <c r="EB3000" s="27"/>
      <c r="EC3000" s="27"/>
      <c r="ED3000" s="27"/>
      <c r="EE3000" s="27"/>
      <c r="EF3000" s="27"/>
      <c r="EG3000" s="27"/>
      <c r="EH3000" s="27"/>
      <c r="EI3000" s="27"/>
      <c r="EJ3000" s="27"/>
      <c r="EK3000" s="27"/>
      <c r="EL3000" s="27"/>
      <c r="EM3000" s="27"/>
      <c r="EN3000" s="27"/>
      <c r="EO3000" s="27"/>
      <c r="EP3000" s="27"/>
      <c r="EQ3000" s="27"/>
      <c r="ER3000" s="27"/>
      <c r="ES3000" s="27"/>
      <c r="ET3000" s="27"/>
      <c r="EU3000" s="27"/>
      <c r="EV3000" s="27"/>
      <c r="EW3000" s="27"/>
      <c r="EX3000" s="27"/>
      <c r="EY3000" s="27"/>
      <c r="EZ3000" s="27"/>
      <c r="FA3000" s="27"/>
      <c r="FB3000" s="27"/>
      <c r="FC3000" s="27"/>
      <c r="FD3000" s="27"/>
      <c r="FE3000" s="27"/>
      <c r="FF3000" s="27"/>
      <c r="FG3000" s="27"/>
      <c r="FH3000" s="27"/>
      <c r="FI3000" s="27"/>
      <c r="FJ3000" s="27"/>
      <c r="FK3000" s="27"/>
      <c r="FL3000" s="27"/>
      <c r="FM3000" s="27"/>
      <c r="FN3000" s="27"/>
      <c r="FO3000" s="27"/>
    </row>
    <row r="3001" spans="2:171" hidden="1" x14ac:dyDescent="0.25">
      <c r="B3001" s="54" t="s">
        <v>4</v>
      </c>
      <c r="C3001" s="54" t="s">
        <v>6</v>
      </c>
      <c r="D3001" s="55">
        <v>2021</v>
      </c>
      <c r="E3001" s="76" t="s">
        <v>137</v>
      </c>
      <c r="F3001" s="56" t="s">
        <v>311</v>
      </c>
      <c r="G3001" s="88"/>
      <c r="H3001" s="115">
        <v>11</v>
      </c>
      <c r="I3001" s="115">
        <v>28.818181818181817</v>
      </c>
      <c r="J3001" s="115">
        <v>26.25</v>
      </c>
      <c r="K3001" s="59">
        <v>9.7835497835497776E-2</v>
      </c>
      <c r="L3001" s="59" t="s">
        <v>194</v>
      </c>
      <c r="M3001" s="52">
        <v>0.91088328075709779</v>
      </c>
      <c r="N3001" s="27"/>
      <c r="O3001" s="27"/>
      <c r="P3001" s="27"/>
      <c r="Q3001" s="27"/>
      <c r="R3001" s="27"/>
      <c r="S3001" s="27"/>
      <c r="T3001" s="27"/>
      <c r="U3001" s="27"/>
      <c r="V3001" s="27"/>
      <c r="W3001" s="27"/>
      <c r="X3001" s="27"/>
      <c r="Y3001" s="27"/>
      <c r="Z3001" s="27"/>
      <c r="AA3001" s="27"/>
      <c r="AB3001" s="27"/>
      <c r="AC3001" s="27"/>
      <c r="AD3001" s="27"/>
      <c r="AE3001" s="27"/>
      <c r="AF3001" s="27"/>
      <c r="AG3001" s="27"/>
      <c r="AH3001" s="27"/>
      <c r="AI3001" s="27"/>
      <c r="AJ3001" s="27"/>
      <c r="AK3001" s="27"/>
      <c r="AL3001" s="27"/>
      <c r="AM3001" s="27"/>
      <c r="AN3001" s="27"/>
      <c r="AO3001" s="27"/>
      <c r="AP3001" s="27"/>
      <c r="AQ3001" s="27"/>
      <c r="AR3001" s="27"/>
      <c r="AS3001" s="27"/>
      <c r="AT3001" s="27"/>
      <c r="AU3001" s="27"/>
      <c r="AV3001" s="27"/>
      <c r="AW3001" s="27"/>
      <c r="AX3001" s="27"/>
      <c r="AY3001" s="27"/>
      <c r="AZ3001" s="27"/>
      <c r="BA3001" s="27"/>
      <c r="BB3001" s="27"/>
      <c r="BC3001" s="27"/>
      <c r="BD3001" s="27"/>
      <c r="BE3001" s="27"/>
      <c r="BF3001" s="27"/>
      <c r="BG3001" s="27"/>
      <c r="BH3001" s="27"/>
      <c r="BI3001" s="27"/>
      <c r="BJ3001" s="27"/>
      <c r="BK3001" s="27"/>
      <c r="BL3001" s="27"/>
      <c r="BM3001" s="27"/>
      <c r="BN3001" s="27"/>
      <c r="BO3001" s="27"/>
      <c r="BP3001" s="27"/>
      <c r="BQ3001" s="27"/>
      <c r="BR3001" s="27"/>
      <c r="BS3001" s="27"/>
      <c r="BT3001" s="27"/>
      <c r="BU3001" s="27"/>
      <c r="BV3001" s="27"/>
      <c r="BW3001" s="27"/>
      <c r="BX3001" s="27"/>
      <c r="BY3001" s="27"/>
      <c r="BZ3001" s="27"/>
      <c r="CA3001" s="27"/>
      <c r="CB3001" s="27"/>
      <c r="CC3001" s="27"/>
      <c r="CD3001" s="27"/>
      <c r="CE3001" s="27"/>
      <c r="CF3001" s="27"/>
      <c r="CG3001" s="27"/>
      <c r="CH3001" s="27"/>
      <c r="CI3001" s="27"/>
      <c r="CJ3001" s="27"/>
      <c r="CK3001" s="27"/>
      <c r="CL3001" s="27"/>
      <c r="CM3001" s="27"/>
      <c r="CN3001" s="27"/>
      <c r="CO3001" s="27"/>
      <c r="CP3001" s="27"/>
      <c r="CQ3001" s="27"/>
      <c r="CR3001" s="27"/>
      <c r="CS3001" s="27"/>
      <c r="CT3001" s="27"/>
      <c r="CU3001" s="27"/>
      <c r="CV3001" s="27"/>
      <c r="CW3001" s="27"/>
      <c r="CX3001" s="27"/>
      <c r="CY3001" s="27"/>
      <c r="CZ3001" s="27"/>
      <c r="DA3001" s="27"/>
      <c r="DB3001" s="27"/>
      <c r="DC3001" s="27"/>
      <c r="DD3001" s="27"/>
      <c r="DE3001" s="27"/>
      <c r="DF3001" s="27"/>
      <c r="DG3001" s="27"/>
      <c r="DH3001" s="27"/>
      <c r="DI3001" s="27"/>
      <c r="DJ3001" s="27"/>
      <c r="DK3001" s="27"/>
      <c r="DL3001" s="27"/>
      <c r="DM3001" s="27"/>
      <c r="DN3001" s="27"/>
      <c r="DO3001" s="27"/>
      <c r="DP3001" s="27"/>
      <c r="DQ3001" s="27"/>
      <c r="DR3001" s="27"/>
      <c r="DS3001" s="27"/>
      <c r="DT3001" s="27"/>
      <c r="DU3001" s="27"/>
      <c r="DV3001" s="27"/>
      <c r="DW3001" s="27"/>
      <c r="DX3001" s="27"/>
      <c r="DY3001" s="27"/>
      <c r="DZ3001" s="27"/>
      <c r="EA3001" s="27"/>
      <c r="EB3001" s="27"/>
      <c r="EC3001" s="27"/>
      <c r="ED3001" s="27"/>
      <c r="EE3001" s="27"/>
      <c r="EF3001" s="27"/>
      <c r="EG3001" s="27"/>
      <c r="EH3001" s="27"/>
      <c r="EI3001" s="27"/>
      <c r="EJ3001" s="27"/>
      <c r="EK3001" s="27"/>
      <c r="EL3001" s="27"/>
      <c r="EM3001" s="27"/>
      <c r="EN3001" s="27"/>
      <c r="EO3001" s="27"/>
      <c r="EP3001" s="27"/>
      <c r="EQ3001" s="27"/>
      <c r="ER3001" s="27"/>
      <c r="ES3001" s="27"/>
      <c r="ET3001" s="27"/>
      <c r="EU3001" s="27"/>
      <c r="EV3001" s="27"/>
      <c r="EW3001" s="27"/>
      <c r="EX3001" s="27"/>
      <c r="EY3001" s="27"/>
      <c r="EZ3001" s="27"/>
      <c r="FA3001" s="27"/>
      <c r="FB3001" s="27"/>
      <c r="FC3001" s="27"/>
      <c r="FD3001" s="27"/>
      <c r="FE3001" s="27"/>
      <c r="FF3001" s="27"/>
      <c r="FG3001" s="27"/>
      <c r="FH3001" s="27"/>
      <c r="FI3001" s="27"/>
      <c r="FJ3001" s="27"/>
      <c r="FK3001" s="27"/>
      <c r="FL3001" s="27"/>
      <c r="FM3001" s="27"/>
      <c r="FN3001" s="27"/>
      <c r="FO3001" s="27"/>
    </row>
    <row r="3002" spans="2:171" hidden="1" x14ac:dyDescent="0.25">
      <c r="B3002" s="54" t="s">
        <v>476</v>
      </c>
      <c r="C3002" s="54" t="s">
        <v>89</v>
      </c>
      <c r="D3002" s="55">
        <v>2021</v>
      </c>
      <c r="E3002" s="76" t="s">
        <v>137</v>
      </c>
      <c r="F3002" s="56" t="s">
        <v>532</v>
      </c>
      <c r="G3002" s="88"/>
      <c r="H3002" s="115">
        <v>11</v>
      </c>
      <c r="I3002" s="115">
        <v>23.854545454545459</v>
      </c>
      <c r="J3002" s="115">
        <v>20.07514103446438</v>
      </c>
      <c r="K3002" s="59">
        <v>0.18826290752292671</v>
      </c>
      <c r="L3002" s="59" t="s">
        <v>194</v>
      </c>
      <c r="M3002" s="52">
        <v>0.8415646012923329</v>
      </c>
      <c r="N3002" s="27"/>
      <c r="O3002" s="27"/>
      <c r="P3002" s="27"/>
      <c r="Q3002" s="27"/>
      <c r="R3002" s="27"/>
      <c r="S3002" s="27"/>
      <c r="T3002" s="27"/>
      <c r="U3002" s="27"/>
      <c r="V3002" s="27"/>
      <c r="W3002" s="27"/>
      <c r="X3002" s="27"/>
      <c r="Y3002" s="27"/>
      <c r="Z3002" s="27"/>
      <c r="AA3002" s="27"/>
      <c r="AB3002" s="27"/>
      <c r="AC3002" s="27"/>
      <c r="AD3002" s="27"/>
      <c r="AE3002" s="27"/>
      <c r="AF3002" s="27"/>
      <c r="AG3002" s="27"/>
      <c r="AH3002" s="27"/>
      <c r="AI3002" s="27"/>
      <c r="AJ3002" s="27"/>
      <c r="AK3002" s="27"/>
      <c r="AL3002" s="27"/>
      <c r="AM3002" s="27"/>
      <c r="AN3002" s="27"/>
      <c r="AO3002" s="27"/>
      <c r="AP3002" s="27"/>
      <c r="AQ3002" s="27"/>
      <c r="AR3002" s="27"/>
      <c r="AS3002" s="27"/>
      <c r="AT3002" s="27"/>
      <c r="AU3002" s="27"/>
      <c r="AV3002" s="27"/>
      <c r="AW3002" s="27"/>
      <c r="AX3002" s="27"/>
      <c r="AY3002" s="27"/>
      <c r="AZ3002" s="27"/>
      <c r="BA3002" s="27"/>
      <c r="BB3002" s="27"/>
      <c r="BC3002" s="27"/>
      <c r="BD3002" s="27"/>
      <c r="BE3002" s="27"/>
      <c r="BF3002" s="27"/>
      <c r="BG3002" s="27"/>
      <c r="BH3002" s="27"/>
      <c r="BI3002" s="27"/>
      <c r="BJ3002" s="27"/>
      <c r="BK3002" s="27"/>
      <c r="BL3002" s="27"/>
      <c r="BM3002" s="27"/>
      <c r="BN3002" s="27"/>
      <c r="BO3002" s="27"/>
      <c r="BP3002" s="27"/>
      <c r="BQ3002" s="27"/>
      <c r="BR3002" s="27"/>
      <c r="BS3002" s="27"/>
      <c r="BT3002" s="27"/>
      <c r="BU3002" s="27"/>
      <c r="BV3002" s="27"/>
      <c r="BW3002" s="27"/>
      <c r="BX3002" s="27"/>
      <c r="BY3002" s="27"/>
      <c r="BZ3002" s="27"/>
      <c r="CA3002" s="27"/>
      <c r="CB3002" s="27"/>
      <c r="CC3002" s="27"/>
      <c r="CD3002" s="27"/>
      <c r="CE3002" s="27"/>
      <c r="CF3002" s="27"/>
      <c r="CG3002" s="27"/>
      <c r="CH3002" s="27"/>
      <c r="CI3002" s="27"/>
      <c r="CJ3002" s="27"/>
      <c r="CK3002" s="27"/>
      <c r="CL3002" s="27"/>
      <c r="CM3002" s="27"/>
      <c r="CN3002" s="27"/>
      <c r="CO3002" s="27"/>
      <c r="CP3002" s="27"/>
      <c r="CQ3002" s="27"/>
      <c r="CR3002" s="27"/>
      <c r="CS3002" s="27"/>
      <c r="CT3002" s="27"/>
      <c r="CU3002" s="27"/>
      <c r="CV3002" s="27"/>
      <c r="CW3002" s="27"/>
      <c r="CX3002" s="27"/>
      <c r="CY3002" s="27"/>
      <c r="CZ3002" s="27"/>
      <c r="DA3002" s="27"/>
      <c r="DB3002" s="27"/>
      <c r="DC3002" s="27"/>
      <c r="DD3002" s="27"/>
      <c r="DE3002" s="27"/>
      <c r="DF3002" s="27"/>
      <c r="DG3002" s="27"/>
      <c r="DH3002" s="27"/>
      <c r="DI3002" s="27"/>
      <c r="DJ3002" s="27"/>
      <c r="DK3002" s="27"/>
      <c r="DL3002" s="27"/>
      <c r="DM3002" s="27"/>
      <c r="DN3002" s="27"/>
      <c r="DO3002" s="27"/>
      <c r="DP3002" s="27"/>
      <c r="DQ3002" s="27"/>
      <c r="DR3002" s="27"/>
      <c r="DS3002" s="27"/>
      <c r="DT3002" s="27"/>
      <c r="DU3002" s="27"/>
      <c r="DV3002" s="27"/>
      <c r="DW3002" s="27"/>
      <c r="DX3002" s="27"/>
      <c r="DY3002" s="27"/>
      <c r="DZ3002" s="27"/>
      <c r="EA3002" s="27"/>
      <c r="EB3002" s="27"/>
      <c r="EC3002" s="27"/>
      <c r="ED3002" s="27"/>
      <c r="EE3002" s="27"/>
      <c r="EF3002" s="27"/>
      <c r="EG3002" s="27"/>
      <c r="EH3002" s="27"/>
      <c r="EI3002" s="27"/>
      <c r="EJ3002" s="27"/>
      <c r="EK3002" s="27"/>
      <c r="EL3002" s="27"/>
      <c r="EM3002" s="27"/>
      <c r="EN3002" s="27"/>
      <c r="EO3002" s="27"/>
      <c r="EP3002" s="27"/>
      <c r="EQ3002" s="27"/>
      <c r="ER3002" s="27"/>
      <c r="ES3002" s="27"/>
      <c r="ET3002" s="27"/>
      <c r="EU3002" s="27"/>
      <c r="EV3002" s="27"/>
      <c r="EW3002" s="27"/>
      <c r="EX3002" s="27"/>
      <c r="EY3002" s="27"/>
      <c r="EZ3002" s="27"/>
      <c r="FA3002" s="27"/>
      <c r="FB3002" s="27"/>
      <c r="FC3002" s="27"/>
      <c r="FD3002" s="27"/>
      <c r="FE3002" s="27"/>
      <c r="FF3002" s="27"/>
      <c r="FG3002" s="27"/>
      <c r="FH3002" s="27"/>
      <c r="FI3002" s="27"/>
      <c r="FJ3002" s="27"/>
      <c r="FK3002" s="27"/>
      <c r="FL3002" s="27"/>
      <c r="FM3002" s="27"/>
      <c r="FN3002" s="27"/>
      <c r="FO3002" s="27"/>
    </row>
    <row r="3003" spans="2:171" hidden="1" x14ac:dyDescent="0.25">
      <c r="B3003" s="54" t="s">
        <v>476</v>
      </c>
      <c r="C3003" s="54" t="s">
        <v>89</v>
      </c>
      <c r="D3003" s="55">
        <v>2021</v>
      </c>
      <c r="E3003" s="76" t="s">
        <v>136</v>
      </c>
      <c r="F3003" s="56" t="s">
        <v>532</v>
      </c>
      <c r="G3003" s="88"/>
      <c r="H3003" s="115">
        <v>12</v>
      </c>
      <c r="I3003" s="115">
        <v>67.066666666666677</v>
      </c>
      <c r="J3003" s="115">
        <v>50.21531073277648</v>
      </c>
      <c r="K3003" s="59">
        <v>0.33558203042027579</v>
      </c>
      <c r="L3003" s="59" t="s">
        <v>194</v>
      </c>
      <c r="M3003" s="52">
        <v>0.74873723756624955</v>
      </c>
      <c r="N3003" s="27"/>
      <c r="O3003" s="27"/>
      <c r="P3003" s="27"/>
      <c r="Q3003" s="27"/>
      <c r="R3003" s="27"/>
      <c r="S3003" s="27"/>
      <c r="T3003" s="27"/>
      <c r="U3003" s="27"/>
      <c r="V3003" s="27"/>
      <c r="W3003" s="27"/>
      <c r="X3003" s="27"/>
      <c r="Y3003" s="27"/>
      <c r="Z3003" s="27"/>
      <c r="AA3003" s="27"/>
      <c r="AB3003" s="27"/>
      <c r="AC3003" s="27"/>
      <c r="AD3003" s="27"/>
      <c r="AE3003" s="27"/>
      <c r="AF3003" s="27"/>
      <c r="AG3003" s="27"/>
      <c r="AH3003" s="27"/>
      <c r="AI3003" s="27"/>
      <c r="AJ3003" s="27"/>
      <c r="AK3003" s="27"/>
      <c r="AL3003" s="27"/>
      <c r="AM3003" s="27"/>
      <c r="AN3003" s="27"/>
      <c r="AO3003" s="27"/>
      <c r="AP3003" s="27"/>
      <c r="AQ3003" s="27"/>
      <c r="AR3003" s="27"/>
      <c r="AS3003" s="27"/>
      <c r="AT3003" s="27"/>
      <c r="AU3003" s="27"/>
      <c r="AV3003" s="27"/>
      <c r="AW3003" s="27"/>
      <c r="AX3003" s="27"/>
      <c r="AY3003" s="27"/>
      <c r="AZ3003" s="27"/>
      <c r="BA3003" s="27"/>
      <c r="BB3003" s="27"/>
      <c r="BC3003" s="27"/>
      <c r="BD3003" s="27"/>
      <c r="BE3003" s="27"/>
      <c r="BF3003" s="27"/>
      <c r="BG3003" s="27"/>
      <c r="BH3003" s="27"/>
      <c r="BI3003" s="27"/>
      <c r="BJ3003" s="27"/>
      <c r="BK3003" s="27"/>
      <c r="BL3003" s="27"/>
      <c r="BM3003" s="27"/>
      <c r="BN3003" s="27"/>
      <c r="BO3003" s="27"/>
      <c r="BP3003" s="27"/>
      <c r="BQ3003" s="27"/>
      <c r="BR3003" s="27"/>
      <c r="BS3003" s="27"/>
      <c r="BT3003" s="27"/>
      <c r="BU3003" s="27"/>
      <c r="BV3003" s="27"/>
      <c r="BW3003" s="27"/>
      <c r="BX3003" s="27"/>
      <c r="BY3003" s="27"/>
      <c r="BZ3003" s="27"/>
      <c r="CA3003" s="27"/>
      <c r="CB3003" s="27"/>
      <c r="CC3003" s="27"/>
      <c r="CD3003" s="27"/>
      <c r="CE3003" s="27"/>
      <c r="CF3003" s="27"/>
      <c r="CG3003" s="27"/>
      <c r="CH3003" s="27"/>
      <c r="CI3003" s="27"/>
      <c r="CJ3003" s="27"/>
      <c r="CK3003" s="27"/>
      <c r="CL3003" s="27"/>
      <c r="CM3003" s="27"/>
      <c r="CN3003" s="27"/>
      <c r="CO3003" s="27"/>
      <c r="CP3003" s="27"/>
      <c r="CQ3003" s="27"/>
      <c r="CR3003" s="27"/>
      <c r="CS3003" s="27"/>
      <c r="CT3003" s="27"/>
      <c r="CU3003" s="27"/>
      <c r="CV3003" s="27"/>
      <c r="CW3003" s="27"/>
      <c r="CX3003" s="27"/>
      <c r="CY3003" s="27"/>
      <c r="CZ3003" s="27"/>
      <c r="DA3003" s="27"/>
      <c r="DB3003" s="27"/>
      <c r="DC3003" s="27"/>
      <c r="DD3003" s="27"/>
      <c r="DE3003" s="27"/>
      <c r="DF3003" s="27"/>
      <c r="DG3003" s="27"/>
      <c r="DH3003" s="27"/>
      <c r="DI3003" s="27"/>
      <c r="DJ3003" s="27"/>
      <c r="DK3003" s="27"/>
      <c r="DL3003" s="27"/>
      <c r="DM3003" s="27"/>
      <c r="DN3003" s="27"/>
      <c r="DO3003" s="27"/>
      <c r="DP3003" s="27"/>
      <c r="DQ3003" s="27"/>
      <c r="DR3003" s="27"/>
      <c r="DS3003" s="27"/>
      <c r="DT3003" s="27"/>
      <c r="DU3003" s="27"/>
      <c r="DV3003" s="27"/>
      <c r="DW3003" s="27"/>
      <c r="DX3003" s="27"/>
      <c r="DY3003" s="27"/>
      <c r="DZ3003" s="27"/>
      <c r="EA3003" s="27"/>
      <c r="EB3003" s="27"/>
      <c r="EC3003" s="27"/>
      <c r="ED3003" s="27"/>
      <c r="EE3003" s="27"/>
      <c r="EF3003" s="27"/>
      <c r="EG3003" s="27"/>
      <c r="EH3003" s="27"/>
      <c r="EI3003" s="27"/>
      <c r="EJ3003" s="27"/>
      <c r="EK3003" s="27"/>
      <c r="EL3003" s="27"/>
      <c r="EM3003" s="27"/>
      <c r="EN3003" s="27"/>
      <c r="EO3003" s="27"/>
      <c r="EP3003" s="27"/>
      <c r="EQ3003" s="27"/>
      <c r="ER3003" s="27"/>
      <c r="ES3003" s="27"/>
      <c r="ET3003" s="27"/>
      <c r="EU3003" s="27"/>
      <c r="EV3003" s="27"/>
      <c r="EW3003" s="27"/>
      <c r="EX3003" s="27"/>
      <c r="EY3003" s="27"/>
      <c r="EZ3003" s="27"/>
      <c r="FA3003" s="27"/>
      <c r="FB3003" s="27"/>
      <c r="FC3003" s="27"/>
      <c r="FD3003" s="27"/>
      <c r="FE3003" s="27"/>
      <c r="FF3003" s="27"/>
      <c r="FG3003" s="27"/>
      <c r="FH3003" s="27"/>
      <c r="FI3003" s="27"/>
      <c r="FJ3003" s="27"/>
      <c r="FK3003" s="27"/>
      <c r="FL3003" s="27"/>
      <c r="FM3003" s="27"/>
      <c r="FN3003" s="27"/>
      <c r="FO3003" s="27"/>
    </row>
    <row r="3004" spans="2:171" hidden="1" x14ac:dyDescent="0.25">
      <c r="B3004" s="54" t="s">
        <v>476</v>
      </c>
      <c r="C3004" s="54" t="s">
        <v>89</v>
      </c>
      <c r="D3004" s="55">
        <v>2021</v>
      </c>
      <c r="E3004" s="76" t="s">
        <v>136</v>
      </c>
      <c r="F3004" s="56" t="s">
        <v>532</v>
      </c>
      <c r="G3004" s="88"/>
      <c r="H3004" s="115">
        <v>11</v>
      </c>
      <c r="I3004" s="115">
        <v>27.457575757575754</v>
      </c>
      <c r="J3004" s="115">
        <v>30.396211781291814</v>
      </c>
      <c r="K3004" s="59">
        <v>-9.6677705921391341E-2</v>
      </c>
      <c r="L3004" s="59" t="s">
        <v>194</v>
      </c>
      <c r="M3004" s="52">
        <v>1.1070245985902549</v>
      </c>
      <c r="N3004" s="27"/>
      <c r="O3004" s="27"/>
      <c r="P3004" s="27"/>
      <c r="Q3004" s="27"/>
      <c r="R3004" s="27"/>
      <c r="S3004" s="27"/>
      <c r="T3004" s="27"/>
      <c r="U3004" s="27"/>
      <c r="V3004" s="27"/>
      <c r="W3004" s="27"/>
      <c r="X3004" s="27"/>
      <c r="Y3004" s="27"/>
      <c r="Z3004" s="27"/>
      <c r="AA3004" s="27"/>
      <c r="AB3004" s="27"/>
      <c r="AC3004" s="27"/>
      <c r="AD3004" s="27"/>
      <c r="AE3004" s="27"/>
      <c r="AF3004" s="27"/>
      <c r="AG3004" s="27"/>
      <c r="AH3004" s="27"/>
      <c r="AI3004" s="27"/>
      <c r="AJ3004" s="27"/>
      <c r="AK3004" s="27"/>
      <c r="AL3004" s="27"/>
      <c r="AM3004" s="27"/>
      <c r="AN3004" s="27"/>
      <c r="AO3004" s="27"/>
      <c r="AP3004" s="27"/>
      <c r="AQ3004" s="27"/>
      <c r="AR3004" s="27"/>
      <c r="AS3004" s="27"/>
      <c r="AT3004" s="27"/>
      <c r="AU3004" s="27"/>
      <c r="AV3004" s="27"/>
      <c r="AW3004" s="27"/>
      <c r="AX3004" s="27"/>
      <c r="AY3004" s="27"/>
      <c r="AZ3004" s="27"/>
      <c r="BA3004" s="27"/>
      <c r="BB3004" s="27"/>
      <c r="BC3004" s="27"/>
      <c r="BD3004" s="27"/>
      <c r="BE3004" s="27"/>
      <c r="BF3004" s="27"/>
      <c r="BG3004" s="27"/>
      <c r="BH3004" s="27"/>
      <c r="BI3004" s="27"/>
      <c r="BJ3004" s="27"/>
      <c r="BK3004" s="27"/>
      <c r="BL3004" s="27"/>
      <c r="BM3004" s="27"/>
      <c r="BN3004" s="27"/>
      <c r="BO3004" s="27"/>
      <c r="BP3004" s="27"/>
      <c r="BQ3004" s="27"/>
      <c r="BR3004" s="27"/>
      <c r="BS3004" s="27"/>
      <c r="BT3004" s="27"/>
      <c r="BU3004" s="27"/>
      <c r="BV3004" s="27"/>
      <c r="BW3004" s="27"/>
      <c r="BX3004" s="27"/>
      <c r="BY3004" s="27"/>
      <c r="BZ3004" s="27"/>
      <c r="CA3004" s="27"/>
      <c r="CB3004" s="27"/>
      <c r="CC3004" s="27"/>
      <c r="CD3004" s="27"/>
      <c r="CE3004" s="27"/>
      <c r="CF3004" s="27"/>
      <c r="CG3004" s="27"/>
      <c r="CH3004" s="27"/>
      <c r="CI3004" s="27"/>
      <c r="CJ3004" s="27"/>
      <c r="CK3004" s="27"/>
      <c r="CL3004" s="27"/>
      <c r="CM3004" s="27"/>
      <c r="CN3004" s="27"/>
      <c r="CO3004" s="27"/>
      <c r="CP3004" s="27"/>
      <c r="CQ3004" s="27"/>
      <c r="CR3004" s="27"/>
      <c r="CS3004" s="27"/>
      <c r="CT3004" s="27"/>
      <c r="CU3004" s="27"/>
      <c r="CV3004" s="27"/>
      <c r="CW3004" s="27"/>
      <c r="CX3004" s="27"/>
      <c r="CY3004" s="27"/>
      <c r="CZ3004" s="27"/>
      <c r="DA3004" s="27"/>
      <c r="DB3004" s="27"/>
      <c r="DC3004" s="27"/>
      <c r="DD3004" s="27"/>
      <c r="DE3004" s="27"/>
      <c r="DF3004" s="27"/>
      <c r="DG3004" s="27"/>
      <c r="DH3004" s="27"/>
      <c r="DI3004" s="27"/>
      <c r="DJ3004" s="27"/>
      <c r="DK3004" s="27"/>
      <c r="DL3004" s="27"/>
      <c r="DM3004" s="27"/>
      <c r="DN3004" s="27"/>
      <c r="DO3004" s="27"/>
      <c r="DP3004" s="27"/>
      <c r="DQ3004" s="27"/>
      <c r="DR3004" s="27"/>
      <c r="DS3004" s="27"/>
      <c r="DT3004" s="27"/>
      <c r="DU3004" s="27"/>
      <c r="DV3004" s="27"/>
      <c r="DW3004" s="27"/>
      <c r="DX3004" s="27"/>
      <c r="DY3004" s="27"/>
      <c r="DZ3004" s="27"/>
      <c r="EA3004" s="27"/>
      <c r="EB3004" s="27"/>
      <c r="EC3004" s="27"/>
      <c r="ED3004" s="27"/>
      <c r="EE3004" s="27"/>
      <c r="EF3004" s="27"/>
      <c r="EG3004" s="27"/>
      <c r="EH3004" s="27"/>
      <c r="EI3004" s="27"/>
      <c r="EJ3004" s="27"/>
      <c r="EK3004" s="27"/>
      <c r="EL3004" s="27"/>
      <c r="EM3004" s="27"/>
      <c r="EN3004" s="27"/>
      <c r="EO3004" s="27"/>
      <c r="EP3004" s="27"/>
      <c r="EQ3004" s="27"/>
      <c r="ER3004" s="27"/>
      <c r="ES3004" s="27"/>
      <c r="ET3004" s="27"/>
      <c r="EU3004" s="27"/>
      <c r="EV3004" s="27"/>
      <c r="EW3004" s="27"/>
      <c r="EX3004" s="27"/>
      <c r="EY3004" s="27"/>
      <c r="EZ3004" s="27"/>
      <c r="FA3004" s="27"/>
      <c r="FB3004" s="27"/>
      <c r="FC3004" s="27"/>
      <c r="FD3004" s="27"/>
      <c r="FE3004" s="27"/>
      <c r="FF3004" s="27"/>
      <c r="FG3004" s="27"/>
      <c r="FH3004" s="27"/>
      <c r="FI3004" s="27"/>
      <c r="FJ3004" s="27"/>
      <c r="FK3004" s="27"/>
      <c r="FL3004" s="27"/>
      <c r="FM3004" s="27"/>
      <c r="FN3004" s="27"/>
      <c r="FO3004" s="27"/>
    </row>
    <row r="3005" spans="2:171" hidden="1" x14ac:dyDescent="0.25">
      <c r="B3005" s="54" t="s">
        <v>476</v>
      </c>
      <c r="C3005" s="54" t="s">
        <v>89</v>
      </c>
      <c r="D3005" s="55">
        <v>2021</v>
      </c>
      <c r="E3005" s="76" t="s">
        <v>136</v>
      </c>
      <c r="F3005" s="56" t="s">
        <v>532</v>
      </c>
      <c r="G3005" s="88"/>
      <c r="H3005" s="115">
        <v>12</v>
      </c>
      <c r="I3005" s="115">
        <v>33.116666666666667</v>
      </c>
      <c r="J3005" s="115">
        <v>31.262522127652005</v>
      </c>
      <c r="K3005" s="59">
        <v>5.9308859708879759E-2</v>
      </c>
      <c r="L3005" s="59" t="s">
        <v>194</v>
      </c>
      <c r="M3005" s="52">
        <v>0.94401174014047318</v>
      </c>
      <c r="N3005" s="27"/>
      <c r="O3005" s="27"/>
      <c r="P3005" s="27"/>
      <c r="Q3005" s="27"/>
      <c r="R3005" s="27"/>
      <c r="S3005" s="27"/>
      <c r="T3005" s="27"/>
      <c r="U3005" s="27"/>
      <c r="V3005" s="27"/>
      <c r="W3005" s="27"/>
      <c r="X3005" s="27"/>
      <c r="Y3005" s="27"/>
      <c r="Z3005" s="27"/>
      <c r="AA3005" s="27"/>
      <c r="AB3005" s="27"/>
      <c r="AC3005" s="27"/>
      <c r="AD3005" s="27"/>
      <c r="AE3005" s="27"/>
      <c r="AF3005" s="27"/>
      <c r="AG3005" s="27"/>
      <c r="AH3005" s="27"/>
      <c r="AI3005" s="27"/>
      <c r="AJ3005" s="27"/>
      <c r="AK3005" s="27"/>
      <c r="AL3005" s="27"/>
      <c r="AM3005" s="27"/>
      <c r="AN3005" s="27"/>
      <c r="AO3005" s="27"/>
      <c r="AP3005" s="27"/>
      <c r="AQ3005" s="27"/>
      <c r="AR3005" s="27"/>
      <c r="AS3005" s="27"/>
      <c r="AT3005" s="27"/>
      <c r="AU3005" s="27"/>
      <c r="AV3005" s="27"/>
      <c r="AW3005" s="27"/>
      <c r="AX3005" s="27"/>
      <c r="AY3005" s="27"/>
      <c r="AZ3005" s="27"/>
      <c r="BA3005" s="27"/>
      <c r="BB3005" s="27"/>
      <c r="BC3005" s="27"/>
      <c r="BD3005" s="27"/>
      <c r="BE3005" s="27"/>
      <c r="BF3005" s="27"/>
      <c r="BG3005" s="27"/>
      <c r="BH3005" s="27"/>
      <c r="BI3005" s="27"/>
      <c r="BJ3005" s="27"/>
      <c r="BK3005" s="27"/>
      <c r="BL3005" s="27"/>
      <c r="BM3005" s="27"/>
      <c r="BN3005" s="27"/>
      <c r="BO3005" s="27"/>
      <c r="BP3005" s="27"/>
      <c r="BQ3005" s="27"/>
      <c r="BR3005" s="27"/>
      <c r="BS3005" s="27"/>
      <c r="BT3005" s="27"/>
      <c r="BU3005" s="27"/>
      <c r="BV3005" s="27"/>
      <c r="BW3005" s="27"/>
      <c r="BX3005" s="27"/>
      <c r="BY3005" s="27"/>
      <c r="BZ3005" s="27"/>
      <c r="CA3005" s="27"/>
      <c r="CB3005" s="27"/>
      <c r="CC3005" s="27"/>
      <c r="CD3005" s="27"/>
      <c r="CE3005" s="27"/>
      <c r="CF3005" s="27"/>
      <c r="CG3005" s="27"/>
      <c r="CH3005" s="27"/>
      <c r="CI3005" s="27"/>
      <c r="CJ3005" s="27"/>
      <c r="CK3005" s="27"/>
      <c r="CL3005" s="27"/>
      <c r="CM3005" s="27"/>
      <c r="CN3005" s="27"/>
      <c r="CO3005" s="27"/>
      <c r="CP3005" s="27"/>
      <c r="CQ3005" s="27"/>
      <c r="CR3005" s="27"/>
      <c r="CS3005" s="27"/>
      <c r="CT3005" s="27"/>
      <c r="CU3005" s="27"/>
      <c r="CV3005" s="27"/>
      <c r="CW3005" s="27"/>
      <c r="CX3005" s="27"/>
      <c r="CY3005" s="27"/>
      <c r="CZ3005" s="27"/>
      <c r="DA3005" s="27"/>
      <c r="DB3005" s="27"/>
      <c r="DC3005" s="27"/>
      <c r="DD3005" s="27"/>
      <c r="DE3005" s="27"/>
      <c r="DF3005" s="27"/>
      <c r="DG3005" s="27"/>
      <c r="DH3005" s="27"/>
      <c r="DI3005" s="27"/>
      <c r="DJ3005" s="27"/>
      <c r="DK3005" s="27"/>
      <c r="DL3005" s="27"/>
      <c r="DM3005" s="27"/>
      <c r="DN3005" s="27"/>
      <c r="DO3005" s="27"/>
      <c r="DP3005" s="27"/>
      <c r="DQ3005" s="27"/>
      <c r="DR3005" s="27"/>
      <c r="DS3005" s="27"/>
      <c r="DT3005" s="27"/>
      <c r="DU3005" s="27"/>
      <c r="DV3005" s="27"/>
      <c r="DW3005" s="27"/>
      <c r="DX3005" s="27"/>
      <c r="DY3005" s="27"/>
      <c r="DZ3005" s="27"/>
      <c r="EA3005" s="27"/>
      <c r="EB3005" s="27"/>
      <c r="EC3005" s="27"/>
      <c r="ED3005" s="27"/>
      <c r="EE3005" s="27"/>
      <c r="EF3005" s="27"/>
      <c r="EG3005" s="27"/>
      <c r="EH3005" s="27"/>
      <c r="EI3005" s="27"/>
      <c r="EJ3005" s="27"/>
      <c r="EK3005" s="27"/>
      <c r="EL3005" s="27"/>
      <c r="EM3005" s="27"/>
      <c r="EN3005" s="27"/>
      <c r="EO3005" s="27"/>
      <c r="EP3005" s="27"/>
      <c r="EQ3005" s="27"/>
      <c r="ER3005" s="27"/>
      <c r="ES3005" s="27"/>
      <c r="ET3005" s="27"/>
      <c r="EU3005" s="27"/>
      <c r="EV3005" s="27"/>
      <c r="EW3005" s="27"/>
      <c r="EX3005" s="27"/>
      <c r="EY3005" s="27"/>
      <c r="EZ3005" s="27"/>
      <c r="FA3005" s="27"/>
      <c r="FB3005" s="27"/>
      <c r="FC3005" s="27"/>
      <c r="FD3005" s="27"/>
      <c r="FE3005" s="27"/>
      <c r="FF3005" s="27"/>
      <c r="FG3005" s="27"/>
      <c r="FH3005" s="27"/>
      <c r="FI3005" s="27"/>
      <c r="FJ3005" s="27"/>
      <c r="FK3005" s="27"/>
      <c r="FL3005" s="27"/>
      <c r="FM3005" s="27"/>
      <c r="FN3005" s="27"/>
      <c r="FO3005" s="27"/>
    </row>
    <row r="3006" spans="2:171" hidden="1" x14ac:dyDescent="0.25">
      <c r="B3006" s="54" t="s">
        <v>476</v>
      </c>
      <c r="C3006" s="54" t="s">
        <v>89</v>
      </c>
      <c r="D3006" s="55">
        <v>2021</v>
      </c>
      <c r="E3006" s="76" t="s">
        <v>137</v>
      </c>
      <c r="F3006" s="56" t="s">
        <v>532</v>
      </c>
      <c r="G3006" s="88"/>
      <c r="H3006" s="115">
        <v>12</v>
      </c>
      <c r="I3006" s="115">
        <v>18.919444444444441</v>
      </c>
      <c r="J3006" s="115">
        <v>17.296031656520096</v>
      </c>
      <c r="K3006" s="59">
        <v>9.3860419555393537E-2</v>
      </c>
      <c r="L3006" s="59" t="s">
        <v>194</v>
      </c>
      <c r="M3006" s="52">
        <v>0.91419342186862951</v>
      </c>
      <c r="N3006" s="27"/>
      <c r="O3006" s="27"/>
      <c r="P3006" s="27"/>
      <c r="Q3006" s="27"/>
      <c r="R3006" s="27"/>
      <c r="S3006" s="27"/>
      <c r="T3006" s="27"/>
      <c r="U3006" s="27"/>
      <c r="V3006" s="27"/>
      <c r="W3006" s="27"/>
      <c r="X3006" s="27"/>
      <c r="Y3006" s="27"/>
      <c r="Z3006" s="27"/>
      <c r="AA3006" s="27"/>
      <c r="AB3006" s="27"/>
      <c r="AC3006" s="27"/>
      <c r="AD3006" s="27"/>
      <c r="AE3006" s="27"/>
      <c r="AF3006" s="27"/>
      <c r="AG3006" s="27"/>
      <c r="AH3006" s="27"/>
      <c r="AI3006" s="27"/>
      <c r="AJ3006" s="27"/>
      <c r="AK3006" s="27"/>
      <c r="AL3006" s="27"/>
      <c r="AM3006" s="27"/>
      <c r="AN3006" s="27"/>
      <c r="AO3006" s="27"/>
      <c r="AP3006" s="27"/>
      <c r="AQ3006" s="27"/>
      <c r="AR3006" s="27"/>
      <c r="AS3006" s="27"/>
      <c r="AT3006" s="27"/>
      <c r="AU3006" s="27"/>
      <c r="AV3006" s="27"/>
      <c r="AW3006" s="27"/>
      <c r="AX3006" s="27"/>
      <c r="AY3006" s="27"/>
      <c r="AZ3006" s="27"/>
      <c r="BA3006" s="27"/>
      <c r="BB3006" s="27"/>
      <c r="BC3006" s="27"/>
      <c r="BD3006" s="27"/>
      <c r="BE3006" s="27"/>
      <c r="BF3006" s="27"/>
      <c r="BG3006" s="27"/>
      <c r="BH3006" s="27"/>
      <c r="BI3006" s="27"/>
      <c r="BJ3006" s="27"/>
      <c r="BK3006" s="27"/>
      <c r="BL3006" s="27"/>
      <c r="BM3006" s="27"/>
      <c r="BN3006" s="27"/>
      <c r="BO3006" s="27"/>
      <c r="BP3006" s="27"/>
      <c r="BQ3006" s="27"/>
      <c r="BR3006" s="27"/>
      <c r="BS3006" s="27"/>
      <c r="BT3006" s="27"/>
      <c r="BU3006" s="27"/>
      <c r="BV3006" s="27"/>
      <c r="BW3006" s="27"/>
      <c r="BX3006" s="27"/>
      <c r="BY3006" s="27"/>
      <c r="BZ3006" s="27"/>
      <c r="CA3006" s="27"/>
      <c r="CB3006" s="27"/>
      <c r="CC3006" s="27"/>
      <c r="CD3006" s="27"/>
      <c r="CE3006" s="27"/>
      <c r="CF3006" s="27"/>
      <c r="CG3006" s="27"/>
      <c r="CH3006" s="27"/>
      <c r="CI3006" s="27"/>
      <c r="CJ3006" s="27"/>
      <c r="CK3006" s="27"/>
      <c r="CL3006" s="27"/>
      <c r="CM3006" s="27"/>
      <c r="CN3006" s="27"/>
      <c r="CO3006" s="27"/>
      <c r="CP3006" s="27"/>
      <c r="CQ3006" s="27"/>
      <c r="CR3006" s="27"/>
      <c r="CS3006" s="27"/>
      <c r="CT3006" s="27"/>
      <c r="CU3006" s="27"/>
      <c r="CV3006" s="27"/>
      <c r="CW3006" s="27"/>
      <c r="CX3006" s="27"/>
      <c r="CY3006" s="27"/>
      <c r="CZ3006" s="27"/>
      <c r="DA3006" s="27"/>
      <c r="DB3006" s="27"/>
      <c r="DC3006" s="27"/>
      <c r="DD3006" s="27"/>
      <c r="DE3006" s="27"/>
      <c r="DF3006" s="27"/>
      <c r="DG3006" s="27"/>
      <c r="DH3006" s="27"/>
      <c r="DI3006" s="27"/>
      <c r="DJ3006" s="27"/>
      <c r="DK3006" s="27"/>
      <c r="DL3006" s="27"/>
      <c r="DM3006" s="27"/>
      <c r="DN3006" s="27"/>
      <c r="DO3006" s="27"/>
      <c r="DP3006" s="27"/>
      <c r="DQ3006" s="27"/>
      <c r="DR3006" s="27"/>
      <c r="DS3006" s="27"/>
      <c r="DT3006" s="27"/>
      <c r="DU3006" s="27"/>
      <c r="DV3006" s="27"/>
      <c r="DW3006" s="27"/>
      <c r="DX3006" s="27"/>
      <c r="DY3006" s="27"/>
      <c r="DZ3006" s="27"/>
      <c r="EA3006" s="27"/>
      <c r="EB3006" s="27"/>
      <c r="EC3006" s="27"/>
      <c r="ED3006" s="27"/>
      <c r="EE3006" s="27"/>
      <c r="EF3006" s="27"/>
      <c r="EG3006" s="27"/>
      <c r="EH3006" s="27"/>
      <c r="EI3006" s="27"/>
      <c r="EJ3006" s="27"/>
      <c r="EK3006" s="27"/>
      <c r="EL3006" s="27"/>
      <c r="EM3006" s="27"/>
      <c r="EN3006" s="27"/>
      <c r="EO3006" s="27"/>
      <c r="EP3006" s="27"/>
      <c r="EQ3006" s="27"/>
      <c r="ER3006" s="27"/>
      <c r="ES3006" s="27"/>
      <c r="ET3006" s="27"/>
      <c r="EU3006" s="27"/>
      <c r="EV3006" s="27"/>
      <c r="EW3006" s="27"/>
      <c r="EX3006" s="27"/>
      <c r="EY3006" s="27"/>
      <c r="EZ3006" s="27"/>
      <c r="FA3006" s="27"/>
      <c r="FB3006" s="27"/>
      <c r="FC3006" s="27"/>
      <c r="FD3006" s="27"/>
      <c r="FE3006" s="27"/>
      <c r="FF3006" s="27"/>
      <c r="FG3006" s="27"/>
      <c r="FH3006" s="27"/>
      <c r="FI3006" s="27"/>
      <c r="FJ3006" s="27"/>
      <c r="FK3006" s="27"/>
      <c r="FL3006" s="27"/>
      <c r="FM3006" s="27"/>
      <c r="FN3006" s="27"/>
      <c r="FO3006" s="27"/>
    </row>
    <row r="3007" spans="2:171" hidden="1" x14ac:dyDescent="0.25">
      <c r="B3007" s="54" t="s">
        <v>476</v>
      </c>
      <c r="C3007" s="54" t="s">
        <v>89</v>
      </c>
      <c r="D3007" s="55">
        <v>2021</v>
      </c>
      <c r="E3007" s="76" t="s">
        <v>136</v>
      </c>
      <c r="F3007" s="56" t="s">
        <v>532</v>
      </c>
      <c r="G3007" s="88"/>
      <c r="H3007" s="115">
        <v>11</v>
      </c>
      <c r="I3007" s="115">
        <v>35.915151515151521</v>
      </c>
      <c r="J3007" s="115">
        <v>31.978260971278846</v>
      </c>
      <c r="K3007" s="59">
        <v>0.1231114646105546</v>
      </c>
      <c r="L3007" s="59" t="s">
        <v>194</v>
      </c>
      <c r="M3007" s="52">
        <v>0.89038357412436864</v>
      </c>
      <c r="N3007" s="27"/>
      <c r="O3007" s="27"/>
      <c r="P3007" s="27"/>
      <c r="Q3007" s="27"/>
      <c r="R3007" s="27"/>
      <c r="S3007" s="27"/>
      <c r="T3007" s="27"/>
      <c r="U3007" s="27"/>
      <c r="V3007" s="27"/>
      <c r="W3007" s="27"/>
      <c r="X3007" s="27"/>
      <c r="Y3007" s="27"/>
      <c r="Z3007" s="27"/>
      <c r="AA3007" s="27"/>
      <c r="AB3007" s="27"/>
      <c r="AC3007" s="27"/>
      <c r="AD3007" s="27"/>
      <c r="AE3007" s="27"/>
      <c r="AF3007" s="27"/>
      <c r="AG3007" s="27"/>
      <c r="AH3007" s="27"/>
      <c r="AI3007" s="27"/>
      <c r="AJ3007" s="27"/>
      <c r="AK3007" s="27"/>
      <c r="AL3007" s="27"/>
      <c r="AM3007" s="27"/>
      <c r="AN3007" s="27"/>
      <c r="AO3007" s="27"/>
      <c r="AP3007" s="27"/>
      <c r="AQ3007" s="27"/>
      <c r="AR3007" s="27"/>
      <c r="AS3007" s="27"/>
      <c r="AT3007" s="27"/>
      <c r="AU3007" s="27"/>
      <c r="AV3007" s="27"/>
      <c r="AW3007" s="27"/>
      <c r="AX3007" s="27"/>
      <c r="AY3007" s="27"/>
      <c r="AZ3007" s="27"/>
      <c r="BA3007" s="27"/>
      <c r="BB3007" s="27"/>
      <c r="BC3007" s="27"/>
      <c r="BD3007" s="27"/>
      <c r="BE3007" s="27"/>
      <c r="BF3007" s="27"/>
      <c r="BG3007" s="27"/>
      <c r="BH3007" s="27"/>
      <c r="BI3007" s="27"/>
      <c r="BJ3007" s="27"/>
      <c r="BK3007" s="27"/>
      <c r="BL3007" s="27"/>
      <c r="BM3007" s="27"/>
      <c r="BN3007" s="27"/>
      <c r="BO3007" s="27"/>
      <c r="BP3007" s="27"/>
      <c r="BQ3007" s="27"/>
      <c r="BR3007" s="27"/>
      <c r="BS3007" s="27"/>
      <c r="BT3007" s="27"/>
      <c r="BU3007" s="27"/>
      <c r="BV3007" s="27"/>
      <c r="BW3007" s="27"/>
      <c r="BX3007" s="27"/>
      <c r="BY3007" s="27"/>
      <c r="BZ3007" s="27"/>
      <c r="CA3007" s="27"/>
      <c r="CB3007" s="27"/>
      <c r="CC3007" s="27"/>
      <c r="CD3007" s="27"/>
      <c r="CE3007" s="27"/>
      <c r="CF3007" s="27"/>
      <c r="CG3007" s="27"/>
      <c r="CH3007" s="27"/>
      <c r="CI3007" s="27"/>
      <c r="CJ3007" s="27"/>
      <c r="CK3007" s="27"/>
      <c r="CL3007" s="27"/>
      <c r="CM3007" s="27"/>
      <c r="CN3007" s="27"/>
      <c r="CO3007" s="27"/>
      <c r="CP3007" s="27"/>
      <c r="CQ3007" s="27"/>
      <c r="CR3007" s="27"/>
      <c r="CS3007" s="27"/>
      <c r="CT3007" s="27"/>
      <c r="CU3007" s="27"/>
      <c r="CV3007" s="27"/>
      <c r="CW3007" s="27"/>
      <c r="CX3007" s="27"/>
      <c r="CY3007" s="27"/>
      <c r="CZ3007" s="27"/>
      <c r="DA3007" s="27"/>
      <c r="DB3007" s="27"/>
      <c r="DC3007" s="27"/>
      <c r="DD3007" s="27"/>
      <c r="DE3007" s="27"/>
      <c r="DF3007" s="27"/>
      <c r="DG3007" s="27"/>
      <c r="DH3007" s="27"/>
      <c r="DI3007" s="27"/>
      <c r="DJ3007" s="27"/>
      <c r="DK3007" s="27"/>
      <c r="DL3007" s="27"/>
      <c r="DM3007" s="27"/>
      <c r="DN3007" s="27"/>
      <c r="DO3007" s="27"/>
      <c r="DP3007" s="27"/>
      <c r="DQ3007" s="27"/>
      <c r="DR3007" s="27"/>
      <c r="DS3007" s="27"/>
      <c r="DT3007" s="27"/>
      <c r="DU3007" s="27"/>
      <c r="DV3007" s="27"/>
      <c r="DW3007" s="27"/>
      <c r="DX3007" s="27"/>
      <c r="DY3007" s="27"/>
      <c r="DZ3007" s="27"/>
      <c r="EA3007" s="27"/>
      <c r="EB3007" s="27"/>
      <c r="EC3007" s="27"/>
      <c r="ED3007" s="27"/>
      <c r="EE3007" s="27"/>
      <c r="EF3007" s="27"/>
      <c r="EG3007" s="27"/>
      <c r="EH3007" s="27"/>
      <c r="EI3007" s="27"/>
      <c r="EJ3007" s="27"/>
      <c r="EK3007" s="27"/>
      <c r="EL3007" s="27"/>
      <c r="EM3007" s="27"/>
      <c r="EN3007" s="27"/>
      <c r="EO3007" s="27"/>
      <c r="EP3007" s="27"/>
      <c r="EQ3007" s="27"/>
      <c r="ER3007" s="27"/>
      <c r="ES3007" s="27"/>
      <c r="ET3007" s="27"/>
      <c r="EU3007" s="27"/>
      <c r="EV3007" s="27"/>
      <c r="EW3007" s="27"/>
      <c r="EX3007" s="27"/>
      <c r="EY3007" s="27"/>
      <c r="EZ3007" s="27"/>
      <c r="FA3007" s="27"/>
      <c r="FB3007" s="27"/>
      <c r="FC3007" s="27"/>
      <c r="FD3007" s="27"/>
      <c r="FE3007" s="27"/>
      <c r="FF3007" s="27"/>
      <c r="FG3007" s="27"/>
      <c r="FH3007" s="27"/>
      <c r="FI3007" s="27"/>
      <c r="FJ3007" s="27"/>
      <c r="FK3007" s="27"/>
      <c r="FL3007" s="27"/>
      <c r="FM3007" s="27"/>
      <c r="FN3007" s="27"/>
      <c r="FO3007" s="27"/>
    </row>
    <row r="3008" spans="2:171" hidden="1" x14ac:dyDescent="0.25">
      <c r="B3008" s="54" t="s">
        <v>476</v>
      </c>
      <c r="C3008" s="54" t="s">
        <v>89</v>
      </c>
      <c r="D3008" s="55">
        <v>2021</v>
      </c>
      <c r="E3008" s="76" t="s">
        <v>426</v>
      </c>
      <c r="F3008" s="56" t="s">
        <v>532</v>
      </c>
      <c r="G3008" s="88"/>
      <c r="H3008" s="115">
        <v>12</v>
      </c>
      <c r="I3008" s="115">
        <v>33.559722222222227</v>
      </c>
      <c r="J3008" s="115">
        <v>24.05224241908196</v>
      </c>
      <c r="K3008" s="59">
        <v>0.39528454925256629</v>
      </c>
      <c r="L3008" s="59" t="s">
        <v>194</v>
      </c>
      <c r="M3008" s="52">
        <v>0.71669968719691302</v>
      </c>
      <c r="N3008" s="27"/>
      <c r="O3008" s="27"/>
      <c r="P3008" s="27"/>
      <c r="Q3008" s="27"/>
      <c r="R3008" s="27"/>
      <c r="S3008" s="27"/>
      <c r="T3008" s="27"/>
      <c r="U3008" s="27"/>
      <c r="V3008" s="27"/>
      <c r="W3008" s="27"/>
      <c r="X3008" s="27"/>
      <c r="Y3008" s="27"/>
      <c r="Z3008" s="27"/>
      <c r="AA3008" s="27"/>
      <c r="AB3008" s="27"/>
      <c r="AC3008" s="27"/>
      <c r="AD3008" s="27"/>
      <c r="AE3008" s="27"/>
      <c r="AF3008" s="27"/>
      <c r="AG3008" s="27"/>
      <c r="AH3008" s="27"/>
      <c r="AI3008" s="27"/>
      <c r="AJ3008" s="27"/>
      <c r="AK3008" s="27"/>
      <c r="AL3008" s="27"/>
      <c r="AM3008" s="27"/>
      <c r="AN3008" s="27"/>
      <c r="AO3008" s="27"/>
      <c r="AP3008" s="27"/>
      <c r="AQ3008" s="27"/>
      <c r="AR3008" s="27"/>
      <c r="AS3008" s="27"/>
      <c r="AT3008" s="27"/>
      <c r="AU3008" s="27"/>
      <c r="AV3008" s="27"/>
      <c r="AW3008" s="27"/>
      <c r="AX3008" s="27"/>
      <c r="AY3008" s="27"/>
      <c r="AZ3008" s="27"/>
      <c r="BA3008" s="27"/>
      <c r="BB3008" s="27"/>
      <c r="BC3008" s="27"/>
      <c r="BD3008" s="27"/>
      <c r="BE3008" s="27"/>
      <c r="BF3008" s="27"/>
      <c r="BG3008" s="27"/>
      <c r="BH3008" s="27"/>
      <c r="BI3008" s="27"/>
      <c r="BJ3008" s="27"/>
      <c r="BK3008" s="27"/>
      <c r="BL3008" s="27"/>
      <c r="BM3008" s="27"/>
      <c r="BN3008" s="27"/>
      <c r="BO3008" s="27"/>
      <c r="BP3008" s="27"/>
      <c r="BQ3008" s="27"/>
      <c r="BR3008" s="27"/>
      <c r="BS3008" s="27"/>
      <c r="BT3008" s="27"/>
      <c r="BU3008" s="27"/>
      <c r="BV3008" s="27"/>
      <c r="BW3008" s="27"/>
      <c r="BX3008" s="27"/>
      <c r="BY3008" s="27"/>
      <c r="BZ3008" s="27"/>
      <c r="CA3008" s="27"/>
      <c r="CB3008" s="27"/>
      <c r="CC3008" s="27"/>
      <c r="CD3008" s="27"/>
      <c r="CE3008" s="27"/>
      <c r="CF3008" s="27"/>
      <c r="CG3008" s="27"/>
      <c r="CH3008" s="27"/>
      <c r="CI3008" s="27"/>
      <c r="CJ3008" s="27"/>
      <c r="CK3008" s="27"/>
      <c r="CL3008" s="27"/>
      <c r="CM3008" s="27"/>
      <c r="CN3008" s="27"/>
      <c r="CO3008" s="27"/>
      <c r="CP3008" s="27"/>
      <c r="CQ3008" s="27"/>
      <c r="CR3008" s="27"/>
      <c r="CS3008" s="27"/>
      <c r="CT3008" s="27"/>
      <c r="CU3008" s="27"/>
      <c r="CV3008" s="27"/>
      <c r="CW3008" s="27"/>
      <c r="CX3008" s="27"/>
      <c r="CY3008" s="27"/>
      <c r="CZ3008" s="27"/>
      <c r="DA3008" s="27"/>
      <c r="DB3008" s="27"/>
      <c r="DC3008" s="27"/>
      <c r="DD3008" s="27"/>
      <c r="DE3008" s="27"/>
      <c r="DF3008" s="27"/>
      <c r="DG3008" s="27"/>
      <c r="DH3008" s="27"/>
      <c r="DI3008" s="27"/>
      <c r="DJ3008" s="27"/>
      <c r="DK3008" s="27"/>
      <c r="DL3008" s="27"/>
      <c r="DM3008" s="27"/>
      <c r="DN3008" s="27"/>
      <c r="DO3008" s="27"/>
      <c r="DP3008" s="27"/>
      <c r="DQ3008" s="27"/>
      <c r="DR3008" s="27"/>
      <c r="DS3008" s="27"/>
      <c r="DT3008" s="27"/>
      <c r="DU3008" s="27"/>
      <c r="DV3008" s="27"/>
      <c r="DW3008" s="27"/>
      <c r="DX3008" s="27"/>
      <c r="DY3008" s="27"/>
      <c r="DZ3008" s="27"/>
      <c r="EA3008" s="27"/>
      <c r="EB3008" s="27"/>
      <c r="EC3008" s="27"/>
      <c r="ED3008" s="27"/>
      <c r="EE3008" s="27"/>
      <c r="EF3008" s="27"/>
      <c r="EG3008" s="27"/>
      <c r="EH3008" s="27"/>
      <c r="EI3008" s="27"/>
      <c r="EJ3008" s="27"/>
      <c r="EK3008" s="27"/>
      <c r="EL3008" s="27"/>
      <c r="EM3008" s="27"/>
      <c r="EN3008" s="27"/>
      <c r="EO3008" s="27"/>
      <c r="EP3008" s="27"/>
      <c r="EQ3008" s="27"/>
      <c r="ER3008" s="27"/>
      <c r="ES3008" s="27"/>
      <c r="ET3008" s="27"/>
      <c r="EU3008" s="27"/>
      <c r="EV3008" s="27"/>
      <c r="EW3008" s="27"/>
      <c r="EX3008" s="27"/>
      <c r="EY3008" s="27"/>
      <c r="EZ3008" s="27"/>
      <c r="FA3008" s="27"/>
      <c r="FB3008" s="27"/>
      <c r="FC3008" s="27"/>
      <c r="FD3008" s="27"/>
      <c r="FE3008" s="27"/>
      <c r="FF3008" s="27"/>
      <c r="FG3008" s="27"/>
      <c r="FH3008" s="27"/>
      <c r="FI3008" s="27"/>
      <c r="FJ3008" s="27"/>
      <c r="FK3008" s="27"/>
      <c r="FL3008" s="27"/>
      <c r="FM3008" s="27"/>
      <c r="FN3008" s="27"/>
      <c r="FO3008" s="27"/>
    </row>
    <row r="3009" spans="2:171" hidden="1" x14ac:dyDescent="0.25">
      <c r="B3009" s="54" t="s">
        <v>687</v>
      </c>
      <c r="C3009" s="54" t="s">
        <v>6</v>
      </c>
      <c r="D3009" s="55">
        <v>2021</v>
      </c>
      <c r="E3009" s="76" t="s">
        <v>136</v>
      </c>
      <c r="F3009" s="56" t="s">
        <v>384</v>
      </c>
      <c r="G3009" s="88"/>
      <c r="H3009" s="115">
        <v>12</v>
      </c>
      <c r="I3009" s="115">
        <v>31.548611111111114</v>
      </c>
      <c r="J3009" s="115">
        <v>21.239330994166668</v>
      </c>
      <c r="K3009" s="59">
        <v>0.48538629205297784</v>
      </c>
      <c r="L3009" s="59" t="s">
        <v>194</v>
      </c>
      <c r="M3009" s="52">
        <v>0.67322554769095311</v>
      </c>
      <c r="N3009" s="27"/>
      <c r="O3009" s="27"/>
      <c r="P3009" s="27"/>
      <c r="Q3009" s="27"/>
      <c r="R3009" s="27"/>
      <c r="S3009" s="27"/>
      <c r="T3009" s="27"/>
      <c r="U3009" s="27"/>
      <c r="V3009" s="27"/>
      <c r="W3009" s="27"/>
      <c r="X3009" s="27"/>
      <c r="Y3009" s="27"/>
      <c r="Z3009" s="27"/>
      <c r="AA3009" s="27"/>
      <c r="AB3009" s="27"/>
      <c r="AC3009" s="27"/>
      <c r="AD3009" s="27"/>
      <c r="AE3009" s="27"/>
      <c r="AF3009" s="27"/>
      <c r="AG3009" s="27"/>
      <c r="AH3009" s="27"/>
      <c r="AI3009" s="27"/>
      <c r="AJ3009" s="27"/>
      <c r="AK3009" s="27"/>
      <c r="AL3009" s="27"/>
      <c r="AM3009" s="27"/>
      <c r="AN3009" s="27"/>
      <c r="AO3009" s="27"/>
      <c r="AP3009" s="27"/>
      <c r="AQ3009" s="27"/>
      <c r="AR3009" s="27"/>
      <c r="AS3009" s="27"/>
      <c r="AT3009" s="27"/>
      <c r="AU3009" s="27"/>
      <c r="AV3009" s="27"/>
      <c r="AW3009" s="27"/>
      <c r="AX3009" s="27"/>
      <c r="AY3009" s="27"/>
      <c r="AZ3009" s="27"/>
      <c r="BA3009" s="27"/>
      <c r="BB3009" s="27"/>
      <c r="BC3009" s="27"/>
      <c r="BD3009" s="27"/>
      <c r="BE3009" s="27"/>
      <c r="BF3009" s="27"/>
      <c r="BG3009" s="27"/>
      <c r="BH3009" s="27"/>
      <c r="BI3009" s="27"/>
      <c r="BJ3009" s="27"/>
      <c r="BK3009" s="27"/>
      <c r="BL3009" s="27"/>
      <c r="BM3009" s="27"/>
      <c r="BN3009" s="27"/>
      <c r="BO3009" s="27"/>
      <c r="BP3009" s="27"/>
      <c r="BQ3009" s="27"/>
      <c r="BR3009" s="27"/>
      <c r="BS3009" s="27"/>
      <c r="BT3009" s="27"/>
      <c r="BU3009" s="27"/>
      <c r="BV3009" s="27"/>
      <c r="BW3009" s="27"/>
      <c r="BX3009" s="27"/>
      <c r="BY3009" s="27"/>
      <c r="BZ3009" s="27"/>
      <c r="CA3009" s="27"/>
      <c r="CB3009" s="27"/>
      <c r="CC3009" s="27"/>
      <c r="CD3009" s="27"/>
      <c r="CE3009" s="27"/>
      <c r="CF3009" s="27"/>
      <c r="CG3009" s="27"/>
      <c r="CH3009" s="27"/>
      <c r="CI3009" s="27"/>
      <c r="CJ3009" s="27"/>
      <c r="CK3009" s="27"/>
      <c r="CL3009" s="27"/>
      <c r="CM3009" s="27"/>
      <c r="CN3009" s="27"/>
      <c r="CO3009" s="27"/>
      <c r="CP3009" s="27"/>
      <c r="CQ3009" s="27"/>
      <c r="CR3009" s="27"/>
      <c r="CS3009" s="27"/>
      <c r="CT3009" s="27"/>
      <c r="CU3009" s="27"/>
      <c r="CV3009" s="27"/>
      <c r="CW3009" s="27"/>
      <c r="CX3009" s="27"/>
      <c r="CY3009" s="27"/>
      <c r="CZ3009" s="27"/>
      <c r="DA3009" s="27"/>
      <c r="DB3009" s="27"/>
      <c r="DC3009" s="27"/>
      <c r="DD3009" s="27"/>
      <c r="DE3009" s="27"/>
      <c r="DF3009" s="27"/>
      <c r="DG3009" s="27"/>
      <c r="DH3009" s="27"/>
      <c r="DI3009" s="27"/>
      <c r="DJ3009" s="27"/>
      <c r="DK3009" s="27"/>
      <c r="DL3009" s="27"/>
      <c r="DM3009" s="27"/>
      <c r="DN3009" s="27"/>
      <c r="DO3009" s="27"/>
      <c r="DP3009" s="27"/>
      <c r="DQ3009" s="27"/>
      <c r="DR3009" s="27"/>
      <c r="DS3009" s="27"/>
      <c r="DT3009" s="27"/>
      <c r="DU3009" s="27"/>
      <c r="DV3009" s="27"/>
      <c r="DW3009" s="27"/>
      <c r="DX3009" s="27"/>
      <c r="DY3009" s="27"/>
      <c r="DZ3009" s="27"/>
      <c r="EA3009" s="27"/>
      <c r="EB3009" s="27"/>
      <c r="EC3009" s="27"/>
      <c r="ED3009" s="27"/>
      <c r="EE3009" s="27"/>
      <c r="EF3009" s="27"/>
      <c r="EG3009" s="27"/>
      <c r="EH3009" s="27"/>
      <c r="EI3009" s="27"/>
      <c r="EJ3009" s="27"/>
      <c r="EK3009" s="27"/>
      <c r="EL3009" s="27"/>
      <c r="EM3009" s="27"/>
      <c r="EN3009" s="27"/>
      <c r="EO3009" s="27"/>
      <c r="EP3009" s="27"/>
      <c r="EQ3009" s="27"/>
      <c r="ER3009" s="27"/>
      <c r="ES3009" s="27"/>
      <c r="ET3009" s="27"/>
      <c r="EU3009" s="27"/>
      <c r="EV3009" s="27"/>
      <c r="EW3009" s="27"/>
      <c r="EX3009" s="27"/>
      <c r="EY3009" s="27"/>
      <c r="EZ3009" s="27"/>
      <c r="FA3009" s="27"/>
      <c r="FB3009" s="27"/>
      <c r="FC3009" s="27"/>
      <c r="FD3009" s="27"/>
      <c r="FE3009" s="27"/>
      <c r="FF3009" s="27"/>
      <c r="FG3009" s="27"/>
      <c r="FH3009" s="27"/>
      <c r="FI3009" s="27"/>
      <c r="FJ3009" s="27"/>
      <c r="FK3009" s="27"/>
      <c r="FL3009" s="27"/>
      <c r="FM3009" s="27"/>
      <c r="FN3009" s="27"/>
      <c r="FO3009" s="27"/>
    </row>
    <row r="3010" spans="2:171" hidden="1" x14ac:dyDescent="0.25">
      <c r="B3010" s="54" t="s">
        <v>4</v>
      </c>
      <c r="C3010" s="54" t="s">
        <v>89</v>
      </c>
      <c r="D3010" s="55">
        <v>2021</v>
      </c>
      <c r="E3010" s="76" t="s">
        <v>136</v>
      </c>
      <c r="F3010" s="56" t="s">
        <v>567</v>
      </c>
      <c r="G3010" s="88"/>
      <c r="H3010" s="115">
        <v>12</v>
      </c>
      <c r="I3010" s="115">
        <v>28.635833333333338</v>
      </c>
      <c r="J3010" s="115">
        <v>25.25</v>
      </c>
      <c r="K3010" s="59">
        <v>0.13409240924092428</v>
      </c>
      <c r="L3010" s="59" t="s">
        <v>194</v>
      </c>
      <c r="M3010" s="52">
        <v>0.88176236067863678</v>
      </c>
      <c r="N3010" s="27"/>
      <c r="O3010" s="27"/>
      <c r="P3010" s="27"/>
      <c r="Q3010" s="27"/>
      <c r="R3010" s="27"/>
      <c r="S3010" s="27"/>
      <c r="T3010" s="27"/>
      <c r="U3010" s="27"/>
      <c r="V3010" s="27"/>
      <c r="W3010" s="27"/>
      <c r="X3010" s="27"/>
      <c r="Y3010" s="27"/>
      <c r="Z3010" s="27"/>
      <c r="AA3010" s="27"/>
      <c r="AB3010" s="27"/>
      <c r="AC3010" s="27"/>
      <c r="AD3010" s="27"/>
      <c r="AE3010" s="27"/>
      <c r="AF3010" s="27"/>
      <c r="AG3010" s="27"/>
      <c r="AH3010" s="27"/>
      <c r="AI3010" s="27"/>
      <c r="AJ3010" s="27"/>
      <c r="AK3010" s="27"/>
      <c r="AL3010" s="27"/>
      <c r="AM3010" s="27"/>
      <c r="AN3010" s="27"/>
      <c r="AO3010" s="27"/>
      <c r="AP3010" s="27"/>
      <c r="AQ3010" s="27"/>
      <c r="AR3010" s="27"/>
      <c r="AS3010" s="27"/>
      <c r="AT3010" s="27"/>
      <c r="AU3010" s="27"/>
      <c r="AV3010" s="27"/>
      <c r="AW3010" s="27"/>
      <c r="AX3010" s="27"/>
      <c r="AY3010" s="27"/>
      <c r="AZ3010" s="27"/>
      <c r="BA3010" s="27"/>
      <c r="BB3010" s="27"/>
      <c r="BC3010" s="27"/>
      <c r="BD3010" s="27"/>
      <c r="BE3010" s="27"/>
      <c r="BF3010" s="27"/>
      <c r="BG3010" s="27"/>
      <c r="BH3010" s="27"/>
      <c r="BI3010" s="27"/>
      <c r="BJ3010" s="27"/>
      <c r="BK3010" s="27"/>
      <c r="BL3010" s="27"/>
      <c r="BM3010" s="27"/>
      <c r="BN3010" s="27"/>
      <c r="BO3010" s="27"/>
      <c r="BP3010" s="27"/>
      <c r="BQ3010" s="27"/>
      <c r="BR3010" s="27"/>
      <c r="BS3010" s="27"/>
      <c r="BT3010" s="27"/>
      <c r="BU3010" s="27"/>
      <c r="BV3010" s="27"/>
      <c r="BW3010" s="27"/>
      <c r="BX3010" s="27"/>
      <c r="BY3010" s="27"/>
      <c r="BZ3010" s="27"/>
      <c r="CA3010" s="27"/>
      <c r="CB3010" s="27"/>
      <c r="CC3010" s="27"/>
      <c r="CD3010" s="27"/>
      <c r="CE3010" s="27"/>
      <c r="CF3010" s="27"/>
      <c r="CG3010" s="27"/>
      <c r="CH3010" s="27"/>
      <c r="CI3010" s="27"/>
      <c r="CJ3010" s="27"/>
      <c r="CK3010" s="27"/>
      <c r="CL3010" s="27"/>
      <c r="CM3010" s="27"/>
      <c r="CN3010" s="27"/>
      <c r="CO3010" s="27"/>
      <c r="CP3010" s="27"/>
      <c r="CQ3010" s="27"/>
      <c r="CR3010" s="27"/>
      <c r="CS3010" s="27"/>
      <c r="CT3010" s="27"/>
      <c r="CU3010" s="27"/>
      <c r="CV3010" s="27"/>
      <c r="CW3010" s="27"/>
      <c r="CX3010" s="27"/>
      <c r="CY3010" s="27"/>
      <c r="CZ3010" s="27"/>
      <c r="DA3010" s="27"/>
      <c r="DB3010" s="27"/>
      <c r="DC3010" s="27"/>
      <c r="DD3010" s="27"/>
      <c r="DE3010" s="27"/>
      <c r="DF3010" s="27"/>
      <c r="DG3010" s="27"/>
      <c r="DH3010" s="27"/>
      <c r="DI3010" s="27"/>
      <c r="DJ3010" s="27"/>
      <c r="DK3010" s="27"/>
      <c r="DL3010" s="27"/>
      <c r="DM3010" s="27"/>
      <c r="DN3010" s="27"/>
      <c r="DO3010" s="27"/>
      <c r="DP3010" s="27"/>
      <c r="DQ3010" s="27"/>
      <c r="DR3010" s="27"/>
      <c r="DS3010" s="27"/>
      <c r="DT3010" s="27"/>
      <c r="DU3010" s="27"/>
      <c r="DV3010" s="27"/>
      <c r="DW3010" s="27"/>
      <c r="DX3010" s="27"/>
      <c r="DY3010" s="27"/>
      <c r="DZ3010" s="27"/>
      <c r="EA3010" s="27"/>
      <c r="EB3010" s="27"/>
      <c r="EC3010" s="27"/>
      <c r="ED3010" s="27"/>
      <c r="EE3010" s="27"/>
      <c r="EF3010" s="27"/>
      <c r="EG3010" s="27"/>
      <c r="EH3010" s="27"/>
      <c r="EI3010" s="27"/>
      <c r="EJ3010" s="27"/>
      <c r="EK3010" s="27"/>
      <c r="EL3010" s="27"/>
      <c r="EM3010" s="27"/>
      <c r="EN3010" s="27"/>
      <c r="EO3010" s="27"/>
      <c r="EP3010" s="27"/>
      <c r="EQ3010" s="27"/>
      <c r="ER3010" s="27"/>
      <c r="ES3010" s="27"/>
      <c r="ET3010" s="27"/>
      <c r="EU3010" s="27"/>
      <c r="EV3010" s="27"/>
      <c r="EW3010" s="27"/>
      <c r="EX3010" s="27"/>
      <c r="EY3010" s="27"/>
      <c r="EZ3010" s="27"/>
      <c r="FA3010" s="27"/>
      <c r="FB3010" s="27"/>
      <c r="FC3010" s="27"/>
      <c r="FD3010" s="27"/>
      <c r="FE3010" s="27"/>
      <c r="FF3010" s="27"/>
      <c r="FG3010" s="27"/>
      <c r="FH3010" s="27"/>
      <c r="FI3010" s="27"/>
      <c r="FJ3010" s="27"/>
      <c r="FK3010" s="27"/>
      <c r="FL3010" s="27"/>
      <c r="FM3010" s="27"/>
      <c r="FN3010" s="27"/>
      <c r="FO3010" s="27"/>
    </row>
    <row r="3011" spans="2:171" hidden="1" x14ac:dyDescent="0.25">
      <c r="B3011" s="54" t="s">
        <v>273</v>
      </c>
      <c r="C3011" s="54" t="s">
        <v>89</v>
      </c>
      <c r="D3011" s="55">
        <v>2021</v>
      </c>
      <c r="E3011" s="76" t="s">
        <v>136</v>
      </c>
      <c r="F3011" s="56" t="s">
        <v>354</v>
      </c>
      <c r="G3011" s="88"/>
      <c r="H3011" s="115">
        <v>12</v>
      </c>
      <c r="I3011" s="115">
        <v>38.838888888888889</v>
      </c>
      <c r="J3011" s="115">
        <v>25.125</v>
      </c>
      <c r="K3011" s="59">
        <v>0.54582642343836374</v>
      </c>
      <c r="L3011" s="59" t="s">
        <v>194</v>
      </c>
      <c r="M3011" s="52">
        <v>0.64690316120726654</v>
      </c>
      <c r="N3011" s="27"/>
      <c r="O3011" s="27"/>
      <c r="P3011" s="27"/>
      <c r="Q3011" s="27"/>
      <c r="R3011" s="27"/>
      <c r="S3011" s="27"/>
      <c r="T3011" s="27"/>
      <c r="U3011" s="27"/>
      <c r="V3011" s="27"/>
      <c r="W3011" s="27"/>
      <c r="X3011" s="27"/>
      <c r="Y3011" s="27"/>
      <c r="Z3011" s="27"/>
      <c r="AA3011" s="27"/>
      <c r="AB3011" s="27"/>
      <c r="AC3011" s="27"/>
      <c r="AD3011" s="27"/>
      <c r="AE3011" s="27"/>
      <c r="AF3011" s="27"/>
      <c r="AG3011" s="27"/>
      <c r="AH3011" s="27"/>
      <c r="AI3011" s="27"/>
      <c r="AJ3011" s="27"/>
      <c r="AK3011" s="27"/>
      <c r="AL3011" s="27"/>
      <c r="AM3011" s="27"/>
      <c r="AN3011" s="27"/>
      <c r="AO3011" s="27"/>
      <c r="AP3011" s="27"/>
      <c r="AQ3011" s="27"/>
      <c r="AR3011" s="27"/>
      <c r="AS3011" s="27"/>
      <c r="AT3011" s="27"/>
      <c r="AU3011" s="27"/>
      <c r="AV3011" s="27"/>
      <c r="AW3011" s="27"/>
      <c r="AX3011" s="27"/>
      <c r="AY3011" s="27"/>
      <c r="AZ3011" s="27"/>
      <c r="BA3011" s="27"/>
      <c r="BB3011" s="27"/>
      <c r="BC3011" s="27"/>
      <c r="BD3011" s="27"/>
      <c r="BE3011" s="27"/>
      <c r="BF3011" s="27"/>
      <c r="BG3011" s="27"/>
      <c r="BH3011" s="27"/>
      <c r="BI3011" s="27"/>
      <c r="BJ3011" s="27"/>
      <c r="BK3011" s="27"/>
      <c r="BL3011" s="27"/>
      <c r="BM3011" s="27"/>
      <c r="BN3011" s="27"/>
      <c r="BO3011" s="27"/>
      <c r="BP3011" s="27"/>
      <c r="BQ3011" s="27"/>
      <c r="BR3011" s="27"/>
      <c r="BS3011" s="27"/>
      <c r="BT3011" s="27"/>
      <c r="BU3011" s="27"/>
      <c r="BV3011" s="27"/>
      <c r="BW3011" s="27"/>
      <c r="BX3011" s="27"/>
      <c r="BY3011" s="27"/>
      <c r="BZ3011" s="27"/>
      <c r="CA3011" s="27"/>
      <c r="CB3011" s="27"/>
      <c r="CC3011" s="27"/>
      <c r="CD3011" s="27"/>
      <c r="CE3011" s="27"/>
      <c r="CF3011" s="27"/>
      <c r="CG3011" s="27"/>
      <c r="CH3011" s="27"/>
      <c r="CI3011" s="27"/>
      <c r="CJ3011" s="27"/>
      <c r="CK3011" s="27"/>
      <c r="CL3011" s="27"/>
      <c r="CM3011" s="27"/>
      <c r="CN3011" s="27"/>
      <c r="CO3011" s="27"/>
      <c r="CP3011" s="27"/>
      <c r="CQ3011" s="27"/>
      <c r="CR3011" s="27"/>
      <c r="CS3011" s="27"/>
      <c r="CT3011" s="27"/>
      <c r="CU3011" s="27"/>
      <c r="CV3011" s="27"/>
      <c r="CW3011" s="27"/>
      <c r="CX3011" s="27"/>
      <c r="CY3011" s="27"/>
      <c r="CZ3011" s="27"/>
      <c r="DA3011" s="27"/>
      <c r="DB3011" s="27"/>
      <c r="DC3011" s="27"/>
      <c r="DD3011" s="27"/>
      <c r="DE3011" s="27"/>
      <c r="DF3011" s="27"/>
      <c r="DG3011" s="27"/>
      <c r="DH3011" s="27"/>
      <c r="DI3011" s="27"/>
      <c r="DJ3011" s="27"/>
      <c r="DK3011" s="27"/>
      <c r="DL3011" s="27"/>
      <c r="DM3011" s="27"/>
      <c r="DN3011" s="27"/>
      <c r="DO3011" s="27"/>
      <c r="DP3011" s="27"/>
      <c r="DQ3011" s="27"/>
      <c r="DR3011" s="27"/>
      <c r="DS3011" s="27"/>
      <c r="DT3011" s="27"/>
      <c r="DU3011" s="27"/>
      <c r="DV3011" s="27"/>
      <c r="DW3011" s="27"/>
      <c r="DX3011" s="27"/>
      <c r="DY3011" s="27"/>
      <c r="DZ3011" s="27"/>
      <c r="EA3011" s="27"/>
      <c r="EB3011" s="27"/>
      <c r="EC3011" s="27"/>
      <c r="ED3011" s="27"/>
      <c r="EE3011" s="27"/>
      <c r="EF3011" s="27"/>
      <c r="EG3011" s="27"/>
      <c r="EH3011" s="27"/>
      <c r="EI3011" s="27"/>
      <c r="EJ3011" s="27"/>
      <c r="EK3011" s="27"/>
      <c r="EL3011" s="27"/>
      <c r="EM3011" s="27"/>
      <c r="EN3011" s="27"/>
      <c r="EO3011" s="27"/>
      <c r="EP3011" s="27"/>
      <c r="EQ3011" s="27"/>
      <c r="ER3011" s="27"/>
      <c r="ES3011" s="27"/>
      <c r="ET3011" s="27"/>
      <c r="EU3011" s="27"/>
      <c r="EV3011" s="27"/>
      <c r="EW3011" s="27"/>
      <c r="EX3011" s="27"/>
      <c r="EY3011" s="27"/>
      <c r="EZ3011" s="27"/>
      <c r="FA3011" s="27"/>
      <c r="FB3011" s="27"/>
      <c r="FC3011" s="27"/>
      <c r="FD3011" s="27"/>
      <c r="FE3011" s="27"/>
      <c r="FF3011" s="27"/>
      <c r="FG3011" s="27"/>
      <c r="FH3011" s="27"/>
      <c r="FI3011" s="27"/>
      <c r="FJ3011" s="27"/>
      <c r="FK3011" s="27"/>
      <c r="FL3011" s="27"/>
      <c r="FM3011" s="27"/>
      <c r="FN3011" s="27"/>
      <c r="FO3011" s="27"/>
    </row>
    <row r="3012" spans="2:171" hidden="1" x14ac:dyDescent="0.25">
      <c r="B3012" s="54" t="s">
        <v>687</v>
      </c>
      <c r="C3012" s="54" t="s">
        <v>89</v>
      </c>
      <c r="D3012" s="55">
        <v>2021</v>
      </c>
      <c r="E3012" s="76" t="s">
        <v>426</v>
      </c>
      <c r="F3012" s="56" t="s">
        <v>41</v>
      </c>
      <c r="G3012" s="88"/>
      <c r="H3012" s="115">
        <v>11</v>
      </c>
      <c r="I3012" s="115">
        <v>24.433333333333334</v>
      </c>
      <c r="J3012" s="115">
        <v>19.469999999999995</v>
      </c>
      <c r="K3012" s="59">
        <v>0.25492210237972979</v>
      </c>
      <c r="L3012" s="59" t="s">
        <v>194</v>
      </c>
      <c r="M3012" s="52">
        <v>0.79686221009549774</v>
      </c>
      <c r="N3012" s="27"/>
      <c r="O3012" s="27"/>
      <c r="P3012" s="27"/>
      <c r="Q3012" s="27"/>
      <c r="R3012" s="27"/>
      <c r="S3012" s="27"/>
      <c r="T3012" s="27"/>
      <c r="U3012" s="27"/>
      <c r="V3012" s="27"/>
      <c r="W3012" s="27"/>
      <c r="X3012" s="27"/>
      <c r="Y3012" s="27"/>
      <c r="Z3012" s="27"/>
      <c r="AA3012" s="27"/>
      <c r="AB3012" s="27"/>
      <c r="AC3012" s="27"/>
      <c r="AD3012" s="27"/>
      <c r="AE3012" s="27"/>
      <c r="AF3012" s="27"/>
      <c r="AG3012" s="27"/>
      <c r="AH3012" s="27"/>
      <c r="AI3012" s="27"/>
      <c r="AJ3012" s="27"/>
      <c r="AK3012" s="27"/>
      <c r="AL3012" s="27"/>
      <c r="AM3012" s="27"/>
      <c r="AN3012" s="27"/>
      <c r="AO3012" s="27"/>
      <c r="AP3012" s="27"/>
      <c r="AQ3012" s="27"/>
      <c r="AR3012" s="27"/>
      <c r="AS3012" s="27"/>
      <c r="AT3012" s="27"/>
      <c r="AU3012" s="27"/>
      <c r="AV3012" s="27"/>
      <c r="AW3012" s="27"/>
      <c r="AX3012" s="27"/>
      <c r="AY3012" s="27"/>
      <c r="AZ3012" s="27"/>
      <c r="BA3012" s="27"/>
      <c r="BB3012" s="27"/>
      <c r="BC3012" s="27"/>
      <c r="BD3012" s="27"/>
      <c r="BE3012" s="27"/>
      <c r="BF3012" s="27"/>
      <c r="BG3012" s="27"/>
      <c r="BH3012" s="27"/>
      <c r="BI3012" s="27"/>
      <c r="BJ3012" s="27"/>
      <c r="BK3012" s="27"/>
      <c r="BL3012" s="27"/>
      <c r="BM3012" s="27"/>
      <c r="BN3012" s="27"/>
      <c r="BO3012" s="27"/>
      <c r="BP3012" s="27"/>
      <c r="BQ3012" s="27"/>
      <c r="BR3012" s="27"/>
      <c r="BS3012" s="27"/>
      <c r="BT3012" s="27"/>
      <c r="BU3012" s="27"/>
      <c r="BV3012" s="27"/>
      <c r="BW3012" s="27"/>
      <c r="BX3012" s="27"/>
      <c r="BY3012" s="27"/>
      <c r="BZ3012" s="27"/>
      <c r="CA3012" s="27"/>
      <c r="CB3012" s="27"/>
      <c r="CC3012" s="27"/>
      <c r="CD3012" s="27"/>
      <c r="CE3012" s="27"/>
      <c r="CF3012" s="27"/>
      <c r="CG3012" s="27"/>
      <c r="CH3012" s="27"/>
      <c r="CI3012" s="27"/>
      <c r="CJ3012" s="27"/>
      <c r="CK3012" s="27"/>
      <c r="CL3012" s="27"/>
      <c r="CM3012" s="27"/>
      <c r="CN3012" s="27"/>
      <c r="CO3012" s="27"/>
      <c r="CP3012" s="27"/>
      <c r="CQ3012" s="27"/>
      <c r="CR3012" s="27"/>
      <c r="CS3012" s="27"/>
      <c r="CT3012" s="27"/>
      <c r="CU3012" s="27"/>
      <c r="CV3012" s="27"/>
      <c r="CW3012" s="27"/>
      <c r="CX3012" s="27"/>
      <c r="CY3012" s="27"/>
      <c r="CZ3012" s="27"/>
      <c r="DA3012" s="27"/>
      <c r="DB3012" s="27"/>
      <c r="DC3012" s="27"/>
      <c r="DD3012" s="27"/>
      <c r="DE3012" s="27"/>
      <c r="DF3012" s="27"/>
      <c r="DG3012" s="27"/>
      <c r="DH3012" s="27"/>
      <c r="DI3012" s="27"/>
      <c r="DJ3012" s="27"/>
      <c r="DK3012" s="27"/>
      <c r="DL3012" s="27"/>
      <c r="DM3012" s="27"/>
      <c r="DN3012" s="27"/>
      <c r="DO3012" s="27"/>
      <c r="DP3012" s="27"/>
      <c r="DQ3012" s="27"/>
      <c r="DR3012" s="27"/>
      <c r="DS3012" s="27"/>
      <c r="DT3012" s="27"/>
      <c r="DU3012" s="27"/>
      <c r="DV3012" s="27"/>
      <c r="DW3012" s="27"/>
      <c r="DX3012" s="27"/>
      <c r="DY3012" s="27"/>
      <c r="DZ3012" s="27"/>
      <c r="EA3012" s="27"/>
      <c r="EB3012" s="27"/>
      <c r="EC3012" s="27"/>
      <c r="ED3012" s="27"/>
      <c r="EE3012" s="27"/>
      <c r="EF3012" s="27"/>
      <c r="EG3012" s="27"/>
      <c r="EH3012" s="27"/>
      <c r="EI3012" s="27"/>
      <c r="EJ3012" s="27"/>
      <c r="EK3012" s="27"/>
      <c r="EL3012" s="27"/>
      <c r="EM3012" s="27"/>
      <c r="EN3012" s="27"/>
      <c r="EO3012" s="27"/>
      <c r="EP3012" s="27"/>
      <c r="EQ3012" s="27"/>
      <c r="ER3012" s="27"/>
      <c r="ES3012" s="27"/>
      <c r="ET3012" s="27"/>
      <c r="EU3012" s="27"/>
      <c r="EV3012" s="27"/>
      <c r="EW3012" s="27"/>
      <c r="EX3012" s="27"/>
      <c r="EY3012" s="27"/>
      <c r="EZ3012" s="27"/>
      <c r="FA3012" s="27"/>
      <c r="FB3012" s="27"/>
      <c r="FC3012" s="27"/>
      <c r="FD3012" s="27"/>
      <c r="FE3012" s="27"/>
      <c r="FF3012" s="27"/>
      <c r="FG3012" s="27"/>
      <c r="FH3012" s="27"/>
      <c r="FI3012" s="27"/>
      <c r="FJ3012" s="27"/>
      <c r="FK3012" s="27"/>
      <c r="FL3012" s="27"/>
      <c r="FM3012" s="27"/>
      <c r="FN3012" s="27"/>
      <c r="FO3012" s="27"/>
    </row>
    <row r="3013" spans="2:171" hidden="1" x14ac:dyDescent="0.25">
      <c r="B3013" s="54" t="s">
        <v>687</v>
      </c>
      <c r="C3013" s="54" t="s">
        <v>89</v>
      </c>
      <c r="D3013" s="55">
        <v>2021</v>
      </c>
      <c r="E3013" s="76" t="s">
        <v>136</v>
      </c>
      <c r="F3013" s="56" t="s">
        <v>41</v>
      </c>
      <c r="G3013" s="88"/>
      <c r="H3013" s="115">
        <v>11</v>
      </c>
      <c r="I3013" s="115">
        <v>21.439393939393941</v>
      </c>
      <c r="J3013" s="115">
        <v>15.761818181818178</v>
      </c>
      <c r="K3013" s="59">
        <v>0.36021071250048109</v>
      </c>
      <c r="L3013" s="59" t="s">
        <v>194</v>
      </c>
      <c r="M3013" s="52">
        <v>0.73518021201413408</v>
      </c>
      <c r="N3013" s="27"/>
      <c r="O3013" s="27"/>
      <c r="P3013" s="27"/>
      <c r="Q3013" s="27"/>
      <c r="R3013" s="27"/>
      <c r="S3013" s="27"/>
      <c r="T3013" s="27"/>
      <c r="U3013" s="27"/>
      <c r="V3013" s="27"/>
      <c r="W3013" s="27"/>
      <c r="X3013" s="27"/>
      <c r="Y3013" s="27"/>
      <c r="Z3013" s="27"/>
      <c r="AA3013" s="27"/>
      <c r="AB3013" s="27"/>
      <c r="AC3013" s="27"/>
      <c r="AD3013" s="27"/>
      <c r="AE3013" s="27"/>
      <c r="AF3013" s="27"/>
      <c r="AG3013" s="27"/>
      <c r="AH3013" s="27"/>
      <c r="AI3013" s="27"/>
      <c r="AJ3013" s="27"/>
      <c r="AK3013" s="27"/>
      <c r="AL3013" s="27"/>
      <c r="AM3013" s="27"/>
      <c r="AN3013" s="27"/>
      <c r="AO3013" s="27"/>
      <c r="AP3013" s="27"/>
      <c r="AQ3013" s="27"/>
      <c r="AR3013" s="27"/>
      <c r="AS3013" s="27"/>
      <c r="AT3013" s="27"/>
      <c r="AU3013" s="27"/>
      <c r="AV3013" s="27"/>
      <c r="AW3013" s="27"/>
      <c r="AX3013" s="27"/>
      <c r="AY3013" s="27"/>
      <c r="AZ3013" s="27"/>
      <c r="BA3013" s="27"/>
      <c r="BB3013" s="27"/>
      <c r="BC3013" s="27"/>
      <c r="BD3013" s="27"/>
      <c r="BE3013" s="27"/>
      <c r="BF3013" s="27"/>
      <c r="BG3013" s="27"/>
      <c r="BH3013" s="27"/>
      <c r="BI3013" s="27"/>
      <c r="BJ3013" s="27"/>
      <c r="BK3013" s="27"/>
      <c r="BL3013" s="27"/>
      <c r="BM3013" s="27"/>
      <c r="BN3013" s="27"/>
      <c r="BO3013" s="27"/>
      <c r="BP3013" s="27"/>
      <c r="BQ3013" s="27"/>
      <c r="BR3013" s="27"/>
      <c r="BS3013" s="27"/>
      <c r="BT3013" s="27"/>
      <c r="BU3013" s="27"/>
      <c r="BV3013" s="27"/>
      <c r="BW3013" s="27"/>
      <c r="BX3013" s="27"/>
      <c r="BY3013" s="27"/>
      <c r="BZ3013" s="27"/>
      <c r="CA3013" s="27"/>
      <c r="CB3013" s="27"/>
      <c r="CC3013" s="27"/>
      <c r="CD3013" s="27"/>
      <c r="CE3013" s="27"/>
      <c r="CF3013" s="27"/>
      <c r="CG3013" s="27"/>
      <c r="CH3013" s="27"/>
      <c r="CI3013" s="27"/>
      <c r="CJ3013" s="27"/>
      <c r="CK3013" s="27"/>
      <c r="CL3013" s="27"/>
      <c r="CM3013" s="27"/>
      <c r="CN3013" s="27"/>
      <c r="CO3013" s="27"/>
      <c r="CP3013" s="27"/>
      <c r="CQ3013" s="27"/>
      <c r="CR3013" s="27"/>
      <c r="CS3013" s="27"/>
      <c r="CT3013" s="27"/>
      <c r="CU3013" s="27"/>
      <c r="CV3013" s="27"/>
      <c r="CW3013" s="27"/>
      <c r="CX3013" s="27"/>
      <c r="CY3013" s="27"/>
      <c r="CZ3013" s="27"/>
      <c r="DA3013" s="27"/>
      <c r="DB3013" s="27"/>
      <c r="DC3013" s="27"/>
      <c r="DD3013" s="27"/>
      <c r="DE3013" s="27"/>
      <c r="DF3013" s="27"/>
      <c r="DG3013" s="27"/>
      <c r="DH3013" s="27"/>
      <c r="DI3013" s="27"/>
      <c r="DJ3013" s="27"/>
      <c r="DK3013" s="27"/>
      <c r="DL3013" s="27"/>
      <c r="DM3013" s="27"/>
      <c r="DN3013" s="27"/>
      <c r="DO3013" s="27"/>
      <c r="DP3013" s="27"/>
      <c r="DQ3013" s="27"/>
      <c r="DR3013" s="27"/>
      <c r="DS3013" s="27"/>
      <c r="DT3013" s="27"/>
      <c r="DU3013" s="27"/>
      <c r="DV3013" s="27"/>
      <c r="DW3013" s="27"/>
      <c r="DX3013" s="27"/>
      <c r="DY3013" s="27"/>
      <c r="DZ3013" s="27"/>
      <c r="EA3013" s="27"/>
      <c r="EB3013" s="27"/>
      <c r="EC3013" s="27"/>
      <c r="ED3013" s="27"/>
      <c r="EE3013" s="27"/>
      <c r="EF3013" s="27"/>
      <c r="EG3013" s="27"/>
      <c r="EH3013" s="27"/>
      <c r="EI3013" s="27"/>
      <c r="EJ3013" s="27"/>
      <c r="EK3013" s="27"/>
      <c r="EL3013" s="27"/>
      <c r="EM3013" s="27"/>
      <c r="EN3013" s="27"/>
      <c r="EO3013" s="27"/>
      <c r="EP3013" s="27"/>
      <c r="EQ3013" s="27"/>
      <c r="ER3013" s="27"/>
      <c r="ES3013" s="27"/>
      <c r="ET3013" s="27"/>
      <c r="EU3013" s="27"/>
      <c r="EV3013" s="27"/>
      <c r="EW3013" s="27"/>
      <c r="EX3013" s="27"/>
      <c r="EY3013" s="27"/>
      <c r="EZ3013" s="27"/>
      <c r="FA3013" s="27"/>
      <c r="FB3013" s="27"/>
      <c r="FC3013" s="27"/>
      <c r="FD3013" s="27"/>
      <c r="FE3013" s="27"/>
      <c r="FF3013" s="27"/>
      <c r="FG3013" s="27"/>
      <c r="FH3013" s="27"/>
      <c r="FI3013" s="27"/>
      <c r="FJ3013" s="27"/>
      <c r="FK3013" s="27"/>
      <c r="FL3013" s="27"/>
      <c r="FM3013" s="27"/>
      <c r="FN3013" s="27"/>
      <c r="FO3013" s="27"/>
    </row>
    <row r="3014" spans="2:171" hidden="1" x14ac:dyDescent="0.25">
      <c r="B3014" s="54" t="s">
        <v>687</v>
      </c>
      <c r="C3014" s="54" t="s">
        <v>89</v>
      </c>
      <c r="D3014" s="55">
        <v>2021</v>
      </c>
      <c r="E3014" s="76" t="s">
        <v>136</v>
      </c>
      <c r="F3014" s="56" t="s">
        <v>41</v>
      </c>
      <c r="G3014" s="88"/>
      <c r="H3014" s="115">
        <v>12</v>
      </c>
      <c r="I3014" s="115">
        <v>20.905555555555555</v>
      </c>
      <c r="J3014" s="115">
        <v>13.758333333333333</v>
      </c>
      <c r="K3014" s="59">
        <v>0.51948314153038566</v>
      </c>
      <c r="L3014" s="59" t="s">
        <v>194</v>
      </c>
      <c r="M3014" s="52">
        <v>0.65811852245548763</v>
      </c>
      <c r="N3014" s="27"/>
      <c r="O3014" s="27"/>
      <c r="P3014" s="27"/>
      <c r="Q3014" s="27"/>
      <c r="R3014" s="27"/>
      <c r="S3014" s="27"/>
      <c r="T3014" s="27"/>
      <c r="U3014" s="27"/>
      <c r="V3014" s="27"/>
      <c r="W3014" s="27"/>
      <c r="X3014" s="27"/>
      <c r="Y3014" s="27"/>
      <c r="Z3014" s="27"/>
      <c r="AA3014" s="27"/>
      <c r="AB3014" s="27"/>
      <c r="AC3014" s="27"/>
      <c r="AD3014" s="27"/>
      <c r="AE3014" s="27"/>
      <c r="AF3014" s="27"/>
      <c r="AG3014" s="27"/>
      <c r="AH3014" s="27"/>
      <c r="AI3014" s="27"/>
      <c r="AJ3014" s="27"/>
      <c r="AK3014" s="27"/>
      <c r="AL3014" s="27"/>
      <c r="AM3014" s="27"/>
      <c r="AN3014" s="27"/>
      <c r="AO3014" s="27"/>
      <c r="AP3014" s="27"/>
      <c r="AQ3014" s="27"/>
      <c r="AR3014" s="27"/>
      <c r="AS3014" s="27"/>
      <c r="AT3014" s="27"/>
      <c r="AU3014" s="27"/>
      <c r="AV3014" s="27"/>
      <c r="AW3014" s="27"/>
      <c r="AX3014" s="27"/>
      <c r="AY3014" s="27"/>
      <c r="AZ3014" s="27"/>
      <c r="BA3014" s="27"/>
      <c r="BB3014" s="27"/>
      <c r="BC3014" s="27"/>
      <c r="BD3014" s="27"/>
      <c r="BE3014" s="27"/>
      <c r="BF3014" s="27"/>
      <c r="BG3014" s="27"/>
      <c r="BH3014" s="27"/>
      <c r="BI3014" s="27"/>
      <c r="BJ3014" s="27"/>
      <c r="BK3014" s="27"/>
      <c r="BL3014" s="27"/>
      <c r="BM3014" s="27"/>
      <c r="BN3014" s="27"/>
      <c r="BO3014" s="27"/>
      <c r="BP3014" s="27"/>
      <c r="BQ3014" s="27"/>
      <c r="BR3014" s="27"/>
      <c r="BS3014" s="27"/>
      <c r="BT3014" s="27"/>
      <c r="BU3014" s="27"/>
      <c r="BV3014" s="27"/>
      <c r="BW3014" s="27"/>
      <c r="BX3014" s="27"/>
      <c r="BY3014" s="27"/>
      <c r="BZ3014" s="27"/>
      <c r="CA3014" s="27"/>
      <c r="CB3014" s="27"/>
      <c r="CC3014" s="27"/>
      <c r="CD3014" s="27"/>
      <c r="CE3014" s="27"/>
      <c r="CF3014" s="27"/>
      <c r="CG3014" s="27"/>
      <c r="CH3014" s="27"/>
      <c r="CI3014" s="27"/>
      <c r="CJ3014" s="27"/>
      <c r="CK3014" s="27"/>
      <c r="CL3014" s="27"/>
      <c r="CM3014" s="27"/>
      <c r="CN3014" s="27"/>
      <c r="CO3014" s="27"/>
      <c r="CP3014" s="27"/>
      <c r="CQ3014" s="27"/>
      <c r="CR3014" s="27"/>
      <c r="CS3014" s="27"/>
      <c r="CT3014" s="27"/>
      <c r="CU3014" s="27"/>
      <c r="CV3014" s="27"/>
      <c r="CW3014" s="27"/>
      <c r="CX3014" s="27"/>
      <c r="CY3014" s="27"/>
      <c r="CZ3014" s="27"/>
      <c r="DA3014" s="27"/>
      <c r="DB3014" s="27"/>
      <c r="DC3014" s="27"/>
      <c r="DD3014" s="27"/>
      <c r="DE3014" s="27"/>
      <c r="DF3014" s="27"/>
      <c r="DG3014" s="27"/>
      <c r="DH3014" s="27"/>
      <c r="DI3014" s="27"/>
      <c r="DJ3014" s="27"/>
      <c r="DK3014" s="27"/>
      <c r="DL3014" s="27"/>
      <c r="DM3014" s="27"/>
      <c r="DN3014" s="27"/>
      <c r="DO3014" s="27"/>
      <c r="DP3014" s="27"/>
      <c r="DQ3014" s="27"/>
      <c r="DR3014" s="27"/>
      <c r="DS3014" s="27"/>
      <c r="DT3014" s="27"/>
      <c r="DU3014" s="27"/>
      <c r="DV3014" s="27"/>
      <c r="DW3014" s="27"/>
      <c r="DX3014" s="27"/>
      <c r="DY3014" s="27"/>
      <c r="DZ3014" s="27"/>
      <c r="EA3014" s="27"/>
      <c r="EB3014" s="27"/>
      <c r="EC3014" s="27"/>
      <c r="ED3014" s="27"/>
      <c r="EE3014" s="27"/>
      <c r="EF3014" s="27"/>
      <c r="EG3014" s="27"/>
      <c r="EH3014" s="27"/>
      <c r="EI3014" s="27"/>
      <c r="EJ3014" s="27"/>
      <c r="EK3014" s="27"/>
      <c r="EL3014" s="27"/>
      <c r="EM3014" s="27"/>
      <c r="EN3014" s="27"/>
      <c r="EO3014" s="27"/>
      <c r="EP3014" s="27"/>
      <c r="EQ3014" s="27"/>
      <c r="ER3014" s="27"/>
      <c r="ES3014" s="27"/>
      <c r="ET3014" s="27"/>
      <c r="EU3014" s="27"/>
      <c r="EV3014" s="27"/>
      <c r="EW3014" s="27"/>
      <c r="EX3014" s="27"/>
      <c r="EY3014" s="27"/>
      <c r="EZ3014" s="27"/>
      <c r="FA3014" s="27"/>
      <c r="FB3014" s="27"/>
      <c r="FC3014" s="27"/>
      <c r="FD3014" s="27"/>
      <c r="FE3014" s="27"/>
      <c r="FF3014" s="27"/>
      <c r="FG3014" s="27"/>
      <c r="FH3014" s="27"/>
      <c r="FI3014" s="27"/>
      <c r="FJ3014" s="27"/>
      <c r="FK3014" s="27"/>
      <c r="FL3014" s="27"/>
      <c r="FM3014" s="27"/>
      <c r="FN3014" s="27"/>
      <c r="FO3014" s="27"/>
    </row>
    <row r="3015" spans="2:171" hidden="1" x14ac:dyDescent="0.25">
      <c r="B3015" s="54" t="s">
        <v>687</v>
      </c>
      <c r="C3015" s="54" t="s">
        <v>89</v>
      </c>
      <c r="D3015" s="55">
        <v>2021</v>
      </c>
      <c r="E3015" s="76" t="s">
        <v>136</v>
      </c>
      <c r="F3015" s="56" t="s">
        <v>41</v>
      </c>
      <c r="G3015" s="88"/>
      <c r="H3015" s="115">
        <v>12</v>
      </c>
      <c r="I3015" s="115">
        <v>23.136111111111109</v>
      </c>
      <c r="J3015" s="115">
        <v>19.213333333333335</v>
      </c>
      <c r="K3015" s="59">
        <v>0.2041695581771916</v>
      </c>
      <c r="L3015" s="59" t="s">
        <v>194</v>
      </c>
      <c r="M3015" s="52">
        <v>0.83044783287309409</v>
      </c>
      <c r="N3015" s="27"/>
      <c r="O3015" s="27"/>
      <c r="P3015" s="27"/>
      <c r="Q3015" s="27"/>
      <c r="R3015" s="27"/>
      <c r="S3015" s="27"/>
      <c r="T3015" s="27"/>
      <c r="U3015" s="27"/>
      <c r="V3015" s="27"/>
      <c r="W3015" s="27"/>
      <c r="X3015" s="27"/>
      <c r="Y3015" s="27"/>
      <c r="Z3015" s="27"/>
      <c r="AA3015" s="27"/>
      <c r="AB3015" s="27"/>
      <c r="AC3015" s="27"/>
      <c r="AD3015" s="27"/>
      <c r="AE3015" s="27"/>
      <c r="AF3015" s="27"/>
      <c r="AG3015" s="27"/>
      <c r="AH3015" s="27"/>
      <c r="AI3015" s="27"/>
      <c r="AJ3015" s="27"/>
      <c r="AK3015" s="27"/>
      <c r="AL3015" s="27"/>
      <c r="AM3015" s="27"/>
      <c r="AN3015" s="27"/>
      <c r="AO3015" s="27"/>
      <c r="AP3015" s="27"/>
      <c r="AQ3015" s="27"/>
      <c r="AR3015" s="27"/>
      <c r="AS3015" s="27"/>
      <c r="AT3015" s="27"/>
      <c r="AU3015" s="27"/>
      <c r="AV3015" s="27"/>
      <c r="AW3015" s="27"/>
      <c r="AX3015" s="27"/>
      <c r="AY3015" s="27"/>
      <c r="AZ3015" s="27"/>
      <c r="BA3015" s="27"/>
      <c r="BB3015" s="27"/>
      <c r="BC3015" s="27"/>
      <c r="BD3015" s="27"/>
      <c r="BE3015" s="27"/>
      <c r="BF3015" s="27"/>
      <c r="BG3015" s="27"/>
      <c r="BH3015" s="27"/>
      <c r="BI3015" s="27"/>
      <c r="BJ3015" s="27"/>
      <c r="BK3015" s="27"/>
      <c r="BL3015" s="27"/>
      <c r="BM3015" s="27"/>
      <c r="BN3015" s="27"/>
      <c r="BO3015" s="27"/>
      <c r="BP3015" s="27"/>
      <c r="BQ3015" s="27"/>
      <c r="BR3015" s="27"/>
      <c r="BS3015" s="27"/>
      <c r="BT3015" s="27"/>
      <c r="BU3015" s="27"/>
      <c r="BV3015" s="27"/>
      <c r="BW3015" s="27"/>
      <c r="BX3015" s="27"/>
      <c r="BY3015" s="27"/>
      <c r="BZ3015" s="27"/>
      <c r="CA3015" s="27"/>
      <c r="CB3015" s="27"/>
      <c r="CC3015" s="27"/>
      <c r="CD3015" s="27"/>
      <c r="CE3015" s="27"/>
      <c r="CF3015" s="27"/>
      <c r="CG3015" s="27"/>
      <c r="CH3015" s="27"/>
      <c r="CI3015" s="27"/>
      <c r="CJ3015" s="27"/>
      <c r="CK3015" s="27"/>
      <c r="CL3015" s="27"/>
      <c r="CM3015" s="27"/>
      <c r="CN3015" s="27"/>
      <c r="CO3015" s="27"/>
      <c r="CP3015" s="27"/>
      <c r="CQ3015" s="27"/>
      <c r="CR3015" s="27"/>
      <c r="CS3015" s="27"/>
      <c r="CT3015" s="27"/>
      <c r="CU3015" s="27"/>
      <c r="CV3015" s="27"/>
      <c r="CW3015" s="27"/>
      <c r="CX3015" s="27"/>
      <c r="CY3015" s="27"/>
      <c r="CZ3015" s="27"/>
      <c r="DA3015" s="27"/>
      <c r="DB3015" s="27"/>
      <c r="DC3015" s="27"/>
      <c r="DD3015" s="27"/>
      <c r="DE3015" s="27"/>
      <c r="DF3015" s="27"/>
      <c r="DG3015" s="27"/>
      <c r="DH3015" s="27"/>
      <c r="DI3015" s="27"/>
      <c r="DJ3015" s="27"/>
      <c r="DK3015" s="27"/>
      <c r="DL3015" s="27"/>
      <c r="DM3015" s="27"/>
      <c r="DN3015" s="27"/>
      <c r="DO3015" s="27"/>
      <c r="DP3015" s="27"/>
      <c r="DQ3015" s="27"/>
      <c r="DR3015" s="27"/>
      <c r="DS3015" s="27"/>
      <c r="DT3015" s="27"/>
      <c r="DU3015" s="27"/>
      <c r="DV3015" s="27"/>
      <c r="DW3015" s="27"/>
      <c r="DX3015" s="27"/>
      <c r="DY3015" s="27"/>
      <c r="DZ3015" s="27"/>
      <c r="EA3015" s="27"/>
      <c r="EB3015" s="27"/>
      <c r="EC3015" s="27"/>
      <c r="ED3015" s="27"/>
      <c r="EE3015" s="27"/>
      <c r="EF3015" s="27"/>
      <c r="EG3015" s="27"/>
      <c r="EH3015" s="27"/>
      <c r="EI3015" s="27"/>
      <c r="EJ3015" s="27"/>
      <c r="EK3015" s="27"/>
      <c r="EL3015" s="27"/>
      <c r="EM3015" s="27"/>
      <c r="EN3015" s="27"/>
      <c r="EO3015" s="27"/>
      <c r="EP3015" s="27"/>
      <c r="EQ3015" s="27"/>
      <c r="ER3015" s="27"/>
      <c r="ES3015" s="27"/>
      <c r="ET3015" s="27"/>
      <c r="EU3015" s="27"/>
      <c r="EV3015" s="27"/>
      <c r="EW3015" s="27"/>
      <c r="EX3015" s="27"/>
      <c r="EY3015" s="27"/>
      <c r="EZ3015" s="27"/>
      <c r="FA3015" s="27"/>
      <c r="FB3015" s="27"/>
      <c r="FC3015" s="27"/>
      <c r="FD3015" s="27"/>
      <c r="FE3015" s="27"/>
      <c r="FF3015" s="27"/>
      <c r="FG3015" s="27"/>
      <c r="FH3015" s="27"/>
      <c r="FI3015" s="27"/>
      <c r="FJ3015" s="27"/>
      <c r="FK3015" s="27"/>
      <c r="FL3015" s="27"/>
      <c r="FM3015" s="27"/>
      <c r="FN3015" s="27"/>
      <c r="FO3015" s="27"/>
    </row>
    <row r="3016" spans="2:171" hidden="1" x14ac:dyDescent="0.25">
      <c r="B3016" s="54" t="s">
        <v>4</v>
      </c>
      <c r="C3016" s="54" t="s">
        <v>6</v>
      </c>
      <c r="D3016" s="55">
        <v>2021</v>
      </c>
      <c r="E3016" s="76" t="s">
        <v>136</v>
      </c>
      <c r="F3016" s="56" t="s">
        <v>412</v>
      </c>
      <c r="G3016" s="88"/>
      <c r="H3016" s="115">
        <v>11</v>
      </c>
      <c r="I3016" s="115">
        <v>28.932610082504457</v>
      </c>
      <c r="J3016" s="115">
        <v>22.845454545454547</v>
      </c>
      <c r="K3016" s="59">
        <v>0.26644930723258653</v>
      </c>
      <c r="L3016" s="59" t="s">
        <v>194</v>
      </c>
      <c r="M3016" s="52">
        <v>0.78960918079316977</v>
      </c>
      <c r="N3016" s="27"/>
      <c r="O3016" s="27"/>
      <c r="P3016" s="27"/>
      <c r="Q3016" s="27"/>
      <c r="R3016" s="27"/>
      <c r="S3016" s="27"/>
      <c r="T3016" s="27"/>
      <c r="U3016" s="27"/>
      <c r="V3016" s="27"/>
      <c r="W3016" s="27"/>
      <c r="X3016" s="27"/>
      <c r="Y3016" s="27"/>
      <c r="Z3016" s="27"/>
      <c r="AA3016" s="27"/>
      <c r="AB3016" s="27"/>
      <c r="AC3016" s="27"/>
      <c r="AD3016" s="27"/>
      <c r="AE3016" s="27"/>
      <c r="AF3016" s="27"/>
      <c r="AG3016" s="27"/>
      <c r="AH3016" s="27"/>
      <c r="AI3016" s="27"/>
      <c r="AJ3016" s="27"/>
      <c r="AK3016" s="27"/>
      <c r="AL3016" s="27"/>
      <c r="AM3016" s="27"/>
      <c r="AN3016" s="27"/>
      <c r="AO3016" s="27"/>
      <c r="AP3016" s="27"/>
      <c r="AQ3016" s="27"/>
      <c r="AR3016" s="27"/>
      <c r="AS3016" s="27"/>
      <c r="AT3016" s="27"/>
      <c r="AU3016" s="27"/>
      <c r="AV3016" s="27"/>
      <c r="AW3016" s="27"/>
      <c r="AX3016" s="27"/>
      <c r="AY3016" s="27"/>
      <c r="AZ3016" s="27"/>
      <c r="BA3016" s="27"/>
      <c r="BB3016" s="27"/>
      <c r="BC3016" s="27"/>
      <c r="BD3016" s="27"/>
      <c r="BE3016" s="27"/>
      <c r="BF3016" s="27"/>
      <c r="BG3016" s="27"/>
      <c r="BH3016" s="27"/>
      <c r="BI3016" s="27"/>
      <c r="BJ3016" s="27"/>
      <c r="BK3016" s="27"/>
      <c r="BL3016" s="27"/>
      <c r="BM3016" s="27"/>
      <c r="BN3016" s="27"/>
      <c r="BO3016" s="27"/>
      <c r="BP3016" s="27"/>
      <c r="BQ3016" s="27"/>
      <c r="BR3016" s="27"/>
      <c r="BS3016" s="27"/>
      <c r="BT3016" s="27"/>
      <c r="BU3016" s="27"/>
      <c r="BV3016" s="27"/>
      <c r="BW3016" s="27"/>
      <c r="BX3016" s="27"/>
      <c r="BY3016" s="27"/>
      <c r="BZ3016" s="27"/>
      <c r="CA3016" s="27"/>
      <c r="CB3016" s="27"/>
      <c r="CC3016" s="27"/>
      <c r="CD3016" s="27"/>
      <c r="CE3016" s="27"/>
      <c r="CF3016" s="27"/>
      <c r="CG3016" s="27"/>
      <c r="CH3016" s="27"/>
      <c r="CI3016" s="27"/>
      <c r="CJ3016" s="27"/>
      <c r="CK3016" s="27"/>
      <c r="CL3016" s="27"/>
      <c r="CM3016" s="27"/>
      <c r="CN3016" s="27"/>
      <c r="CO3016" s="27"/>
      <c r="CP3016" s="27"/>
      <c r="CQ3016" s="27"/>
      <c r="CR3016" s="27"/>
      <c r="CS3016" s="27"/>
      <c r="CT3016" s="27"/>
      <c r="CU3016" s="27"/>
      <c r="CV3016" s="27"/>
      <c r="CW3016" s="27"/>
      <c r="CX3016" s="27"/>
      <c r="CY3016" s="27"/>
      <c r="CZ3016" s="27"/>
      <c r="DA3016" s="27"/>
      <c r="DB3016" s="27"/>
      <c r="DC3016" s="27"/>
      <c r="DD3016" s="27"/>
      <c r="DE3016" s="27"/>
      <c r="DF3016" s="27"/>
      <c r="DG3016" s="27"/>
      <c r="DH3016" s="27"/>
      <c r="DI3016" s="27"/>
      <c r="DJ3016" s="27"/>
      <c r="DK3016" s="27"/>
      <c r="DL3016" s="27"/>
      <c r="DM3016" s="27"/>
      <c r="DN3016" s="27"/>
      <c r="DO3016" s="27"/>
      <c r="DP3016" s="27"/>
      <c r="DQ3016" s="27"/>
      <c r="DR3016" s="27"/>
      <c r="DS3016" s="27"/>
      <c r="DT3016" s="27"/>
      <c r="DU3016" s="27"/>
      <c r="DV3016" s="27"/>
      <c r="DW3016" s="27"/>
      <c r="DX3016" s="27"/>
      <c r="DY3016" s="27"/>
      <c r="DZ3016" s="27"/>
      <c r="EA3016" s="27"/>
      <c r="EB3016" s="27"/>
      <c r="EC3016" s="27"/>
      <c r="ED3016" s="27"/>
      <c r="EE3016" s="27"/>
      <c r="EF3016" s="27"/>
      <c r="EG3016" s="27"/>
      <c r="EH3016" s="27"/>
      <c r="EI3016" s="27"/>
      <c r="EJ3016" s="27"/>
      <c r="EK3016" s="27"/>
      <c r="EL3016" s="27"/>
      <c r="EM3016" s="27"/>
      <c r="EN3016" s="27"/>
      <c r="EO3016" s="27"/>
      <c r="EP3016" s="27"/>
      <c r="EQ3016" s="27"/>
      <c r="ER3016" s="27"/>
      <c r="ES3016" s="27"/>
      <c r="ET3016" s="27"/>
      <c r="EU3016" s="27"/>
      <c r="EV3016" s="27"/>
      <c r="EW3016" s="27"/>
      <c r="EX3016" s="27"/>
      <c r="EY3016" s="27"/>
      <c r="EZ3016" s="27"/>
      <c r="FA3016" s="27"/>
      <c r="FB3016" s="27"/>
      <c r="FC3016" s="27"/>
      <c r="FD3016" s="27"/>
      <c r="FE3016" s="27"/>
      <c r="FF3016" s="27"/>
      <c r="FG3016" s="27"/>
      <c r="FH3016" s="27"/>
      <c r="FI3016" s="27"/>
      <c r="FJ3016" s="27"/>
      <c r="FK3016" s="27"/>
      <c r="FL3016" s="27"/>
      <c r="FM3016" s="27"/>
      <c r="FN3016" s="27"/>
      <c r="FO3016" s="27"/>
    </row>
    <row r="3017" spans="2:171" hidden="1" x14ac:dyDescent="0.25">
      <c r="B3017" s="54" t="s">
        <v>4</v>
      </c>
      <c r="C3017" s="54" t="s">
        <v>6</v>
      </c>
      <c r="D3017" s="55">
        <v>2021</v>
      </c>
      <c r="E3017" s="76" t="s">
        <v>426</v>
      </c>
      <c r="F3017" s="56" t="s">
        <v>438</v>
      </c>
      <c r="G3017" s="88"/>
      <c r="H3017" s="115">
        <v>12</v>
      </c>
      <c r="I3017" s="115">
        <v>47.805277777777782</v>
      </c>
      <c r="J3017" s="115">
        <v>38.739166666666669</v>
      </c>
      <c r="K3017" s="59">
        <v>0.23402958533210003</v>
      </c>
      <c r="L3017" s="59" t="s">
        <v>194</v>
      </c>
      <c r="M3017" s="52">
        <v>0.81035334313389384</v>
      </c>
      <c r="N3017" s="27"/>
      <c r="O3017" s="27"/>
      <c r="P3017" s="27"/>
      <c r="Q3017" s="27"/>
      <c r="R3017" s="27"/>
      <c r="S3017" s="27"/>
      <c r="T3017" s="27"/>
      <c r="U3017" s="27"/>
      <c r="V3017" s="27"/>
      <c r="W3017" s="27"/>
      <c r="X3017" s="27"/>
      <c r="Y3017" s="27"/>
      <c r="Z3017" s="27"/>
      <c r="AA3017" s="27"/>
      <c r="AB3017" s="27"/>
      <c r="AC3017" s="27"/>
      <c r="AD3017" s="27"/>
      <c r="AE3017" s="27"/>
      <c r="AF3017" s="27"/>
      <c r="AG3017" s="27"/>
      <c r="AH3017" s="27"/>
      <c r="AI3017" s="27"/>
      <c r="AJ3017" s="27"/>
      <c r="AK3017" s="27"/>
      <c r="AL3017" s="27"/>
      <c r="AM3017" s="27"/>
      <c r="AN3017" s="27"/>
      <c r="AO3017" s="27"/>
      <c r="AP3017" s="27"/>
      <c r="AQ3017" s="27"/>
      <c r="AR3017" s="27"/>
      <c r="AS3017" s="27"/>
      <c r="AT3017" s="27"/>
      <c r="AU3017" s="27"/>
      <c r="AV3017" s="27"/>
      <c r="AW3017" s="27"/>
      <c r="AX3017" s="27"/>
      <c r="AY3017" s="27"/>
      <c r="AZ3017" s="27"/>
      <c r="BA3017" s="27"/>
      <c r="BB3017" s="27"/>
      <c r="BC3017" s="27"/>
      <c r="BD3017" s="27"/>
      <c r="BE3017" s="27"/>
      <c r="BF3017" s="27"/>
      <c r="BG3017" s="27"/>
      <c r="BH3017" s="27"/>
      <c r="BI3017" s="27"/>
      <c r="BJ3017" s="27"/>
      <c r="BK3017" s="27"/>
      <c r="BL3017" s="27"/>
      <c r="BM3017" s="27"/>
      <c r="BN3017" s="27"/>
      <c r="BO3017" s="27"/>
      <c r="BP3017" s="27"/>
      <c r="BQ3017" s="27"/>
      <c r="BR3017" s="27"/>
      <c r="BS3017" s="27"/>
      <c r="BT3017" s="27"/>
      <c r="BU3017" s="27"/>
      <c r="BV3017" s="27"/>
      <c r="BW3017" s="27"/>
      <c r="BX3017" s="27"/>
      <c r="BY3017" s="27"/>
      <c r="BZ3017" s="27"/>
      <c r="CA3017" s="27"/>
      <c r="CB3017" s="27"/>
      <c r="CC3017" s="27"/>
      <c r="CD3017" s="27"/>
      <c r="CE3017" s="27"/>
      <c r="CF3017" s="27"/>
      <c r="CG3017" s="27"/>
      <c r="CH3017" s="27"/>
      <c r="CI3017" s="27"/>
      <c r="CJ3017" s="27"/>
      <c r="CK3017" s="27"/>
      <c r="CL3017" s="27"/>
      <c r="CM3017" s="27"/>
      <c r="CN3017" s="27"/>
      <c r="CO3017" s="27"/>
      <c r="CP3017" s="27"/>
      <c r="CQ3017" s="27"/>
      <c r="CR3017" s="27"/>
      <c r="CS3017" s="27"/>
      <c r="CT3017" s="27"/>
      <c r="CU3017" s="27"/>
      <c r="CV3017" s="27"/>
      <c r="CW3017" s="27"/>
      <c r="CX3017" s="27"/>
      <c r="CY3017" s="27"/>
      <c r="CZ3017" s="27"/>
      <c r="DA3017" s="27"/>
      <c r="DB3017" s="27"/>
      <c r="DC3017" s="27"/>
      <c r="DD3017" s="27"/>
      <c r="DE3017" s="27"/>
      <c r="DF3017" s="27"/>
      <c r="DG3017" s="27"/>
      <c r="DH3017" s="27"/>
      <c r="DI3017" s="27"/>
      <c r="DJ3017" s="27"/>
      <c r="DK3017" s="27"/>
      <c r="DL3017" s="27"/>
      <c r="DM3017" s="27"/>
      <c r="DN3017" s="27"/>
      <c r="DO3017" s="27"/>
      <c r="DP3017" s="27"/>
      <c r="DQ3017" s="27"/>
      <c r="DR3017" s="27"/>
      <c r="DS3017" s="27"/>
      <c r="DT3017" s="27"/>
      <c r="DU3017" s="27"/>
      <c r="DV3017" s="27"/>
      <c r="DW3017" s="27"/>
      <c r="DX3017" s="27"/>
      <c r="DY3017" s="27"/>
      <c r="DZ3017" s="27"/>
      <c r="EA3017" s="27"/>
      <c r="EB3017" s="27"/>
      <c r="EC3017" s="27"/>
      <c r="ED3017" s="27"/>
      <c r="EE3017" s="27"/>
      <c r="EF3017" s="27"/>
      <c r="EG3017" s="27"/>
      <c r="EH3017" s="27"/>
      <c r="EI3017" s="27"/>
      <c r="EJ3017" s="27"/>
      <c r="EK3017" s="27"/>
      <c r="EL3017" s="27"/>
      <c r="EM3017" s="27"/>
      <c r="EN3017" s="27"/>
      <c r="EO3017" s="27"/>
      <c r="EP3017" s="27"/>
      <c r="EQ3017" s="27"/>
      <c r="ER3017" s="27"/>
      <c r="ES3017" s="27"/>
      <c r="ET3017" s="27"/>
      <c r="EU3017" s="27"/>
      <c r="EV3017" s="27"/>
      <c r="EW3017" s="27"/>
      <c r="EX3017" s="27"/>
      <c r="EY3017" s="27"/>
      <c r="EZ3017" s="27"/>
      <c r="FA3017" s="27"/>
      <c r="FB3017" s="27"/>
      <c r="FC3017" s="27"/>
      <c r="FD3017" s="27"/>
      <c r="FE3017" s="27"/>
      <c r="FF3017" s="27"/>
      <c r="FG3017" s="27"/>
      <c r="FH3017" s="27"/>
      <c r="FI3017" s="27"/>
      <c r="FJ3017" s="27"/>
      <c r="FK3017" s="27"/>
      <c r="FL3017" s="27"/>
      <c r="FM3017" s="27"/>
      <c r="FN3017" s="27"/>
      <c r="FO3017" s="27"/>
    </row>
    <row r="3018" spans="2:171" hidden="1" x14ac:dyDescent="0.25">
      <c r="B3018" s="54" t="s">
        <v>687</v>
      </c>
      <c r="C3018" s="54" t="s">
        <v>89</v>
      </c>
      <c r="D3018" s="55">
        <v>2021</v>
      </c>
      <c r="E3018" s="76" t="s">
        <v>136</v>
      </c>
      <c r="F3018" s="56" t="s">
        <v>488</v>
      </c>
      <c r="G3018" s="88"/>
      <c r="H3018" s="115">
        <v>12</v>
      </c>
      <c r="I3018" s="115">
        <v>63.366666666666667</v>
      </c>
      <c r="J3018" s="115">
        <v>49.858333333333341</v>
      </c>
      <c r="K3018" s="59">
        <v>0.27093431388935296</v>
      </c>
      <c r="L3018" s="59" t="s">
        <v>194</v>
      </c>
      <c r="M3018" s="52">
        <v>0.7868227248816414</v>
      </c>
      <c r="N3018" s="27"/>
      <c r="O3018" s="27"/>
      <c r="P3018" s="27"/>
      <c r="Q3018" s="27"/>
      <c r="R3018" s="27"/>
      <c r="S3018" s="27"/>
      <c r="T3018" s="27"/>
      <c r="U3018" s="27"/>
      <c r="V3018" s="27"/>
      <c r="W3018" s="27"/>
      <c r="X3018" s="27"/>
      <c r="Y3018" s="27"/>
      <c r="Z3018" s="27"/>
      <c r="AA3018" s="27"/>
      <c r="AB3018" s="27"/>
      <c r="AC3018" s="27"/>
      <c r="AD3018" s="27"/>
      <c r="AE3018" s="27"/>
      <c r="AF3018" s="27"/>
      <c r="AG3018" s="27"/>
      <c r="AH3018" s="27"/>
      <c r="AI3018" s="27"/>
      <c r="AJ3018" s="27"/>
      <c r="AK3018" s="27"/>
      <c r="AL3018" s="27"/>
      <c r="AM3018" s="27"/>
      <c r="AN3018" s="27"/>
      <c r="AO3018" s="27"/>
      <c r="AP3018" s="27"/>
      <c r="AQ3018" s="27"/>
      <c r="AR3018" s="27"/>
      <c r="AS3018" s="27"/>
      <c r="AT3018" s="27"/>
      <c r="AU3018" s="27"/>
      <c r="AV3018" s="27"/>
      <c r="AW3018" s="27"/>
      <c r="AX3018" s="27"/>
      <c r="AY3018" s="27"/>
      <c r="AZ3018" s="27"/>
      <c r="BA3018" s="27"/>
      <c r="BB3018" s="27"/>
      <c r="BC3018" s="27"/>
      <c r="BD3018" s="27"/>
      <c r="BE3018" s="27"/>
      <c r="BF3018" s="27"/>
      <c r="BG3018" s="27"/>
      <c r="BH3018" s="27"/>
      <c r="BI3018" s="27"/>
      <c r="BJ3018" s="27"/>
      <c r="BK3018" s="27"/>
      <c r="BL3018" s="27"/>
      <c r="BM3018" s="27"/>
      <c r="BN3018" s="27"/>
      <c r="BO3018" s="27"/>
      <c r="BP3018" s="27"/>
      <c r="BQ3018" s="27"/>
      <c r="BR3018" s="27"/>
      <c r="BS3018" s="27"/>
      <c r="BT3018" s="27"/>
      <c r="BU3018" s="27"/>
      <c r="BV3018" s="27"/>
      <c r="BW3018" s="27"/>
      <c r="BX3018" s="27"/>
      <c r="BY3018" s="27"/>
      <c r="BZ3018" s="27"/>
      <c r="CA3018" s="27"/>
      <c r="CB3018" s="27"/>
      <c r="CC3018" s="27"/>
      <c r="CD3018" s="27"/>
      <c r="CE3018" s="27"/>
      <c r="CF3018" s="27"/>
      <c r="CG3018" s="27"/>
      <c r="CH3018" s="27"/>
      <c r="CI3018" s="27"/>
      <c r="CJ3018" s="27"/>
      <c r="CK3018" s="27"/>
      <c r="CL3018" s="27"/>
      <c r="CM3018" s="27"/>
      <c r="CN3018" s="27"/>
      <c r="CO3018" s="27"/>
      <c r="CP3018" s="27"/>
      <c r="CQ3018" s="27"/>
      <c r="CR3018" s="27"/>
      <c r="CS3018" s="27"/>
      <c r="CT3018" s="27"/>
      <c r="CU3018" s="27"/>
      <c r="CV3018" s="27"/>
      <c r="CW3018" s="27"/>
      <c r="CX3018" s="27"/>
      <c r="CY3018" s="27"/>
      <c r="CZ3018" s="27"/>
      <c r="DA3018" s="27"/>
      <c r="DB3018" s="27"/>
      <c r="DC3018" s="27"/>
      <c r="DD3018" s="27"/>
      <c r="DE3018" s="27"/>
      <c r="DF3018" s="27"/>
      <c r="DG3018" s="27"/>
      <c r="DH3018" s="27"/>
      <c r="DI3018" s="27"/>
      <c r="DJ3018" s="27"/>
      <c r="DK3018" s="27"/>
      <c r="DL3018" s="27"/>
      <c r="DM3018" s="27"/>
      <c r="DN3018" s="27"/>
      <c r="DO3018" s="27"/>
      <c r="DP3018" s="27"/>
      <c r="DQ3018" s="27"/>
      <c r="DR3018" s="27"/>
      <c r="DS3018" s="27"/>
      <c r="DT3018" s="27"/>
      <c r="DU3018" s="27"/>
      <c r="DV3018" s="27"/>
      <c r="DW3018" s="27"/>
      <c r="DX3018" s="27"/>
      <c r="DY3018" s="27"/>
      <c r="DZ3018" s="27"/>
      <c r="EA3018" s="27"/>
      <c r="EB3018" s="27"/>
      <c r="EC3018" s="27"/>
      <c r="ED3018" s="27"/>
      <c r="EE3018" s="27"/>
      <c r="EF3018" s="27"/>
      <c r="EG3018" s="27"/>
      <c r="EH3018" s="27"/>
      <c r="EI3018" s="27"/>
      <c r="EJ3018" s="27"/>
      <c r="EK3018" s="27"/>
      <c r="EL3018" s="27"/>
      <c r="EM3018" s="27"/>
      <c r="EN3018" s="27"/>
      <c r="EO3018" s="27"/>
      <c r="EP3018" s="27"/>
      <c r="EQ3018" s="27"/>
      <c r="ER3018" s="27"/>
      <c r="ES3018" s="27"/>
      <c r="ET3018" s="27"/>
      <c r="EU3018" s="27"/>
      <c r="EV3018" s="27"/>
      <c r="EW3018" s="27"/>
      <c r="EX3018" s="27"/>
      <c r="EY3018" s="27"/>
      <c r="EZ3018" s="27"/>
      <c r="FA3018" s="27"/>
      <c r="FB3018" s="27"/>
      <c r="FC3018" s="27"/>
      <c r="FD3018" s="27"/>
      <c r="FE3018" s="27"/>
      <c r="FF3018" s="27"/>
      <c r="FG3018" s="27"/>
      <c r="FH3018" s="27"/>
      <c r="FI3018" s="27"/>
      <c r="FJ3018" s="27"/>
      <c r="FK3018" s="27"/>
      <c r="FL3018" s="27"/>
      <c r="FM3018" s="27"/>
      <c r="FN3018" s="27"/>
      <c r="FO3018" s="27"/>
    </row>
    <row r="3019" spans="2:171" hidden="1" x14ac:dyDescent="0.25">
      <c r="B3019" s="54" t="s">
        <v>687</v>
      </c>
      <c r="C3019" s="54" t="s">
        <v>89</v>
      </c>
      <c r="D3019" s="55">
        <v>2021</v>
      </c>
      <c r="E3019" s="76" t="s">
        <v>136</v>
      </c>
      <c r="F3019" s="56" t="s">
        <v>488</v>
      </c>
      <c r="G3019" s="88"/>
      <c r="H3019" s="115">
        <v>12</v>
      </c>
      <c r="I3019" s="115">
        <v>40.805555555555557</v>
      </c>
      <c r="J3019" s="115">
        <v>31.724999999999998</v>
      </c>
      <c r="K3019" s="59">
        <v>0.2862271254706244</v>
      </c>
      <c r="L3019" s="59" t="s">
        <v>194</v>
      </c>
      <c r="M3019" s="52">
        <v>0.77746766507828446</v>
      </c>
      <c r="N3019" s="27"/>
      <c r="O3019" s="27"/>
      <c r="P3019" s="27"/>
      <c r="Q3019" s="27"/>
      <c r="R3019" s="27"/>
      <c r="S3019" s="27"/>
      <c r="T3019" s="27"/>
      <c r="U3019" s="27"/>
      <c r="V3019" s="27"/>
      <c r="W3019" s="27"/>
      <c r="X3019" s="27"/>
      <c r="Y3019" s="27"/>
      <c r="Z3019" s="27"/>
      <c r="AA3019" s="27"/>
      <c r="AB3019" s="27"/>
      <c r="AC3019" s="27"/>
      <c r="AD3019" s="27"/>
      <c r="AE3019" s="27"/>
      <c r="AF3019" s="27"/>
      <c r="AG3019" s="27"/>
      <c r="AH3019" s="27"/>
      <c r="AI3019" s="27"/>
      <c r="AJ3019" s="27"/>
      <c r="AK3019" s="27"/>
      <c r="AL3019" s="27"/>
      <c r="AM3019" s="27"/>
      <c r="AN3019" s="27"/>
      <c r="AO3019" s="27"/>
      <c r="AP3019" s="27"/>
      <c r="AQ3019" s="27"/>
      <c r="AR3019" s="27"/>
      <c r="AS3019" s="27"/>
      <c r="AT3019" s="27"/>
      <c r="AU3019" s="27"/>
      <c r="AV3019" s="27"/>
      <c r="AW3019" s="27"/>
      <c r="AX3019" s="27"/>
      <c r="AY3019" s="27"/>
      <c r="AZ3019" s="27"/>
      <c r="BA3019" s="27"/>
      <c r="BB3019" s="27"/>
      <c r="BC3019" s="27"/>
      <c r="BD3019" s="27"/>
      <c r="BE3019" s="27"/>
      <c r="BF3019" s="27"/>
      <c r="BG3019" s="27"/>
      <c r="BH3019" s="27"/>
      <c r="BI3019" s="27"/>
      <c r="BJ3019" s="27"/>
      <c r="BK3019" s="27"/>
      <c r="BL3019" s="27"/>
      <c r="BM3019" s="27"/>
      <c r="BN3019" s="27"/>
      <c r="BO3019" s="27"/>
      <c r="BP3019" s="27"/>
      <c r="BQ3019" s="27"/>
      <c r="BR3019" s="27"/>
      <c r="BS3019" s="27"/>
      <c r="BT3019" s="27"/>
      <c r="BU3019" s="27"/>
      <c r="BV3019" s="27"/>
      <c r="BW3019" s="27"/>
      <c r="BX3019" s="27"/>
      <c r="BY3019" s="27"/>
      <c r="BZ3019" s="27"/>
      <c r="CA3019" s="27"/>
      <c r="CB3019" s="27"/>
      <c r="CC3019" s="27"/>
      <c r="CD3019" s="27"/>
      <c r="CE3019" s="27"/>
      <c r="CF3019" s="27"/>
      <c r="CG3019" s="27"/>
      <c r="CH3019" s="27"/>
      <c r="CI3019" s="27"/>
      <c r="CJ3019" s="27"/>
      <c r="CK3019" s="27"/>
      <c r="CL3019" s="27"/>
      <c r="CM3019" s="27"/>
      <c r="CN3019" s="27"/>
      <c r="CO3019" s="27"/>
      <c r="CP3019" s="27"/>
      <c r="CQ3019" s="27"/>
      <c r="CR3019" s="27"/>
      <c r="CS3019" s="27"/>
      <c r="CT3019" s="27"/>
      <c r="CU3019" s="27"/>
      <c r="CV3019" s="27"/>
      <c r="CW3019" s="27"/>
      <c r="CX3019" s="27"/>
      <c r="CY3019" s="27"/>
      <c r="CZ3019" s="27"/>
      <c r="DA3019" s="27"/>
      <c r="DB3019" s="27"/>
      <c r="DC3019" s="27"/>
      <c r="DD3019" s="27"/>
      <c r="DE3019" s="27"/>
      <c r="DF3019" s="27"/>
      <c r="DG3019" s="27"/>
      <c r="DH3019" s="27"/>
      <c r="DI3019" s="27"/>
      <c r="DJ3019" s="27"/>
      <c r="DK3019" s="27"/>
      <c r="DL3019" s="27"/>
      <c r="DM3019" s="27"/>
      <c r="DN3019" s="27"/>
      <c r="DO3019" s="27"/>
      <c r="DP3019" s="27"/>
      <c r="DQ3019" s="27"/>
      <c r="DR3019" s="27"/>
      <c r="DS3019" s="27"/>
      <c r="DT3019" s="27"/>
      <c r="DU3019" s="27"/>
      <c r="DV3019" s="27"/>
      <c r="DW3019" s="27"/>
      <c r="DX3019" s="27"/>
      <c r="DY3019" s="27"/>
      <c r="DZ3019" s="27"/>
      <c r="EA3019" s="27"/>
      <c r="EB3019" s="27"/>
      <c r="EC3019" s="27"/>
      <c r="ED3019" s="27"/>
      <c r="EE3019" s="27"/>
      <c r="EF3019" s="27"/>
      <c r="EG3019" s="27"/>
      <c r="EH3019" s="27"/>
      <c r="EI3019" s="27"/>
      <c r="EJ3019" s="27"/>
      <c r="EK3019" s="27"/>
      <c r="EL3019" s="27"/>
      <c r="EM3019" s="27"/>
      <c r="EN3019" s="27"/>
      <c r="EO3019" s="27"/>
      <c r="EP3019" s="27"/>
      <c r="EQ3019" s="27"/>
      <c r="ER3019" s="27"/>
      <c r="ES3019" s="27"/>
      <c r="ET3019" s="27"/>
      <c r="EU3019" s="27"/>
      <c r="EV3019" s="27"/>
      <c r="EW3019" s="27"/>
      <c r="EX3019" s="27"/>
      <c r="EY3019" s="27"/>
      <c r="EZ3019" s="27"/>
      <c r="FA3019" s="27"/>
      <c r="FB3019" s="27"/>
      <c r="FC3019" s="27"/>
      <c r="FD3019" s="27"/>
      <c r="FE3019" s="27"/>
      <c r="FF3019" s="27"/>
      <c r="FG3019" s="27"/>
      <c r="FH3019" s="27"/>
      <c r="FI3019" s="27"/>
      <c r="FJ3019" s="27"/>
      <c r="FK3019" s="27"/>
      <c r="FL3019" s="27"/>
      <c r="FM3019" s="27"/>
      <c r="FN3019" s="27"/>
      <c r="FO3019" s="27"/>
    </row>
    <row r="3020" spans="2:171" hidden="1" x14ac:dyDescent="0.25">
      <c r="B3020" s="54" t="s">
        <v>687</v>
      </c>
      <c r="C3020" s="54" t="s">
        <v>89</v>
      </c>
      <c r="D3020" s="55">
        <v>2021</v>
      </c>
      <c r="E3020" s="76" t="s">
        <v>136</v>
      </c>
      <c r="F3020" s="56" t="s">
        <v>488</v>
      </c>
      <c r="G3020" s="88"/>
      <c r="H3020" s="115">
        <v>11</v>
      </c>
      <c r="I3020" s="115">
        <v>46.93055555555555</v>
      </c>
      <c r="J3020" s="115">
        <v>35.036363636363632</v>
      </c>
      <c r="K3020" s="59">
        <v>0.33948134694112903</v>
      </c>
      <c r="L3020" s="59" t="s">
        <v>194</v>
      </c>
      <c r="M3020" s="52">
        <v>0.74655761521698183</v>
      </c>
      <c r="N3020" s="27"/>
      <c r="O3020" s="27"/>
      <c r="P3020" s="27"/>
      <c r="Q3020" s="27"/>
      <c r="R3020" s="27"/>
      <c r="S3020" s="27"/>
      <c r="T3020" s="27"/>
      <c r="U3020" s="27"/>
      <c r="V3020" s="27"/>
      <c r="W3020" s="27"/>
      <c r="X3020" s="27"/>
      <c r="Y3020" s="27"/>
      <c r="Z3020" s="27"/>
      <c r="AA3020" s="27"/>
      <c r="AB3020" s="27"/>
      <c r="AC3020" s="27"/>
      <c r="AD3020" s="27"/>
      <c r="AE3020" s="27"/>
      <c r="AF3020" s="27"/>
      <c r="AG3020" s="27"/>
      <c r="AH3020" s="27"/>
      <c r="AI3020" s="27"/>
      <c r="AJ3020" s="27"/>
      <c r="AK3020" s="27"/>
      <c r="AL3020" s="27"/>
      <c r="AM3020" s="27"/>
      <c r="AN3020" s="27"/>
      <c r="AO3020" s="27"/>
      <c r="AP3020" s="27"/>
      <c r="AQ3020" s="27"/>
      <c r="AR3020" s="27"/>
      <c r="AS3020" s="27"/>
      <c r="AT3020" s="27"/>
      <c r="AU3020" s="27"/>
      <c r="AV3020" s="27"/>
      <c r="AW3020" s="27"/>
      <c r="AX3020" s="27"/>
      <c r="AY3020" s="27"/>
      <c r="AZ3020" s="27"/>
      <c r="BA3020" s="27"/>
      <c r="BB3020" s="27"/>
      <c r="BC3020" s="27"/>
      <c r="BD3020" s="27"/>
      <c r="BE3020" s="27"/>
      <c r="BF3020" s="27"/>
      <c r="BG3020" s="27"/>
      <c r="BH3020" s="27"/>
      <c r="BI3020" s="27"/>
      <c r="BJ3020" s="27"/>
      <c r="BK3020" s="27"/>
      <c r="BL3020" s="27"/>
      <c r="BM3020" s="27"/>
      <c r="BN3020" s="27"/>
      <c r="BO3020" s="27"/>
      <c r="BP3020" s="27"/>
      <c r="BQ3020" s="27"/>
      <c r="BR3020" s="27"/>
      <c r="BS3020" s="27"/>
      <c r="BT3020" s="27"/>
      <c r="BU3020" s="27"/>
      <c r="BV3020" s="27"/>
      <c r="BW3020" s="27"/>
      <c r="BX3020" s="27"/>
      <c r="BY3020" s="27"/>
      <c r="BZ3020" s="27"/>
      <c r="CA3020" s="27"/>
      <c r="CB3020" s="27"/>
      <c r="CC3020" s="27"/>
      <c r="CD3020" s="27"/>
      <c r="CE3020" s="27"/>
      <c r="CF3020" s="27"/>
      <c r="CG3020" s="27"/>
      <c r="CH3020" s="27"/>
      <c r="CI3020" s="27"/>
      <c r="CJ3020" s="27"/>
      <c r="CK3020" s="27"/>
      <c r="CL3020" s="27"/>
      <c r="CM3020" s="27"/>
      <c r="CN3020" s="27"/>
      <c r="CO3020" s="27"/>
      <c r="CP3020" s="27"/>
      <c r="CQ3020" s="27"/>
      <c r="CR3020" s="27"/>
      <c r="CS3020" s="27"/>
      <c r="CT3020" s="27"/>
      <c r="CU3020" s="27"/>
      <c r="CV3020" s="27"/>
      <c r="CW3020" s="27"/>
      <c r="CX3020" s="27"/>
      <c r="CY3020" s="27"/>
      <c r="CZ3020" s="27"/>
      <c r="DA3020" s="27"/>
      <c r="DB3020" s="27"/>
      <c r="DC3020" s="27"/>
      <c r="DD3020" s="27"/>
      <c r="DE3020" s="27"/>
      <c r="DF3020" s="27"/>
      <c r="DG3020" s="27"/>
      <c r="DH3020" s="27"/>
      <c r="DI3020" s="27"/>
      <c r="DJ3020" s="27"/>
      <c r="DK3020" s="27"/>
      <c r="DL3020" s="27"/>
      <c r="DM3020" s="27"/>
      <c r="DN3020" s="27"/>
      <c r="DO3020" s="27"/>
      <c r="DP3020" s="27"/>
      <c r="DQ3020" s="27"/>
      <c r="DR3020" s="27"/>
      <c r="DS3020" s="27"/>
      <c r="DT3020" s="27"/>
      <c r="DU3020" s="27"/>
      <c r="DV3020" s="27"/>
      <c r="DW3020" s="27"/>
      <c r="DX3020" s="27"/>
      <c r="DY3020" s="27"/>
      <c r="DZ3020" s="27"/>
      <c r="EA3020" s="27"/>
      <c r="EB3020" s="27"/>
      <c r="EC3020" s="27"/>
      <c r="ED3020" s="27"/>
      <c r="EE3020" s="27"/>
      <c r="EF3020" s="27"/>
      <c r="EG3020" s="27"/>
      <c r="EH3020" s="27"/>
      <c r="EI3020" s="27"/>
      <c r="EJ3020" s="27"/>
      <c r="EK3020" s="27"/>
      <c r="EL3020" s="27"/>
      <c r="EM3020" s="27"/>
      <c r="EN3020" s="27"/>
      <c r="EO3020" s="27"/>
      <c r="EP3020" s="27"/>
      <c r="EQ3020" s="27"/>
      <c r="ER3020" s="27"/>
      <c r="ES3020" s="27"/>
      <c r="ET3020" s="27"/>
      <c r="EU3020" s="27"/>
      <c r="EV3020" s="27"/>
      <c r="EW3020" s="27"/>
      <c r="EX3020" s="27"/>
      <c r="EY3020" s="27"/>
      <c r="EZ3020" s="27"/>
      <c r="FA3020" s="27"/>
      <c r="FB3020" s="27"/>
      <c r="FC3020" s="27"/>
      <c r="FD3020" s="27"/>
      <c r="FE3020" s="27"/>
      <c r="FF3020" s="27"/>
      <c r="FG3020" s="27"/>
      <c r="FH3020" s="27"/>
      <c r="FI3020" s="27"/>
      <c r="FJ3020" s="27"/>
      <c r="FK3020" s="27"/>
      <c r="FL3020" s="27"/>
      <c r="FM3020" s="27"/>
      <c r="FN3020" s="27"/>
      <c r="FO3020" s="27"/>
    </row>
    <row r="3021" spans="2:171" hidden="1" x14ac:dyDescent="0.25">
      <c r="B3021" s="54" t="s">
        <v>4</v>
      </c>
      <c r="C3021" s="54" t="s">
        <v>89</v>
      </c>
      <c r="D3021" s="55">
        <v>2021</v>
      </c>
      <c r="E3021" s="76" t="s">
        <v>136</v>
      </c>
      <c r="F3021" s="56" t="s">
        <v>579</v>
      </c>
      <c r="G3021" s="88"/>
      <c r="H3021" s="115">
        <v>12</v>
      </c>
      <c r="I3021" s="115">
        <v>23.838055555555556</v>
      </c>
      <c r="J3021" s="115">
        <v>21.241666666666667</v>
      </c>
      <c r="K3021" s="59">
        <v>0.12223094023800182</v>
      </c>
      <c r="L3021" s="59" t="s">
        <v>194</v>
      </c>
      <c r="M3021" s="52">
        <v>0.89108218651316173</v>
      </c>
      <c r="N3021" s="27"/>
      <c r="O3021" s="27"/>
      <c r="P3021" s="27"/>
      <c r="Q3021" s="27"/>
      <c r="R3021" s="27"/>
      <c r="S3021" s="27"/>
      <c r="T3021" s="27"/>
      <c r="U3021" s="27"/>
      <c r="V3021" s="27"/>
      <c r="W3021" s="27"/>
      <c r="X3021" s="27"/>
      <c r="Y3021" s="27"/>
      <c r="Z3021" s="27"/>
      <c r="AA3021" s="27"/>
      <c r="AB3021" s="27"/>
      <c r="AC3021" s="27"/>
      <c r="AD3021" s="27"/>
      <c r="AE3021" s="27"/>
      <c r="AF3021" s="27"/>
      <c r="AG3021" s="27"/>
      <c r="AH3021" s="27"/>
      <c r="AI3021" s="27"/>
      <c r="AJ3021" s="27"/>
      <c r="AK3021" s="27"/>
      <c r="AL3021" s="27"/>
      <c r="AM3021" s="27"/>
      <c r="AN3021" s="27"/>
      <c r="AO3021" s="27"/>
      <c r="AP3021" s="27"/>
      <c r="AQ3021" s="27"/>
      <c r="AR3021" s="27"/>
      <c r="AS3021" s="27"/>
      <c r="AT3021" s="27"/>
      <c r="AU3021" s="27"/>
      <c r="AV3021" s="27"/>
      <c r="AW3021" s="27"/>
      <c r="AX3021" s="27"/>
      <c r="AY3021" s="27"/>
      <c r="AZ3021" s="27"/>
      <c r="BA3021" s="27"/>
      <c r="BB3021" s="27"/>
      <c r="BC3021" s="27"/>
      <c r="BD3021" s="27"/>
      <c r="BE3021" s="27"/>
      <c r="BF3021" s="27"/>
      <c r="BG3021" s="27"/>
      <c r="BH3021" s="27"/>
      <c r="BI3021" s="27"/>
      <c r="BJ3021" s="27"/>
      <c r="BK3021" s="27"/>
      <c r="BL3021" s="27"/>
      <c r="BM3021" s="27"/>
      <c r="BN3021" s="27"/>
      <c r="BO3021" s="27"/>
      <c r="BP3021" s="27"/>
      <c r="BQ3021" s="27"/>
      <c r="BR3021" s="27"/>
      <c r="BS3021" s="27"/>
      <c r="BT3021" s="27"/>
      <c r="BU3021" s="27"/>
      <c r="BV3021" s="27"/>
      <c r="BW3021" s="27"/>
      <c r="BX3021" s="27"/>
      <c r="BY3021" s="27"/>
      <c r="BZ3021" s="27"/>
      <c r="CA3021" s="27"/>
      <c r="CB3021" s="27"/>
      <c r="CC3021" s="27"/>
      <c r="CD3021" s="27"/>
      <c r="CE3021" s="27"/>
      <c r="CF3021" s="27"/>
      <c r="CG3021" s="27"/>
      <c r="CH3021" s="27"/>
      <c r="CI3021" s="27"/>
      <c r="CJ3021" s="27"/>
      <c r="CK3021" s="27"/>
      <c r="CL3021" s="27"/>
      <c r="CM3021" s="27"/>
      <c r="CN3021" s="27"/>
      <c r="CO3021" s="27"/>
      <c r="CP3021" s="27"/>
      <c r="CQ3021" s="27"/>
      <c r="CR3021" s="27"/>
      <c r="CS3021" s="27"/>
      <c r="CT3021" s="27"/>
      <c r="CU3021" s="27"/>
      <c r="CV3021" s="27"/>
      <c r="CW3021" s="27"/>
      <c r="CX3021" s="27"/>
      <c r="CY3021" s="27"/>
      <c r="CZ3021" s="27"/>
      <c r="DA3021" s="27"/>
      <c r="DB3021" s="27"/>
      <c r="DC3021" s="27"/>
      <c r="DD3021" s="27"/>
      <c r="DE3021" s="27"/>
      <c r="DF3021" s="27"/>
      <c r="DG3021" s="27"/>
      <c r="DH3021" s="27"/>
      <c r="DI3021" s="27"/>
      <c r="DJ3021" s="27"/>
      <c r="DK3021" s="27"/>
      <c r="DL3021" s="27"/>
      <c r="DM3021" s="27"/>
      <c r="DN3021" s="27"/>
      <c r="DO3021" s="27"/>
      <c r="DP3021" s="27"/>
      <c r="DQ3021" s="27"/>
      <c r="DR3021" s="27"/>
      <c r="DS3021" s="27"/>
      <c r="DT3021" s="27"/>
      <c r="DU3021" s="27"/>
      <c r="DV3021" s="27"/>
      <c r="DW3021" s="27"/>
      <c r="DX3021" s="27"/>
      <c r="DY3021" s="27"/>
      <c r="DZ3021" s="27"/>
      <c r="EA3021" s="27"/>
      <c r="EB3021" s="27"/>
      <c r="EC3021" s="27"/>
      <c r="ED3021" s="27"/>
      <c r="EE3021" s="27"/>
      <c r="EF3021" s="27"/>
      <c r="EG3021" s="27"/>
      <c r="EH3021" s="27"/>
      <c r="EI3021" s="27"/>
      <c r="EJ3021" s="27"/>
      <c r="EK3021" s="27"/>
      <c r="EL3021" s="27"/>
      <c r="EM3021" s="27"/>
      <c r="EN3021" s="27"/>
      <c r="EO3021" s="27"/>
      <c r="EP3021" s="27"/>
      <c r="EQ3021" s="27"/>
      <c r="ER3021" s="27"/>
      <c r="ES3021" s="27"/>
      <c r="ET3021" s="27"/>
      <c r="EU3021" s="27"/>
      <c r="EV3021" s="27"/>
      <c r="EW3021" s="27"/>
      <c r="EX3021" s="27"/>
      <c r="EY3021" s="27"/>
      <c r="EZ3021" s="27"/>
      <c r="FA3021" s="27"/>
      <c r="FB3021" s="27"/>
      <c r="FC3021" s="27"/>
      <c r="FD3021" s="27"/>
      <c r="FE3021" s="27"/>
      <c r="FF3021" s="27"/>
      <c r="FG3021" s="27"/>
      <c r="FH3021" s="27"/>
      <c r="FI3021" s="27"/>
      <c r="FJ3021" s="27"/>
      <c r="FK3021" s="27"/>
      <c r="FL3021" s="27"/>
      <c r="FM3021" s="27"/>
      <c r="FN3021" s="27"/>
      <c r="FO3021" s="27"/>
    </row>
    <row r="3022" spans="2:171" hidden="1" x14ac:dyDescent="0.25">
      <c r="B3022" s="54" t="s">
        <v>31</v>
      </c>
      <c r="C3022" s="54" t="s">
        <v>6</v>
      </c>
      <c r="D3022" s="55">
        <v>2021</v>
      </c>
      <c r="E3022" s="76" t="s">
        <v>390</v>
      </c>
      <c r="F3022" s="56" t="s">
        <v>517</v>
      </c>
      <c r="G3022" s="88"/>
      <c r="H3022" s="115">
        <v>11</v>
      </c>
      <c r="I3022" s="115">
        <v>15.636363636363637</v>
      </c>
      <c r="J3022" s="115">
        <v>15.252553377140282</v>
      </c>
      <c r="K3022" s="59">
        <v>2.5163672582099516E-2</v>
      </c>
      <c r="L3022" s="59" t="s">
        <v>194</v>
      </c>
      <c r="M3022" s="52">
        <v>0.97545399504966923</v>
      </c>
      <c r="N3022" s="27"/>
      <c r="O3022" s="27"/>
      <c r="P3022" s="27"/>
      <c r="Q3022" s="27"/>
      <c r="R3022" s="27"/>
      <c r="S3022" s="27"/>
      <c r="T3022" s="27"/>
      <c r="U3022" s="27"/>
      <c r="V3022" s="27"/>
      <c r="W3022" s="27"/>
      <c r="X3022" s="27"/>
      <c r="Y3022" s="27"/>
      <c r="Z3022" s="27"/>
      <c r="AA3022" s="27"/>
      <c r="AB3022" s="27"/>
      <c r="AC3022" s="27"/>
      <c r="AD3022" s="27"/>
      <c r="AE3022" s="27"/>
      <c r="AF3022" s="27"/>
      <c r="AG3022" s="27"/>
      <c r="AH3022" s="27"/>
      <c r="AI3022" s="27"/>
      <c r="AJ3022" s="27"/>
      <c r="AK3022" s="27"/>
      <c r="AL3022" s="27"/>
      <c r="AM3022" s="27"/>
      <c r="AN3022" s="27"/>
      <c r="AO3022" s="27"/>
      <c r="AP3022" s="27"/>
      <c r="AQ3022" s="27"/>
      <c r="AR3022" s="27"/>
      <c r="AS3022" s="27"/>
      <c r="AT3022" s="27"/>
      <c r="AU3022" s="27"/>
      <c r="AV3022" s="27"/>
      <c r="AW3022" s="27"/>
      <c r="AX3022" s="27"/>
      <c r="AY3022" s="27"/>
      <c r="AZ3022" s="27"/>
      <c r="BA3022" s="27"/>
      <c r="BB3022" s="27"/>
      <c r="BC3022" s="27"/>
      <c r="BD3022" s="27"/>
      <c r="BE3022" s="27"/>
      <c r="BF3022" s="27"/>
      <c r="BG3022" s="27"/>
      <c r="BH3022" s="27"/>
      <c r="BI3022" s="27"/>
      <c r="BJ3022" s="27"/>
      <c r="BK3022" s="27"/>
      <c r="BL3022" s="27"/>
      <c r="BM3022" s="27"/>
      <c r="BN3022" s="27"/>
      <c r="BO3022" s="27"/>
      <c r="BP3022" s="27"/>
      <c r="BQ3022" s="27"/>
      <c r="BR3022" s="27"/>
      <c r="BS3022" s="27"/>
      <c r="BT3022" s="27"/>
      <c r="BU3022" s="27"/>
      <c r="BV3022" s="27"/>
      <c r="BW3022" s="27"/>
      <c r="BX3022" s="27"/>
      <c r="BY3022" s="27"/>
      <c r="BZ3022" s="27"/>
      <c r="CA3022" s="27"/>
      <c r="CB3022" s="27"/>
      <c r="CC3022" s="27"/>
      <c r="CD3022" s="27"/>
      <c r="CE3022" s="27"/>
      <c r="CF3022" s="27"/>
      <c r="CG3022" s="27"/>
      <c r="CH3022" s="27"/>
      <c r="CI3022" s="27"/>
      <c r="CJ3022" s="27"/>
      <c r="CK3022" s="27"/>
      <c r="CL3022" s="27"/>
      <c r="CM3022" s="27"/>
      <c r="CN3022" s="27"/>
      <c r="CO3022" s="27"/>
      <c r="CP3022" s="27"/>
      <c r="CQ3022" s="27"/>
      <c r="CR3022" s="27"/>
      <c r="CS3022" s="27"/>
      <c r="CT3022" s="27"/>
      <c r="CU3022" s="27"/>
      <c r="CV3022" s="27"/>
      <c r="CW3022" s="27"/>
      <c r="CX3022" s="27"/>
      <c r="CY3022" s="27"/>
      <c r="CZ3022" s="27"/>
      <c r="DA3022" s="27"/>
      <c r="DB3022" s="27"/>
      <c r="DC3022" s="27"/>
      <c r="DD3022" s="27"/>
      <c r="DE3022" s="27"/>
      <c r="DF3022" s="27"/>
      <c r="DG3022" s="27"/>
      <c r="DH3022" s="27"/>
      <c r="DI3022" s="27"/>
      <c r="DJ3022" s="27"/>
      <c r="DK3022" s="27"/>
      <c r="DL3022" s="27"/>
      <c r="DM3022" s="27"/>
      <c r="DN3022" s="27"/>
      <c r="DO3022" s="27"/>
      <c r="DP3022" s="27"/>
      <c r="DQ3022" s="27"/>
      <c r="DR3022" s="27"/>
      <c r="DS3022" s="27"/>
      <c r="DT3022" s="27"/>
      <c r="DU3022" s="27"/>
      <c r="DV3022" s="27"/>
      <c r="DW3022" s="27"/>
      <c r="DX3022" s="27"/>
      <c r="DY3022" s="27"/>
      <c r="DZ3022" s="27"/>
      <c r="EA3022" s="27"/>
      <c r="EB3022" s="27"/>
      <c r="EC3022" s="27"/>
      <c r="ED3022" s="27"/>
      <c r="EE3022" s="27"/>
      <c r="EF3022" s="27"/>
      <c r="EG3022" s="27"/>
      <c r="EH3022" s="27"/>
      <c r="EI3022" s="27"/>
      <c r="EJ3022" s="27"/>
      <c r="EK3022" s="27"/>
      <c r="EL3022" s="27"/>
      <c r="EM3022" s="27"/>
      <c r="EN3022" s="27"/>
      <c r="EO3022" s="27"/>
      <c r="EP3022" s="27"/>
      <c r="EQ3022" s="27"/>
      <c r="ER3022" s="27"/>
      <c r="ES3022" s="27"/>
      <c r="ET3022" s="27"/>
      <c r="EU3022" s="27"/>
      <c r="EV3022" s="27"/>
      <c r="EW3022" s="27"/>
      <c r="EX3022" s="27"/>
      <c r="EY3022" s="27"/>
      <c r="EZ3022" s="27"/>
      <c r="FA3022" s="27"/>
      <c r="FB3022" s="27"/>
      <c r="FC3022" s="27"/>
      <c r="FD3022" s="27"/>
      <c r="FE3022" s="27"/>
      <c r="FF3022" s="27"/>
      <c r="FG3022" s="27"/>
      <c r="FH3022" s="27"/>
      <c r="FI3022" s="27"/>
      <c r="FJ3022" s="27"/>
      <c r="FK3022" s="27"/>
      <c r="FL3022" s="27"/>
      <c r="FM3022" s="27"/>
      <c r="FN3022" s="27"/>
      <c r="FO3022" s="27"/>
    </row>
    <row r="3023" spans="2:171" hidden="1" x14ac:dyDescent="0.25">
      <c r="B3023" s="54" t="s">
        <v>31</v>
      </c>
      <c r="C3023" s="54" t="s">
        <v>6</v>
      </c>
      <c r="D3023" s="55">
        <v>2021</v>
      </c>
      <c r="E3023" s="76" t="s">
        <v>141</v>
      </c>
      <c r="F3023" s="56" t="s">
        <v>517</v>
      </c>
      <c r="G3023" s="88"/>
      <c r="H3023" s="115">
        <v>12</v>
      </c>
      <c r="I3023" s="115">
        <v>11.41666666666667</v>
      </c>
      <c r="J3023" s="115">
        <v>9.6075254858251427</v>
      </c>
      <c r="K3023" s="59">
        <v>0.18830459346797651</v>
      </c>
      <c r="L3023" s="59" t="s">
        <v>194</v>
      </c>
      <c r="M3023" s="52">
        <v>0.84153507905037728</v>
      </c>
      <c r="N3023" s="27"/>
      <c r="O3023" s="27"/>
      <c r="P3023" s="27"/>
      <c r="Q3023" s="27"/>
      <c r="R3023" s="27"/>
      <c r="S3023" s="27"/>
      <c r="T3023" s="27"/>
      <c r="U3023" s="27"/>
      <c r="V3023" s="27"/>
      <c r="W3023" s="27"/>
      <c r="X3023" s="27"/>
      <c r="Y3023" s="27"/>
      <c r="Z3023" s="27"/>
      <c r="AA3023" s="27"/>
      <c r="AB3023" s="27"/>
      <c r="AC3023" s="27"/>
      <c r="AD3023" s="27"/>
      <c r="AE3023" s="27"/>
      <c r="AF3023" s="27"/>
      <c r="AG3023" s="27"/>
      <c r="AH3023" s="27"/>
      <c r="AI3023" s="27"/>
      <c r="AJ3023" s="27"/>
      <c r="AK3023" s="27"/>
      <c r="AL3023" s="27"/>
      <c r="AM3023" s="27"/>
      <c r="AN3023" s="27"/>
      <c r="AO3023" s="27"/>
      <c r="AP3023" s="27"/>
      <c r="AQ3023" s="27"/>
      <c r="AR3023" s="27"/>
      <c r="AS3023" s="27"/>
      <c r="AT3023" s="27"/>
      <c r="AU3023" s="27"/>
      <c r="AV3023" s="27"/>
      <c r="AW3023" s="27"/>
      <c r="AX3023" s="27"/>
      <c r="AY3023" s="27"/>
      <c r="AZ3023" s="27"/>
      <c r="BA3023" s="27"/>
      <c r="BB3023" s="27"/>
      <c r="BC3023" s="27"/>
      <c r="BD3023" s="27"/>
      <c r="BE3023" s="27"/>
      <c r="BF3023" s="27"/>
      <c r="BG3023" s="27"/>
      <c r="BH3023" s="27"/>
      <c r="BI3023" s="27"/>
      <c r="BJ3023" s="27"/>
      <c r="BK3023" s="27"/>
      <c r="BL3023" s="27"/>
      <c r="BM3023" s="27"/>
      <c r="BN3023" s="27"/>
      <c r="BO3023" s="27"/>
      <c r="BP3023" s="27"/>
      <c r="BQ3023" s="27"/>
      <c r="BR3023" s="27"/>
      <c r="BS3023" s="27"/>
      <c r="BT3023" s="27"/>
      <c r="BU3023" s="27"/>
      <c r="BV3023" s="27"/>
      <c r="BW3023" s="27"/>
      <c r="BX3023" s="27"/>
      <c r="BY3023" s="27"/>
      <c r="BZ3023" s="27"/>
      <c r="CA3023" s="27"/>
      <c r="CB3023" s="27"/>
      <c r="CC3023" s="27"/>
      <c r="CD3023" s="27"/>
      <c r="CE3023" s="27"/>
      <c r="CF3023" s="27"/>
      <c r="CG3023" s="27"/>
      <c r="CH3023" s="27"/>
      <c r="CI3023" s="27"/>
      <c r="CJ3023" s="27"/>
      <c r="CK3023" s="27"/>
      <c r="CL3023" s="27"/>
      <c r="CM3023" s="27"/>
      <c r="CN3023" s="27"/>
      <c r="CO3023" s="27"/>
      <c r="CP3023" s="27"/>
      <c r="CQ3023" s="27"/>
      <c r="CR3023" s="27"/>
      <c r="CS3023" s="27"/>
      <c r="CT3023" s="27"/>
      <c r="CU3023" s="27"/>
      <c r="CV3023" s="27"/>
      <c r="CW3023" s="27"/>
      <c r="CX3023" s="27"/>
      <c r="CY3023" s="27"/>
      <c r="CZ3023" s="27"/>
      <c r="DA3023" s="27"/>
      <c r="DB3023" s="27"/>
      <c r="DC3023" s="27"/>
      <c r="DD3023" s="27"/>
      <c r="DE3023" s="27"/>
      <c r="DF3023" s="27"/>
      <c r="DG3023" s="27"/>
      <c r="DH3023" s="27"/>
      <c r="DI3023" s="27"/>
      <c r="DJ3023" s="27"/>
      <c r="DK3023" s="27"/>
      <c r="DL3023" s="27"/>
      <c r="DM3023" s="27"/>
      <c r="DN3023" s="27"/>
      <c r="DO3023" s="27"/>
      <c r="DP3023" s="27"/>
      <c r="DQ3023" s="27"/>
      <c r="DR3023" s="27"/>
      <c r="DS3023" s="27"/>
      <c r="DT3023" s="27"/>
      <c r="DU3023" s="27"/>
      <c r="DV3023" s="27"/>
      <c r="DW3023" s="27"/>
      <c r="DX3023" s="27"/>
      <c r="DY3023" s="27"/>
      <c r="DZ3023" s="27"/>
      <c r="EA3023" s="27"/>
      <c r="EB3023" s="27"/>
      <c r="EC3023" s="27"/>
      <c r="ED3023" s="27"/>
      <c r="EE3023" s="27"/>
      <c r="EF3023" s="27"/>
      <c r="EG3023" s="27"/>
      <c r="EH3023" s="27"/>
      <c r="EI3023" s="27"/>
      <c r="EJ3023" s="27"/>
      <c r="EK3023" s="27"/>
      <c r="EL3023" s="27"/>
      <c r="EM3023" s="27"/>
      <c r="EN3023" s="27"/>
      <c r="EO3023" s="27"/>
      <c r="EP3023" s="27"/>
      <c r="EQ3023" s="27"/>
      <c r="ER3023" s="27"/>
      <c r="ES3023" s="27"/>
      <c r="ET3023" s="27"/>
      <c r="EU3023" s="27"/>
      <c r="EV3023" s="27"/>
      <c r="EW3023" s="27"/>
      <c r="EX3023" s="27"/>
      <c r="EY3023" s="27"/>
      <c r="EZ3023" s="27"/>
      <c r="FA3023" s="27"/>
      <c r="FB3023" s="27"/>
      <c r="FC3023" s="27"/>
      <c r="FD3023" s="27"/>
      <c r="FE3023" s="27"/>
      <c r="FF3023" s="27"/>
      <c r="FG3023" s="27"/>
      <c r="FH3023" s="27"/>
      <c r="FI3023" s="27"/>
      <c r="FJ3023" s="27"/>
      <c r="FK3023" s="27"/>
      <c r="FL3023" s="27"/>
      <c r="FM3023" s="27"/>
      <c r="FN3023" s="27"/>
      <c r="FO3023" s="27"/>
    </row>
    <row r="3024" spans="2:171" hidden="1" x14ac:dyDescent="0.25">
      <c r="B3024" s="54" t="s">
        <v>31</v>
      </c>
      <c r="C3024" s="54" t="s">
        <v>6</v>
      </c>
      <c r="D3024" s="55">
        <v>2021</v>
      </c>
      <c r="E3024" s="76" t="s">
        <v>390</v>
      </c>
      <c r="F3024" s="56" t="s">
        <v>517</v>
      </c>
      <c r="G3024" s="88"/>
      <c r="H3024" s="115">
        <v>12</v>
      </c>
      <c r="I3024" s="115">
        <v>15.444444444444445</v>
      </c>
      <c r="J3024" s="115">
        <v>13.726298028156242</v>
      </c>
      <c r="K3024" s="59">
        <v>0.1251718717431192</v>
      </c>
      <c r="L3024" s="59" t="s">
        <v>194</v>
      </c>
      <c r="M3024" s="52">
        <v>0.88875310973673505</v>
      </c>
      <c r="N3024" s="27"/>
      <c r="O3024" s="27"/>
      <c r="P3024" s="27"/>
      <c r="Q3024" s="27"/>
      <c r="R3024" s="27"/>
      <c r="S3024" s="27"/>
      <c r="T3024" s="27"/>
      <c r="U3024" s="27"/>
      <c r="V3024" s="27"/>
      <c r="W3024" s="27"/>
      <c r="X3024" s="27"/>
      <c r="Y3024" s="27"/>
      <c r="Z3024" s="27"/>
      <c r="AA3024" s="27"/>
      <c r="AB3024" s="27"/>
      <c r="AC3024" s="27"/>
      <c r="AD3024" s="27"/>
      <c r="AE3024" s="27"/>
      <c r="AF3024" s="27"/>
      <c r="AG3024" s="27"/>
      <c r="AH3024" s="27"/>
      <c r="AI3024" s="27"/>
      <c r="AJ3024" s="27"/>
      <c r="AK3024" s="27"/>
      <c r="AL3024" s="27"/>
      <c r="AM3024" s="27"/>
      <c r="AN3024" s="27"/>
      <c r="AO3024" s="27"/>
      <c r="AP3024" s="27"/>
      <c r="AQ3024" s="27"/>
      <c r="AR3024" s="27"/>
      <c r="AS3024" s="27"/>
      <c r="AT3024" s="27"/>
      <c r="AU3024" s="27"/>
      <c r="AV3024" s="27"/>
      <c r="AW3024" s="27"/>
      <c r="AX3024" s="27"/>
      <c r="AY3024" s="27"/>
      <c r="AZ3024" s="27"/>
      <c r="BA3024" s="27"/>
      <c r="BB3024" s="27"/>
      <c r="BC3024" s="27"/>
      <c r="BD3024" s="27"/>
      <c r="BE3024" s="27"/>
      <c r="BF3024" s="27"/>
      <c r="BG3024" s="27"/>
      <c r="BH3024" s="27"/>
      <c r="BI3024" s="27"/>
      <c r="BJ3024" s="27"/>
      <c r="BK3024" s="27"/>
      <c r="BL3024" s="27"/>
      <c r="BM3024" s="27"/>
      <c r="BN3024" s="27"/>
      <c r="BO3024" s="27"/>
      <c r="BP3024" s="27"/>
      <c r="BQ3024" s="27"/>
      <c r="BR3024" s="27"/>
      <c r="BS3024" s="27"/>
      <c r="BT3024" s="27"/>
      <c r="BU3024" s="27"/>
      <c r="BV3024" s="27"/>
      <c r="BW3024" s="27"/>
      <c r="BX3024" s="27"/>
      <c r="BY3024" s="27"/>
      <c r="BZ3024" s="27"/>
      <c r="CA3024" s="27"/>
      <c r="CB3024" s="27"/>
      <c r="CC3024" s="27"/>
      <c r="CD3024" s="27"/>
      <c r="CE3024" s="27"/>
      <c r="CF3024" s="27"/>
      <c r="CG3024" s="27"/>
      <c r="CH3024" s="27"/>
      <c r="CI3024" s="27"/>
      <c r="CJ3024" s="27"/>
      <c r="CK3024" s="27"/>
      <c r="CL3024" s="27"/>
      <c r="CM3024" s="27"/>
      <c r="CN3024" s="27"/>
      <c r="CO3024" s="27"/>
      <c r="CP3024" s="27"/>
      <c r="CQ3024" s="27"/>
      <c r="CR3024" s="27"/>
      <c r="CS3024" s="27"/>
      <c r="CT3024" s="27"/>
      <c r="CU3024" s="27"/>
      <c r="CV3024" s="27"/>
      <c r="CW3024" s="27"/>
      <c r="CX3024" s="27"/>
      <c r="CY3024" s="27"/>
      <c r="CZ3024" s="27"/>
      <c r="DA3024" s="27"/>
      <c r="DB3024" s="27"/>
      <c r="DC3024" s="27"/>
      <c r="DD3024" s="27"/>
      <c r="DE3024" s="27"/>
      <c r="DF3024" s="27"/>
      <c r="DG3024" s="27"/>
      <c r="DH3024" s="27"/>
      <c r="DI3024" s="27"/>
      <c r="DJ3024" s="27"/>
      <c r="DK3024" s="27"/>
      <c r="DL3024" s="27"/>
      <c r="DM3024" s="27"/>
      <c r="DN3024" s="27"/>
      <c r="DO3024" s="27"/>
      <c r="DP3024" s="27"/>
      <c r="DQ3024" s="27"/>
      <c r="DR3024" s="27"/>
      <c r="DS3024" s="27"/>
      <c r="DT3024" s="27"/>
      <c r="DU3024" s="27"/>
      <c r="DV3024" s="27"/>
      <c r="DW3024" s="27"/>
      <c r="DX3024" s="27"/>
      <c r="DY3024" s="27"/>
      <c r="DZ3024" s="27"/>
      <c r="EA3024" s="27"/>
      <c r="EB3024" s="27"/>
      <c r="EC3024" s="27"/>
      <c r="ED3024" s="27"/>
      <c r="EE3024" s="27"/>
      <c r="EF3024" s="27"/>
      <c r="EG3024" s="27"/>
      <c r="EH3024" s="27"/>
      <c r="EI3024" s="27"/>
      <c r="EJ3024" s="27"/>
      <c r="EK3024" s="27"/>
      <c r="EL3024" s="27"/>
      <c r="EM3024" s="27"/>
      <c r="EN3024" s="27"/>
      <c r="EO3024" s="27"/>
      <c r="EP3024" s="27"/>
      <c r="EQ3024" s="27"/>
      <c r="ER3024" s="27"/>
      <c r="ES3024" s="27"/>
      <c r="ET3024" s="27"/>
      <c r="EU3024" s="27"/>
      <c r="EV3024" s="27"/>
      <c r="EW3024" s="27"/>
      <c r="EX3024" s="27"/>
      <c r="EY3024" s="27"/>
      <c r="EZ3024" s="27"/>
      <c r="FA3024" s="27"/>
      <c r="FB3024" s="27"/>
      <c r="FC3024" s="27"/>
      <c r="FD3024" s="27"/>
      <c r="FE3024" s="27"/>
      <c r="FF3024" s="27"/>
      <c r="FG3024" s="27"/>
      <c r="FH3024" s="27"/>
      <c r="FI3024" s="27"/>
      <c r="FJ3024" s="27"/>
      <c r="FK3024" s="27"/>
      <c r="FL3024" s="27"/>
      <c r="FM3024" s="27"/>
      <c r="FN3024" s="27"/>
      <c r="FO3024" s="27"/>
    </row>
    <row r="3025" spans="2:171" hidden="1" x14ac:dyDescent="0.25">
      <c r="B3025" s="54" t="s">
        <v>31</v>
      </c>
      <c r="C3025" s="54" t="s">
        <v>6</v>
      </c>
      <c r="D3025" s="55">
        <v>2021</v>
      </c>
      <c r="E3025" s="76" t="s">
        <v>136</v>
      </c>
      <c r="F3025" s="56" t="s">
        <v>517</v>
      </c>
      <c r="G3025" s="88"/>
      <c r="H3025" s="115">
        <v>11</v>
      </c>
      <c r="I3025" s="115">
        <v>38.424242424242422</v>
      </c>
      <c r="J3025" s="115">
        <v>40.262340453449951</v>
      </c>
      <c r="K3025" s="59">
        <v>-4.5653034784023057E-2</v>
      </c>
      <c r="L3025" s="59" t="s">
        <v>194</v>
      </c>
      <c r="M3025" s="52">
        <v>1.0478369360913631</v>
      </c>
      <c r="N3025" s="27"/>
      <c r="O3025" s="27"/>
      <c r="P3025" s="27"/>
      <c r="Q3025" s="27"/>
      <c r="R3025" s="27"/>
      <c r="S3025" s="27"/>
      <c r="T3025" s="27"/>
      <c r="U3025" s="27"/>
      <c r="V3025" s="27"/>
      <c r="W3025" s="27"/>
      <c r="X3025" s="27"/>
      <c r="Y3025" s="27"/>
      <c r="Z3025" s="27"/>
      <c r="AA3025" s="27"/>
      <c r="AB3025" s="27"/>
      <c r="AC3025" s="27"/>
      <c r="AD3025" s="27"/>
      <c r="AE3025" s="27"/>
      <c r="AF3025" s="27"/>
      <c r="AG3025" s="27"/>
      <c r="AH3025" s="27"/>
      <c r="AI3025" s="27"/>
      <c r="AJ3025" s="27"/>
      <c r="AK3025" s="27"/>
      <c r="AL3025" s="27"/>
      <c r="AM3025" s="27"/>
      <c r="AN3025" s="27"/>
      <c r="AO3025" s="27"/>
      <c r="AP3025" s="27"/>
      <c r="AQ3025" s="27"/>
      <c r="AR3025" s="27"/>
      <c r="AS3025" s="27"/>
      <c r="AT3025" s="27"/>
      <c r="AU3025" s="27"/>
      <c r="AV3025" s="27"/>
      <c r="AW3025" s="27"/>
      <c r="AX3025" s="27"/>
      <c r="AY3025" s="27"/>
      <c r="AZ3025" s="27"/>
      <c r="BA3025" s="27"/>
      <c r="BB3025" s="27"/>
      <c r="BC3025" s="27"/>
      <c r="BD3025" s="27"/>
      <c r="BE3025" s="27"/>
      <c r="BF3025" s="27"/>
      <c r="BG3025" s="27"/>
      <c r="BH3025" s="27"/>
      <c r="BI3025" s="27"/>
      <c r="BJ3025" s="27"/>
      <c r="BK3025" s="27"/>
      <c r="BL3025" s="27"/>
      <c r="BM3025" s="27"/>
      <c r="BN3025" s="27"/>
      <c r="BO3025" s="27"/>
      <c r="BP3025" s="27"/>
      <c r="BQ3025" s="27"/>
      <c r="BR3025" s="27"/>
      <c r="BS3025" s="27"/>
      <c r="BT3025" s="27"/>
      <c r="BU3025" s="27"/>
      <c r="BV3025" s="27"/>
      <c r="BW3025" s="27"/>
      <c r="BX3025" s="27"/>
      <c r="BY3025" s="27"/>
      <c r="BZ3025" s="27"/>
      <c r="CA3025" s="27"/>
      <c r="CB3025" s="27"/>
      <c r="CC3025" s="27"/>
      <c r="CD3025" s="27"/>
      <c r="CE3025" s="27"/>
      <c r="CF3025" s="27"/>
      <c r="CG3025" s="27"/>
      <c r="CH3025" s="27"/>
      <c r="CI3025" s="27"/>
      <c r="CJ3025" s="27"/>
      <c r="CK3025" s="27"/>
      <c r="CL3025" s="27"/>
      <c r="CM3025" s="27"/>
      <c r="CN3025" s="27"/>
      <c r="CO3025" s="27"/>
      <c r="CP3025" s="27"/>
      <c r="CQ3025" s="27"/>
      <c r="CR3025" s="27"/>
      <c r="CS3025" s="27"/>
      <c r="CT3025" s="27"/>
      <c r="CU3025" s="27"/>
      <c r="CV3025" s="27"/>
      <c r="CW3025" s="27"/>
      <c r="CX3025" s="27"/>
      <c r="CY3025" s="27"/>
      <c r="CZ3025" s="27"/>
      <c r="DA3025" s="27"/>
      <c r="DB3025" s="27"/>
      <c r="DC3025" s="27"/>
      <c r="DD3025" s="27"/>
      <c r="DE3025" s="27"/>
      <c r="DF3025" s="27"/>
      <c r="DG3025" s="27"/>
      <c r="DH3025" s="27"/>
      <c r="DI3025" s="27"/>
      <c r="DJ3025" s="27"/>
      <c r="DK3025" s="27"/>
      <c r="DL3025" s="27"/>
      <c r="DM3025" s="27"/>
      <c r="DN3025" s="27"/>
      <c r="DO3025" s="27"/>
      <c r="DP3025" s="27"/>
      <c r="DQ3025" s="27"/>
      <c r="DR3025" s="27"/>
      <c r="DS3025" s="27"/>
      <c r="DT3025" s="27"/>
      <c r="DU3025" s="27"/>
      <c r="DV3025" s="27"/>
      <c r="DW3025" s="27"/>
      <c r="DX3025" s="27"/>
      <c r="DY3025" s="27"/>
      <c r="DZ3025" s="27"/>
      <c r="EA3025" s="27"/>
      <c r="EB3025" s="27"/>
      <c r="EC3025" s="27"/>
      <c r="ED3025" s="27"/>
      <c r="EE3025" s="27"/>
      <c r="EF3025" s="27"/>
      <c r="EG3025" s="27"/>
      <c r="EH3025" s="27"/>
      <c r="EI3025" s="27"/>
      <c r="EJ3025" s="27"/>
      <c r="EK3025" s="27"/>
      <c r="EL3025" s="27"/>
      <c r="EM3025" s="27"/>
      <c r="EN3025" s="27"/>
      <c r="EO3025" s="27"/>
      <c r="EP3025" s="27"/>
      <c r="EQ3025" s="27"/>
      <c r="ER3025" s="27"/>
      <c r="ES3025" s="27"/>
      <c r="ET3025" s="27"/>
      <c r="EU3025" s="27"/>
      <c r="EV3025" s="27"/>
      <c r="EW3025" s="27"/>
      <c r="EX3025" s="27"/>
      <c r="EY3025" s="27"/>
      <c r="EZ3025" s="27"/>
      <c r="FA3025" s="27"/>
      <c r="FB3025" s="27"/>
      <c r="FC3025" s="27"/>
      <c r="FD3025" s="27"/>
      <c r="FE3025" s="27"/>
      <c r="FF3025" s="27"/>
      <c r="FG3025" s="27"/>
      <c r="FH3025" s="27"/>
      <c r="FI3025" s="27"/>
      <c r="FJ3025" s="27"/>
      <c r="FK3025" s="27"/>
      <c r="FL3025" s="27"/>
      <c r="FM3025" s="27"/>
      <c r="FN3025" s="27"/>
      <c r="FO3025" s="27"/>
    </row>
    <row r="3026" spans="2:171" hidden="1" x14ac:dyDescent="0.25">
      <c r="B3026" s="54" t="s">
        <v>687</v>
      </c>
      <c r="C3026" s="54" t="s">
        <v>6</v>
      </c>
      <c r="D3026" s="55">
        <v>2021</v>
      </c>
      <c r="E3026" s="76" t="s">
        <v>137</v>
      </c>
      <c r="F3026" s="56" t="s">
        <v>778</v>
      </c>
      <c r="G3026" s="88"/>
      <c r="H3026" s="115">
        <v>9</v>
      </c>
      <c r="I3026" s="115">
        <v>11.874074074074073</v>
      </c>
      <c r="J3026" s="115">
        <v>8.7981810212440337</v>
      </c>
      <c r="K3026" s="59">
        <v>0.34960556567351903</v>
      </c>
      <c r="L3026" s="59" t="s">
        <v>194</v>
      </c>
      <c r="M3026" s="52">
        <v>0.74095722886334658</v>
      </c>
      <c r="N3026" s="27"/>
      <c r="O3026" s="27"/>
      <c r="P3026" s="27"/>
      <c r="Q3026" s="27"/>
      <c r="R3026" s="27"/>
      <c r="S3026" s="27"/>
      <c r="T3026" s="27"/>
      <c r="U3026" s="27"/>
      <c r="V3026" s="27"/>
      <c r="W3026" s="27"/>
      <c r="X3026" s="27"/>
      <c r="Y3026" s="27"/>
      <c r="Z3026" s="27"/>
      <c r="AA3026" s="27"/>
      <c r="AB3026" s="27"/>
      <c r="AC3026" s="27"/>
      <c r="AD3026" s="27"/>
      <c r="AE3026" s="27"/>
      <c r="AF3026" s="27"/>
      <c r="AG3026" s="27"/>
      <c r="AH3026" s="27"/>
      <c r="AI3026" s="27"/>
      <c r="AJ3026" s="27"/>
      <c r="AK3026" s="27"/>
      <c r="AL3026" s="27"/>
      <c r="AM3026" s="27"/>
      <c r="AN3026" s="27"/>
      <c r="AO3026" s="27"/>
      <c r="AP3026" s="27"/>
      <c r="AQ3026" s="27"/>
      <c r="AR3026" s="27"/>
      <c r="AS3026" s="27"/>
      <c r="AT3026" s="27"/>
      <c r="AU3026" s="27"/>
      <c r="AV3026" s="27"/>
      <c r="AW3026" s="27"/>
      <c r="AX3026" s="27"/>
      <c r="AY3026" s="27"/>
      <c r="AZ3026" s="27"/>
      <c r="BA3026" s="27"/>
      <c r="BB3026" s="27"/>
      <c r="BC3026" s="27"/>
      <c r="BD3026" s="27"/>
      <c r="BE3026" s="27"/>
      <c r="BF3026" s="27"/>
      <c r="BG3026" s="27"/>
      <c r="BH3026" s="27"/>
      <c r="BI3026" s="27"/>
      <c r="BJ3026" s="27"/>
      <c r="BK3026" s="27"/>
      <c r="BL3026" s="27"/>
      <c r="BM3026" s="27"/>
      <c r="BN3026" s="27"/>
      <c r="BO3026" s="27"/>
      <c r="BP3026" s="27"/>
      <c r="BQ3026" s="27"/>
      <c r="BR3026" s="27"/>
      <c r="BS3026" s="27"/>
      <c r="BT3026" s="27"/>
      <c r="BU3026" s="27"/>
      <c r="BV3026" s="27"/>
      <c r="BW3026" s="27"/>
      <c r="BX3026" s="27"/>
      <c r="BY3026" s="27"/>
      <c r="BZ3026" s="27"/>
      <c r="CA3026" s="27"/>
      <c r="CB3026" s="27"/>
      <c r="CC3026" s="27"/>
      <c r="CD3026" s="27"/>
      <c r="CE3026" s="27"/>
      <c r="CF3026" s="27"/>
      <c r="CG3026" s="27"/>
      <c r="CH3026" s="27"/>
      <c r="CI3026" s="27"/>
      <c r="CJ3026" s="27"/>
      <c r="CK3026" s="27"/>
      <c r="CL3026" s="27"/>
      <c r="CM3026" s="27"/>
      <c r="CN3026" s="27"/>
      <c r="CO3026" s="27"/>
      <c r="CP3026" s="27"/>
      <c r="CQ3026" s="27"/>
      <c r="CR3026" s="27"/>
      <c r="CS3026" s="27"/>
      <c r="CT3026" s="27"/>
      <c r="CU3026" s="27"/>
      <c r="CV3026" s="27"/>
      <c r="CW3026" s="27"/>
      <c r="CX3026" s="27"/>
      <c r="CY3026" s="27"/>
      <c r="CZ3026" s="27"/>
      <c r="DA3026" s="27"/>
      <c r="DB3026" s="27"/>
      <c r="DC3026" s="27"/>
      <c r="DD3026" s="27"/>
      <c r="DE3026" s="27"/>
      <c r="DF3026" s="27"/>
      <c r="DG3026" s="27"/>
      <c r="DH3026" s="27"/>
      <c r="DI3026" s="27"/>
      <c r="DJ3026" s="27"/>
      <c r="DK3026" s="27"/>
      <c r="DL3026" s="27"/>
      <c r="DM3026" s="27"/>
      <c r="DN3026" s="27"/>
      <c r="DO3026" s="27"/>
      <c r="DP3026" s="27"/>
      <c r="DQ3026" s="27"/>
      <c r="DR3026" s="27"/>
      <c r="DS3026" s="27"/>
      <c r="DT3026" s="27"/>
      <c r="DU3026" s="27"/>
      <c r="DV3026" s="27"/>
      <c r="DW3026" s="27"/>
      <c r="DX3026" s="27"/>
      <c r="DY3026" s="27"/>
      <c r="DZ3026" s="27"/>
      <c r="EA3026" s="27"/>
      <c r="EB3026" s="27"/>
      <c r="EC3026" s="27"/>
      <c r="ED3026" s="27"/>
      <c r="EE3026" s="27"/>
      <c r="EF3026" s="27"/>
      <c r="EG3026" s="27"/>
      <c r="EH3026" s="27"/>
      <c r="EI3026" s="27"/>
      <c r="EJ3026" s="27"/>
      <c r="EK3026" s="27"/>
      <c r="EL3026" s="27"/>
      <c r="EM3026" s="27"/>
      <c r="EN3026" s="27"/>
      <c r="EO3026" s="27"/>
      <c r="EP3026" s="27"/>
      <c r="EQ3026" s="27"/>
      <c r="ER3026" s="27"/>
      <c r="ES3026" s="27"/>
      <c r="ET3026" s="27"/>
      <c r="EU3026" s="27"/>
      <c r="EV3026" s="27"/>
      <c r="EW3026" s="27"/>
      <c r="EX3026" s="27"/>
      <c r="EY3026" s="27"/>
      <c r="EZ3026" s="27"/>
      <c r="FA3026" s="27"/>
      <c r="FB3026" s="27"/>
      <c r="FC3026" s="27"/>
      <c r="FD3026" s="27"/>
      <c r="FE3026" s="27"/>
      <c r="FF3026" s="27"/>
      <c r="FG3026" s="27"/>
      <c r="FH3026" s="27"/>
      <c r="FI3026" s="27"/>
      <c r="FJ3026" s="27"/>
      <c r="FK3026" s="27"/>
      <c r="FL3026" s="27"/>
      <c r="FM3026" s="27"/>
      <c r="FN3026" s="27"/>
      <c r="FO3026" s="27"/>
    </row>
    <row r="3027" spans="2:171" hidden="1" x14ac:dyDescent="0.25">
      <c r="B3027" s="54" t="s">
        <v>687</v>
      </c>
      <c r="C3027" s="54" t="s">
        <v>89</v>
      </c>
      <c r="D3027" s="55">
        <v>2021</v>
      </c>
      <c r="E3027" s="76" t="s">
        <v>136</v>
      </c>
      <c r="F3027" s="56" t="s">
        <v>185</v>
      </c>
      <c r="G3027" s="88"/>
      <c r="H3027" s="115">
        <v>11</v>
      </c>
      <c r="I3027" s="115">
        <v>22.33939393939394</v>
      </c>
      <c r="J3027" s="115">
        <v>17.228597873547429</v>
      </c>
      <c r="K3027" s="59">
        <v>0.29664608248205521</v>
      </c>
      <c r="L3027" s="59" t="s">
        <v>194</v>
      </c>
      <c r="M3027" s="52">
        <v>0.77122046910887843</v>
      </c>
      <c r="N3027" s="27"/>
      <c r="O3027" s="27"/>
      <c r="P3027" s="27"/>
      <c r="Q3027" s="27"/>
      <c r="R3027" s="27"/>
      <c r="S3027" s="27"/>
      <c r="T3027" s="27"/>
      <c r="U3027" s="27"/>
      <c r="V3027" s="27"/>
      <c r="W3027" s="27"/>
      <c r="X3027" s="27"/>
      <c r="Y3027" s="27"/>
      <c r="Z3027" s="27"/>
      <c r="AA3027" s="27"/>
      <c r="AB3027" s="27"/>
      <c r="AC3027" s="27"/>
      <c r="AD3027" s="27"/>
      <c r="AE3027" s="27"/>
      <c r="AF3027" s="27"/>
      <c r="AG3027" s="27"/>
      <c r="AH3027" s="27"/>
      <c r="AI3027" s="27"/>
      <c r="AJ3027" s="27"/>
      <c r="AK3027" s="27"/>
      <c r="AL3027" s="27"/>
      <c r="AM3027" s="27"/>
      <c r="AN3027" s="27"/>
      <c r="AO3027" s="27"/>
      <c r="AP3027" s="27"/>
      <c r="AQ3027" s="27"/>
      <c r="AR3027" s="27"/>
      <c r="AS3027" s="27"/>
      <c r="AT3027" s="27"/>
      <c r="AU3027" s="27"/>
      <c r="AV3027" s="27"/>
      <c r="AW3027" s="27"/>
      <c r="AX3027" s="27"/>
      <c r="AY3027" s="27"/>
      <c r="AZ3027" s="27"/>
      <c r="BA3027" s="27"/>
      <c r="BB3027" s="27"/>
      <c r="BC3027" s="27"/>
      <c r="BD3027" s="27"/>
      <c r="BE3027" s="27"/>
      <c r="BF3027" s="27"/>
      <c r="BG3027" s="27"/>
      <c r="BH3027" s="27"/>
      <c r="BI3027" s="27"/>
      <c r="BJ3027" s="27"/>
      <c r="BK3027" s="27"/>
      <c r="BL3027" s="27"/>
      <c r="BM3027" s="27"/>
      <c r="BN3027" s="27"/>
      <c r="BO3027" s="27"/>
      <c r="BP3027" s="27"/>
      <c r="BQ3027" s="27"/>
      <c r="BR3027" s="27"/>
      <c r="BS3027" s="27"/>
      <c r="BT3027" s="27"/>
      <c r="BU3027" s="27"/>
      <c r="BV3027" s="27"/>
      <c r="BW3027" s="27"/>
      <c r="BX3027" s="27"/>
      <c r="BY3027" s="27"/>
      <c r="BZ3027" s="27"/>
      <c r="CA3027" s="27"/>
      <c r="CB3027" s="27"/>
      <c r="CC3027" s="27"/>
      <c r="CD3027" s="27"/>
      <c r="CE3027" s="27"/>
      <c r="CF3027" s="27"/>
      <c r="CG3027" s="27"/>
      <c r="CH3027" s="27"/>
      <c r="CI3027" s="27"/>
      <c r="CJ3027" s="27"/>
      <c r="CK3027" s="27"/>
      <c r="CL3027" s="27"/>
      <c r="CM3027" s="27"/>
      <c r="CN3027" s="27"/>
      <c r="CO3027" s="27"/>
      <c r="CP3027" s="27"/>
      <c r="CQ3027" s="27"/>
      <c r="CR3027" s="27"/>
      <c r="CS3027" s="27"/>
      <c r="CT3027" s="27"/>
      <c r="CU3027" s="27"/>
      <c r="CV3027" s="27"/>
      <c r="CW3027" s="27"/>
      <c r="CX3027" s="27"/>
      <c r="CY3027" s="27"/>
      <c r="CZ3027" s="27"/>
      <c r="DA3027" s="27"/>
      <c r="DB3027" s="27"/>
      <c r="DC3027" s="27"/>
      <c r="DD3027" s="27"/>
      <c r="DE3027" s="27"/>
      <c r="DF3027" s="27"/>
      <c r="DG3027" s="27"/>
      <c r="DH3027" s="27"/>
      <c r="DI3027" s="27"/>
      <c r="DJ3027" s="27"/>
      <c r="DK3027" s="27"/>
      <c r="DL3027" s="27"/>
      <c r="DM3027" s="27"/>
      <c r="DN3027" s="27"/>
      <c r="DO3027" s="27"/>
      <c r="DP3027" s="27"/>
      <c r="DQ3027" s="27"/>
      <c r="DR3027" s="27"/>
      <c r="DS3027" s="27"/>
      <c r="DT3027" s="27"/>
      <c r="DU3027" s="27"/>
      <c r="DV3027" s="27"/>
      <c r="DW3027" s="27"/>
      <c r="DX3027" s="27"/>
      <c r="DY3027" s="27"/>
      <c r="DZ3027" s="27"/>
      <c r="EA3027" s="27"/>
      <c r="EB3027" s="27"/>
      <c r="EC3027" s="27"/>
      <c r="ED3027" s="27"/>
      <c r="EE3027" s="27"/>
      <c r="EF3027" s="27"/>
      <c r="EG3027" s="27"/>
      <c r="EH3027" s="27"/>
      <c r="EI3027" s="27"/>
      <c r="EJ3027" s="27"/>
      <c r="EK3027" s="27"/>
      <c r="EL3027" s="27"/>
      <c r="EM3027" s="27"/>
      <c r="EN3027" s="27"/>
      <c r="EO3027" s="27"/>
      <c r="EP3027" s="27"/>
      <c r="EQ3027" s="27"/>
      <c r="ER3027" s="27"/>
      <c r="ES3027" s="27"/>
      <c r="ET3027" s="27"/>
      <c r="EU3027" s="27"/>
      <c r="EV3027" s="27"/>
      <c r="EW3027" s="27"/>
      <c r="EX3027" s="27"/>
      <c r="EY3027" s="27"/>
      <c r="EZ3027" s="27"/>
      <c r="FA3027" s="27"/>
      <c r="FB3027" s="27"/>
      <c r="FC3027" s="27"/>
      <c r="FD3027" s="27"/>
      <c r="FE3027" s="27"/>
      <c r="FF3027" s="27"/>
      <c r="FG3027" s="27"/>
      <c r="FH3027" s="27"/>
      <c r="FI3027" s="27"/>
      <c r="FJ3027" s="27"/>
      <c r="FK3027" s="27"/>
      <c r="FL3027" s="27"/>
      <c r="FM3027" s="27"/>
      <c r="FN3027" s="27"/>
      <c r="FO3027" s="27"/>
    </row>
    <row r="3028" spans="2:171" hidden="1" x14ac:dyDescent="0.25">
      <c r="B3028" s="54" t="s">
        <v>476</v>
      </c>
      <c r="C3028" s="54" t="s">
        <v>89</v>
      </c>
      <c r="D3028" s="55">
        <v>2021</v>
      </c>
      <c r="E3028" s="76" t="s">
        <v>136</v>
      </c>
      <c r="F3028" s="56" t="s">
        <v>278</v>
      </c>
      <c r="G3028" s="88"/>
      <c r="H3028" s="115">
        <v>12</v>
      </c>
      <c r="I3028" s="115">
        <v>28.305555555555554</v>
      </c>
      <c r="J3028" s="115">
        <v>27.095833333333331</v>
      </c>
      <c r="K3028" s="59">
        <v>4.4646060792454763E-2</v>
      </c>
      <c r="L3028" s="59" t="s">
        <v>194</v>
      </c>
      <c r="M3028" s="52">
        <v>0.9572620215897939</v>
      </c>
      <c r="N3028" s="27"/>
      <c r="O3028" s="27"/>
      <c r="P3028" s="27"/>
      <c r="Q3028" s="27"/>
      <c r="R3028" s="27"/>
      <c r="S3028" s="27"/>
      <c r="T3028" s="27"/>
      <c r="U3028" s="27"/>
      <c r="V3028" s="27"/>
      <c r="W3028" s="27"/>
      <c r="X3028" s="27"/>
      <c r="Y3028" s="27"/>
      <c r="Z3028" s="27"/>
      <c r="AA3028" s="27"/>
      <c r="AB3028" s="27"/>
      <c r="AC3028" s="27"/>
      <c r="AD3028" s="27"/>
      <c r="AE3028" s="27"/>
      <c r="AF3028" s="27"/>
      <c r="AG3028" s="27"/>
      <c r="AH3028" s="27"/>
      <c r="AI3028" s="27"/>
      <c r="AJ3028" s="27"/>
      <c r="AK3028" s="27"/>
      <c r="AL3028" s="27"/>
      <c r="AM3028" s="27"/>
      <c r="AN3028" s="27"/>
      <c r="AO3028" s="27"/>
      <c r="AP3028" s="27"/>
      <c r="AQ3028" s="27"/>
      <c r="AR3028" s="27"/>
      <c r="AS3028" s="27"/>
      <c r="AT3028" s="27"/>
      <c r="AU3028" s="27"/>
      <c r="AV3028" s="27"/>
      <c r="AW3028" s="27"/>
      <c r="AX3028" s="27"/>
      <c r="AY3028" s="27"/>
      <c r="AZ3028" s="27"/>
      <c r="BA3028" s="27"/>
      <c r="BB3028" s="27"/>
      <c r="BC3028" s="27"/>
      <c r="BD3028" s="27"/>
      <c r="BE3028" s="27"/>
      <c r="BF3028" s="27"/>
      <c r="BG3028" s="27"/>
      <c r="BH3028" s="27"/>
      <c r="BI3028" s="27"/>
      <c r="BJ3028" s="27"/>
      <c r="BK3028" s="27"/>
      <c r="BL3028" s="27"/>
      <c r="BM3028" s="27"/>
      <c r="BN3028" s="27"/>
      <c r="BO3028" s="27"/>
      <c r="BP3028" s="27"/>
      <c r="BQ3028" s="27"/>
      <c r="BR3028" s="27"/>
      <c r="BS3028" s="27"/>
      <c r="BT3028" s="27"/>
      <c r="BU3028" s="27"/>
      <c r="BV3028" s="27"/>
      <c r="BW3028" s="27"/>
      <c r="BX3028" s="27"/>
      <c r="BY3028" s="27"/>
      <c r="BZ3028" s="27"/>
      <c r="CA3028" s="27"/>
      <c r="CB3028" s="27"/>
      <c r="CC3028" s="27"/>
      <c r="CD3028" s="27"/>
      <c r="CE3028" s="27"/>
      <c r="CF3028" s="27"/>
      <c r="CG3028" s="27"/>
      <c r="CH3028" s="27"/>
      <c r="CI3028" s="27"/>
      <c r="CJ3028" s="27"/>
      <c r="CK3028" s="27"/>
      <c r="CL3028" s="27"/>
      <c r="CM3028" s="27"/>
      <c r="CN3028" s="27"/>
      <c r="CO3028" s="27"/>
      <c r="CP3028" s="27"/>
      <c r="CQ3028" s="27"/>
      <c r="CR3028" s="27"/>
      <c r="CS3028" s="27"/>
      <c r="CT3028" s="27"/>
      <c r="CU3028" s="27"/>
      <c r="CV3028" s="27"/>
      <c r="CW3028" s="27"/>
      <c r="CX3028" s="27"/>
      <c r="CY3028" s="27"/>
      <c r="CZ3028" s="27"/>
      <c r="DA3028" s="27"/>
      <c r="DB3028" s="27"/>
      <c r="DC3028" s="27"/>
      <c r="DD3028" s="27"/>
      <c r="DE3028" s="27"/>
      <c r="DF3028" s="27"/>
      <c r="DG3028" s="27"/>
      <c r="DH3028" s="27"/>
      <c r="DI3028" s="27"/>
      <c r="DJ3028" s="27"/>
      <c r="DK3028" s="27"/>
      <c r="DL3028" s="27"/>
      <c r="DM3028" s="27"/>
      <c r="DN3028" s="27"/>
      <c r="DO3028" s="27"/>
      <c r="DP3028" s="27"/>
      <c r="DQ3028" s="27"/>
      <c r="DR3028" s="27"/>
      <c r="DS3028" s="27"/>
      <c r="DT3028" s="27"/>
      <c r="DU3028" s="27"/>
      <c r="DV3028" s="27"/>
      <c r="DW3028" s="27"/>
      <c r="DX3028" s="27"/>
      <c r="DY3028" s="27"/>
      <c r="DZ3028" s="27"/>
      <c r="EA3028" s="27"/>
      <c r="EB3028" s="27"/>
      <c r="EC3028" s="27"/>
      <c r="ED3028" s="27"/>
      <c r="EE3028" s="27"/>
      <c r="EF3028" s="27"/>
      <c r="EG3028" s="27"/>
      <c r="EH3028" s="27"/>
      <c r="EI3028" s="27"/>
      <c r="EJ3028" s="27"/>
      <c r="EK3028" s="27"/>
      <c r="EL3028" s="27"/>
      <c r="EM3028" s="27"/>
      <c r="EN3028" s="27"/>
      <c r="EO3028" s="27"/>
      <c r="EP3028" s="27"/>
      <c r="EQ3028" s="27"/>
      <c r="ER3028" s="27"/>
      <c r="ES3028" s="27"/>
      <c r="ET3028" s="27"/>
      <c r="EU3028" s="27"/>
      <c r="EV3028" s="27"/>
      <c r="EW3028" s="27"/>
      <c r="EX3028" s="27"/>
      <c r="EY3028" s="27"/>
      <c r="EZ3028" s="27"/>
      <c r="FA3028" s="27"/>
      <c r="FB3028" s="27"/>
      <c r="FC3028" s="27"/>
      <c r="FD3028" s="27"/>
      <c r="FE3028" s="27"/>
      <c r="FF3028" s="27"/>
      <c r="FG3028" s="27"/>
      <c r="FH3028" s="27"/>
      <c r="FI3028" s="27"/>
      <c r="FJ3028" s="27"/>
      <c r="FK3028" s="27"/>
      <c r="FL3028" s="27"/>
      <c r="FM3028" s="27"/>
      <c r="FN3028" s="27"/>
      <c r="FO3028" s="27"/>
    </row>
    <row r="3029" spans="2:171" hidden="1" x14ac:dyDescent="0.25">
      <c r="B3029" s="54" t="s">
        <v>476</v>
      </c>
      <c r="C3029" s="54" t="s">
        <v>89</v>
      </c>
      <c r="D3029" s="55">
        <v>2021</v>
      </c>
      <c r="E3029" s="76" t="s">
        <v>136</v>
      </c>
      <c r="F3029" s="56" t="s">
        <v>278</v>
      </c>
      <c r="G3029" s="88"/>
      <c r="H3029" s="115">
        <v>12</v>
      </c>
      <c r="I3029" s="115">
        <v>32.472222222222221</v>
      </c>
      <c r="J3029" s="115">
        <v>27.460833333333337</v>
      </c>
      <c r="K3029" s="59">
        <v>0.18249223641752377</v>
      </c>
      <c r="L3029" s="59" t="s">
        <v>194</v>
      </c>
      <c r="M3029" s="52">
        <v>0.84567151411462804</v>
      </c>
      <c r="N3029" s="27"/>
      <c r="O3029" s="27"/>
      <c r="P3029" s="27"/>
      <c r="Q3029" s="27"/>
      <c r="R3029" s="27"/>
      <c r="S3029" s="27"/>
      <c r="T3029" s="27"/>
      <c r="U3029" s="27"/>
      <c r="V3029" s="27"/>
      <c r="W3029" s="27"/>
      <c r="X3029" s="27"/>
      <c r="Y3029" s="27"/>
      <c r="Z3029" s="27"/>
      <c r="AA3029" s="27"/>
      <c r="AB3029" s="27"/>
      <c r="AC3029" s="27"/>
      <c r="AD3029" s="27"/>
      <c r="AE3029" s="27"/>
      <c r="AF3029" s="27"/>
      <c r="AG3029" s="27"/>
      <c r="AH3029" s="27"/>
      <c r="AI3029" s="27"/>
      <c r="AJ3029" s="27"/>
      <c r="AK3029" s="27"/>
      <c r="AL3029" s="27"/>
      <c r="AM3029" s="27"/>
      <c r="AN3029" s="27"/>
      <c r="AO3029" s="27"/>
      <c r="AP3029" s="27"/>
      <c r="AQ3029" s="27"/>
      <c r="AR3029" s="27"/>
      <c r="AS3029" s="27"/>
      <c r="AT3029" s="27"/>
      <c r="AU3029" s="27"/>
      <c r="AV3029" s="27"/>
      <c r="AW3029" s="27"/>
      <c r="AX3029" s="27"/>
      <c r="AY3029" s="27"/>
      <c r="AZ3029" s="27"/>
      <c r="BA3029" s="27"/>
      <c r="BB3029" s="27"/>
      <c r="BC3029" s="27"/>
      <c r="BD3029" s="27"/>
      <c r="BE3029" s="27"/>
      <c r="BF3029" s="27"/>
      <c r="BG3029" s="27"/>
      <c r="BH3029" s="27"/>
      <c r="BI3029" s="27"/>
      <c r="BJ3029" s="27"/>
      <c r="BK3029" s="27"/>
      <c r="BL3029" s="27"/>
      <c r="BM3029" s="27"/>
      <c r="BN3029" s="27"/>
      <c r="BO3029" s="27"/>
      <c r="BP3029" s="27"/>
      <c r="BQ3029" s="27"/>
      <c r="BR3029" s="27"/>
      <c r="BS3029" s="27"/>
      <c r="BT3029" s="27"/>
      <c r="BU3029" s="27"/>
      <c r="BV3029" s="27"/>
      <c r="BW3029" s="27"/>
      <c r="BX3029" s="27"/>
      <c r="BY3029" s="27"/>
      <c r="BZ3029" s="27"/>
      <c r="CA3029" s="27"/>
      <c r="CB3029" s="27"/>
      <c r="CC3029" s="27"/>
      <c r="CD3029" s="27"/>
      <c r="CE3029" s="27"/>
      <c r="CF3029" s="27"/>
      <c r="CG3029" s="27"/>
      <c r="CH3029" s="27"/>
      <c r="CI3029" s="27"/>
      <c r="CJ3029" s="27"/>
      <c r="CK3029" s="27"/>
      <c r="CL3029" s="27"/>
      <c r="CM3029" s="27"/>
      <c r="CN3029" s="27"/>
      <c r="CO3029" s="27"/>
      <c r="CP3029" s="27"/>
      <c r="CQ3029" s="27"/>
      <c r="CR3029" s="27"/>
      <c r="CS3029" s="27"/>
      <c r="CT3029" s="27"/>
      <c r="CU3029" s="27"/>
      <c r="CV3029" s="27"/>
      <c r="CW3029" s="27"/>
      <c r="CX3029" s="27"/>
      <c r="CY3029" s="27"/>
      <c r="CZ3029" s="27"/>
      <c r="DA3029" s="27"/>
      <c r="DB3029" s="27"/>
      <c r="DC3029" s="27"/>
      <c r="DD3029" s="27"/>
      <c r="DE3029" s="27"/>
      <c r="DF3029" s="27"/>
      <c r="DG3029" s="27"/>
      <c r="DH3029" s="27"/>
      <c r="DI3029" s="27"/>
      <c r="DJ3029" s="27"/>
      <c r="DK3029" s="27"/>
      <c r="DL3029" s="27"/>
      <c r="DM3029" s="27"/>
      <c r="DN3029" s="27"/>
      <c r="DO3029" s="27"/>
      <c r="DP3029" s="27"/>
      <c r="DQ3029" s="27"/>
      <c r="DR3029" s="27"/>
      <c r="DS3029" s="27"/>
      <c r="DT3029" s="27"/>
      <c r="DU3029" s="27"/>
      <c r="DV3029" s="27"/>
      <c r="DW3029" s="27"/>
      <c r="DX3029" s="27"/>
      <c r="DY3029" s="27"/>
      <c r="DZ3029" s="27"/>
      <c r="EA3029" s="27"/>
      <c r="EB3029" s="27"/>
      <c r="EC3029" s="27"/>
      <c r="ED3029" s="27"/>
      <c r="EE3029" s="27"/>
      <c r="EF3029" s="27"/>
      <c r="EG3029" s="27"/>
      <c r="EH3029" s="27"/>
      <c r="EI3029" s="27"/>
      <c r="EJ3029" s="27"/>
      <c r="EK3029" s="27"/>
      <c r="EL3029" s="27"/>
      <c r="EM3029" s="27"/>
      <c r="EN3029" s="27"/>
      <c r="EO3029" s="27"/>
      <c r="EP3029" s="27"/>
      <c r="EQ3029" s="27"/>
      <c r="ER3029" s="27"/>
      <c r="ES3029" s="27"/>
      <c r="ET3029" s="27"/>
      <c r="EU3029" s="27"/>
      <c r="EV3029" s="27"/>
      <c r="EW3029" s="27"/>
      <c r="EX3029" s="27"/>
      <c r="EY3029" s="27"/>
      <c r="EZ3029" s="27"/>
      <c r="FA3029" s="27"/>
      <c r="FB3029" s="27"/>
      <c r="FC3029" s="27"/>
      <c r="FD3029" s="27"/>
      <c r="FE3029" s="27"/>
      <c r="FF3029" s="27"/>
      <c r="FG3029" s="27"/>
      <c r="FH3029" s="27"/>
      <c r="FI3029" s="27"/>
      <c r="FJ3029" s="27"/>
      <c r="FK3029" s="27"/>
      <c r="FL3029" s="27"/>
      <c r="FM3029" s="27"/>
      <c r="FN3029" s="27"/>
      <c r="FO3029" s="27"/>
    </row>
    <row r="3030" spans="2:171" hidden="1" x14ac:dyDescent="0.25">
      <c r="B3030" s="54" t="s">
        <v>36</v>
      </c>
      <c r="C3030" s="54" t="s">
        <v>89</v>
      </c>
      <c r="D3030" s="55">
        <v>2021</v>
      </c>
      <c r="E3030" s="76" t="s">
        <v>136</v>
      </c>
      <c r="F3030" s="56" t="s">
        <v>337</v>
      </c>
      <c r="G3030" s="88"/>
      <c r="H3030" s="115">
        <v>10</v>
      </c>
      <c r="I3030" s="115">
        <v>18.108333333333334</v>
      </c>
      <c r="J3030" s="115">
        <v>19.251508430600001</v>
      </c>
      <c r="K3030" s="59">
        <v>-5.9381066236327038E-2</v>
      </c>
      <c r="L3030" s="59" t="s">
        <v>194</v>
      </c>
      <c r="M3030" s="52">
        <v>1.0631297798766681</v>
      </c>
      <c r="N3030" s="27"/>
      <c r="O3030" s="27"/>
      <c r="P3030" s="27"/>
      <c r="Q3030" s="27"/>
      <c r="R3030" s="27"/>
      <c r="S3030" s="27"/>
      <c r="T3030" s="27"/>
      <c r="U3030" s="27"/>
      <c r="V3030" s="27"/>
      <c r="W3030" s="27"/>
      <c r="X3030" s="27"/>
      <c r="Y3030" s="27"/>
      <c r="Z3030" s="27"/>
      <c r="AA3030" s="27"/>
      <c r="AB3030" s="27"/>
      <c r="AC3030" s="27"/>
      <c r="AD3030" s="27"/>
      <c r="AE3030" s="27"/>
      <c r="AF3030" s="27"/>
      <c r="AG3030" s="27"/>
      <c r="AH3030" s="27"/>
      <c r="AI3030" s="27"/>
      <c r="AJ3030" s="27"/>
      <c r="AK3030" s="27"/>
      <c r="AL3030" s="27"/>
      <c r="AM3030" s="27"/>
      <c r="AN3030" s="27"/>
      <c r="AO3030" s="27"/>
      <c r="AP3030" s="27"/>
      <c r="AQ3030" s="27"/>
      <c r="AR3030" s="27"/>
      <c r="AS3030" s="27"/>
      <c r="AT3030" s="27"/>
      <c r="AU3030" s="27"/>
      <c r="AV3030" s="27"/>
      <c r="AW3030" s="27"/>
      <c r="AX3030" s="27"/>
      <c r="AY3030" s="27"/>
      <c r="AZ3030" s="27"/>
      <c r="BA3030" s="27"/>
      <c r="BB3030" s="27"/>
      <c r="BC3030" s="27"/>
      <c r="BD3030" s="27"/>
      <c r="BE3030" s="27"/>
      <c r="BF3030" s="27"/>
      <c r="BG3030" s="27"/>
      <c r="BH3030" s="27"/>
      <c r="BI3030" s="27"/>
      <c r="BJ3030" s="27"/>
      <c r="BK3030" s="27"/>
      <c r="BL3030" s="27"/>
      <c r="BM3030" s="27"/>
      <c r="BN3030" s="27"/>
      <c r="BO3030" s="27"/>
      <c r="BP3030" s="27"/>
      <c r="BQ3030" s="27"/>
      <c r="BR3030" s="27"/>
      <c r="BS3030" s="27"/>
      <c r="BT3030" s="27"/>
      <c r="BU3030" s="27"/>
      <c r="BV3030" s="27"/>
      <c r="BW3030" s="27"/>
      <c r="BX3030" s="27"/>
      <c r="BY3030" s="27"/>
      <c r="BZ3030" s="27"/>
      <c r="CA3030" s="27"/>
      <c r="CB3030" s="27"/>
      <c r="CC3030" s="27"/>
      <c r="CD3030" s="27"/>
      <c r="CE3030" s="27"/>
      <c r="CF3030" s="27"/>
      <c r="CG3030" s="27"/>
      <c r="CH3030" s="27"/>
      <c r="CI3030" s="27"/>
      <c r="CJ3030" s="27"/>
      <c r="CK3030" s="27"/>
      <c r="CL3030" s="27"/>
      <c r="CM3030" s="27"/>
      <c r="CN3030" s="27"/>
      <c r="CO3030" s="27"/>
      <c r="CP3030" s="27"/>
      <c r="CQ3030" s="27"/>
      <c r="CR3030" s="27"/>
      <c r="CS3030" s="27"/>
      <c r="CT3030" s="27"/>
      <c r="CU3030" s="27"/>
      <c r="CV3030" s="27"/>
      <c r="CW3030" s="27"/>
      <c r="CX3030" s="27"/>
      <c r="CY3030" s="27"/>
      <c r="CZ3030" s="27"/>
      <c r="DA3030" s="27"/>
      <c r="DB3030" s="27"/>
      <c r="DC3030" s="27"/>
      <c r="DD3030" s="27"/>
      <c r="DE3030" s="27"/>
      <c r="DF3030" s="27"/>
      <c r="DG3030" s="27"/>
      <c r="DH3030" s="27"/>
      <c r="DI3030" s="27"/>
      <c r="DJ3030" s="27"/>
      <c r="DK3030" s="27"/>
      <c r="DL3030" s="27"/>
      <c r="DM3030" s="27"/>
      <c r="DN3030" s="27"/>
      <c r="DO3030" s="27"/>
      <c r="DP3030" s="27"/>
      <c r="DQ3030" s="27"/>
      <c r="DR3030" s="27"/>
      <c r="DS3030" s="27"/>
      <c r="DT3030" s="27"/>
      <c r="DU3030" s="27"/>
      <c r="DV3030" s="27"/>
      <c r="DW3030" s="27"/>
      <c r="DX3030" s="27"/>
      <c r="DY3030" s="27"/>
      <c r="DZ3030" s="27"/>
      <c r="EA3030" s="27"/>
      <c r="EB3030" s="27"/>
      <c r="EC3030" s="27"/>
      <c r="ED3030" s="27"/>
      <c r="EE3030" s="27"/>
      <c r="EF3030" s="27"/>
      <c r="EG3030" s="27"/>
      <c r="EH3030" s="27"/>
      <c r="EI3030" s="27"/>
      <c r="EJ3030" s="27"/>
      <c r="EK3030" s="27"/>
      <c r="EL3030" s="27"/>
      <c r="EM3030" s="27"/>
      <c r="EN3030" s="27"/>
      <c r="EO3030" s="27"/>
      <c r="EP3030" s="27"/>
      <c r="EQ3030" s="27"/>
      <c r="ER3030" s="27"/>
      <c r="ES3030" s="27"/>
      <c r="ET3030" s="27"/>
      <c r="EU3030" s="27"/>
      <c r="EV3030" s="27"/>
      <c r="EW3030" s="27"/>
      <c r="EX3030" s="27"/>
      <c r="EY3030" s="27"/>
      <c r="EZ3030" s="27"/>
      <c r="FA3030" s="27"/>
      <c r="FB3030" s="27"/>
      <c r="FC3030" s="27"/>
      <c r="FD3030" s="27"/>
      <c r="FE3030" s="27"/>
      <c r="FF3030" s="27"/>
      <c r="FG3030" s="27"/>
      <c r="FH3030" s="27"/>
      <c r="FI3030" s="27"/>
      <c r="FJ3030" s="27"/>
      <c r="FK3030" s="27"/>
      <c r="FL3030" s="27"/>
      <c r="FM3030" s="27"/>
      <c r="FN3030" s="27"/>
      <c r="FO3030" s="27"/>
    </row>
    <row r="3031" spans="2:171" hidden="1" x14ac:dyDescent="0.25">
      <c r="B3031" s="54" t="s">
        <v>539</v>
      </c>
      <c r="C3031" s="54" t="s">
        <v>6</v>
      </c>
      <c r="D3031" s="55">
        <v>2021</v>
      </c>
      <c r="E3031" s="76" t="s">
        <v>136</v>
      </c>
      <c r="F3031" s="56" t="s">
        <v>661</v>
      </c>
      <c r="G3031" s="88"/>
      <c r="H3031" s="115">
        <v>12</v>
      </c>
      <c r="I3031" s="115">
        <v>21.719444444444445</v>
      </c>
      <c r="J3031" s="115">
        <v>16.378912875236434</v>
      </c>
      <c r="K3031" s="59">
        <v>0.32606141872104677</v>
      </c>
      <c r="L3031" s="59" t="s">
        <v>194</v>
      </c>
      <c r="M3031" s="52">
        <v>0.75411288337192939</v>
      </c>
      <c r="N3031" s="27"/>
      <c r="O3031" s="27"/>
      <c r="P3031" s="27"/>
      <c r="Q3031" s="27"/>
      <c r="R3031" s="27"/>
      <c r="S3031" s="27"/>
      <c r="T3031" s="27"/>
      <c r="U3031" s="27"/>
      <c r="V3031" s="27"/>
      <c r="W3031" s="27"/>
      <c r="X3031" s="27"/>
      <c r="Y3031" s="27"/>
      <c r="Z3031" s="27"/>
      <c r="AA3031" s="27"/>
      <c r="AB3031" s="27"/>
      <c r="AC3031" s="27"/>
      <c r="AD3031" s="27"/>
      <c r="AE3031" s="27"/>
      <c r="AF3031" s="27"/>
      <c r="AG3031" s="27"/>
      <c r="AH3031" s="27"/>
      <c r="AI3031" s="27"/>
      <c r="AJ3031" s="27"/>
      <c r="AK3031" s="27"/>
      <c r="AL3031" s="27"/>
      <c r="AM3031" s="27"/>
      <c r="AN3031" s="27"/>
      <c r="AO3031" s="27"/>
      <c r="AP3031" s="27"/>
      <c r="AQ3031" s="27"/>
      <c r="AR3031" s="27"/>
      <c r="AS3031" s="27"/>
      <c r="AT3031" s="27"/>
      <c r="AU3031" s="27"/>
      <c r="AV3031" s="27"/>
      <c r="AW3031" s="27"/>
      <c r="AX3031" s="27"/>
      <c r="AY3031" s="27"/>
      <c r="AZ3031" s="27"/>
      <c r="BA3031" s="27"/>
      <c r="BB3031" s="27"/>
      <c r="BC3031" s="27"/>
      <c r="BD3031" s="27"/>
      <c r="BE3031" s="27"/>
      <c r="BF3031" s="27"/>
      <c r="BG3031" s="27"/>
      <c r="BH3031" s="27"/>
      <c r="BI3031" s="27"/>
      <c r="BJ3031" s="27"/>
      <c r="BK3031" s="27"/>
      <c r="BL3031" s="27"/>
      <c r="BM3031" s="27"/>
      <c r="BN3031" s="27"/>
      <c r="BO3031" s="27"/>
      <c r="BP3031" s="27"/>
      <c r="BQ3031" s="27"/>
      <c r="BR3031" s="27"/>
      <c r="BS3031" s="27"/>
      <c r="BT3031" s="27"/>
      <c r="BU3031" s="27"/>
      <c r="BV3031" s="27"/>
      <c r="BW3031" s="27"/>
      <c r="BX3031" s="27"/>
      <c r="BY3031" s="27"/>
      <c r="BZ3031" s="27"/>
      <c r="CA3031" s="27"/>
      <c r="CB3031" s="27"/>
      <c r="CC3031" s="27"/>
      <c r="CD3031" s="27"/>
      <c r="CE3031" s="27"/>
      <c r="CF3031" s="27"/>
      <c r="CG3031" s="27"/>
      <c r="CH3031" s="27"/>
      <c r="CI3031" s="27"/>
      <c r="CJ3031" s="27"/>
      <c r="CK3031" s="27"/>
      <c r="CL3031" s="27"/>
      <c r="CM3031" s="27"/>
      <c r="CN3031" s="27"/>
      <c r="CO3031" s="27"/>
      <c r="CP3031" s="27"/>
      <c r="CQ3031" s="27"/>
      <c r="CR3031" s="27"/>
      <c r="CS3031" s="27"/>
      <c r="CT3031" s="27"/>
      <c r="CU3031" s="27"/>
      <c r="CV3031" s="27"/>
      <c r="CW3031" s="27"/>
      <c r="CX3031" s="27"/>
      <c r="CY3031" s="27"/>
      <c r="CZ3031" s="27"/>
      <c r="DA3031" s="27"/>
      <c r="DB3031" s="27"/>
      <c r="DC3031" s="27"/>
      <c r="DD3031" s="27"/>
      <c r="DE3031" s="27"/>
      <c r="DF3031" s="27"/>
      <c r="DG3031" s="27"/>
      <c r="DH3031" s="27"/>
      <c r="DI3031" s="27"/>
      <c r="DJ3031" s="27"/>
      <c r="DK3031" s="27"/>
      <c r="DL3031" s="27"/>
      <c r="DM3031" s="27"/>
      <c r="DN3031" s="27"/>
      <c r="DO3031" s="27"/>
      <c r="DP3031" s="27"/>
      <c r="DQ3031" s="27"/>
      <c r="DR3031" s="27"/>
      <c r="DS3031" s="27"/>
      <c r="DT3031" s="27"/>
      <c r="DU3031" s="27"/>
      <c r="DV3031" s="27"/>
      <c r="DW3031" s="27"/>
      <c r="DX3031" s="27"/>
      <c r="DY3031" s="27"/>
      <c r="DZ3031" s="27"/>
      <c r="EA3031" s="27"/>
      <c r="EB3031" s="27"/>
      <c r="EC3031" s="27"/>
      <c r="ED3031" s="27"/>
      <c r="EE3031" s="27"/>
      <c r="EF3031" s="27"/>
      <c r="EG3031" s="27"/>
      <c r="EH3031" s="27"/>
      <c r="EI3031" s="27"/>
      <c r="EJ3031" s="27"/>
      <c r="EK3031" s="27"/>
      <c r="EL3031" s="27"/>
      <c r="EM3031" s="27"/>
      <c r="EN3031" s="27"/>
      <c r="EO3031" s="27"/>
      <c r="EP3031" s="27"/>
      <c r="EQ3031" s="27"/>
      <c r="ER3031" s="27"/>
      <c r="ES3031" s="27"/>
      <c r="ET3031" s="27"/>
      <c r="EU3031" s="27"/>
      <c r="EV3031" s="27"/>
      <c r="EW3031" s="27"/>
      <c r="EX3031" s="27"/>
      <c r="EY3031" s="27"/>
      <c r="EZ3031" s="27"/>
      <c r="FA3031" s="27"/>
      <c r="FB3031" s="27"/>
      <c r="FC3031" s="27"/>
      <c r="FD3031" s="27"/>
      <c r="FE3031" s="27"/>
      <c r="FF3031" s="27"/>
      <c r="FG3031" s="27"/>
      <c r="FH3031" s="27"/>
      <c r="FI3031" s="27"/>
      <c r="FJ3031" s="27"/>
      <c r="FK3031" s="27"/>
      <c r="FL3031" s="27"/>
      <c r="FM3031" s="27"/>
      <c r="FN3031" s="27"/>
      <c r="FO3031" s="27"/>
    </row>
    <row r="3032" spans="2:171" hidden="1" x14ac:dyDescent="0.25">
      <c r="B3032" s="54" t="s">
        <v>539</v>
      </c>
      <c r="C3032" s="54" t="s">
        <v>6</v>
      </c>
      <c r="D3032" s="55">
        <v>2021</v>
      </c>
      <c r="E3032" s="76" t="s">
        <v>136</v>
      </c>
      <c r="F3032" s="56" t="s">
        <v>661</v>
      </c>
      <c r="G3032" s="88"/>
      <c r="H3032" s="115">
        <v>11</v>
      </c>
      <c r="I3032" s="115">
        <v>20.869696969696971</v>
      </c>
      <c r="J3032" s="115">
        <v>18.003466453837401</v>
      </c>
      <c r="K3032" s="59">
        <v>0.15920436895910337</v>
      </c>
      <c r="L3032" s="59" t="s">
        <v>194</v>
      </c>
      <c r="M3032" s="52">
        <v>0.86266065482304954</v>
      </c>
      <c r="N3032" s="27"/>
      <c r="O3032" s="27"/>
      <c r="P3032" s="27"/>
      <c r="Q3032" s="27"/>
      <c r="R3032" s="27"/>
      <c r="S3032" s="27"/>
      <c r="T3032" s="27"/>
      <c r="U3032" s="27"/>
      <c r="V3032" s="27"/>
      <c r="W3032" s="27"/>
      <c r="X3032" s="27"/>
      <c r="Y3032" s="27"/>
      <c r="Z3032" s="27"/>
      <c r="AA3032" s="27"/>
      <c r="AB3032" s="27"/>
      <c r="AC3032" s="27"/>
      <c r="AD3032" s="27"/>
      <c r="AE3032" s="27"/>
      <c r="AF3032" s="27"/>
      <c r="AG3032" s="27"/>
      <c r="AH3032" s="27"/>
      <c r="AI3032" s="27"/>
      <c r="AJ3032" s="27"/>
      <c r="AK3032" s="27"/>
      <c r="AL3032" s="27"/>
      <c r="AM3032" s="27"/>
      <c r="AN3032" s="27"/>
      <c r="AO3032" s="27"/>
      <c r="AP3032" s="27"/>
      <c r="AQ3032" s="27"/>
      <c r="AR3032" s="27"/>
      <c r="AS3032" s="27"/>
      <c r="AT3032" s="27"/>
      <c r="AU3032" s="27"/>
      <c r="AV3032" s="27"/>
      <c r="AW3032" s="27"/>
      <c r="AX3032" s="27"/>
      <c r="AY3032" s="27"/>
      <c r="AZ3032" s="27"/>
      <c r="BA3032" s="27"/>
      <c r="BB3032" s="27"/>
      <c r="BC3032" s="27"/>
      <c r="BD3032" s="27"/>
      <c r="BE3032" s="27"/>
      <c r="BF3032" s="27"/>
      <c r="BG3032" s="27"/>
      <c r="BH3032" s="27"/>
      <c r="BI3032" s="27"/>
      <c r="BJ3032" s="27"/>
      <c r="BK3032" s="27"/>
      <c r="BL3032" s="27"/>
      <c r="BM3032" s="27"/>
      <c r="BN3032" s="27"/>
      <c r="BO3032" s="27"/>
      <c r="BP3032" s="27"/>
      <c r="BQ3032" s="27"/>
      <c r="BR3032" s="27"/>
      <c r="BS3032" s="27"/>
      <c r="BT3032" s="27"/>
      <c r="BU3032" s="27"/>
      <c r="BV3032" s="27"/>
      <c r="BW3032" s="27"/>
      <c r="BX3032" s="27"/>
      <c r="BY3032" s="27"/>
      <c r="BZ3032" s="27"/>
      <c r="CA3032" s="27"/>
      <c r="CB3032" s="27"/>
      <c r="CC3032" s="27"/>
      <c r="CD3032" s="27"/>
      <c r="CE3032" s="27"/>
      <c r="CF3032" s="27"/>
      <c r="CG3032" s="27"/>
      <c r="CH3032" s="27"/>
      <c r="CI3032" s="27"/>
      <c r="CJ3032" s="27"/>
      <c r="CK3032" s="27"/>
      <c r="CL3032" s="27"/>
      <c r="CM3032" s="27"/>
      <c r="CN3032" s="27"/>
      <c r="CO3032" s="27"/>
      <c r="CP3032" s="27"/>
      <c r="CQ3032" s="27"/>
      <c r="CR3032" s="27"/>
      <c r="CS3032" s="27"/>
      <c r="CT3032" s="27"/>
      <c r="CU3032" s="27"/>
      <c r="CV3032" s="27"/>
      <c r="CW3032" s="27"/>
      <c r="CX3032" s="27"/>
      <c r="CY3032" s="27"/>
      <c r="CZ3032" s="27"/>
      <c r="DA3032" s="27"/>
      <c r="DB3032" s="27"/>
      <c r="DC3032" s="27"/>
      <c r="DD3032" s="27"/>
      <c r="DE3032" s="27"/>
      <c r="DF3032" s="27"/>
      <c r="DG3032" s="27"/>
      <c r="DH3032" s="27"/>
      <c r="DI3032" s="27"/>
      <c r="DJ3032" s="27"/>
      <c r="DK3032" s="27"/>
      <c r="DL3032" s="27"/>
      <c r="DM3032" s="27"/>
      <c r="DN3032" s="27"/>
      <c r="DO3032" s="27"/>
      <c r="DP3032" s="27"/>
      <c r="DQ3032" s="27"/>
      <c r="DR3032" s="27"/>
      <c r="DS3032" s="27"/>
      <c r="DT3032" s="27"/>
      <c r="DU3032" s="27"/>
      <c r="DV3032" s="27"/>
      <c r="DW3032" s="27"/>
      <c r="DX3032" s="27"/>
      <c r="DY3032" s="27"/>
      <c r="DZ3032" s="27"/>
      <c r="EA3032" s="27"/>
      <c r="EB3032" s="27"/>
      <c r="EC3032" s="27"/>
      <c r="ED3032" s="27"/>
      <c r="EE3032" s="27"/>
      <c r="EF3032" s="27"/>
      <c r="EG3032" s="27"/>
      <c r="EH3032" s="27"/>
      <c r="EI3032" s="27"/>
      <c r="EJ3032" s="27"/>
      <c r="EK3032" s="27"/>
      <c r="EL3032" s="27"/>
      <c r="EM3032" s="27"/>
      <c r="EN3032" s="27"/>
      <c r="EO3032" s="27"/>
      <c r="EP3032" s="27"/>
      <c r="EQ3032" s="27"/>
      <c r="ER3032" s="27"/>
      <c r="ES3032" s="27"/>
      <c r="ET3032" s="27"/>
      <c r="EU3032" s="27"/>
      <c r="EV3032" s="27"/>
      <c r="EW3032" s="27"/>
      <c r="EX3032" s="27"/>
      <c r="EY3032" s="27"/>
      <c r="EZ3032" s="27"/>
      <c r="FA3032" s="27"/>
      <c r="FB3032" s="27"/>
      <c r="FC3032" s="27"/>
      <c r="FD3032" s="27"/>
      <c r="FE3032" s="27"/>
      <c r="FF3032" s="27"/>
      <c r="FG3032" s="27"/>
      <c r="FH3032" s="27"/>
      <c r="FI3032" s="27"/>
      <c r="FJ3032" s="27"/>
      <c r="FK3032" s="27"/>
      <c r="FL3032" s="27"/>
      <c r="FM3032" s="27"/>
      <c r="FN3032" s="27"/>
      <c r="FO3032" s="27"/>
    </row>
    <row r="3033" spans="2:171" hidden="1" x14ac:dyDescent="0.25">
      <c r="B3033" s="54" t="s">
        <v>539</v>
      </c>
      <c r="C3033" s="54" t="s">
        <v>6</v>
      </c>
      <c r="D3033" s="55">
        <v>2021</v>
      </c>
      <c r="E3033" s="76" t="s">
        <v>136</v>
      </c>
      <c r="F3033" s="56" t="s">
        <v>661</v>
      </c>
      <c r="G3033" s="88"/>
      <c r="H3033" s="115">
        <v>12</v>
      </c>
      <c r="I3033" s="115">
        <v>33.586111111111116</v>
      </c>
      <c r="J3033" s="115">
        <v>28.998760065087197</v>
      </c>
      <c r="K3033" s="59">
        <v>0.15819128251441411</v>
      </c>
      <c r="L3033" s="59" t="s">
        <v>194</v>
      </c>
      <c r="M3033" s="52">
        <v>0.86341523640984119</v>
      </c>
      <c r="N3033" s="27"/>
      <c r="O3033" s="27"/>
      <c r="P3033" s="27"/>
      <c r="Q3033" s="27"/>
      <c r="R3033" s="27"/>
      <c r="S3033" s="27"/>
      <c r="T3033" s="27"/>
      <c r="U3033" s="27"/>
      <c r="V3033" s="27"/>
      <c r="W3033" s="27"/>
      <c r="X3033" s="27"/>
      <c r="Y3033" s="27"/>
      <c r="Z3033" s="27"/>
      <c r="AA3033" s="27"/>
      <c r="AB3033" s="27"/>
      <c r="AC3033" s="27"/>
      <c r="AD3033" s="27"/>
      <c r="AE3033" s="27"/>
      <c r="AF3033" s="27"/>
      <c r="AG3033" s="27"/>
      <c r="AH3033" s="27"/>
      <c r="AI3033" s="27"/>
      <c r="AJ3033" s="27"/>
      <c r="AK3033" s="27"/>
      <c r="AL3033" s="27"/>
      <c r="AM3033" s="27"/>
      <c r="AN3033" s="27"/>
      <c r="AO3033" s="27"/>
      <c r="AP3033" s="27"/>
      <c r="AQ3033" s="27"/>
      <c r="AR3033" s="27"/>
      <c r="AS3033" s="27"/>
      <c r="AT3033" s="27"/>
      <c r="AU3033" s="27"/>
      <c r="AV3033" s="27"/>
      <c r="AW3033" s="27"/>
      <c r="AX3033" s="27"/>
      <c r="AY3033" s="27"/>
      <c r="AZ3033" s="27"/>
      <c r="BA3033" s="27"/>
      <c r="BB3033" s="27"/>
      <c r="BC3033" s="27"/>
      <c r="BD3033" s="27"/>
      <c r="BE3033" s="27"/>
      <c r="BF3033" s="27"/>
      <c r="BG3033" s="27"/>
      <c r="BH3033" s="27"/>
      <c r="BI3033" s="27"/>
      <c r="BJ3033" s="27"/>
      <c r="BK3033" s="27"/>
      <c r="BL3033" s="27"/>
      <c r="BM3033" s="27"/>
      <c r="BN3033" s="27"/>
      <c r="BO3033" s="27"/>
      <c r="BP3033" s="27"/>
      <c r="BQ3033" s="27"/>
      <c r="BR3033" s="27"/>
      <c r="BS3033" s="27"/>
      <c r="BT3033" s="27"/>
      <c r="BU3033" s="27"/>
      <c r="BV3033" s="27"/>
      <c r="BW3033" s="27"/>
      <c r="BX3033" s="27"/>
      <c r="BY3033" s="27"/>
      <c r="BZ3033" s="27"/>
      <c r="CA3033" s="27"/>
      <c r="CB3033" s="27"/>
      <c r="CC3033" s="27"/>
      <c r="CD3033" s="27"/>
      <c r="CE3033" s="27"/>
      <c r="CF3033" s="27"/>
      <c r="CG3033" s="27"/>
      <c r="CH3033" s="27"/>
      <c r="CI3033" s="27"/>
      <c r="CJ3033" s="27"/>
      <c r="CK3033" s="27"/>
      <c r="CL3033" s="27"/>
      <c r="CM3033" s="27"/>
      <c r="CN3033" s="27"/>
      <c r="CO3033" s="27"/>
      <c r="CP3033" s="27"/>
      <c r="CQ3033" s="27"/>
      <c r="CR3033" s="27"/>
      <c r="CS3033" s="27"/>
      <c r="CT3033" s="27"/>
      <c r="CU3033" s="27"/>
      <c r="CV3033" s="27"/>
      <c r="CW3033" s="27"/>
      <c r="CX3033" s="27"/>
      <c r="CY3033" s="27"/>
      <c r="CZ3033" s="27"/>
      <c r="DA3033" s="27"/>
      <c r="DB3033" s="27"/>
      <c r="DC3033" s="27"/>
      <c r="DD3033" s="27"/>
      <c r="DE3033" s="27"/>
      <c r="DF3033" s="27"/>
      <c r="DG3033" s="27"/>
      <c r="DH3033" s="27"/>
      <c r="DI3033" s="27"/>
      <c r="DJ3033" s="27"/>
      <c r="DK3033" s="27"/>
      <c r="DL3033" s="27"/>
      <c r="DM3033" s="27"/>
      <c r="DN3033" s="27"/>
      <c r="DO3033" s="27"/>
      <c r="DP3033" s="27"/>
      <c r="DQ3033" s="27"/>
      <c r="DR3033" s="27"/>
      <c r="DS3033" s="27"/>
      <c r="DT3033" s="27"/>
      <c r="DU3033" s="27"/>
      <c r="DV3033" s="27"/>
      <c r="DW3033" s="27"/>
      <c r="DX3033" s="27"/>
      <c r="DY3033" s="27"/>
      <c r="DZ3033" s="27"/>
      <c r="EA3033" s="27"/>
      <c r="EB3033" s="27"/>
      <c r="EC3033" s="27"/>
      <c r="ED3033" s="27"/>
      <c r="EE3033" s="27"/>
      <c r="EF3033" s="27"/>
      <c r="EG3033" s="27"/>
      <c r="EH3033" s="27"/>
      <c r="EI3033" s="27"/>
      <c r="EJ3033" s="27"/>
      <c r="EK3033" s="27"/>
      <c r="EL3033" s="27"/>
      <c r="EM3033" s="27"/>
      <c r="EN3033" s="27"/>
      <c r="EO3033" s="27"/>
      <c r="EP3033" s="27"/>
      <c r="EQ3033" s="27"/>
      <c r="ER3033" s="27"/>
      <c r="ES3033" s="27"/>
      <c r="ET3033" s="27"/>
      <c r="EU3033" s="27"/>
      <c r="EV3033" s="27"/>
      <c r="EW3033" s="27"/>
      <c r="EX3033" s="27"/>
      <c r="EY3033" s="27"/>
      <c r="EZ3033" s="27"/>
      <c r="FA3033" s="27"/>
      <c r="FB3033" s="27"/>
      <c r="FC3033" s="27"/>
      <c r="FD3033" s="27"/>
      <c r="FE3033" s="27"/>
      <c r="FF3033" s="27"/>
      <c r="FG3033" s="27"/>
      <c r="FH3033" s="27"/>
      <c r="FI3033" s="27"/>
      <c r="FJ3033" s="27"/>
      <c r="FK3033" s="27"/>
      <c r="FL3033" s="27"/>
      <c r="FM3033" s="27"/>
      <c r="FN3033" s="27"/>
      <c r="FO3033" s="27"/>
    </row>
    <row r="3034" spans="2:171" hidden="1" x14ac:dyDescent="0.25">
      <c r="B3034" s="54" t="s">
        <v>539</v>
      </c>
      <c r="C3034" s="54" t="s">
        <v>6</v>
      </c>
      <c r="D3034" s="55">
        <v>2021</v>
      </c>
      <c r="E3034" s="76" t="s">
        <v>136</v>
      </c>
      <c r="F3034" s="56" t="s">
        <v>661</v>
      </c>
      <c r="G3034" s="88"/>
      <c r="H3034" s="115">
        <v>12</v>
      </c>
      <c r="I3034" s="115">
        <v>24.541666666666668</v>
      </c>
      <c r="J3034" s="115">
        <v>21.895428824848992</v>
      </c>
      <c r="K3034" s="59">
        <v>0.12085800479114055</v>
      </c>
      <c r="L3034" s="59" t="s">
        <v>194</v>
      </c>
      <c r="M3034" s="52">
        <v>0.89217367028247163</v>
      </c>
      <c r="N3034" s="27"/>
      <c r="O3034" s="27"/>
      <c r="P3034" s="27"/>
      <c r="Q3034" s="27"/>
      <c r="R3034" s="27"/>
      <c r="S3034" s="27"/>
      <c r="T3034" s="27"/>
      <c r="U3034" s="27"/>
      <c r="V3034" s="27"/>
      <c r="W3034" s="27"/>
      <c r="X3034" s="27"/>
      <c r="Y3034" s="27"/>
      <c r="Z3034" s="27"/>
      <c r="AA3034" s="27"/>
      <c r="AB3034" s="27"/>
      <c r="AC3034" s="27"/>
      <c r="AD3034" s="27"/>
      <c r="AE3034" s="27"/>
      <c r="AF3034" s="27"/>
      <c r="AG3034" s="27"/>
      <c r="AH3034" s="27"/>
      <c r="AI3034" s="27"/>
      <c r="AJ3034" s="27"/>
      <c r="AK3034" s="27"/>
      <c r="AL3034" s="27"/>
      <c r="AM3034" s="27"/>
      <c r="AN3034" s="27"/>
      <c r="AO3034" s="27"/>
      <c r="AP3034" s="27"/>
      <c r="AQ3034" s="27"/>
      <c r="AR3034" s="27"/>
      <c r="AS3034" s="27"/>
      <c r="AT3034" s="27"/>
      <c r="AU3034" s="27"/>
      <c r="AV3034" s="27"/>
      <c r="AW3034" s="27"/>
      <c r="AX3034" s="27"/>
      <c r="AY3034" s="27"/>
      <c r="AZ3034" s="27"/>
      <c r="BA3034" s="27"/>
      <c r="BB3034" s="27"/>
      <c r="BC3034" s="27"/>
      <c r="BD3034" s="27"/>
      <c r="BE3034" s="27"/>
      <c r="BF3034" s="27"/>
      <c r="BG3034" s="27"/>
      <c r="BH3034" s="27"/>
      <c r="BI3034" s="27"/>
      <c r="BJ3034" s="27"/>
      <c r="BK3034" s="27"/>
      <c r="BL3034" s="27"/>
      <c r="BM3034" s="27"/>
      <c r="BN3034" s="27"/>
      <c r="BO3034" s="27"/>
      <c r="BP3034" s="27"/>
      <c r="BQ3034" s="27"/>
      <c r="BR3034" s="27"/>
      <c r="BS3034" s="27"/>
      <c r="BT3034" s="27"/>
      <c r="BU3034" s="27"/>
      <c r="BV3034" s="27"/>
      <c r="BW3034" s="27"/>
      <c r="BX3034" s="27"/>
      <c r="BY3034" s="27"/>
      <c r="BZ3034" s="27"/>
      <c r="CA3034" s="27"/>
      <c r="CB3034" s="27"/>
      <c r="CC3034" s="27"/>
      <c r="CD3034" s="27"/>
      <c r="CE3034" s="27"/>
      <c r="CF3034" s="27"/>
      <c r="CG3034" s="27"/>
      <c r="CH3034" s="27"/>
      <c r="CI3034" s="27"/>
      <c r="CJ3034" s="27"/>
      <c r="CK3034" s="27"/>
      <c r="CL3034" s="27"/>
      <c r="CM3034" s="27"/>
      <c r="CN3034" s="27"/>
      <c r="CO3034" s="27"/>
      <c r="CP3034" s="27"/>
      <c r="CQ3034" s="27"/>
      <c r="CR3034" s="27"/>
      <c r="CS3034" s="27"/>
      <c r="CT3034" s="27"/>
      <c r="CU3034" s="27"/>
      <c r="CV3034" s="27"/>
      <c r="CW3034" s="27"/>
      <c r="CX3034" s="27"/>
      <c r="CY3034" s="27"/>
      <c r="CZ3034" s="27"/>
      <c r="DA3034" s="27"/>
      <c r="DB3034" s="27"/>
      <c r="DC3034" s="27"/>
      <c r="DD3034" s="27"/>
      <c r="DE3034" s="27"/>
      <c r="DF3034" s="27"/>
      <c r="DG3034" s="27"/>
      <c r="DH3034" s="27"/>
      <c r="DI3034" s="27"/>
      <c r="DJ3034" s="27"/>
      <c r="DK3034" s="27"/>
      <c r="DL3034" s="27"/>
      <c r="DM3034" s="27"/>
      <c r="DN3034" s="27"/>
      <c r="DO3034" s="27"/>
      <c r="DP3034" s="27"/>
      <c r="DQ3034" s="27"/>
      <c r="DR3034" s="27"/>
      <c r="DS3034" s="27"/>
      <c r="DT3034" s="27"/>
      <c r="DU3034" s="27"/>
      <c r="DV3034" s="27"/>
      <c r="DW3034" s="27"/>
      <c r="DX3034" s="27"/>
      <c r="DY3034" s="27"/>
      <c r="DZ3034" s="27"/>
      <c r="EA3034" s="27"/>
      <c r="EB3034" s="27"/>
      <c r="EC3034" s="27"/>
      <c r="ED3034" s="27"/>
      <c r="EE3034" s="27"/>
      <c r="EF3034" s="27"/>
      <c r="EG3034" s="27"/>
      <c r="EH3034" s="27"/>
      <c r="EI3034" s="27"/>
      <c r="EJ3034" s="27"/>
      <c r="EK3034" s="27"/>
      <c r="EL3034" s="27"/>
      <c r="EM3034" s="27"/>
      <c r="EN3034" s="27"/>
      <c r="EO3034" s="27"/>
      <c r="EP3034" s="27"/>
      <c r="EQ3034" s="27"/>
      <c r="ER3034" s="27"/>
      <c r="ES3034" s="27"/>
      <c r="ET3034" s="27"/>
      <c r="EU3034" s="27"/>
      <c r="EV3034" s="27"/>
      <c r="EW3034" s="27"/>
      <c r="EX3034" s="27"/>
      <c r="EY3034" s="27"/>
      <c r="EZ3034" s="27"/>
      <c r="FA3034" s="27"/>
      <c r="FB3034" s="27"/>
      <c r="FC3034" s="27"/>
      <c r="FD3034" s="27"/>
      <c r="FE3034" s="27"/>
      <c r="FF3034" s="27"/>
      <c r="FG3034" s="27"/>
      <c r="FH3034" s="27"/>
      <c r="FI3034" s="27"/>
      <c r="FJ3034" s="27"/>
      <c r="FK3034" s="27"/>
      <c r="FL3034" s="27"/>
      <c r="FM3034" s="27"/>
      <c r="FN3034" s="27"/>
      <c r="FO3034" s="27"/>
    </row>
    <row r="3035" spans="2:171" hidden="1" x14ac:dyDescent="0.25">
      <c r="B3035" s="54" t="s">
        <v>85</v>
      </c>
      <c r="C3035" s="54" t="s">
        <v>6</v>
      </c>
      <c r="D3035" s="55">
        <v>2021</v>
      </c>
      <c r="E3035" s="76" t="s">
        <v>426</v>
      </c>
      <c r="F3035" s="56" t="s">
        <v>661</v>
      </c>
      <c r="G3035" s="88"/>
      <c r="H3035" s="115">
        <v>11</v>
      </c>
      <c r="I3035" s="115">
        <v>32.881818181818183</v>
      </c>
      <c r="J3035" s="115">
        <v>28.535729955510476</v>
      </c>
      <c r="K3035" s="59">
        <v>0.15230338362059115</v>
      </c>
      <c r="L3035" s="59" t="s">
        <v>194</v>
      </c>
      <c r="M3035" s="52">
        <v>0.86782700998234785</v>
      </c>
      <c r="N3035" s="27"/>
      <c r="O3035" s="27"/>
      <c r="P3035" s="27"/>
      <c r="Q3035" s="27"/>
      <c r="R3035" s="27"/>
      <c r="S3035" s="27"/>
      <c r="T3035" s="27"/>
      <c r="U3035" s="27"/>
      <c r="V3035" s="27"/>
      <c r="W3035" s="27"/>
      <c r="X3035" s="27"/>
      <c r="Y3035" s="27"/>
      <c r="Z3035" s="27"/>
      <c r="AA3035" s="27"/>
      <c r="AB3035" s="27"/>
      <c r="AC3035" s="27"/>
      <c r="AD3035" s="27"/>
      <c r="AE3035" s="27"/>
      <c r="AF3035" s="27"/>
      <c r="AG3035" s="27"/>
      <c r="AH3035" s="27"/>
      <c r="AI3035" s="27"/>
      <c r="AJ3035" s="27"/>
      <c r="AK3035" s="27"/>
      <c r="AL3035" s="27"/>
      <c r="AM3035" s="27"/>
      <c r="AN3035" s="27"/>
      <c r="AO3035" s="27"/>
      <c r="AP3035" s="27"/>
      <c r="AQ3035" s="27"/>
      <c r="AR3035" s="27"/>
      <c r="AS3035" s="27"/>
      <c r="AT3035" s="27"/>
      <c r="AU3035" s="27"/>
      <c r="AV3035" s="27"/>
      <c r="AW3035" s="27"/>
      <c r="AX3035" s="27"/>
      <c r="AY3035" s="27"/>
      <c r="AZ3035" s="27"/>
      <c r="BA3035" s="27"/>
      <c r="BB3035" s="27"/>
      <c r="BC3035" s="27"/>
      <c r="BD3035" s="27"/>
      <c r="BE3035" s="27"/>
      <c r="BF3035" s="27"/>
      <c r="BG3035" s="27"/>
      <c r="BH3035" s="27"/>
      <c r="BI3035" s="27"/>
      <c r="BJ3035" s="27"/>
      <c r="BK3035" s="27"/>
      <c r="BL3035" s="27"/>
      <c r="BM3035" s="27"/>
      <c r="BN3035" s="27"/>
      <c r="BO3035" s="27"/>
      <c r="BP3035" s="27"/>
      <c r="BQ3035" s="27"/>
      <c r="BR3035" s="27"/>
      <c r="BS3035" s="27"/>
      <c r="BT3035" s="27"/>
      <c r="BU3035" s="27"/>
      <c r="BV3035" s="27"/>
      <c r="BW3035" s="27"/>
      <c r="BX3035" s="27"/>
      <c r="BY3035" s="27"/>
      <c r="BZ3035" s="27"/>
      <c r="CA3035" s="27"/>
      <c r="CB3035" s="27"/>
      <c r="CC3035" s="27"/>
      <c r="CD3035" s="27"/>
      <c r="CE3035" s="27"/>
      <c r="CF3035" s="27"/>
      <c r="CG3035" s="27"/>
      <c r="CH3035" s="27"/>
      <c r="CI3035" s="27"/>
      <c r="CJ3035" s="27"/>
      <c r="CK3035" s="27"/>
      <c r="CL3035" s="27"/>
      <c r="CM3035" s="27"/>
      <c r="CN3035" s="27"/>
      <c r="CO3035" s="27"/>
      <c r="CP3035" s="27"/>
      <c r="CQ3035" s="27"/>
      <c r="CR3035" s="27"/>
      <c r="CS3035" s="27"/>
      <c r="CT3035" s="27"/>
      <c r="CU3035" s="27"/>
      <c r="CV3035" s="27"/>
      <c r="CW3035" s="27"/>
      <c r="CX3035" s="27"/>
      <c r="CY3035" s="27"/>
      <c r="CZ3035" s="27"/>
      <c r="DA3035" s="27"/>
      <c r="DB3035" s="27"/>
      <c r="DC3035" s="27"/>
      <c r="DD3035" s="27"/>
      <c r="DE3035" s="27"/>
      <c r="DF3035" s="27"/>
      <c r="DG3035" s="27"/>
      <c r="DH3035" s="27"/>
      <c r="DI3035" s="27"/>
      <c r="DJ3035" s="27"/>
      <c r="DK3035" s="27"/>
      <c r="DL3035" s="27"/>
      <c r="DM3035" s="27"/>
      <c r="DN3035" s="27"/>
      <c r="DO3035" s="27"/>
      <c r="DP3035" s="27"/>
      <c r="DQ3035" s="27"/>
      <c r="DR3035" s="27"/>
      <c r="DS3035" s="27"/>
      <c r="DT3035" s="27"/>
      <c r="DU3035" s="27"/>
      <c r="DV3035" s="27"/>
      <c r="DW3035" s="27"/>
      <c r="DX3035" s="27"/>
      <c r="DY3035" s="27"/>
      <c r="DZ3035" s="27"/>
      <c r="EA3035" s="27"/>
      <c r="EB3035" s="27"/>
      <c r="EC3035" s="27"/>
      <c r="ED3035" s="27"/>
      <c r="EE3035" s="27"/>
      <c r="EF3035" s="27"/>
      <c r="EG3035" s="27"/>
      <c r="EH3035" s="27"/>
      <c r="EI3035" s="27"/>
      <c r="EJ3035" s="27"/>
      <c r="EK3035" s="27"/>
      <c r="EL3035" s="27"/>
      <c r="EM3035" s="27"/>
      <c r="EN3035" s="27"/>
      <c r="EO3035" s="27"/>
      <c r="EP3035" s="27"/>
      <c r="EQ3035" s="27"/>
      <c r="ER3035" s="27"/>
      <c r="ES3035" s="27"/>
      <c r="ET3035" s="27"/>
      <c r="EU3035" s="27"/>
      <c r="EV3035" s="27"/>
      <c r="EW3035" s="27"/>
      <c r="EX3035" s="27"/>
      <c r="EY3035" s="27"/>
      <c r="EZ3035" s="27"/>
      <c r="FA3035" s="27"/>
      <c r="FB3035" s="27"/>
      <c r="FC3035" s="27"/>
      <c r="FD3035" s="27"/>
      <c r="FE3035" s="27"/>
      <c r="FF3035" s="27"/>
      <c r="FG3035" s="27"/>
      <c r="FH3035" s="27"/>
      <c r="FI3035" s="27"/>
      <c r="FJ3035" s="27"/>
      <c r="FK3035" s="27"/>
      <c r="FL3035" s="27"/>
      <c r="FM3035" s="27"/>
      <c r="FN3035" s="27"/>
      <c r="FO3035" s="27"/>
    </row>
    <row r="3036" spans="2:171" hidden="1" x14ac:dyDescent="0.25">
      <c r="B3036" s="54" t="s">
        <v>273</v>
      </c>
      <c r="C3036" s="54" t="s">
        <v>89</v>
      </c>
      <c r="D3036" s="55">
        <v>2021</v>
      </c>
      <c r="E3036" s="76" t="s">
        <v>136</v>
      </c>
      <c r="F3036" s="56" t="s">
        <v>452</v>
      </c>
      <c r="G3036" s="88"/>
      <c r="H3036" s="115">
        <v>12</v>
      </c>
      <c r="I3036" s="115">
        <v>22.172222222222228</v>
      </c>
      <c r="J3036" s="115">
        <v>20.333810011916665</v>
      </c>
      <c r="K3036" s="59">
        <v>9.0411595722993301E-2</v>
      </c>
      <c r="L3036" s="59" t="s">
        <v>194</v>
      </c>
      <c r="M3036" s="52">
        <v>0.91708489154221973</v>
      </c>
      <c r="N3036" s="27"/>
      <c r="O3036" s="27"/>
      <c r="P3036" s="27"/>
      <c r="Q3036" s="27"/>
      <c r="R3036" s="27"/>
      <c r="S3036" s="27"/>
      <c r="T3036" s="27"/>
      <c r="U3036" s="27"/>
      <c r="V3036" s="27"/>
      <c r="W3036" s="27"/>
      <c r="X3036" s="27"/>
      <c r="Y3036" s="27"/>
      <c r="Z3036" s="27"/>
      <c r="AA3036" s="27"/>
      <c r="AB3036" s="27"/>
      <c r="AC3036" s="27"/>
      <c r="AD3036" s="27"/>
      <c r="AE3036" s="27"/>
      <c r="AF3036" s="27"/>
      <c r="AG3036" s="27"/>
      <c r="AH3036" s="27"/>
      <c r="AI3036" s="27"/>
      <c r="AJ3036" s="27"/>
      <c r="AK3036" s="27"/>
      <c r="AL3036" s="27"/>
      <c r="AM3036" s="27"/>
      <c r="AN3036" s="27"/>
      <c r="AO3036" s="27"/>
      <c r="AP3036" s="27"/>
      <c r="AQ3036" s="27"/>
      <c r="AR3036" s="27"/>
      <c r="AS3036" s="27"/>
      <c r="AT3036" s="27"/>
      <c r="AU3036" s="27"/>
      <c r="AV3036" s="27"/>
      <c r="AW3036" s="27"/>
      <c r="AX3036" s="27"/>
      <c r="AY3036" s="27"/>
      <c r="AZ3036" s="27"/>
      <c r="BA3036" s="27"/>
      <c r="BB3036" s="27"/>
      <c r="BC3036" s="27"/>
      <c r="BD3036" s="27"/>
      <c r="BE3036" s="27"/>
      <c r="BF3036" s="27"/>
      <c r="BG3036" s="27"/>
      <c r="BH3036" s="27"/>
      <c r="BI3036" s="27"/>
      <c r="BJ3036" s="27"/>
      <c r="BK3036" s="27"/>
      <c r="BL3036" s="27"/>
      <c r="BM3036" s="27"/>
      <c r="BN3036" s="27"/>
      <c r="BO3036" s="27"/>
      <c r="BP3036" s="27"/>
      <c r="BQ3036" s="27"/>
      <c r="BR3036" s="27"/>
      <c r="BS3036" s="27"/>
      <c r="BT3036" s="27"/>
      <c r="BU3036" s="27"/>
      <c r="BV3036" s="27"/>
      <c r="BW3036" s="27"/>
      <c r="BX3036" s="27"/>
      <c r="BY3036" s="27"/>
      <c r="BZ3036" s="27"/>
      <c r="CA3036" s="27"/>
      <c r="CB3036" s="27"/>
      <c r="CC3036" s="27"/>
      <c r="CD3036" s="27"/>
      <c r="CE3036" s="27"/>
      <c r="CF3036" s="27"/>
      <c r="CG3036" s="27"/>
      <c r="CH3036" s="27"/>
      <c r="CI3036" s="27"/>
      <c r="CJ3036" s="27"/>
      <c r="CK3036" s="27"/>
      <c r="CL3036" s="27"/>
      <c r="CM3036" s="27"/>
      <c r="CN3036" s="27"/>
      <c r="CO3036" s="27"/>
      <c r="CP3036" s="27"/>
      <c r="CQ3036" s="27"/>
      <c r="CR3036" s="27"/>
      <c r="CS3036" s="27"/>
      <c r="CT3036" s="27"/>
      <c r="CU3036" s="27"/>
      <c r="CV3036" s="27"/>
      <c r="CW3036" s="27"/>
      <c r="CX3036" s="27"/>
      <c r="CY3036" s="27"/>
      <c r="CZ3036" s="27"/>
      <c r="DA3036" s="27"/>
      <c r="DB3036" s="27"/>
      <c r="DC3036" s="27"/>
      <c r="DD3036" s="27"/>
      <c r="DE3036" s="27"/>
      <c r="DF3036" s="27"/>
      <c r="DG3036" s="27"/>
      <c r="DH3036" s="27"/>
      <c r="DI3036" s="27"/>
      <c r="DJ3036" s="27"/>
      <c r="DK3036" s="27"/>
      <c r="DL3036" s="27"/>
      <c r="DM3036" s="27"/>
      <c r="DN3036" s="27"/>
      <c r="DO3036" s="27"/>
      <c r="DP3036" s="27"/>
      <c r="DQ3036" s="27"/>
      <c r="DR3036" s="27"/>
      <c r="DS3036" s="27"/>
      <c r="DT3036" s="27"/>
      <c r="DU3036" s="27"/>
      <c r="DV3036" s="27"/>
      <c r="DW3036" s="27"/>
      <c r="DX3036" s="27"/>
      <c r="DY3036" s="27"/>
      <c r="DZ3036" s="27"/>
      <c r="EA3036" s="27"/>
      <c r="EB3036" s="27"/>
      <c r="EC3036" s="27"/>
      <c r="ED3036" s="27"/>
      <c r="EE3036" s="27"/>
      <c r="EF3036" s="27"/>
      <c r="EG3036" s="27"/>
      <c r="EH3036" s="27"/>
      <c r="EI3036" s="27"/>
      <c r="EJ3036" s="27"/>
      <c r="EK3036" s="27"/>
      <c r="EL3036" s="27"/>
      <c r="EM3036" s="27"/>
      <c r="EN3036" s="27"/>
      <c r="EO3036" s="27"/>
      <c r="EP3036" s="27"/>
      <c r="EQ3036" s="27"/>
      <c r="ER3036" s="27"/>
      <c r="ES3036" s="27"/>
      <c r="ET3036" s="27"/>
      <c r="EU3036" s="27"/>
      <c r="EV3036" s="27"/>
      <c r="EW3036" s="27"/>
      <c r="EX3036" s="27"/>
      <c r="EY3036" s="27"/>
      <c r="EZ3036" s="27"/>
      <c r="FA3036" s="27"/>
      <c r="FB3036" s="27"/>
      <c r="FC3036" s="27"/>
      <c r="FD3036" s="27"/>
      <c r="FE3036" s="27"/>
      <c r="FF3036" s="27"/>
      <c r="FG3036" s="27"/>
      <c r="FH3036" s="27"/>
      <c r="FI3036" s="27"/>
      <c r="FJ3036" s="27"/>
      <c r="FK3036" s="27"/>
      <c r="FL3036" s="27"/>
      <c r="FM3036" s="27"/>
      <c r="FN3036" s="27"/>
      <c r="FO3036" s="27"/>
    </row>
    <row r="3037" spans="2:171" hidden="1" x14ac:dyDescent="0.25">
      <c r="B3037" s="54" t="s">
        <v>687</v>
      </c>
      <c r="C3037" s="54" t="s">
        <v>6</v>
      </c>
      <c r="D3037" s="55">
        <v>2021</v>
      </c>
      <c r="E3037" s="76" t="s">
        <v>137</v>
      </c>
      <c r="F3037" s="56" t="s">
        <v>405</v>
      </c>
      <c r="G3037" s="88"/>
      <c r="H3037" s="115">
        <v>12</v>
      </c>
      <c r="I3037" s="115">
        <v>13.525</v>
      </c>
      <c r="J3037" s="115">
        <v>9.9083333333333332</v>
      </c>
      <c r="K3037" s="59">
        <v>0.36501261564339788</v>
      </c>
      <c r="L3037" s="59" t="s">
        <v>194</v>
      </c>
      <c r="M3037" s="52">
        <v>0.73259396179913738</v>
      </c>
      <c r="N3037" s="27"/>
      <c r="O3037" s="27"/>
      <c r="P3037" s="27"/>
      <c r="Q3037" s="27"/>
      <c r="R3037" s="27"/>
      <c r="S3037" s="27"/>
      <c r="T3037" s="27"/>
      <c r="U3037" s="27"/>
      <c r="V3037" s="27"/>
      <c r="W3037" s="27"/>
      <c r="X3037" s="27"/>
      <c r="Y3037" s="27"/>
      <c r="Z3037" s="27"/>
      <c r="AA3037" s="27"/>
      <c r="AB3037" s="27"/>
      <c r="AC3037" s="27"/>
      <c r="AD3037" s="27"/>
      <c r="AE3037" s="27"/>
      <c r="AF3037" s="27"/>
      <c r="AG3037" s="27"/>
      <c r="AH3037" s="27"/>
      <c r="AI3037" s="27"/>
      <c r="AJ3037" s="27"/>
      <c r="AK3037" s="27"/>
      <c r="AL3037" s="27"/>
      <c r="AM3037" s="27"/>
      <c r="AN3037" s="27"/>
      <c r="AO3037" s="27"/>
      <c r="AP3037" s="27"/>
      <c r="AQ3037" s="27"/>
      <c r="AR3037" s="27"/>
      <c r="AS3037" s="27"/>
      <c r="AT3037" s="27"/>
      <c r="AU3037" s="27"/>
      <c r="AV3037" s="27"/>
      <c r="AW3037" s="27"/>
      <c r="AX3037" s="27"/>
      <c r="AY3037" s="27"/>
      <c r="AZ3037" s="27"/>
      <c r="BA3037" s="27"/>
      <c r="BB3037" s="27"/>
      <c r="BC3037" s="27"/>
      <c r="BD3037" s="27"/>
      <c r="BE3037" s="27"/>
      <c r="BF3037" s="27"/>
      <c r="BG3037" s="27"/>
      <c r="BH3037" s="27"/>
      <c r="BI3037" s="27"/>
      <c r="BJ3037" s="27"/>
      <c r="BK3037" s="27"/>
      <c r="BL3037" s="27"/>
      <c r="BM3037" s="27"/>
      <c r="BN3037" s="27"/>
      <c r="BO3037" s="27"/>
      <c r="BP3037" s="27"/>
      <c r="BQ3037" s="27"/>
      <c r="BR3037" s="27"/>
      <c r="BS3037" s="27"/>
      <c r="BT3037" s="27"/>
      <c r="BU3037" s="27"/>
      <c r="BV3037" s="27"/>
      <c r="BW3037" s="27"/>
      <c r="BX3037" s="27"/>
      <c r="BY3037" s="27"/>
      <c r="BZ3037" s="27"/>
      <c r="CA3037" s="27"/>
      <c r="CB3037" s="27"/>
      <c r="CC3037" s="27"/>
      <c r="CD3037" s="27"/>
      <c r="CE3037" s="27"/>
      <c r="CF3037" s="27"/>
      <c r="CG3037" s="27"/>
      <c r="CH3037" s="27"/>
      <c r="CI3037" s="27"/>
      <c r="CJ3037" s="27"/>
      <c r="CK3037" s="27"/>
      <c r="CL3037" s="27"/>
      <c r="CM3037" s="27"/>
      <c r="CN3037" s="27"/>
      <c r="CO3037" s="27"/>
      <c r="CP3037" s="27"/>
      <c r="CQ3037" s="27"/>
      <c r="CR3037" s="27"/>
      <c r="CS3037" s="27"/>
      <c r="CT3037" s="27"/>
      <c r="CU3037" s="27"/>
      <c r="CV3037" s="27"/>
      <c r="CW3037" s="27"/>
      <c r="CX3037" s="27"/>
      <c r="CY3037" s="27"/>
      <c r="CZ3037" s="27"/>
      <c r="DA3037" s="27"/>
      <c r="DB3037" s="27"/>
      <c r="DC3037" s="27"/>
      <c r="DD3037" s="27"/>
      <c r="DE3037" s="27"/>
      <c r="DF3037" s="27"/>
      <c r="DG3037" s="27"/>
      <c r="DH3037" s="27"/>
      <c r="DI3037" s="27"/>
      <c r="DJ3037" s="27"/>
      <c r="DK3037" s="27"/>
      <c r="DL3037" s="27"/>
      <c r="DM3037" s="27"/>
      <c r="DN3037" s="27"/>
      <c r="DO3037" s="27"/>
      <c r="DP3037" s="27"/>
      <c r="DQ3037" s="27"/>
      <c r="DR3037" s="27"/>
      <c r="DS3037" s="27"/>
      <c r="DT3037" s="27"/>
      <c r="DU3037" s="27"/>
      <c r="DV3037" s="27"/>
      <c r="DW3037" s="27"/>
      <c r="DX3037" s="27"/>
      <c r="DY3037" s="27"/>
      <c r="DZ3037" s="27"/>
      <c r="EA3037" s="27"/>
      <c r="EB3037" s="27"/>
      <c r="EC3037" s="27"/>
      <c r="ED3037" s="27"/>
      <c r="EE3037" s="27"/>
      <c r="EF3037" s="27"/>
      <c r="EG3037" s="27"/>
      <c r="EH3037" s="27"/>
      <c r="EI3037" s="27"/>
      <c r="EJ3037" s="27"/>
      <c r="EK3037" s="27"/>
      <c r="EL3037" s="27"/>
      <c r="EM3037" s="27"/>
      <c r="EN3037" s="27"/>
      <c r="EO3037" s="27"/>
      <c r="EP3037" s="27"/>
      <c r="EQ3037" s="27"/>
      <c r="ER3037" s="27"/>
      <c r="ES3037" s="27"/>
      <c r="ET3037" s="27"/>
      <c r="EU3037" s="27"/>
      <c r="EV3037" s="27"/>
      <c r="EW3037" s="27"/>
      <c r="EX3037" s="27"/>
      <c r="EY3037" s="27"/>
      <c r="EZ3037" s="27"/>
      <c r="FA3037" s="27"/>
      <c r="FB3037" s="27"/>
      <c r="FC3037" s="27"/>
      <c r="FD3037" s="27"/>
      <c r="FE3037" s="27"/>
      <c r="FF3037" s="27"/>
      <c r="FG3037" s="27"/>
      <c r="FH3037" s="27"/>
      <c r="FI3037" s="27"/>
      <c r="FJ3037" s="27"/>
      <c r="FK3037" s="27"/>
      <c r="FL3037" s="27"/>
      <c r="FM3037" s="27"/>
      <c r="FN3037" s="27"/>
      <c r="FO3037" s="27"/>
    </row>
    <row r="3038" spans="2:171" hidden="1" x14ac:dyDescent="0.25">
      <c r="B3038" s="54" t="s">
        <v>687</v>
      </c>
      <c r="C3038" s="54" t="s">
        <v>6</v>
      </c>
      <c r="D3038" s="55">
        <v>2021</v>
      </c>
      <c r="E3038" s="76" t="s">
        <v>136</v>
      </c>
      <c r="F3038" s="56" t="s">
        <v>405</v>
      </c>
      <c r="G3038" s="88"/>
      <c r="H3038" s="115">
        <v>12</v>
      </c>
      <c r="I3038" s="115">
        <v>29.373611111111114</v>
      </c>
      <c r="J3038" s="115">
        <v>20.666666666666664</v>
      </c>
      <c r="K3038" s="59">
        <v>0.42130376344086051</v>
      </c>
      <c r="L3038" s="59" t="s">
        <v>194</v>
      </c>
      <c r="M3038" s="52">
        <v>0.70357936545463129</v>
      </c>
      <c r="N3038" s="27"/>
      <c r="O3038" s="27"/>
      <c r="P3038" s="27"/>
      <c r="Q3038" s="27"/>
      <c r="R3038" s="27"/>
      <c r="S3038" s="27"/>
      <c r="T3038" s="27"/>
      <c r="U3038" s="27"/>
      <c r="V3038" s="27"/>
      <c r="W3038" s="27"/>
      <c r="X3038" s="27"/>
      <c r="Y3038" s="27"/>
      <c r="Z3038" s="27"/>
      <c r="AA3038" s="27"/>
      <c r="AB3038" s="27"/>
      <c r="AC3038" s="27"/>
      <c r="AD3038" s="27"/>
      <c r="AE3038" s="27"/>
      <c r="AF3038" s="27"/>
      <c r="AG3038" s="27"/>
      <c r="AH3038" s="27"/>
      <c r="AI3038" s="27"/>
      <c r="AJ3038" s="27"/>
      <c r="AK3038" s="27"/>
      <c r="AL3038" s="27"/>
      <c r="AM3038" s="27"/>
      <c r="AN3038" s="27"/>
      <c r="AO3038" s="27"/>
      <c r="AP3038" s="27"/>
      <c r="AQ3038" s="27"/>
      <c r="AR3038" s="27"/>
      <c r="AS3038" s="27"/>
      <c r="AT3038" s="27"/>
      <c r="AU3038" s="27"/>
      <c r="AV3038" s="27"/>
      <c r="AW3038" s="27"/>
      <c r="AX3038" s="27"/>
      <c r="AY3038" s="27"/>
      <c r="AZ3038" s="27"/>
      <c r="BA3038" s="27"/>
      <c r="BB3038" s="27"/>
      <c r="BC3038" s="27"/>
      <c r="BD3038" s="27"/>
      <c r="BE3038" s="27"/>
      <c r="BF3038" s="27"/>
      <c r="BG3038" s="27"/>
      <c r="BH3038" s="27"/>
      <c r="BI3038" s="27"/>
      <c r="BJ3038" s="27"/>
      <c r="BK3038" s="27"/>
      <c r="BL3038" s="27"/>
      <c r="BM3038" s="27"/>
      <c r="BN3038" s="27"/>
      <c r="BO3038" s="27"/>
      <c r="BP3038" s="27"/>
      <c r="BQ3038" s="27"/>
      <c r="BR3038" s="27"/>
      <c r="BS3038" s="27"/>
      <c r="BT3038" s="27"/>
      <c r="BU3038" s="27"/>
      <c r="BV3038" s="27"/>
      <c r="BW3038" s="27"/>
      <c r="BX3038" s="27"/>
      <c r="BY3038" s="27"/>
      <c r="BZ3038" s="27"/>
      <c r="CA3038" s="27"/>
      <c r="CB3038" s="27"/>
      <c r="CC3038" s="27"/>
      <c r="CD3038" s="27"/>
      <c r="CE3038" s="27"/>
      <c r="CF3038" s="27"/>
      <c r="CG3038" s="27"/>
      <c r="CH3038" s="27"/>
      <c r="CI3038" s="27"/>
      <c r="CJ3038" s="27"/>
      <c r="CK3038" s="27"/>
      <c r="CL3038" s="27"/>
      <c r="CM3038" s="27"/>
      <c r="CN3038" s="27"/>
      <c r="CO3038" s="27"/>
      <c r="CP3038" s="27"/>
      <c r="CQ3038" s="27"/>
      <c r="CR3038" s="27"/>
      <c r="CS3038" s="27"/>
      <c r="CT3038" s="27"/>
      <c r="CU3038" s="27"/>
      <c r="CV3038" s="27"/>
      <c r="CW3038" s="27"/>
      <c r="CX3038" s="27"/>
      <c r="CY3038" s="27"/>
      <c r="CZ3038" s="27"/>
      <c r="DA3038" s="27"/>
      <c r="DB3038" s="27"/>
      <c r="DC3038" s="27"/>
      <c r="DD3038" s="27"/>
      <c r="DE3038" s="27"/>
      <c r="DF3038" s="27"/>
      <c r="DG3038" s="27"/>
      <c r="DH3038" s="27"/>
      <c r="DI3038" s="27"/>
      <c r="DJ3038" s="27"/>
      <c r="DK3038" s="27"/>
      <c r="DL3038" s="27"/>
      <c r="DM3038" s="27"/>
      <c r="DN3038" s="27"/>
      <c r="DO3038" s="27"/>
      <c r="DP3038" s="27"/>
      <c r="DQ3038" s="27"/>
      <c r="DR3038" s="27"/>
      <c r="DS3038" s="27"/>
      <c r="DT3038" s="27"/>
      <c r="DU3038" s="27"/>
      <c r="DV3038" s="27"/>
      <c r="DW3038" s="27"/>
      <c r="DX3038" s="27"/>
      <c r="DY3038" s="27"/>
      <c r="DZ3038" s="27"/>
      <c r="EA3038" s="27"/>
      <c r="EB3038" s="27"/>
      <c r="EC3038" s="27"/>
      <c r="ED3038" s="27"/>
      <c r="EE3038" s="27"/>
      <c r="EF3038" s="27"/>
      <c r="EG3038" s="27"/>
      <c r="EH3038" s="27"/>
      <c r="EI3038" s="27"/>
      <c r="EJ3038" s="27"/>
      <c r="EK3038" s="27"/>
      <c r="EL3038" s="27"/>
      <c r="EM3038" s="27"/>
      <c r="EN3038" s="27"/>
      <c r="EO3038" s="27"/>
      <c r="EP3038" s="27"/>
      <c r="EQ3038" s="27"/>
      <c r="ER3038" s="27"/>
      <c r="ES3038" s="27"/>
      <c r="ET3038" s="27"/>
      <c r="EU3038" s="27"/>
      <c r="EV3038" s="27"/>
      <c r="EW3038" s="27"/>
      <c r="EX3038" s="27"/>
      <c r="EY3038" s="27"/>
      <c r="EZ3038" s="27"/>
      <c r="FA3038" s="27"/>
      <c r="FB3038" s="27"/>
      <c r="FC3038" s="27"/>
      <c r="FD3038" s="27"/>
      <c r="FE3038" s="27"/>
      <c r="FF3038" s="27"/>
      <c r="FG3038" s="27"/>
      <c r="FH3038" s="27"/>
      <c r="FI3038" s="27"/>
      <c r="FJ3038" s="27"/>
      <c r="FK3038" s="27"/>
      <c r="FL3038" s="27"/>
      <c r="FM3038" s="27"/>
      <c r="FN3038" s="27"/>
      <c r="FO3038" s="27"/>
    </row>
    <row r="3039" spans="2:171" hidden="1" x14ac:dyDescent="0.25">
      <c r="B3039" s="54" t="s">
        <v>687</v>
      </c>
      <c r="C3039" s="54" t="s">
        <v>89</v>
      </c>
      <c r="D3039" s="55">
        <v>2021</v>
      </c>
      <c r="E3039" s="76" t="s">
        <v>136</v>
      </c>
      <c r="F3039" s="56" t="s">
        <v>249</v>
      </c>
      <c r="G3039" s="88"/>
      <c r="H3039" s="115">
        <v>12</v>
      </c>
      <c r="I3039" s="115">
        <v>24.224999999999994</v>
      </c>
      <c r="J3039" s="115">
        <v>21.664301716967042</v>
      </c>
      <c r="K3039" s="59">
        <v>0.11819897619997902</v>
      </c>
      <c r="L3039" s="59" t="s">
        <v>194</v>
      </c>
      <c r="M3039" s="52">
        <v>0.89429522051463561</v>
      </c>
      <c r="N3039" s="27"/>
      <c r="O3039" s="27"/>
      <c r="P3039" s="27"/>
      <c r="Q3039" s="27"/>
      <c r="R3039" s="27"/>
      <c r="S3039" s="27"/>
      <c r="T3039" s="27"/>
      <c r="U3039" s="27"/>
      <c r="V3039" s="27"/>
      <c r="W3039" s="27"/>
      <c r="X3039" s="27"/>
      <c r="Y3039" s="27"/>
      <c r="Z3039" s="27"/>
      <c r="AA3039" s="27"/>
      <c r="AB3039" s="27"/>
      <c r="AC3039" s="27"/>
      <c r="AD3039" s="27"/>
      <c r="AE3039" s="27"/>
      <c r="AF3039" s="27"/>
      <c r="AG3039" s="27"/>
      <c r="AH3039" s="27"/>
      <c r="AI3039" s="27"/>
      <c r="AJ3039" s="27"/>
      <c r="AK3039" s="27"/>
      <c r="AL3039" s="27"/>
      <c r="AM3039" s="27"/>
      <c r="AN3039" s="27"/>
      <c r="AO3039" s="27"/>
      <c r="AP3039" s="27"/>
      <c r="AQ3039" s="27"/>
      <c r="AR3039" s="27"/>
      <c r="AS3039" s="27"/>
      <c r="AT3039" s="27"/>
      <c r="AU3039" s="27"/>
      <c r="AV3039" s="27"/>
      <c r="AW3039" s="27"/>
      <c r="AX3039" s="27"/>
      <c r="AY3039" s="27"/>
      <c r="AZ3039" s="27"/>
      <c r="BA3039" s="27"/>
      <c r="BB3039" s="27"/>
      <c r="BC3039" s="27"/>
      <c r="BD3039" s="27"/>
      <c r="BE3039" s="27"/>
      <c r="BF3039" s="27"/>
      <c r="BG3039" s="27"/>
      <c r="BH3039" s="27"/>
      <c r="BI3039" s="27"/>
      <c r="BJ3039" s="27"/>
      <c r="BK3039" s="27"/>
      <c r="BL3039" s="27"/>
      <c r="BM3039" s="27"/>
      <c r="BN3039" s="27"/>
      <c r="BO3039" s="27"/>
      <c r="BP3039" s="27"/>
      <c r="BQ3039" s="27"/>
      <c r="BR3039" s="27"/>
      <c r="BS3039" s="27"/>
      <c r="BT3039" s="27"/>
      <c r="BU3039" s="27"/>
      <c r="BV3039" s="27"/>
      <c r="BW3039" s="27"/>
      <c r="BX3039" s="27"/>
      <c r="BY3039" s="27"/>
      <c r="BZ3039" s="27"/>
      <c r="CA3039" s="27"/>
      <c r="CB3039" s="27"/>
      <c r="CC3039" s="27"/>
      <c r="CD3039" s="27"/>
      <c r="CE3039" s="27"/>
      <c r="CF3039" s="27"/>
      <c r="CG3039" s="27"/>
      <c r="CH3039" s="27"/>
      <c r="CI3039" s="27"/>
      <c r="CJ3039" s="27"/>
      <c r="CK3039" s="27"/>
      <c r="CL3039" s="27"/>
      <c r="CM3039" s="27"/>
      <c r="CN3039" s="27"/>
      <c r="CO3039" s="27"/>
      <c r="CP3039" s="27"/>
      <c r="CQ3039" s="27"/>
      <c r="CR3039" s="27"/>
      <c r="CS3039" s="27"/>
      <c r="CT3039" s="27"/>
      <c r="CU3039" s="27"/>
      <c r="CV3039" s="27"/>
      <c r="CW3039" s="27"/>
      <c r="CX3039" s="27"/>
      <c r="CY3039" s="27"/>
      <c r="CZ3039" s="27"/>
      <c r="DA3039" s="27"/>
      <c r="DB3039" s="27"/>
      <c r="DC3039" s="27"/>
      <c r="DD3039" s="27"/>
      <c r="DE3039" s="27"/>
      <c r="DF3039" s="27"/>
      <c r="DG3039" s="27"/>
      <c r="DH3039" s="27"/>
      <c r="DI3039" s="27"/>
      <c r="DJ3039" s="27"/>
      <c r="DK3039" s="27"/>
      <c r="DL3039" s="27"/>
      <c r="DM3039" s="27"/>
      <c r="DN3039" s="27"/>
      <c r="DO3039" s="27"/>
      <c r="DP3039" s="27"/>
      <c r="DQ3039" s="27"/>
      <c r="DR3039" s="27"/>
      <c r="DS3039" s="27"/>
      <c r="DT3039" s="27"/>
      <c r="DU3039" s="27"/>
      <c r="DV3039" s="27"/>
      <c r="DW3039" s="27"/>
      <c r="DX3039" s="27"/>
      <c r="DY3039" s="27"/>
      <c r="DZ3039" s="27"/>
      <c r="EA3039" s="27"/>
      <c r="EB3039" s="27"/>
      <c r="EC3039" s="27"/>
      <c r="ED3039" s="27"/>
      <c r="EE3039" s="27"/>
      <c r="EF3039" s="27"/>
      <c r="EG3039" s="27"/>
      <c r="EH3039" s="27"/>
      <c r="EI3039" s="27"/>
      <c r="EJ3039" s="27"/>
      <c r="EK3039" s="27"/>
      <c r="EL3039" s="27"/>
      <c r="EM3039" s="27"/>
      <c r="EN3039" s="27"/>
      <c r="EO3039" s="27"/>
      <c r="EP3039" s="27"/>
      <c r="EQ3039" s="27"/>
      <c r="ER3039" s="27"/>
      <c r="ES3039" s="27"/>
      <c r="ET3039" s="27"/>
      <c r="EU3039" s="27"/>
      <c r="EV3039" s="27"/>
      <c r="EW3039" s="27"/>
      <c r="EX3039" s="27"/>
      <c r="EY3039" s="27"/>
      <c r="EZ3039" s="27"/>
      <c r="FA3039" s="27"/>
      <c r="FB3039" s="27"/>
      <c r="FC3039" s="27"/>
      <c r="FD3039" s="27"/>
      <c r="FE3039" s="27"/>
      <c r="FF3039" s="27"/>
      <c r="FG3039" s="27"/>
      <c r="FH3039" s="27"/>
      <c r="FI3039" s="27"/>
      <c r="FJ3039" s="27"/>
      <c r="FK3039" s="27"/>
      <c r="FL3039" s="27"/>
      <c r="FM3039" s="27"/>
      <c r="FN3039" s="27"/>
      <c r="FO3039" s="27"/>
    </row>
    <row r="3040" spans="2:171" hidden="1" x14ac:dyDescent="0.25">
      <c r="B3040" s="54" t="s">
        <v>0</v>
      </c>
      <c r="C3040" s="54" t="s">
        <v>89</v>
      </c>
      <c r="D3040" s="55">
        <v>2021</v>
      </c>
      <c r="E3040" s="76" t="s">
        <v>140</v>
      </c>
      <c r="F3040" s="56" t="s">
        <v>0</v>
      </c>
      <c r="G3040" s="88"/>
      <c r="H3040" s="115">
        <v>12</v>
      </c>
      <c r="I3040" s="115">
        <v>16.413888888888888</v>
      </c>
      <c r="J3040" s="115">
        <v>16.534828546610949</v>
      </c>
      <c r="K3040" s="59">
        <v>-7.3142371800915913E-3</v>
      </c>
      <c r="L3040" s="59" t="s">
        <v>194</v>
      </c>
      <c r="M3040" s="52">
        <v>1.0073681294262891</v>
      </c>
      <c r="N3040" s="27"/>
      <c r="O3040" s="27"/>
      <c r="P3040" s="27"/>
      <c r="Q3040" s="27"/>
      <c r="R3040" s="27"/>
      <c r="S3040" s="27"/>
      <c r="T3040" s="27"/>
      <c r="U3040" s="27"/>
      <c r="V3040" s="27"/>
      <c r="W3040" s="27"/>
      <c r="X3040" s="27"/>
      <c r="Y3040" s="27"/>
      <c r="Z3040" s="27"/>
      <c r="AA3040" s="27"/>
      <c r="AB3040" s="27"/>
      <c r="AC3040" s="27"/>
      <c r="AD3040" s="27"/>
      <c r="AE3040" s="27"/>
      <c r="AF3040" s="27"/>
      <c r="AG3040" s="27"/>
      <c r="AH3040" s="27"/>
      <c r="AI3040" s="27"/>
      <c r="AJ3040" s="27"/>
      <c r="AK3040" s="27"/>
      <c r="AL3040" s="27"/>
      <c r="AM3040" s="27"/>
      <c r="AN3040" s="27"/>
      <c r="AO3040" s="27"/>
      <c r="AP3040" s="27"/>
      <c r="AQ3040" s="27"/>
      <c r="AR3040" s="27"/>
      <c r="AS3040" s="27"/>
      <c r="AT3040" s="27"/>
      <c r="AU3040" s="27"/>
      <c r="AV3040" s="27"/>
      <c r="AW3040" s="27"/>
      <c r="AX3040" s="27"/>
      <c r="AY3040" s="27"/>
      <c r="AZ3040" s="27"/>
      <c r="BA3040" s="27"/>
      <c r="BB3040" s="27"/>
      <c r="BC3040" s="27"/>
      <c r="BD3040" s="27"/>
      <c r="BE3040" s="27"/>
      <c r="BF3040" s="27"/>
      <c r="BG3040" s="27"/>
      <c r="BH3040" s="27"/>
      <c r="BI3040" s="27"/>
      <c r="BJ3040" s="27"/>
      <c r="BK3040" s="27"/>
      <c r="BL3040" s="27"/>
      <c r="BM3040" s="27"/>
      <c r="BN3040" s="27"/>
      <c r="BO3040" s="27"/>
      <c r="BP3040" s="27"/>
      <c r="BQ3040" s="27"/>
      <c r="BR3040" s="27"/>
      <c r="BS3040" s="27"/>
      <c r="BT3040" s="27"/>
      <c r="BU3040" s="27"/>
      <c r="BV3040" s="27"/>
      <c r="BW3040" s="27"/>
      <c r="BX3040" s="27"/>
      <c r="BY3040" s="27"/>
      <c r="BZ3040" s="27"/>
      <c r="CA3040" s="27"/>
      <c r="CB3040" s="27"/>
      <c r="CC3040" s="27"/>
      <c r="CD3040" s="27"/>
      <c r="CE3040" s="27"/>
      <c r="CF3040" s="27"/>
      <c r="CG3040" s="27"/>
      <c r="CH3040" s="27"/>
      <c r="CI3040" s="27"/>
      <c r="CJ3040" s="27"/>
      <c r="CK3040" s="27"/>
      <c r="CL3040" s="27"/>
      <c r="CM3040" s="27"/>
      <c r="CN3040" s="27"/>
      <c r="CO3040" s="27"/>
      <c r="CP3040" s="27"/>
      <c r="CQ3040" s="27"/>
      <c r="CR3040" s="27"/>
      <c r="CS3040" s="27"/>
      <c r="CT3040" s="27"/>
      <c r="CU3040" s="27"/>
      <c r="CV3040" s="27"/>
      <c r="CW3040" s="27"/>
      <c r="CX3040" s="27"/>
      <c r="CY3040" s="27"/>
      <c r="CZ3040" s="27"/>
      <c r="DA3040" s="27"/>
      <c r="DB3040" s="27"/>
      <c r="DC3040" s="27"/>
      <c r="DD3040" s="27"/>
      <c r="DE3040" s="27"/>
      <c r="DF3040" s="27"/>
      <c r="DG3040" s="27"/>
      <c r="DH3040" s="27"/>
      <c r="DI3040" s="27"/>
      <c r="DJ3040" s="27"/>
      <c r="DK3040" s="27"/>
      <c r="DL3040" s="27"/>
      <c r="DM3040" s="27"/>
      <c r="DN3040" s="27"/>
      <c r="DO3040" s="27"/>
      <c r="DP3040" s="27"/>
      <c r="DQ3040" s="27"/>
      <c r="DR3040" s="27"/>
      <c r="DS3040" s="27"/>
      <c r="DT3040" s="27"/>
      <c r="DU3040" s="27"/>
      <c r="DV3040" s="27"/>
      <c r="DW3040" s="27"/>
      <c r="DX3040" s="27"/>
      <c r="DY3040" s="27"/>
      <c r="DZ3040" s="27"/>
      <c r="EA3040" s="27"/>
      <c r="EB3040" s="27"/>
      <c r="EC3040" s="27"/>
      <c r="ED3040" s="27"/>
      <c r="EE3040" s="27"/>
      <c r="EF3040" s="27"/>
      <c r="EG3040" s="27"/>
      <c r="EH3040" s="27"/>
      <c r="EI3040" s="27"/>
      <c r="EJ3040" s="27"/>
      <c r="EK3040" s="27"/>
      <c r="EL3040" s="27"/>
      <c r="EM3040" s="27"/>
      <c r="EN3040" s="27"/>
      <c r="EO3040" s="27"/>
      <c r="EP3040" s="27"/>
      <c r="EQ3040" s="27"/>
      <c r="ER3040" s="27"/>
      <c r="ES3040" s="27"/>
      <c r="ET3040" s="27"/>
      <c r="EU3040" s="27"/>
      <c r="EV3040" s="27"/>
      <c r="EW3040" s="27"/>
      <c r="EX3040" s="27"/>
      <c r="EY3040" s="27"/>
      <c r="EZ3040" s="27"/>
      <c r="FA3040" s="27"/>
      <c r="FB3040" s="27"/>
      <c r="FC3040" s="27"/>
      <c r="FD3040" s="27"/>
      <c r="FE3040" s="27"/>
      <c r="FF3040" s="27"/>
      <c r="FG3040" s="27"/>
      <c r="FH3040" s="27"/>
      <c r="FI3040" s="27"/>
      <c r="FJ3040" s="27"/>
      <c r="FK3040" s="27"/>
      <c r="FL3040" s="27"/>
      <c r="FM3040" s="27"/>
      <c r="FN3040" s="27"/>
      <c r="FO3040" s="27"/>
    </row>
    <row r="3041" spans="2:171" hidden="1" x14ac:dyDescent="0.25">
      <c r="B3041" s="54" t="s">
        <v>687</v>
      </c>
      <c r="C3041" s="54" t="s">
        <v>89</v>
      </c>
      <c r="D3041" s="55">
        <v>2021</v>
      </c>
      <c r="E3041" s="76" t="s">
        <v>136</v>
      </c>
      <c r="F3041" s="56" t="s">
        <v>784</v>
      </c>
      <c r="G3041" s="88"/>
      <c r="H3041" s="115">
        <v>12</v>
      </c>
      <c r="I3041" s="115">
        <v>22.380555555555556</v>
      </c>
      <c r="J3041" s="115">
        <v>16.650000000000002</v>
      </c>
      <c r="K3041" s="59">
        <v>0.34417751084417741</v>
      </c>
      <c r="L3041" s="59" t="s">
        <v>194</v>
      </c>
      <c r="M3041" s="52">
        <v>0.74394936080426965</v>
      </c>
      <c r="N3041" s="27"/>
      <c r="O3041" s="27"/>
      <c r="P3041" s="27"/>
      <c r="Q3041" s="27"/>
      <c r="R3041" s="27"/>
      <c r="S3041" s="27"/>
      <c r="T3041" s="27"/>
      <c r="U3041" s="27"/>
      <c r="V3041" s="27"/>
      <c r="W3041" s="27"/>
      <c r="X3041" s="27"/>
      <c r="Y3041" s="27"/>
      <c r="Z3041" s="27"/>
      <c r="AA3041" s="27"/>
      <c r="AB3041" s="27"/>
      <c r="AC3041" s="27"/>
      <c r="AD3041" s="27"/>
      <c r="AE3041" s="27"/>
      <c r="AF3041" s="27"/>
      <c r="AG3041" s="27"/>
      <c r="AH3041" s="27"/>
      <c r="AI3041" s="27"/>
      <c r="AJ3041" s="27"/>
      <c r="AK3041" s="27"/>
      <c r="AL3041" s="27"/>
      <c r="AM3041" s="27"/>
      <c r="AN3041" s="27"/>
      <c r="AO3041" s="27"/>
      <c r="AP3041" s="27"/>
      <c r="AQ3041" s="27"/>
      <c r="AR3041" s="27"/>
      <c r="AS3041" s="27"/>
      <c r="AT3041" s="27"/>
      <c r="AU3041" s="27"/>
      <c r="AV3041" s="27"/>
      <c r="AW3041" s="27"/>
      <c r="AX3041" s="27"/>
      <c r="AY3041" s="27"/>
      <c r="AZ3041" s="27"/>
      <c r="BA3041" s="27"/>
      <c r="BB3041" s="27"/>
      <c r="BC3041" s="27"/>
      <c r="BD3041" s="27"/>
      <c r="BE3041" s="27"/>
      <c r="BF3041" s="27"/>
      <c r="BG3041" s="27"/>
      <c r="BH3041" s="27"/>
      <c r="BI3041" s="27"/>
      <c r="BJ3041" s="27"/>
      <c r="BK3041" s="27"/>
      <c r="BL3041" s="27"/>
      <c r="BM3041" s="27"/>
      <c r="BN3041" s="27"/>
      <c r="BO3041" s="27"/>
      <c r="BP3041" s="27"/>
      <c r="BQ3041" s="27"/>
      <c r="BR3041" s="27"/>
      <c r="BS3041" s="27"/>
      <c r="BT3041" s="27"/>
      <c r="BU3041" s="27"/>
      <c r="BV3041" s="27"/>
      <c r="BW3041" s="27"/>
      <c r="BX3041" s="27"/>
      <c r="BY3041" s="27"/>
      <c r="BZ3041" s="27"/>
      <c r="CA3041" s="27"/>
      <c r="CB3041" s="27"/>
      <c r="CC3041" s="27"/>
      <c r="CD3041" s="27"/>
      <c r="CE3041" s="27"/>
      <c r="CF3041" s="27"/>
      <c r="CG3041" s="27"/>
      <c r="CH3041" s="27"/>
      <c r="CI3041" s="27"/>
      <c r="CJ3041" s="27"/>
      <c r="CK3041" s="27"/>
      <c r="CL3041" s="27"/>
      <c r="CM3041" s="27"/>
      <c r="CN3041" s="27"/>
      <c r="CO3041" s="27"/>
      <c r="CP3041" s="27"/>
      <c r="CQ3041" s="27"/>
      <c r="CR3041" s="27"/>
      <c r="CS3041" s="27"/>
      <c r="CT3041" s="27"/>
      <c r="CU3041" s="27"/>
      <c r="CV3041" s="27"/>
      <c r="CW3041" s="27"/>
      <c r="CX3041" s="27"/>
      <c r="CY3041" s="27"/>
      <c r="CZ3041" s="27"/>
      <c r="DA3041" s="27"/>
      <c r="DB3041" s="27"/>
      <c r="DC3041" s="27"/>
      <c r="DD3041" s="27"/>
      <c r="DE3041" s="27"/>
      <c r="DF3041" s="27"/>
      <c r="DG3041" s="27"/>
      <c r="DH3041" s="27"/>
      <c r="DI3041" s="27"/>
      <c r="DJ3041" s="27"/>
      <c r="DK3041" s="27"/>
      <c r="DL3041" s="27"/>
      <c r="DM3041" s="27"/>
      <c r="DN3041" s="27"/>
      <c r="DO3041" s="27"/>
      <c r="DP3041" s="27"/>
      <c r="DQ3041" s="27"/>
      <c r="DR3041" s="27"/>
      <c r="DS3041" s="27"/>
      <c r="DT3041" s="27"/>
      <c r="DU3041" s="27"/>
      <c r="DV3041" s="27"/>
      <c r="DW3041" s="27"/>
      <c r="DX3041" s="27"/>
      <c r="DY3041" s="27"/>
      <c r="DZ3041" s="27"/>
      <c r="EA3041" s="27"/>
      <c r="EB3041" s="27"/>
      <c r="EC3041" s="27"/>
      <c r="ED3041" s="27"/>
      <c r="EE3041" s="27"/>
      <c r="EF3041" s="27"/>
      <c r="EG3041" s="27"/>
      <c r="EH3041" s="27"/>
      <c r="EI3041" s="27"/>
      <c r="EJ3041" s="27"/>
      <c r="EK3041" s="27"/>
      <c r="EL3041" s="27"/>
      <c r="EM3041" s="27"/>
      <c r="EN3041" s="27"/>
      <c r="EO3041" s="27"/>
      <c r="EP3041" s="27"/>
      <c r="EQ3041" s="27"/>
      <c r="ER3041" s="27"/>
      <c r="ES3041" s="27"/>
      <c r="ET3041" s="27"/>
      <c r="EU3041" s="27"/>
      <c r="EV3041" s="27"/>
      <c r="EW3041" s="27"/>
      <c r="EX3041" s="27"/>
      <c r="EY3041" s="27"/>
      <c r="EZ3041" s="27"/>
      <c r="FA3041" s="27"/>
      <c r="FB3041" s="27"/>
      <c r="FC3041" s="27"/>
      <c r="FD3041" s="27"/>
      <c r="FE3041" s="27"/>
      <c r="FF3041" s="27"/>
      <c r="FG3041" s="27"/>
      <c r="FH3041" s="27"/>
      <c r="FI3041" s="27"/>
      <c r="FJ3041" s="27"/>
      <c r="FK3041" s="27"/>
      <c r="FL3041" s="27"/>
      <c r="FM3041" s="27"/>
      <c r="FN3041" s="27"/>
      <c r="FO3041" s="27"/>
    </row>
    <row r="3042" spans="2:171" hidden="1" x14ac:dyDescent="0.25">
      <c r="B3042" s="54" t="s">
        <v>0</v>
      </c>
      <c r="C3042" s="54" t="s">
        <v>89</v>
      </c>
      <c r="D3042" s="55">
        <v>2021</v>
      </c>
      <c r="E3042" s="76" t="s">
        <v>136</v>
      </c>
      <c r="F3042" s="56" t="s">
        <v>0</v>
      </c>
      <c r="G3042" s="88"/>
      <c r="H3042" s="115">
        <v>11</v>
      </c>
      <c r="I3042" s="115">
        <v>27.430303030303033</v>
      </c>
      <c r="J3042" s="115">
        <v>30.404976526460914</v>
      </c>
      <c r="K3042" s="59">
        <v>-9.7835086094181803E-2</v>
      </c>
      <c r="L3042" s="59" t="s">
        <v>194</v>
      </c>
      <c r="M3042" s="52">
        <v>1.1084447916186588</v>
      </c>
      <c r="N3042" s="27"/>
      <c r="O3042" s="27"/>
      <c r="P3042" s="27"/>
      <c r="Q3042" s="27"/>
      <c r="R3042" s="27"/>
      <c r="S3042" s="27"/>
      <c r="T3042" s="27"/>
      <c r="U3042" s="27"/>
      <c r="V3042" s="27"/>
      <c r="W3042" s="27"/>
      <c r="X3042" s="27"/>
      <c r="Y3042" s="27"/>
      <c r="Z3042" s="27"/>
      <c r="AA3042" s="27"/>
      <c r="AB3042" s="27"/>
      <c r="AC3042" s="27"/>
      <c r="AD3042" s="27"/>
      <c r="AE3042" s="27"/>
      <c r="AF3042" s="27"/>
      <c r="AG3042" s="27"/>
      <c r="AH3042" s="27"/>
      <c r="AI3042" s="27"/>
      <c r="AJ3042" s="27"/>
      <c r="AK3042" s="27"/>
      <c r="AL3042" s="27"/>
      <c r="AM3042" s="27"/>
      <c r="AN3042" s="27"/>
      <c r="AO3042" s="27"/>
      <c r="AP3042" s="27"/>
      <c r="AQ3042" s="27"/>
      <c r="AR3042" s="27"/>
      <c r="AS3042" s="27"/>
      <c r="AT3042" s="27"/>
      <c r="AU3042" s="27"/>
      <c r="AV3042" s="27"/>
      <c r="AW3042" s="27"/>
      <c r="AX3042" s="27"/>
      <c r="AY3042" s="27"/>
      <c r="AZ3042" s="27"/>
      <c r="BA3042" s="27"/>
      <c r="BB3042" s="27"/>
      <c r="BC3042" s="27"/>
      <c r="BD3042" s="27"/>
      <c r="BE3042" s="27"/>
      <c r="BF3042" s="27"/>
      <c r="BG3042" s="27"/>
      <c r="BH3042" s="27"/>
      <c r="BI3042" s="27"/>
      <c r="BJ3042" s="27"/>
      <c r="BK3042" s="27"/>
      <c r="BL3042" s="27"/>
      <c r="BM3042" s="27"/>
      <c r="BN3042" s="27"/>
      <c r="BO3042" s="27"/>
      <c r="BP3042" s="27"/>
      <c r="BQ3042" s="27"/>
      <c r="BR3042" s="27"/>
      <c r="BS3042" s="27"/>
      <c r="BT3042" s="27"/>
      <c r="BU3042" s="27"/>
      <c r="BV3042" s="27"/>
      <c r="BW3042" s="27"/>
      <c r="BX3042" s="27"/>
      <c r="BY3042" s="27"/>
      <c r="BZ3042" s="27"/>
      <c r="CA3042" s="27"/>
      <c r="CB3042" s="27"/>
      <c r="CC3042" s="27"/>
      <c r="CD3042" s="27"/>
      <c r="CE3042" s="27"/>
      <c r="CF3042" s="27"/>
      <c r="CG3042" s="27"/>
      <c r="CH3042" s="27"/>
      <c r="CI3042" s="27"/>
      <c r="CJ3042" s="27"/>
      <c r="CK3042" s="27"/>
      <c r="CL3042" s="27"/>
      <c r="CM3042" s="27"/>
      <c r="CN3042" s="27"/>
      <c r="CO3042" s="27"/>
      <c r="CP3042" s="27"/>
      <c r="CQ3042" s="27"/>
      <c r="CR3042" s="27"/>
      <c r="CS3042" s="27"/>
      <c r="CT3042" s="27"/>
      <c r="CU3042" s="27"/>
      <c r="CV3042" s="27"/>
      <c r="CW3042" s="27"/>
      <c r="CX3042" s="27"/>
      <c r="CY3042" s="27"/>
      <c r="CZ3042" s="27"/>
      <c r="DA3042" s="27"/>
      <c r="DB3042" s="27"/>
      <c r="DC3042" s="27"/>
      <c r="DD3042" s="27"/>
      <c r="DE3042" s="27"/>
      <c r="DF3042" s="27"/>
      <c r="DG3042" s="27"/>
      <c r="DH3042" s="27"/>
      <c r="DI3042" s="27"/>
      <c r="DJ3042" s="27"/>
      <c r="DK3042" s="27"/>
      <c r="DL3042" s="27"/>
      <c r="DM3042" s="27"/>
      <c r="DN3042" s="27"/>
      <c r="DO3042" s="27"/>
      <c r="DP3042" s="27"/>
      <c r="DQ3042" s="27"/>
      <c r="DR3042" s="27"/>
      <c r="DS3042" s="27"/>
      <c r="DT3042" s="27"/>
      <c r="DU3042" s="27"/>
      <c r="DV3042" s="27"/>
      <c r="DW3042" s="27"/>
      <c r="DX3042" s="27"/>
      <c r="DY3042" s="27"/>
      <c r="DZ3042" s="27"/>
      <c r="EA3042" s="27"/>
      <c r="EB3042" s="27"/>
      <c r="EC3042" s="27"/>
      <c r="ED3042" s="27"/>
      <c r="EE3042" s="27"/>
      <c r="EF3042" s="27"/>
      <c r="EG3042" s="27"/>
      <c r="EH3042" s="27"/>
      <c r="EI3042" s="27"/>
      <c r="EJ3042" s="27"/>
      <c r="EK3042" s="27"/>
      <c r="EL3042" s="27"/>
      <c r="EM3042" s="27"/>
      <c r="EN3042" s="27"/>
      <c r="EO3042" s="27"/>
      <c r="EP3042" s="27"/>
      <c r="EQ3042" s="27"/>
      <c r="ER3042" s="27"/>
      <c r="ES3042" s="27"/>
      <c r="ET3042" s="27"/>
      <c r="EU3042" s="27"/>
      <c r="EV3042" s="27"/>
      <c r="EW3042" s="27"/>
      <c r="EX3042" s="27"/>
      <c r="EY3042" s="27"/>
      <c r="EZ3042" s="27"/>
      <c r="FA3042" s="27"/>
      <c r="FB3042" s="27"/>
      <c r="FC3042" s="27"/>
      <c r="FD3042" s="27"/>
      <c r="FE3042" s="27"/>
      <c r="FF3042" s="27"/>
      <c r="FG3042" s="27"/>
      <c r="FH3042" s="27"/>
      <c r="FI3042" s="27"/>
      <c r="FJ3042" s="27"/>
      <c r="FK3042" s="27"/>
      <c r="FL3042" s="27"/>
      <c r="FM3042" s="27"/>
      <c r="FN3042" s="27"/>
      <c r="FO3042" s="27"/>
    </row>
    <row r="3043" spans="2:171" hidden="1" x14ac:dyDescent="0.25">
      <c r="B3043" s="54" t="s">
        <v>0</v>
      </c>
      <c r="C3043" s="54" t="s">
        <v>89</v>
      </c>
      <c r="D3043" s="55">
        <v>2021</v>
      </c>
      <c r="E3043" s="76" t="s">
        <v>136</v>
      </c>
      <c r="F3043" s="56" t="s">
        <v>0</v>
      </c>
      <c r="G3043" s="88"/>
      <c r="H3043" s="115">
        <v>11</v>
      </c>
      <c r="I3043" s="115">
        <v>24.457575757575761</v>
      </c>
      <c r="J3043" s="115">
        <v>18.660952341932411</v>
      </c>
      <c r="K3043" s="59">
        <v>0.31062848826948386</v>
      </c>
      <c r="L3043" s="59" t="s">
        <v>194</v>
      </c>
      <c r="M3043" s="52">
        <v>0.76299272368203386</v>
      </c>
      <c r="N3043" s="27"/>
      <c r="O3043" s="27"/>
      <c r="P3043" s="27"/>
      <c r="Q3043" s="27"/>
      <c r="R3043" s="27"/>
      <c r="S3043" s="27"/>
      <c r="T3043" s="27"/>
      <c r="U3043" s="27"/>
      <c r="V3043" s="27"/>
      <c r="W3043" s="27"/>
      <c r="X3043" s="27"/>
      <c r="Y3043" s="27"/>
      <c r="Z3043" s="27"/>
      <c r="AA3043" s="27"/>
      <c r="AB3043" s="27"/>
      <c r="AC3043" s="27"/>
      <c r="AD3043" s="27"/>
      <c r="AE3043" s="27"/>
      <c r="AF3043" s="27"/>
      <c r="AG3043" s="27"/>
      <c r="AH3043" s="27"/>
      <c r="AI3043" s="27"/>
      <c r="AJ3043" s="27"/>
      <c r="AK3043" s="27"/>
      <c r="AL3043" s="27"/>
      <c r="AM3043" s="27"/>
      <c r="AN3043" s="27"/>
      <c r="AO3043" s="27"/>
      <c r="AP3043" s="27"/>
      <c r="AQ3043" s="27"/>
      <c r="AR3043" s="27"/>
      <c r="AS3043" s="27"/>
      <c r="AT3043" s="27"/>
      <c r="AU3043" s="27"/>
      <c r="AV3043" s="27"/>
      <c r="AW3043" s="27"/>
      <c r="AX3043" s="27"/>
      <c r="AY3043" s="27"/>
      <c r="AZ3043" s="27"/>
      <c r="BA3043" s="27"/>
      <c r="BB3043" s="27"/>
      <c r="BC3043" s="27"/>
      <c r="BD3043" s="27"/>
      <c r="BE3043" s="27"/>
      <c r="BF3043" s="27"/>
      <c r="BG3043" s="27"/>
      <c r="BH3043" s="27"/>
      <c r="BI3043" s="27"/>
      <c r="BJ3043" s="27"/>
      <c r="BK3043" s="27"/>
      <c r="BL3043" s="27"/>
      <c r="BM3043" s="27"/>
      <c r="BN3043" s="27"/>
      <c r="BO3043" s="27"/>
      <c r="BP3043" s="27"/>
      <c r="BQ3043" s="27"/>
      <c r="BR3043" s="27"/>
      <c r="BS3043" s="27"/>
      <c r="BT3043" s="27"/>
      <c r="BU3043" s="27"/>
      <c r="BV3043" s="27"/>
      <c r="BW3043" s="27"/>
      <c r="BX3043" s="27"/>
      <c r="BY3043" s="27"/>
      <c r="BZ3043" s="27"/>
      <c r="CA3043" s="27"/>
      <c r="CB3043" s="27"/>
      <c r="CC3043" s="27"/>
      <c r="CD3043" s="27"/>
      <c r="CE3043" s="27"/>
      <c r="CF3043" s="27"/>
      <c r="CG3043" s="27"/>
      <c r="CH3043" s="27"/>
      <c r="CI3043" s="27"/>
      <c r="CJ3043" s="27"/>
      <c r="CK3043" s="27"/>
      <c r="CL3043" s="27"/>
      <c r="CM3043" s="27"/>
      <c r="CN3043" s="27"/>
      <c r="CO3043" s="27"/>
      <c r="CP3043" s="27"/>
      <c r="CQ3043" s="27"/>
      <c r="CR3043" s="27"/>
      <c r="CS3043" s="27"/>
      <c r="CT3043" s="27"/>
      <c r="CU3043" s="27"/>
      <c r="CV3043" s="27"/>
      <c r="CW3043" s="27"/>
      <c r="CX3043" s="27"/>
      <c r="CY3043" s="27"/>
      <c r="CZ3043" s="27"/>
      <c r="DA3043" s="27"/>
      <c r="DB3043" s="27"/>
      <c r="DC3043" s="27"/>
      <c r="DD3043" s="27"/>
      <c r="DE3043" s="27"/>
      <c r="DF3043" s="27"/>
      <c r="DG3043" s="27"/>
      <c r="DH3043" s="27"/>
      <c r="DI3043" s="27"/>
      <c r="DJ3043" s="27"/>
      <c r="DK3043" s="27"/>
      <c r="DL3043" s="27"/>
      <c r="DM3043" s="27"/>
      <c r="DN3043" s="27"/>
      <c r="DO3043" s="27"/>
      <c r="DP3043" s="27"/>
      <c r="DQ3043" s="27"/>
      <c r="DR3043" s="27"/>
      <c r="DS3043" s="27"/>
      <c r="DT3043" s="27"/>
      <c r="DU3043" s="27"/>
      <c r="DV3043" s="27"/>
      <c r="DW3043" s="27"/>
      <c r="DX3043" s="27"/>
      <c r="DY3043" s="27"/>
      <c r="DZ3043" s="27"/>
      <c r="EA3043" s="27"/>
      <c r="EB3043" s="27"/>
      <c r="EC3043" s="27"/>
      <c r="ED3043" s="27"/>
      <c r="EE3043" s="27"/>
      <c r="EF3043" s="27"/>
      <c r="EG3043" s="27"/>
      <c r="EH3043" s="27"/>
      <c r="EI3043" s="27"/>
      <c r="EJ3043" s="27"/>
      <c r="EK3043" s="27"/>
      <c r="EL3043" s="27"/>
      <c r="EM3043" s="27"/>
      <c r="EN3043" s="27"/>
      <c r="EO3043" s="27"/>
      <c r="EP3043" s="27"/>
      <c r="EQ3043" s="27"/>
      <c r="ER3043" s="27"/>
      <c r="ES3043" s="27"/>
      <c r="ET3043" s="27"/>
      <c r="EU3043" s="27"/>
      <c r="EV3043" s="27"/>
      <c r="EW3043" s="27"/>
      <c r="EX3043" s="27"/>
      <c r="EY3043" s="27"/>
      <c r="EZ3043" s="27"/>
      <c r="FA3043" s="27"/>
      <c r="FB3043" s="27"/>
      <c r="FC3043" s="27"/>
      <c r="FD3043" s="27"/>
      <c r="FE3043" s="27"/>
      <c r="FF3043" s="27"/>
      <c r="FG3043" s="27"/>
      <c r="FH3043" s="27"/>
      <c r="FI3043" s="27"/>
      <c r="FJ3043" s="27"/>
      <c r="FK3043" s="27"/>
      <c r="FL3043" s="27"/>
      <c r="FM3043" s="27"/>
      <c r="FN3043" s="27"/>
      <c r="FO3043" s="27"/>
    </row>
    <row r="3044" spans="2:171" hidden="1" x14ac:dyDescent="0.25">
      <c r="B3044" s="54" t="s">
        <v>687</v>
      </c>
      <c r="C3044" s="54" t="s">
        <v>6</v>
      </c>
      <c r="D3044" s="55">
        <v>2021</v>
      </c>
      <c r="E3044" s="76" t="s">
        <v>136</v>
      </c>
      <c r="F3044" s="56" t="s">
        <v>368</v>
      </c>
      <c r="G3044" s="88"/>
      <c r="H3044" s="115">
        <v>12</v>
      </c>
      <c r="I3044" s="115">
        <v>17.963888888888889</v>
      </c>
      <c r="J3044" s="115">
        <v>14.466666666666669</v>
      </c>
      <c r="K3044" s="59">
        <v>0.24174347158218107</v>
      </c>
      <c r="L3044" s="59" t="s">
        <v>194</v>
      </c>
      <c r="M3044" s="52">
        <v>0.80531931343745178</v>
      </c>
      <c r="N3044" s="27"/>
      <c r="O3044" s="27"/>
      <c r="P3044" s="27"/>
      <c r="Q3044" s="27"/>
      <c r="R3044" s="27"/>
      <c r="S3044" s="27"/>
      <c r="T3044" s="27"/>
      <c r="U3044" s="27"/>
      <c r="V3044" s="27"/>
      <c r="W3044" s="27"/>
      <c r="X3044" s="27"/>
      <c r="Y3044" s="27"/>
      <c r="Z3044" s="27"/>
      <c r="AA3044" s="27"/>
      <c r="AB3044" s="27"/>
      <c r="AC3044" s="27"/>
      <c r="AD3044" s="27"/>
      <c r="AE3044" s="27"/>
      <c r="AF3044" s="27"/>
      <c r="AG3044" s="27"/>
      <c r="AH3044" s="27"/>
      <c r="AI3044" s="27"/>
      <c r="AJ3044" s="27"/>
      <c r="AK3044" s="27"/>
      <c r="AL3044" s="27"/>
      <c r="AM3044" s="27"/>
      <c r="AN3044" s="27"/>
      <c r="AO3044" s="27"/>
      <c r="AP3044" s="27"/>
      <c r="AQ3044" s="27"/>
      <c r="AR3044" s="27"/>
      <c r="AS3044" s="27"/>
      <c r="AT3044" s="27"/>
      <c r="AU3044" s="27"/>
      <c r="AV3044" s="27"/>
      <c r="AW3044" s="27"/>
      <c r="AX3044" s="27"/>
      <c r="AY3044" s="27"/>
      <c r="AZ3044" s="27"/>
      <c r="BA3044" s="27"/>
      <c r="BB3044" s="27"/>
      <c r="BC3044" s="27"/>
      <c r="BD3044" s="27"/>
      <c r="BE3044" s="27"/>
      <c r="BF3044" s="27"/>
      <c r="BG3044" s="27"/>
      <c r="BH3044" s="27"/>
      <c r="BI3044" s="27"/>
      <c r="BJ3044" s="27"/>
      <c r="BK3044" s="27"/>
      <c r="BL3044" s="27"/>
      <c r="BM3044" s="27"/>
      <c r="BN3044" s="27"/>
      <c r="BO3044" s="27"/>
      <c r="BP3044" s="27"/>
      <c r="BQ3044" s="27"/>
      <c r="BR3044" s="27"/>
      <c r="BS3044" s="27"/>
      <c r="BT3044" s="27"/>
      <c r="BU3044" s="27"/>
      <c r="BV3044" s="27"/>
      <c r="BW3044" s="27"/>
      <c r="BX3044" s="27"/>
      <c r="BY3044" s="27"/>
      <c r="BZ3044" s="27"/>
      <c r="CA3044" s="27"/>
      <c r="CB3044" s="27"/>
      <c r="CC3044" s="27"/>
      <c r="CD3044" s="27"/>
      <c r="CE3044" s="27"/>
      <c r="CF3044" s="27"/>
      <c r="CG3044" s="27"/>
      <c r="CH3044" s="27"/>
      <c r="CI3044" s="27"/>
      <c r="CJ3044" s="27"/>
      <c r="CK3044" s="27"/>
      <c r="CL3044" s="27"/>
      <c r="CM3044" s="27"/>
      <c r="CN3044" s="27"/>
      <c r="CO3044" s="27"/>
      <c r="CP3044" s="27"/>
      <c r="CQ3044" s="27"/>
      <c r="CR3044" s="27"/>
      <c r="CS3044" s="27"/>
      <c r="CT3044" s="27"/>
      <c r="CU3044" s="27"/>
      <c r="CV3044" s="27"/>
      <c r="CW3044" s="27"/>
      <c r="CX3044" s="27"/>
      <c r="CY3044" s="27"/>
      <c r="CZ3044" s="27"/>
      <c r="DA3044" s="27"/>
      <c r="DB3044" s="27"/>
      <c r="DC3044" s="27"/>
      <c r="DD3044" s="27"/>
      <c r="DE3044" s="27"/>
      <c r="DF3044" s="27"/>
      <c r="DG3044" s="27"/>
      <c r="DH3044" s="27"/>
      <c r="DI3044" s="27"/>
      <c r="DJ3044" s="27"/>
      <c r="DK3044" s="27"/>
      <c r="DL3044" s="27"/>
      <c r="DM3044" s="27"/>
      <c r="DN3044" s="27"/>
      <c r="DO3044" s="27"/>
      <c r="DP3044" s="27"/>
      <c r="DQ3044" s="27"/>
      <c r="DR3044" s="27"/>
      <c r="DS3044" s="27"/>
      <c r="DT3044" s="27"/>
      <c r="DU3044" s="27"/>
      <c r="DV3044" s="27"/>
      <c r="DW3044" s="27"/>
      <c r="DX3044" s="27"/>
      <c r="DY3044" s="27"/>
      <c r="DZ3044" s="27"/>
      <c r="EA3044" s="27"/>
      <c r="EB3044" s="27"/>
      <c r="EC3044" s="27"/>
      <c r="ED3044" s="27"/>
      <c r="EE3044" s="27"/>
      <c r="EF3044" s="27"/>
      <c r="EG3044" s="27"/>
      <c r="EH3044" s="27"/>
      <c r="EI3044" s="27"/>
      <c r="EJ3044" s="27"/>
      <c r="EK3044" s="27"/>
      <c r="EL3044" s="27"/>
      <c r="EM3044" s="27"/>
      <c r="EN3044" s="27"/>
      <c r="EO3044" s="27"/>
      <c r="EP3044" s="27"/>
      <c r="EQ3044" s="27"/>
      <c r="ER3044" s="27"/>
      <c r="ES3044" s="27"/>
      <c r="ET3044" s="27"/>
      <c r="EU3044" s="27"/>
      <c r="EV3044" s="27"/>
      <c r="EW3044" s="27"/>
      <c r="EX3044" s="27"/>
      <c r="EY3044" s="27"/>
      <c r="EZ3044" s="27"/>
      <c r="FA3044" s="27"/>
      <c r="FB3044" s="27"/>
      <c r="FC3044" s="27"/>
      <c r="FD3044" s="27"/>
      <c r="FE3044" s="27"/>
      <c r="FF3044" s="27"/>
      <c r="FG3044" s="27"/>
      <c r="FH3044" s="27"/>
      <c r="FI3044" s="27"/>
      <c r="FJ3044" s="27"/>
      <c r="FK3044" s="27"/>
      <c r="FL3044" s="27"/>
      <c r="FM3044" s="27"/>
      <c r="FN3044" s="27"/>
      <c r="FO3044" s="27"/>
    </row>
    <row r="3045" spans="2:171" x14ac:dyDescent="0.25">
      <c r="B3045" s="54" t="s">
        <v>687</v>
      </c>
      <c r="C3045" s="54" t="s">
        <v>6</v>
      </c>
      <c r="D3045" s="55">
        <v>2022</v>
      </c>
      <c r="E3045" s="76" t="s">
        <v>137</v>
      </c>
      <c r="F3045" s="56" t="s">
        <v>778</v>
      </c>
      <c r="G3045" s="88"/>
      <c r="H3045" s="115">
        <v>13</v>
      </c>
      <c r="I3045" s="115">
        <v>13.433333333333335</v>
      </c>
      <c r="J3045" s="115">
        <v>10.067820675271539</v>
      </c>
      <c r="K3045" s="59">
        <v>0.33428412827496301</v>
      </c>
      <c r="L3045" s="59" t="s">
        <v>194</v>
      </c>
      <c r="M3045" s="52">
        <v>0.7494655589532162</v>
      </c>
      <c r="N3045" s="27"/>
      <c r="O3045" s="27"/>
      <c r="P3045" s="27"/>
      <c r="Q3045" s="27"/>
      <c r="R3045" s="27"/>
      <c r="S3045" s="27"/>
      <c r="T3045" s="27"/>
      <c r="U3045" s="27"/>
      <c r="V3045" s="27"/>
      <c r="W3045" s="27"/>
      <c r="X3045" s="27"/>
      <c r="Y3045" s="27"/>
      <c r="Z3045" s="27"/>
      <c r="AA3045" s="27"/>
      <c r="AB3045" s="27"/>
      <c r="AC3045" s="27"/>
      <c r="AD3045" s="27"/>
      <c r="AE3045" s="27"/>
      <c r="AF3045" s="27"/>
      <c r="AG3045" s="27"/>
      <c r="AH3045" s="27"/>
      <c r="AI3045" s="27"/>
      <c r="AJ3045" s="27"/>
      <c r="AK3045" s="27"/>
      <c r="AL3045" s="27"/>
      <c r="AM3045" s="27"/>
      <c r="AN3045" s="27"/>
      <c r="AO3045" s="27"/>
      <c r="AP3045" s="27"/>
      <c r="AQ3045" s="27"/>
      <c r="AR3045" s="27"/>
      <c r="AS3045" s="27"/>
      <c r="AT3045" s="27"/>
      <c r="AU3045" s="27"/>
      <c r="AV3045" s="27"/>
      <c r="AW3045" s="27"/>
      <c r="AX3045" s="27"/>
      <c r="AY3045" s="27"/>
      <c r="AZ3045" s="27"/>
      <c r="BA3045" s="27"/>
      <c r="BB3045" s="27"/>
      <c r="BC3045" s="27"/>
      <c r="BD3045" s="27"/>
      <c r="BE3045" s="27"/>
      <c r="BF3045" s="27"/>
      <c r="BG3045" s="27"/>
      <c r="BH3045" s="27"/>
      <c r="BI3045" s="27"/>
      <c r="BJ3045" s="27"/>
      <c r="BK3045" s="27"/>
      <c r="BL3045" s="27"/>
      <c r="BM3045" s="27"/>
      <c r="BN3045" s="27"/>
      <c r="BO3045" s="27"/>
      <c r="BP3045" s="27"/>
      <c r="BQ3045" s="27"/>
      <c r="BR3045" s="27"/>
      <c r="BS3045" s="27"/>
      <c r="BT3045" s="27"/>
      <c r="BU3045" s="27"/>
      <c r="BV3045" s="27"/>
      <c r="BW3045" s="27"/>
      <c r="BX3045" s="27"/>
      <c r="BY3045" s="27"/>
      <c r="BZ3045" s="27"/>
      <c r="CA3045" s="27"/>
      <c r="CB3045" s="27"/>
      <c r="CC3045" s="27"/>
      <c r="CD3045" s="27"/>
      <c r="CE3045" s="27"/>
      <c r="CF3045" s="27"/>
      <c r="CG3045" s="27"/>
      <c r="CH3045" s="27"/>
      <c r="CI3045" s="27"/>
      <c r="CJ3045" s="27"/>
      <c r="CK3045" s="27"/>
      <c r="CL3045" s="27"/>
      <c r="CM3045" s="27"/>
      <c r="CN3045" s="27"/>
      <c r="CO3045" s="27"/>
      <c r="CP3045" s="27"/>
      <c r="CQ3045" s="27"/>
      <c r="CR3045" s="27"/>
      <c r="CS3045" s="27"/>
      <c r="CT3045" s="27"/>
      <c r="CU3045" s="27"/>
      <c r="CV3045" s="27"/>
      <c r="CW3045" s="27"/>
      <c r="CX3045" s="27"/>
      <c r="CY3045" s="27"/>
      <c r="CZ3045" s="27"/>
      <c r="DA3045" s="27"/>
      <c r="DB3045" s="27"/>
      <c r="DC3045" s="27"/>
      <c r="DD3045" s="27"/>
      <c r="DE3045" s="27"/>
      <c r="DF3045" s="27"/>
      <c r="DG3045" s="27"/>
      <c r="DH3045" s="27"/>
      <c r="DI3045" s="27"/>
      <c r="DJ3045" s="27"/>
      <c r="DK3045" s="27"/>
      <c r="DL3045" s="27"/>
      <c r="DM3045" s="27"/>
      <c r="DN3045" s="27"/>
      <c r="DO3045" s="27"/>
      <c r="DP3045" s="27"/>
      <c r="DQ3045" s="27"/>
      <c r="DR3045" s="27"/>
      <c r="DS3045" s="27"/>
      <c r="DT3045" s="27"/>
      <c r="DU3045" s="27"/>
      <c r="DV3045" s="27"/>
      <c r="DW3045" s="27"/>
      <c r="DX3045" s="27"/>
      <c r="DY3045" s="27"/>
      <c r="DZ3045" s="27"/>
      <c r="EA3045" s="27"/>
      <c r="EB3045" s="27"/>
      <c r="EC3045" s="27"/>
      <c r="ED3045" s="27"/>
      <c r="EE3045" s="27"/>
      <c r="EF3045" s="27"/>
      <c r="EG3045" s="27"/>
      <c r="EH3045" s="27"/>
      <c r="EI3045" s="27"/>
      <c r="EJ3045" s="27"/>
      <c r="EK3045" s="27"/>
      <c r="EL3045" s="27"/>
      <c r="EM3045" s="27"/>
      <c r="EN3045" s="27"/>
      <c r="EO3045" s="27"/>
      <c r="EP3045" s="27"/>
      <c r="EQ3045" s="27"/>
      <c r="ER3045" s="27"/>
      <c r="ES3045" s="27"/>
      <c r="ET3045" s="27"/>
      <c r="EU3045" s="27"/>
      <c r="EV3045" s="27"/>
      <c r="EW3045" s="27"/>
      <c r="EX3045" s="27"/>
      <c r="EY3045" s="27"/>
      <c r="EZ3045" s="27"/>
      <c r="FA3045" s="27"/>
      <c r="FB3045" s="27"/>
      <c r="FC3045" s="27"/>
      <c r="FD3045" s="27"/>
      <c r="FE3045" s="27"/>
      <c r="FF3045" s="27"/>
      <c r="FG3045" s="27"/>
      <c r="FH3045" s="27"/>
      <c r="FI3045" s="27"/>
      <c r="FJ3045" s="27"/>
      <c r="FK3045" s="27"/>
      <c r="FL3045" s="27"/>
      <c r="FM3045" s="27"/>
      <c r="FN3045" s="27"/>
      <c r="FO3045" s="27"/>
    </row>
    <row r="3046" spans="2:171" x14ac:dyDescent="0.25">
      <c r="B3046" s="54" t="s">
        <v>4</v>
      </c>
      <c r="C3046" s="54" t="s">
        <v>9</v>
      </c>
      <c r="D3046" s="55">
        <v>2022</v>
      </c>
      <c r="E3046" s="76" t="s">
        <v>426</v>
      </c>
      <c r="F3046" s="56" t="s">
        <v>793</v>
      </c>
      <c r="G3046" s="88"/>
      <c r="H3046" s="115">
        <v>10</v>
      </c>
      <c r="I3046" s="115">
        <v>29.576333333333331</v>
      </c>
      <c r="J3046" s="115">
        <v>20.7</v>
      </c>
      <c r="K3046" s="59">
        <v>0.42880837359098223</v>
      </c>
      <c r="L3046" s="59" t="s">
        <v>194</v>
      </c>
      <c r="M3046" s="52">
        <v>0.6998839161942545</v>
      </c>
      <c r="N3046" s="27"/>
      <c r="O3046" s="27"/>
      <c r="P3046" s="27"/>
      <c r="Q3046" s="27"/>
      <c r="R3046" s="27"/>
      <c r="S3046" s="27"/>
      <c r="T3046" s="27"/>
      <c r="U3046" s="27"/>
      <c r="V3046" s="27"/>
      <c r="W3046" s="27"/>
      <c r="X3046" s="27"/>
      <c r="Y3046" s="27"/>
      <c r="Z3046" s="27"/>
      <c r="AA3046" s="27"/>
      <c r="AB3046" s="27"/>
      <c r="AC3046" s="27"/>
      <c r="AD3046" s="27"/>
      <c r="AE3046" s="27"/>
      <c r="AF3046" s="27"/>
      <c r="AG3046" s="27"/>
      <c r="AH3046" s="27"/>
      <c r="AI3046" s="27"/>
      <c r="AJ3046" s="27"/>
      <c r="AK3046" s="27"/>
      <c r="AL3046" s="27"/>
      <c r="AM3046" s="27"/>
      <c r="AN3046" s="27"/>
      <c r="AO3046" s="27"/>
      <c r="AP3046" s="27"/>
      <c r="AQ3046" s="27"/>
      <c r="AR3046" s="27"/>
      <c r="AS3046" s="27"/>
      <c r="AT3046" s="27"/>
      <c r="AU3046" s="27"/>
      <c r="AV3046" s="27"/>
      <c r="AW3046" s="27"/>
      <c r="AX3046" s="27"/>
      <c r="AY3046" s="27"/>
      <c r="AZ3046" s="27"/>
      <c r="BA3046" s="27"/>
      <c r="BB3046" s="27"/>
      <c r="BC3046" s="27"/>
      <c r="BD3046" s="27"/>
      <c r="BE3046" s="27"/>
      <c r="BF3046" s="27"/>
      <c r="BG3046" s="27"/>
      <c r="BH3046" s="27"/>
      <c r="BI3046" s="27"/>
      <c r="BJ3046" s="27"/>
      <c r="BK3046" s="27"/>
      <c r="BL3046" s="27"/>
      <c r="BM3046" s="27"/>
      <c r="BN3046" s="27"/>
      <c r="BO3046" s="27"/>
      <c r="BP3046" s="27"/>
      <c r="BQ3046" s="27"/>
      <c r="BR3046" s="27"/>
      <c r="BS3046" s="27"/>
      <c r="BT3046" s="27"/>
      <c r="BU3046" s="27"/>
      <c r="BV3046" s="27"/>
      <c r="BW3046" s="27"/>
      <c r="BX3046" s="27"/>
      <c r="BY3046" s="27"/>
      <c r="BZ3046" s="27"/>
      <c r="CA3046" s="27"/>
      <c r="CB3046" s="27"/>
      <c r="CC3046" s="27"/>
      <c r="CD3046" s="27"/>
      <c r="CE3046" s="27"/>
      <c r="CF3046" s="27"/>
      <c r="CG3046" s="27"/>
      <c r="CH3046" s="27"/>
      <c r="CI3046" s="27"/>
      <c r="CJ3046" s="27"/>
      <c r="CK3046" s="27"/>
      <c r="CL3046" s="27"/>
      <c r="CM3046" s="27"/>
      <c r="CN3046" s="27"/>
      <c r="CO3046" s="27"/>
      <c r="CP3046" s="27"/>
      <c r="CQ3046" s="27"/>
      <c r="CR3046" s="27"/>
      <c r="CS3046" s="27"/>
      <c r="CT3046" s="27"/>
      <c r="CU3046" s="27"/>
      <c r="CV3046" s="27"/>
      <c r="CW3046" s="27"/>
      <c r="CX3046" s="27"/>
      <c r="CY3046" s="27"/>
      <c r="CZ3046" s="27"/>
      <c r="DA3046" s="27"/>
      <c r="DB3046" s="27"/>
      <c r="DC3046" s="27"/>
      <c r="DD3046" s="27"/>
      <c r="DE3046" s="27"/>
      <c r="DF3046" s="27"/>
      <c r="DG3046" s="27"/>
      <c r="DH3046" s="27"/>
      <c r="DI3046" s="27"/>
      <c r="DJ3046" s="27"/>
      <c r="DK3046" s="27"/>
      <c r="DL3046" s="27"/>
      <c r="DM3046" s="27"/>
      <c r="DN3046" s="27"/>
      <c r="DO3046" s="27"/>
      <c r="DP3046" s="27"/>
      <c r="DQ3046" s="27"/>
      <c r="DR3046" s="27"/>
      <c r="DS3046" s="27"/>
      <c r="DT3046" s="27"/>
      <c r="DU3046" s="27"/>
      <c r="DV3046" s="27"/>
      <c r="DW3046" s="27"/>
      <c r="DX3046" s="27"/>
      <c r="DY3046" s="27"/>
      <c r="DZ3046" s="27"/>
      <c r="EA3046" s="27"/>
      <c r="EB3046" s="27"/>
      <c r="EC3046" s="27"/>
      <c r="ED3046" s="27"/>
      <c r="EE3046" s="27"/>
      <c r="EF3046" s="27"/>
      <c r="EG3046" s="27"/>
      <c r="EH3046" s="27"/>
      <c r="EI3046" s="27"/>
      <c r="EJ3046" s="27"/>
      <c r="EK3046" s="27"/>
      <c r="EL3046" s="27"/>
      <c r="EM3046" s="27"/>
      <c r="EN3046" s="27"/>
      <c r="EO3046" s="27"/>
      <c r="EP3046" s="27"/>
      <c r="EQ3046" s="27"/>
      <c r="ER3046" s="27"/>
      <c r="ES3046" s="27"/>
      <c r="ET3046" s="27"/>
      <c r="EU3046" s="27"/>
      <c r="EV3046" s="27"/>
      <c r="EW3046" s="27"/>
      <c r="EX3046" s="27"/>
      <c r="EY3046" s="27"/>
      <c r="EZ3046" s="27"/>
      <c r="FA3046" s="27"/>
      <c r="FB3046" s="27"/>
      <c r="FC3046" s="27"/>
      <c r="FD3046" s="27"/>
      <c r="FE3046" s="27"/>
      <c r="FF3046" s="27"/>
      <c r="FG3046" s="27"/>
      <c r="FH3046" s="27"/>
      <c r="FI3046" s="27"/>
      <c r="FJ3046" s="27"/>
      <c r="FK3046" s="27"/>
      <c r="FL3046" s="27"/>
      <c r="FM3046" s="27"/>
      <c r="FN3046" s="27"/>
      <c r="FO3046" s="27"/>
    </row>
    <row r="3047" spans="2:171" x14ac:dyDescent="0.25">
      <c r="B3047" s="54" t="s">
        <v>4</v>
      </c>
      <c r="C3047" s="54" t="s">
        <v>89</v>
      </c>
      <c r="D3047" s="55">
        <v>2022</v>
      </c>
      <c r="E3047" s="76" t="s">
        <v>136</v>
      </c>
      <c r="F3047" s="56" t="s">
        <v>809</v>
      </c>
      <c r="G3047" s="88"/>
      <c r="H3047" s="115">
        <v>12</v>
      </c>
      <c r="I3047" s="115">
        <v>25.746142278043902</v>
      </c>
      <c r="J3047" s="115">
        <v>19.066666666666666</v>
      </c>
      <c r="K3047" s="59">
        <v>0.35032214744985501</v>
      </c>
      <c r="L3047" s="59" t="s">
        <v>194</v>
      </c>
      <c r="M3047" s="52">
        <v>0.74056402162146684</v>
      </c>
      <c r="N3047" s="27"/>
      <c r="O3047" s="27"/>
      <c r="P3047" s="27"/>
      <c r="Q3047" s="27"/>
      <c r="R3047" s="27"/>
      <c r="S3047" s="27"/>
      <c r="T3047" s="27"/>
      <c r="U3047" s="27"/>
      <c r="V3047" s="27"/>
      <c r="W3047" s="27"/>
      <c r="X3047" s="27"/>
      <c r="Y3047" s="27"/>
      <c r="Z3047" s="27"/>
      <c r="AA3047" s="27"/>
      <c r="AB3047" s="27"/>
      <c r="AC3047" s="27"/>
      <c r="AD3047" s="27"/>
      <c r="AE3047" s="27"/>
      <c r="AF3047" s="27"/>
      <c r="AG3047" s="27"/>
      <c r="AH3047" s="27"/>
      <c r="AI3047" s="27"/>
      <c r="AJ3047" s="27"/>
      <c r="AK3047" s="27"/>
      <c r="AL3047" s="27"/>
      <c r="AM3047" s="27"/>
      <c r="AN3047" s="27"/>
      <c r="AO3047" s="27"/>
      <c r="AP3047" s="27"/>
      <c r="AQ3047" s="27"/>
      <c r="AR3047" s="27"/>
      <c r="AS3047" s="27"/>
      <c r="AT3047" s="27"/>
      <c r="AU3047" s="27"/>
      <c r="AV3047" s="27"/>
      <c r="AW3047" s="27"/>
      <c r="AX3047" s="27"/>
      <c r="AY3047" s="27"/>
      <c r="AZ3047" s="27"/>
      <c r="BA3047" s="27"/>
      <c r="BB3047" s="27"/>
      <c r="BC3047" s="27"/>
      <c r="BD3047" s="27"/>
      <c r="BE3047" s="27"/>
      <c r="BF3047" s="27"/>
      <c r="BG3047" s="27"/>
      <c r="BH3047" s="27"/>
      <c r="BI3047" s="27"/>
      <c r="BJ3047" s="27"/>
      <c r="BK3047" s="27"/>
      <c r="BL3047" s="27"/>
      <c r="BM3047" s="27"/>
      <c r="BN3047" s="27"/>
      <c r="BO3047" s="27"/>
      <c r="BP3047" s="27"/>
      <c r="BQ3047" s="27"/>
      <c r="BR3047" s="27"/>
      <c r="BS3047" s="27"/>
      <c r="BT3047" s="27"/>
      <c r="BU3047" s="27"/>
      <c r="BV3047" s="27"/>
      <c r="BW3047" s="27"/>
      <c r="BX3047" s="27"/>
      <c r="BY3047" s="27"/>
      <c r="BZ3047" s="27"/>
      <c r="CA3047" s="27"/>
      <c r="CB3047" s="27"/>
      <c r="CC3047" s="27"/>
      <c r="CD3047" s="27"/>
      <c r="CE3047" s="27"/>
      <c r="CF3047" s="27"/>
      <c r="CG3047" s="27"/>
      <c r="CH3047" s="27"/>
      <c r="CI3047" s="27"/>
      <c r="CJ3047" s="27"/>
      <c r="CK3047" s="27"/>
      <c r="CL3047" s="27"/>
      <c r="CM3047" s="27"/>
      <c r="CN3047" s="27"/>
      <c r="CO3047" s="27"/>
      <c r="CP3047" s="27"/>
      <c r="CQ3047" s="27"/>
      <c r="CR3047" s="27"/>
      <c r="CS3047" s="27"/>
      <c r="CT3047" s="27"/>
      <c r="CU3047" s="27"/>
      <c r="CV3047" s="27"/>
      <c r="CW3047" s="27"/>
      <c r="CX3047" s="27"/>
      <c r="CY3047" s="27"/>
      <c r="CZ3047" s="27"/>
      <c r="DA3047" s="27"/>
      <c r="DB3047" s="27"/>
      <c r="DC3047" s="27"/>
      <c r="DD3047" s="27"/>
      <c r="DE3047" s="27"/>
      <c r="DF3047" s="27"/>
      <c r="DG3047" s="27"/>
      <c r="DH3047" s="27"/>
      <c r="DI3047" s="27"/>
      <c r="DJ3047" s="27"/>
      <c r="DK3047" s="27"/>
      <c r="DL3047" s="27"/>
      <c r="DM3047" s="27"/>
      <c r="DN3047" s="27"/>
      <c r="DO3047" s="27"/>
      <c r="DP3047" s="27"/>
      <c r="DQ3047" s="27"/>
      <c r="DR3047" s="27"/>
      <c r="DS3047" s="27"/>
      <c r="DT3047" s="27"/>
      <c r="DU3047" s="27"/>
      <c r="DV3047" s="27"/>
      <c r="DW3047" s="27"/>
      <c r="DX3047" s="27"/>
      <c r="DY3047" s="27"/>
      <c r="DZ3047" s="27"/>
      <c r="EA3047" s="27"/>
      <c r="EB3047" s="27"/>
      <c r="EC3047" s="27"/>
      <c r="ED3047" s="27"/>
      <c r="EE3047" s="27"/>
      <c r="EF3047" s="27"/>
      <c r="EG3047" s="27"/>
      <c r="EH3047" s="27"/>
      <c r="EI3047" s="27"/>
      <c r="EJ3047" s="27"/>
      <c r="EK3047" s="27"/>
      <c r="EL3047" s="27"/>
      <c r="EM3047" s="27"/>
      <c r="EN3047" s="27"/>
      <c r="EO3047" s="27"/>
      <c r="EP3047" s="27"/>
      <c r="EQ3047" s="27"/>
      <c r="ER3047" s="27"/>
      <c r="ES3047" s="27"/>
      <c r="ET3047" s="27"/>
      <c r="EU3047" s="27"/>
      <c r="EV3047" s="27"/>
      <c r="EW3047" s="27"/>
      <c r="EX3047" s="27"/>
      <c r="EY3047" s="27"/>
      <c r="EZ3047" s="27"/>
      <c r="FA3047" s="27"/>
      <c r="FB3047" s="27"/>
      <c r="FC3047" s="27"/>
      <c r="FD3047" s="27"/>
      <c r="FE3047" s="27"/>
      <c r="FF3047" s="27"/>
      <c r="FG3047" s="27"/>
      <c r="FH3047" s="27"/>
      <c r="FI3047" s="27"/>
      <c r="FJ3047" s="27"/>
      <c r="FK3047" s="27"/>
      <c r="FL3047" s="27"/>
      <c r="FM3047" s="27"/>
      <c r="FN3047" s="27"/>
      <c r="FO3047" s="27"/>
    </row>
    <row r="3048" spans="2:171" x14ac:dyDescent="0.25">
      <c r="B3048" s="54" t="s">
        <v>687</v>
      </c>
      <c r="C3048" s="54" t="s">
        <v>6</v>
      </c>
      <c r="D3048" s="55">
        <v>2022</v>
      </c>
      <c r="E3048" s="76" t="s">
        <v>136</v>
      </c>
      <c r="F3048" s="56" t="s">
        <v>794</v>
      </c>
      <c r="G3048" s="88"/>
      <c r="H3048" s="115">
        <v>12</v>
      </c>
      <c r="I3048" s="115">
        <v>37.347222222222221</v>
      </c>
      <c r="J3048" s="115">
        <v>26.558333333333326</v>
      </c>
      <c r="K3048" s="59">
        <v>0.40623365756720042</v>
      </c>
      <c r="L3048" s="59" t="s">
        <v>194</v>
      </c>
      <c r="M3048" s="52">
        <v>0.7111193752324283</v>
      </c>
      <c r="N3048" s="27"/>
      <c r="O3048" s="27"/>
      <c r="P3048" s="27"/>
      <c r="Q3048" s="27"/>
      <c r="R3048" s="27"/>
      <c r="S3048" s="27"/>
      <c r="T3048" s="27"/>
      <c r="U3048" s="27"/>
      <c r="V3048" s="27"/>
      <c r="W3048" s="27"/>
      <c r="X3048" s="27"/>
      <c r="Y3048" s="27"/>
      <c r="Z3048" s="27"/>
      <c r="AA3048" s="27"/>
      <c r="AB3048" s="27"/>
      <c r="AC3048" s="27"/>
      <c r="AD3048" s="27"/>
      <c r="AE3048" s="27"/>
      <c r="AF3048" s="27"/>
      <c r="AG3048" s="27"/>
      <c r="AH3048" s="27"/>
      <c r="AI3048" s="27"/>
      <c r="AJ3048" s="27"/>
      <c r="AK3048" s="27"/>
      <c r="AL3048" s="27"/>
      <c r="AM3048" s="27"/>
      <c r="AN3048" s="27"/>
      <c r="AO3048" s="27"/>
      <c r="AP3048" s="27"/>
      <c r="AQ3048" s="27"/>
      <c r="AR3048" s="27"/>
      <c r="AS3048" s="27"/>
      <c r="AT3048" s="27"/>
      <c r="AU3048" s="27"/>
      <c r="AV3048" s="27"/>
      <c r="AW3048" s="27"/>
      <c r="AX3048" s="27"/>
      <c r="AY3048" s="27"/>
      <c r="AZ3048" s="27"/>
      <c r="BA3048" s="27"/>
      <c r="BB3048" s="27"/>
      <c r="BC3048" s="27"/>
      <c r="BD3048" s="27"/>
      <c r="BE3048" s="27"/>
      <c r="BF3048" s="27"/>
      <c r="BG3048" s="27"/>
      <c r="BH3048" s="27"/>
      <c r="BI3048" s="27"/>
      <c r="BJ3048" s="27"/>
      <c r="BK3048" s="27"/>
      <c r="BL3048" s="27"/>
      <c r="BM3048" s="27"/>
      <c r="BN3048" s="27"/>
      <c r="BO3048" s="27"/>
      <c r="BP3048" s="27"/>
      <c r="BQ3048" s="27"/>
      <c r="BR3048" s="27"/>
      <c r="BS3048" s="27"/>
      <c r="BT3048" s="27"/>
      <c r="BU3048" s="27"/>
      <c r="BV3048" s="27"/>
      <c r="BW3048" s="27"/>
      <c r="BX3048" s="27"/>
      <c r="BY3048" s="27"/>
      <c r="BZ3048" s="27"/>
      <c r="CA3048" s="27"/>
      <c r="CB3048" s="27"/>
      <c r="CC3048" s="27"/>
      <c r="CD3048" s="27"/>
      <c r="CE3048" s="27"/>
      <c r="CF3048" s="27"/>
      <c r="CG3048" s="27"/>
      <c r="CH3048" s="27"/>
      <c r="CI3048" s="27"/>
      <c r="CJ3048" s="27"/>
      <c r="CK3048" s="27"/>
      <c r="CL3048" s="27"/>
      <c r="CM3048" s="27"/>
      <c r="CN3048" s="27"/>
      <c r="CO3048" s="27"/>
      <c r="CP3048" s="27"/>
      <c r="CQ3048" s="27"/>
      <c r="CR3048" s="27"/>
      <c r="CS3048" s="27"/>
      <c r="CT3048" s="27"/>
      <c r="CU3048" s="27"/>
      <c r="CV3048" s="27"/>
      <c r="CW3048" s="27"/>
      <c r="CX3048" s="27"/>
      <c r="CY3048" s="27"/>
      <c r="CZ3048" s="27"/>
      <c r="DA3048" s="27"/>
      <c r="DB3048" s="27"/>
      <c r="DC3048" s="27"/>
      <c r="DD3048" s="27"/>
      <c r="DE3048" s="27"/>
      <c r="DF3048" s="27"/>
      <c r="DG3048" s="27"/>
      <c r="DH3048" s="27"/>
      <c r="DI3048" s="27"/>
      <c r="DJ3048" s="27"/>
      <c r="DK3048" s="27"/>
      <c r="DL3048" s="27"/>
      <c r="DM3048" s="27"/>
      <c r="DN3048" s="27"/>
      <c r="DO3048" s="27"/>
      <c r="DP3048" s="27"/>
      <c r="DQ3048" s="27"/>
      <c r="DR3048" s="27"/>
      <c r="DS3048" s="27"/>
      <c r="DT3048" s="27"/>
      <c r="DU3048" s="27"/>
      <c r="DV3048" s="27"/>
      <c r="DW3048" s="27"/>
      <c r="DX3048" s="27"/>
      <c r="DY3048" s="27"/>
      <c r="DZ3048" s="27"/>
      <c r="EA3048" s="27"/>
      <c r="EB3048" s="27"/>
      <c r="EC3048" s="27"/>
      <c r="ED3048" s="27"/>
      <c r="EE3048" s="27"/>
      <c r="EF3048" s="27"/>
      <c r="EG3048" s="27"/>
      <c r="EH3048" s="27"/>
      <c r="EI3048" s="27"/>
      <c r="EJ3048" s="27"/>
      <c r="EK3048" s="27"/>
      <c r="EL3048" s="27"/>
      <c r="EM3048" s="27"/>
      <c r="EN3048" s="27"/>
      <c r="EO3048" s="27"/>
      <c r="EP3048" s="27"/>
      <c r="EQ3048" s="27"/>
      <c r="ER3048" s="27"/>
      <c r="ES3048" s="27"/>
      <c r="ET3048" s="27"/>
      <c r="EU3048" s="27"/>
      <c r="EV3048" s="27"/>
      <c r="EW3048" s="27"/>
      <c r="EX3048" s="27"/>
      <c r="EY3048" s="27"/>
      <c r="EZ3048" s="27"/>
      <c r="FA3048" s="27"/>
      <c r="FB3048" s="27"/>
      <c r="FC3048" s="27"/>
      <c r="FD3048" s="27"/>
      <c r="FE3048" s="27"/>
      <c r="FF3048" s="27"/>
      <c r="FG3048" s="27"/>
      <c r="FH3048" s="27"/>
      <c r="FI3048" s="27"/>
      <c r="FJ3048" s="27"/>
      <c r="FK3048" s="27"/>
      <c r="FL3048" s="27"/>
      <c r="FM3048" s="27"/>
      <c r="FN3048" s="27"/>
      <c r="FO3048" s="27"/>
    </row>
    <row r="3049" spans="2:171" x14ac:dyDescent="0.25">
      <c r="B3049" s="54" t="s">
        <v>687</v>
      </c>
      <c r="C3049" s="54" t="s">
        <v>9</v>
      </c>
      <c r="D3049" s="55">
        <v>2022</v>
      </c>
      <c r="E3049" s="76" t="s">
        <v>136</v>
      </c>
      <c r="F3049" s="56" t="s">
        <v>795</v>
      </c>
      <c r="G3049" s="88"/>
      <c r="H3049" s="115">
        <v>11</v>
      </c>
      <c r="I3049" s="115">
        <v>42.145454545454548</v>
      </c>
      <c r="J3049" s="115">
        <v>33.118181818181817</v>
      </c>
      <c r="K3049" s="59">
        <v>0.27257754597858919</v>
      </c>
      <c r="L3049" s="59" t="s">
        <v>194</v>
      </c>
      <c r="M3049" s="52">
        <v>0.78580672993960299</v>
      </c>
      <c r="N3049" s="27"/>
      <c r="O3049" s="27"/>
      <c r="P3049" s="27"/>
      <c r="Q3049" s="27"/>
      <c r="R3049" s="27"/>
      <c r="S3049" s="27"/>
      <c r="T3049" s="27"/>
      <c r="U3049" s="27"/>
      <c r="V3049" s="27"/>
      <c r="W3049" s="27"/>
      <c r="X3049" s="27"/>
      <c r="Y3049" s="27"/>
      <c r="Z3049" s="27"/>
      <c r="AA3049" s="27"/>
      <c r="AB3049" s="27"/>
      <c r="AC3049" s="27"/>
      <c r="AD3049" s="27"/>
      <c r="AE3049" s="27"/>
      <c r="AF3049" s="27"/>
      <c r="AG3049" s="27"/>
      <c r="AH3049" s="27"/>
      <c r="AI3049" s="27"/>
      <c r="AJ3049" s="27"/>
      <c r="AK3049" s="27"/>
      <c r="AL3049" s="27"/>
      <c r="AM3049" s="27"/>
      <c r="AN3049" s="27"/>
      <c r="AO3049" s="27"/>
      <c r="AP3049" s="27"/>
      <c r="AQ3049" s="27"/>
      <c r="AR3049" s="27"/>
      <c r="AS3049" s="27"/>
      <c r="AT3049" s="27"/>
      <c r="AU3049" s="27"/>
      <c r="AV3049" s="27"/>
      <c r="AW3049" s="27"/>
      <c r="AX3049" s="27"/>
      <c r="AY3049" s="27"/>
      <c r="AZ3049" s="27"/>
      <c r="BA3049" s="27"/>
      <c r="BB3049" s="27"/>
      <c r="BC3049" s="27"/>
      <c r="BD3049" s="27"/>
      <c r="BE3049" s="27"/>
      <c r="BF3049" s="27"/>
      <c r="BG3049" s="27"/>
      <c r="BH3049" s="27"/>
      <c r="BI3049" s="27"/>
      <c r="BJ3049" s="27"/>
      <c r="BK3049" s="27"/>
      <c r="BL3049" s="27"/>
      <c r="BM3049" s="27"/>
      <c r="BN3049" s="27"/>
      <c r="BO3049" s="27"/>
      <c r="BP3049" s="27"/>
      <c r="BQ3049" s="27"/>
      <c r="BR3049" s="27"/>
      <c r="BS3049" s="27"/>
      <c r="BT3049" s="27"/>
      <c r="BU3049" s="27"/>
      <c r="BV3049" s="27"/>
      <c r="BW3049" s="27"/>
      <c r="BX3049" s="27"/>
      <c r="BY3049" s="27"/>
      <c r="BZ3049" s="27"/>
      <c r="CA3049" s="27"/>
      <c r="CB3049" s="27"/>
      <c r="CC3049" s="27"/>
      <c r="CD3049" s="27"/>
      <c r="CE3049" s="27"/>
      <c r="CF3049" s="27"/>
      <c r="CG3049" s="27"/>
      <c r="CH3049" s="27"/>
      <c r="CI3049" s="27"/>
      <c r="CJ3049" s="27"/>
      <c r="CK3049" s="27"/>
      <c r="CL3049" s="27"/>
      <c r="CM3049" s="27"/>
      <c r="CN3049" s="27"/>
      <c r="CO3049" s="27"/>
      <c r="CP3049" s="27"/>
      <c r="CQ3049" s="27"/>
      <c r="CR3049" s="27"/>
      <c r="CS3049" s="27"/>
      <c r="CT3049" s="27"/>
      <c r="CU3049" s="27"/>
      <c r="CV3049" s="27"/>
      <c r="CW3049" s="27"/>
      <c r="CX3049" s="27"/>
      <c r="CY3049" s="27"/>
      <c r="CZ3049" s="27"/>
      <c r="DA3049" s="27"/>
      <c r="DB3049" s="27"/>
      <c r="DC3049" s="27"/>
      <c r="DD3049" s="27"/>
      <c r="DE3049" s="27"/>
      <c r="DF3049" s="27"/>
      <c r="DG3049" s="27"/>
      <c r="DH3049" s="27"/>
      <c r="DI3049" s="27"/>
      <c r="DJ3049" s="27"/>
      <c r="DK3049" s="27"/>
      <c r="DL3049" s="27"/>
      <c r="DM3049" s="27"/>
      <c r="DN3049" s="27"/>
      <c r="DO3049" s="27"/>
      <c r="DP3049" s="27"/>
      <c r="DQ3049" s="27"/>
      <c r="DR3049" s="27"/>
      <c r="DS3049" s="27"/>
      <c r="DT3049" s="27"/>
      <c r="DU3049" s="27"/>
      <c r="DV3049" s="27"/>
      <c r="DW3049" s="27"/>
      <c r="DX3049" s="27"/>
      <c r="DY3049" s="27"/>
      <c r="DZ3049" s="27"/>
      <c r="EA3049" s="27"/>
      <c r="EB3049" s="27"/>
      <c r="EC3049" s="27"/>
      <c r="ED3049" s="27"/>
      <c r="EE3049" s="27"/>
      <c r="EF3049" s="27"/>
      <c r="EG3049" s="27"/>
      <c r="EH3049" s="27"/>
      <c r="EI3049" s="27"/>
      <c r="EJ3049" s="27"/>
      <c r="EK3049" s="27"/>
      <c r="EL3049" s="27"/>
      <c r="EM3049" s="27"/>
      <c r="EN3049" s="27"/>
      <c r="EO3049" s="27"/>
      <c r="EP3049" s="27"/>
      <c r="EQ3049" s="27"/>
      <c r="ER3049" s="27"/>
      <c r="ES3049" s="27"/>
      <c r="ET3049" s="27"/>
      <c r="EU3049" s="27"/>
      <c r="EV3049" s="27"/>
      <c r="EW3049" s="27"/>
      <c r="EX3049" s="27"/>
      <c r="EY3049" s="27"/>
      <c r="EZ3049" s="27"/>
      <c r="FA3049" s="27"/>
      <c r="FB3049" s="27"/>
      <c r="FC3049" s="27"/>
      <c r="FD3049" s="27"/>
      <c r="FE3049" s="27"/>
      <c r="FF3049" s="27"/>
      <c r="FG3049" s="27"/>
      <c r="FH3049" s="27"/>
      <c r="FI3049" s="27"/>
      <c r="FJ3049" s="27"/>
      <c r="FK3049" s="27"/>
      <c r="FL3049" s="27"/>
      <c r="FM3049" s="27"/>
      <c r="FN3049" s="27"/>
      <c r="FO3049" s="27"/>
    </row>
    <row r="3050" spans="2:171" x14ac:dyDescent="0.25">
      <c r="B3050" s="54" t="s">
        <v>687</v>
      </c>
      <c r="C3050" s="54" t="s">
        <v>9</v>
      </c>
      <c r="D3050" s="55">
        <v>2022</v>
      </c>
      <c r="E3050" s="76" t="s">
        <v>136</v>
      </c>
      <c r="F3050" s="56" t="s">
        <v>519</v>
      </c>
      <c r="G3050" s="88"/>
      <c r="H3050" s="115">
        <v>12</v>
      </c>
      <c r="I3050" s="115">
        <v>23.830555555555559</v>
      </c>
      <c r="J3050" s="115">
        <v>18.224999999999998</v>
      </c>
      <c r="K3050" s="59">
        <v>0.3075750647767112</v>
      </c>
      <c r="L3050" s="59" t="s">
        <v>194</v>
      </c>
      <c r="M3050" s="52">
        <v>0.7647744492365075</v>
      </c>
      <c r="N3050" s="27"/>
      <c r="O3050" s="27"/>
      <c r="P3050" s="27"/>
      <c r="Q3050" s="27"/>
      <c r="R3050" s="27"/>
      <c r="S3050" s="27"/>
      <c r="T3050" s="27"/>
      <c r="U3050" s="27"/>
      <c r="V3050" s="27"/>
      <c r="W3050" s="27"/>
      <c r="X3050" s="27"/>
      <c r="Y3050" s="27"/>
      <c r="Z3050" s="27"/>
      <c r="AA3050" s="27"/>
      <c r="AB3050" s="27"/>
      <c r="AC3050" s="27"/>
      <c r="AD3050" s="27"/>
      <c r="AE3050" s="27"/>
      <c r="AF3050" s="27"/>
      <c r="AG3050" s="27"/>
      <c r="AH3050" s="27"/>
      <c r="AI3050" s="27"/>
      <c r="AJ3050" s="27"/>
      <c r="AK3050" s="27"/>
      <c r="AL3050" s="27"/>
      <c r="AM3050" s="27"/>
      <c r="AN3050" s="27"/>
      <c r="AO3050" s="27"/>
      <c r="AP3050" s="27"/>
      <c r="AQ3050" s="27"/>
      <c r="AR3050" s="27"/>
      <c r="AS3050" s="27"/>
      <c r="AT3050" s="27"/>
      <c r="AU3050" s="27"/>
      <c r="AV3050" s="27"/>
      <c r="AW3050" s="27"/>
      <c r="AX3050" s="27"/>
      <c r="AY3050" s="27"/>
      <c r="AZ3050" s="27"/>
      <c r="BA3050" s="27"/>
      <c r="BB3050" s="27"/>
      <c r="BC3050" s="27"/>
      <c r="BD3050" s="27"/>
      <c r="BE3050" s="27"/>
      <c r="BF3050" s="27"/>
      <c r="BG3050" s="27"/>
      <c r="BH3050" s="27"/>
      <c r="BI3050" s="27"/>
      <c r="BJ3050" s="27"/>
      <c r="BK3050" s="27"/>
      <c r="BL3050" s="27"/>
      <c r="BM3050" s="27"/>
      <c r="BN3050" s="27"/>
      <c r="BO3050" s="27"/>
      <c r="BP3050" s="27"/>
      <c r="BQ3050" s="27"/>
      <c r="BR3050" s="27"/>
      <c r="BS3050" s="27"/>
      <c r="BT3050" s="27"/>
      <c r="BU3050" s="27"/>
      <c r="BV3050" s="27"/>
      <c r="BW3050" s="27"/>
      <c r="BX3050" s="27"/>
      <c r="BY3050" s="27"/>
      <c r="BZ3050" s="27"/>
      <c r="CA3050" s="27"/>
      <c r="CB3050" s="27"/>
      <c r="CC3050" s="27"/>
      <c r="CD3050" s="27"/>
      <c r="CE3050" s="27"/>
      <c r="CF3050" s="27"/>
      <c r="CG3050" s="27"/>
      <c r="CH3050" s="27"/>
      <c r="CI3050" s="27"/>
      <c r="CJ3050" s="27"/>
      <c r="CK3050" s="27"/>
      <c r="CL3050" s="27"/>
      <c r="CM3050" s="27"/>
      <c r="CN3050" s="27"/>
      <c r="CO3050" s="27"/>
      <c r="CP3050" s="27"/>
      <c r="CQ3050" s="27"/>
      <c r="CR3050" s="27"/>
      <c r="CS3050" s="27"/>
      <c r="CT3050" s="27"/>
      <c r="CU3050" s="27"/>
      <c r="CV3050" s="27"/>
      <c r="CW3050" s="27"/>
      <c r="CX3050" s="27"/>
      <c r="CY3050" s="27"/>
      <c r="CZ3050" s="27"/>
      <c r="DA3050" s="27"/>
      <c r="DB3050" s="27"/>
      <c r="DC3050" s="27"/>
      <c r="DD3050" s="27"/>
      <c r="DE3050" s="27"/>
      <c r="DF3050" s="27"/>
      <c r="DG3050" s="27"/>
      <c r="DH3050" s="27"/>
      <c r="DI3050" s="27"/>
      <c r="DJ3050" s="27"/>
      <c r="DK3050" s="27"/>
      <c r="DL3050" s="27"/>
      <c r="DM3050" s="27"/>
      <c r="DN3050" s="27"/>
      <c r="DO3050" s="27"/>
      <c r="DP3050" s="27"/>
      <c r="DQ3050" s="27"/>
      <c r="DR3050" s="27"/>
      <c r="DS3050" s="27"/>
      <c r="DT3050" s="27"/>
      <c r="DU3050" s="27"/>
      <c r="DV3050" s="27"/>
      <c r="DW3050" s="27"/>
      <c r="DX3050" s="27"/>
      <c r="DY3050" s="27"/>
      <c r="DZ3050" s="27"/>
      <c r="EA3050" s="27"/>
      <c r="EB3050" s="27"/>
      <c r="EC3050" s="27"/>
      <c r="ED3050" s="27"/>
      <c r="EE3050" s="27"/>
      <c r="EF3050" s="27"/>
      <c r="EG3050" s="27"/>
      <c r="EH3050" s="27"/>
      <c r="EI3050" s="27"/>
      <c r="EJ3050" s="27"/>
      <c r="EK3050" s="27"/>
      <c r="EL3050" s="27"/>
      <c r="EM3050" s="27"/>
      <c r="EN3050" s="27"/>
      <c r="EO3050" s="27"/>
      <c r="EP3050" s="27"/>
      <c r="EQ3050" s="27"/>
      <c r="ER3050" s="27"/>
      <c r="ES3050" s="27"/>
      <c r="ET3050" s="27"/>
      <c r="EU3050" s="27"/>
      <c r="EV3050" s="27"/>
      <c r="EW3050" s="27"/>
      <c r="EX3050" s="27"/>
      <c r="EY3050" s="27"/>
      <c r="EZ3050" s="27"/>
      <c r="FA3050" s="27"/>
      <c r="FB3050" s="27"/>
      <c r="FC3050" s="27"/>
      <c r="FD3050" s="27"/>
      <c r="FE3050" s="27"/>
      <c r="FF3050" s="27"/>
      <c r="FG3050" s="27"/>
      <c r="FH3050" s="27"/>
      <c r="FI3050" s="27"/>
      <c r="FJ3050" s="27"/>
      <c r="FK3050" s="27"/>
      <c r="FL3050" s="27"/>
      <c r="FM3050" s="27"/>
      <c r="FN3050" s="27"/>
      <c r="FO3050" s="27"/>
    </row>
    <row r="3051" spans="2:171" x14ac:dyDescent="0.25">
      <c r="B3051" s="54" t="s">
        <v>4</v>
      </c>
      <c r="C3051" s="54" t="s">
        <v>9</v>
      </c>
      <c r="D3051" s="55">
        <v>2022</v>
      </c>
      <c r="E3051" s="76" t="s">
        <v>140</v>
      </c>
      <c r="F3051" s="56" t="s">
        <v>224</v>
      </c>
      <c r="G3051" s="88"/>
      <c r="H3051" s="115">
        <v>12</v>
      </c>
      <c r="I3051" s="115">
        <v>31.803055555555556</v>
      </c>
      <c r="J3051" s="115">
        <v>25.916666666666668</v>
      </c>
      <c r="K3051" s="59">
        <v>0.22712754555198281</v>
      </c>
      <c r="L3051" s="59" t="s">
        <v>194</v>
      </c>
      <c r="M3051" s="52">
        <v>0.81491121572874725</v>
      </c>
      <c r="N3051" s="27"/>
      <c r="O3051" s="27"/>
      <c r="P3051" s="27"/>
      <c r="Q3051" s="27"/>
      <c r="R3051" s="27"/>
      <c r="S3051" s="27"/>
      <c r="T3051" s="27"/>
      <c r="U3051" s="27"/>
      <c r="V3051" s="27"/>
      <c r="W3051" s="27"/>
      <c r="X3051" s="27"/>
      <c r="Y3051" s="27"/>
      <c r="Z3051" s="27"/>
      <c r="AA3051" s="27"/>
      <c r="AB3051" s="27"/>
      <c r="AC3051" s="27"/>
      <c r="AD3051" s="27"/>
      <c r="AE3051" s="27"/>
      <c r="AF3051" s="27"/>
      <c r="AG3051" s="27"/>
      <c r="AH3051" s="27"/>
      <c r="AI3051" s="27"/>
      <c r="AJ3051" s="27"/>
      <c r="AK3051" s="27"/>
      <c r="AL3051" s="27"/>
      <c r="AM3051" s="27"/>
      <c r="AN3051" s="27"/>
      <c r="AO3051" s="27"/>
      <c r="AP3051" s="27"/>
      <c r="AQ3051" s="27"/>
      <c r="AR3051" s="27"/>
      <c r="AS3051" s="27"/>
      <c r="AT3051" s="27"/>
      <c r="AU3051" s="27"/>
      <c r="AV3051" s="27"/>
      <c r="AW3051" s="27"/>
      <c r="AX3051" s="27"/>
      <c r="AY3051" s="27"/>
      <c r="AZ3051" s="27"/>
      <c r="BA3051" s="27"/>
      <c r="BB3051" s="27"/>
      <c r="BC3051" s="27"/>
      <c r="BD3051" s="27"/>
      <c r="BE3051" s="27"/>
      <c r="BF3051" s="27"/>
      <c r="BG3051" s="27"/>
      <c r="BH3051" s="27"/>
      <c r="BI3051" s="27"/>
      <c r="BJ3051" s="27"/>
      <c r="BK3051" s="27"/>
      <c r="BL3051" s="27"/>
      <c r="BM3051" s="27"/>
      <c r="BN3051" s="27"/>
      <c r="BO3051" s="27"/>
      <c r="BP3051" s="27"/>
      <c r="BQ3051" s="27"/>
      <c r="BR3051" s="27"/>
      <c r="BS3051" s="27"/>
      <c r="BT3051" s="27"/>
      <c r="BU3051" s="27"/>
      <c r="BV3051" s="27"/>
      <c r="BW3051" s="27"/>
      <c r="BX3051" s="27"/>
      <c r="BY3051" s="27"/>
      <c r="BZ3051" s="27"/>
      <c r="CA3051" s="27"/>
      <c r="CB3051" s="27"/>
      <c r="CC3051" s="27"/>
      <c r="CD3051" s="27"/>
      <c r="CE3051" s="27"/>
      <c r="CF3051" s="27"/>
      <c r="CG3051" s="27"/>
      <c r="CH3051" s="27"/>
      <c r="CI3051" s="27"/>
      <c r="CJ3051" s="27"/>
      <c r="CK3051" s="27"/>
      <c r="CL3051" s="27"/>
      <c r="CM3051" s="27"/>
      <c r="CN3051" s="27"/>
      <c r="CO3051" s="27"/>
      <c r="CP3051" s="27"/>
      <c r="CQ3051" s="27"/>
      <c r="CR3051" s="27"/>
      <c r="CS3051" s="27"/>
      <c r="CT3051" s="27"/>
      <c r="CU3051" s="27"/>
      <c r="CV3051" s="27"/>
      <c r="CW3051" s="27"/>
      <c r="CX3051" s="27"/>
      <c r="CY3051" s="27"/>
      <c r="CZ3051" s="27"/>
      <c r="DA3051" s="27"/>
      <c r="DB3051" s="27"/>
      <c r="DC3051" s="27"/>
      <c r="DD3051" s="27"/>
      <c r="DE3051" s="27"/>
      <c r="DF3051" s="27"/>
      <c r="DG3051" s="27"/>
      <c r="DH3051" s="27"/>
      <c r="DI3051" s="27"/>
      <c r="DJ3051" s="27"/>
      <c r="DK3051" s="27"/>
      <c r="DL3051" s="27"/>
      <c r="DM3051" s="27"/>
      <c r="DN3051" s="27"/>
      <c r="DO3051" s="27"/>
      <c r="DP3051" s="27"/>
      <c r="DQ3051" s="27"/>
      <c r="DR3051" s="27"/>
      <c r="DS3051" s="27"/>
      <c r="DT3051" s="27"/>
      <c r="DU3051" s="27"/>
      <c r="DV3051" s="27"/>
      <c r="DW3051" s="27"/>
      <c r="DX3051" s="27"/>
      <c r="DY3051" s="27"/>
      <c r="DZ3051" s="27"/>
      <c r="EA3051" s="27"/>
      <c r="EB3051" s="27"/>
      <c r="EC3051" s="27"/>
      <c r="ED3051" s="27"/>
      <c r="EE3051" s="27"/>
      <c r="EF3051" s="27"/>
      <c r="EG3051" s="27"/>
      <c r="EH3051" s="27"/>
      <c r="EI3051" s="27"/>
      <c r="EJ3051" s="27"/>
      <c r="EK3051" s="27"/>
      <c r="EL3051" s="27"/>
      <c r="EM3051" s="27"/>
      <c r="EN3051" s="27"/>
      <c r="EO3051" s="27"/>
      <c r="EP3051" s="27"/>
      <c r="EQ3051" s="27"/>
      <c r="ER3051" s="27"/>
      <c r="ES3051" s="27"/>
      <c r="ET3051" s="27"/>
      <c r="EU3051" s="27"/>
      <c r="EV3051" s="27"/>
      <c r="EW3051" s="27"/>
      <c r="EX3051" s="27"/>
      <c r="EY3051" s="27"/>
      <c r="EZ3051" s="27"/>
      <c r="FA3051" s="27"/>
      <c r="FB3051" s="27"/>
      <c r="FC3051" s="27"/>
      <c r="FD3051" s="27"/>
      <c r="FE3051" s="27"/>
      <c r="FF3051" s="27"/>
      <c r="FG3051" s="27"/>
      <c r="FH3051" s="27"/>
      <c r="FI3051" s="27"/>
      <c r="FJ3051" s="27"/>
      <c r="FK3051" s="27"/>
      <c r="FL3051" s="27"/>
      <c r="FM3051" s="27"/>
      <c r="FN3051" s="27"/>
      <c r="FO3051" s="27"/>
    </row>
    <row r="3052" spans="2:171" x14ac:dyDescent="0.25">
      <c r="B3052" s="54" t="s">
        <v>4</v>
      </c>
      <c r="C3052" s="54" t="s">
        <v>9</v>
      </c>
      <c r="D3052" s="55">
        <v>2022</v>
      </c>
      <c r="E3052" s="76" t="s">
        <v>137</v>
      </c>
      <c r="F3052" s="56" t="s">
        <v>224</v>
      </c>
      <c r="G3052" s="88"/>
      <c r="H3052" s="115">
        <v>9</v>
      </c>
      <c r="I3052" s="115">
        <v>14.614444444444445</v>
      </c>
      <c r="J3052" s="115">
        <v>12.555555555555555</v>
      </c>
      <c r="K3052" s="59">
        <v>0.16398230088495577</v>
      </c>
      <c r="L3052" s="59" t="s">
        <v>194</v>
      </c>
      <c r="M3052" s="52">
        <v>0.85911959248840564</v>
      </c>
      <c r="N3052" s="27"/>
      <c r="O3052" s="27"/>
      <c r="P3052" s="27"/>
      <c r="Q3052" s="27"/>
      <c r="R3052" s="27"/>
      <c r="S3052" s="27"/>
      <c r="T3052" s="27"/>
      <c r="U3052" s="27"/>
      <c r="V3052" s="27"/>
      <c r="W3052" s="27"/>
      <c r="X3052" s="27"/>
      <c r="Y3052" s="27"/>
      <c r="Z3052" s="27"/>
      <c r="AA3052" s="27"/>
      <c r="AB3052" s="27"/>
      <c r="AC3052" s="27"/>
      <c r="AD3052" s="27"/>
      <c r="AE3052" s="27"/>
      <c r="AF3052" s="27"/>
      <c r="AG3052" s="27"/>
      <c r="AH3052" s="27"/>
      <c r="AI3052" s="27"/>
      <c r="AJ3052" s="27"/>
      <c r="AK3052" s="27"/>
      <c r="AL3052" s="27"/>
      <c r="AM3052" s="27"/>
      <c r="AN3052" s="27"/>
      <c r="AO3052" s="27"/>
      <c r="AP3052" s="27"/>
      <c r="AQ3052" s="27"/>
      <c r="AR3052" s="27"/>
      <c r="AS3052" s="27"/>
      <c r="AT3052" s="27"/>
      <c r="AU3052" s="27"/>
      <c r="AV3052" s="27"/>
      <c r="AW3052" s="27"/>
      <c r="AX3052" s="27"/>
      <c r="AY3052" s="27"/>
      <c r="AZ3052" s="27"/>
      <c r="BA3052" s="27"/>
      <c r="BB3052" s="27"/>
      <c r="BC3052" s="27"/>
      <c r="BD3052" s="27"/>
      <c r="BE3052" s="27"/>
      <c r="BF3052" s="27"/>
      <c r="BG3052" s="27"/>
      <c r="BH3052" s="27"/>
      <c r="BI3052" s="27"/>
      <c r="BJ3052" s="27"/>
      <c r="BK3052" s="27"/>
      <c r="BL3052" s="27"/>
      <c r="BM3052" s="27"/>
      <c r="BN3052" s="27"/>
      <c r="BO3052" s="27"/>
      <c r="BP3052" s="27"/>
      <c r="BQ3052" s="27"/>
      <c r="BR3052" s="27"/>
      <c r="BS3052" s="27"/>
      <c r="BT3052" s="27"/>
      <c r="BU3052" s="27"/>
      <c r="BV3052" s="27"/>
      <c r="BW3052" s="27"/>
      <c r="BX3052" s="27"/>
      <c r="BY3052" s="27"/>
      <c r="BZ3052" s="27"/>
      <c r="CA3052" s="27"/>
      <c r="CB3052" s="27"/>
      <c r="CC3052" s="27"/>
      <c r="CD3052" s="27"/>
      <c r="CE3052" s="27"/>
      <c r="CF3052" s="27"/>
      <c r="CG3052" s="27"/>
      <c r="CH3052" s="27"/>
      <c r="CI3052" s="27"/>
      <c r="CJ3052" s="27"/>
      <c r="CK3052" s="27"/>
      <c r="CL3052" s="27"/>
      <c r="CM3052" s="27"/>
      <c r="CN3052" s="27"/>
      <c r="CO3052" s="27"/>
      <c r="CP3052" s="27"/>
      <c r="CQ3052" s="27"/>
      <c r="CR3052" s="27"/>
      <c r="CS3052" s="27"/>
      <c r="CT3052" s="27"/>
      <c r="CU3052" s="27"/>
      <c r="CV3052" s="27"/>
      <c r="CW3052" s="27"/>
      <c r="CX3052" s="27"/>
      <c r="CY3052" s="27"/>
      <c r="CZ3052" s="27"/>
      <c r="DA3052" s="27"/>
      <c r="DB3052" s="27"/>
      <c r="DC3052" s="27"/>
      <c r="DD3052" s="27"/>
      <c r="DE3052" s="27"/>
      <c r="DF3052" s="27"/>
      <c r="DG3052" s="27"/>
      <c r="DH3052" s="27"/>
      <c r="DI3052" s="27"/>
      <c r="DJ3052" s="27"/>
      <c r="DK3052" s="27"/>
      <c r="DL3052" s="27"/>
      <c r="DM3052" s="27"/>
      <c r="DN3052" s="27"/>
      <c r="DO3052" s="27"/>
      <c r="DP3052" s="27"/>
      <c r="DQ3052" s="27"/>
      <c r="DR3052" s="27"/>
      <c r="DS3052" s="27"/>
      <c r="DT3052" s="27"/>
      <c r="DU3052" s="27"/>
      <c r="DV3052" s="27"/>
      <c r="DW3052" s="27"/>
      <c r="DX3052" s="27"/>
      <c r="DY3052" s="27"/>
      <c r="DZ3052" s="27"/>
      <c r="EA3052" s="27"/>
      <c r="EB3052" s="27"/>
      <c r="EC3052" s="27"/>
      <c r="ED3052" s="27"/>
      <c r="EE3052" s="27"/>
      <c r="EF3052" s="27"/>
      <c r="EG3052" s="27"/>
      <c r="EH3052" s="27"/>
      <c r="EI3052" s="27"/>
      <c r="EJ3052" s="27"/>
      <c r="EK3052" s="27"/>
      <c r="EL3052" s="27"/>
      <c r="EM3052" s="27"/>
      <c r="EN3052" s="27"/>
      <c r="EO3052" s="27"/>
      <c r="EP3052" s="27"/>
      <c r="EQ3052" s="27"/>
      <c r="ER3052" s="27"/>
      <c r="ES3052" s="27"/>
      <c r="ET3052" s="27"/>
      <c r="EU3052" s="27"/>
      <c r="EV3052" s="27"/>
      <c r="EW3052" s="27"/>
      <c r="EX3052" s="27"/>
      <c r="EY3052" s="27"/>
      <c r="EZ3052" s="27"/>
      <c r="FA3052" s="27"/>
      <c r="FB3052" s="27"/>
      <c r="FC3052" s="27"/>
      <c r="FD3052" s="27"/>
      <c r="FE3052" s="27"/>
      <c r="FF3052" s="27"/>
      <c r="FG3052" s="27"/>
      <c r="FH3052" s="27"/>
      <c r="FI3052" s="27"/>
      <c r="FJ3052" s="27"/>
      <c r="FK3052" s="27"/>
      <c r="FL3052" s="27"/>
      <c r="FM3052" s="27"/>
      <c r="FN3052" s="27"/>
      <c r="FO3052" s="27"/>
    </row>
    <row r="3053" spans="2:171" x14ac:dyDescent="0.25">
      <c r="B3053" s="54" t="s">
        <v>4</v>
      </c>
      <c r="C3053" s="54" t="s">
        <v>89</v>
      </c>
      <c r="D3053" s="55">
        <v>2022</v>
      </c>
      <c r="E3053" s="76" t="s">
        <v>136</v>
      </c>
      <c r="F3053" s="56" t="s">
        <v>359</v>
      </c>
      <c r="G3053" s="88"/>
      <c r="H3053" s="115">
        <v>12</v>
      </c>
      <c r="I3053" s="115">
        <v>31.316666666666666</v>
      </c>
      <c r="J3053" s="115">
        <v>26.108333333333334</v>
      </c>
      <c r="K3053" s="59">
        <v>0.19948930737312476</v>
      </c>
      <c r="L3053" s="59" t="s">
        <v>194</v>
      </c>
      <c r="M3053" s="52">
        <v>0.8336881319850985</v>
      </c>
      <c r="N3053" s="27"/>
      <c r="O3053" s="27"/>
      <c r="P3053" s="27"/>
      <c r="Q3053" s="27"/>
      <c r="R3053" s="27"/>
      <c r="S3053" s="27"/>
      <c r="T3053" s="27"/>
      <c r="U3053" s="27"/>
      <c r="V3053" s="27"/>
      <c r="W3053" s="27"/>
      <c r="X3053" s="27"/>
      <c r="Y3053" s="27"/>
      <c r="Z3053" s="27"/>
      <c r="AA3053" s="27"/>
      <c r="AB3053" s="27"/>
      <c r="AC3053" s="27"/>
      <c r="AD3053" s="27"/>
      <c r="AE3053" s="27"/>
      <c r="AF3053" s="27"/>
      <c r="AG3053" s="27"/>
      <c r="AH3053" s="27"/>
      <c r="AI3053" s="27"/>
      <c r="AJ3053" s="27"/>
      <c r="AK3053" s="27"/>
      <c r="AL3053" s="27"/>
      <c r="AM3053" s="27"/>
      <c r="AN3053" s="27"/>
      <c r="AO3053" s="27"/>
      <c r="AP3053" s="27"/>
      <c r="AQ3053" s="27"/>
      <c r="AR3053" s="27"/>
      <c r="AS3053" s="27"/>
      <c r="AT3053" s="27"/>
      <c r="AU3053" s="27"/>
      <c r="AV3053" s="27"/>
      <c r="AW3053" s="27"/>
      <c r="AX3053" s="27"/>
      <c r="AY3053" s="27"/>
      <c r="AZ3053" s="27"/>
      <c r="BA3053" s="27"/>
      <c r="BB3053" s="27"/>
      <c r="BC3053" s="27"/>
      <c r="BD3053" s="27"/>
      <c r="BE3053" s="27"/>
      <c r="BF3053" s="27"/>
      <c r="BG3053" s="27"/>
      <c r="BH3053" s="27"/>
      <c r="BI3053" s="27"/>
      <c r="BJ3053" s="27"/>
      <c r="BK3053" s="27"/>
      <c r="BL3053" s="27"/>
      <c r="BM3053" s="27"/>
      <c r="BN3053" s="27"/>
      <c r="BO3053" s="27"/>
      <c r="BP3053" s="27"/>
      <c r="BQ3053" s="27"/>
      <c r="BR3053" s="27"/>
      <c r="BS3053" s="27"/>
      <c r="BT3053" s="27"/>
      <c r="BU3053" s="27"/>
      <c r="BV3053" s="27"/>
      <c r="BW3053" s="27"/>
      <c r="BX3053" s="27"/>
      <c r="BY3053" s="27"/>
      <c r="BZ3053" s="27"/>
      <c r="CA3053" s="27"/>
      <c r="CB3053" s="27"/>
      <c r="CC3053" s="27"/>
      <c r="CD3053" s="27"/>
      <c r="CE3053" s="27"/>
      <c r="CF3053" s="27"/>
      <c r="CG3053" s="27"/>
      <c r="CH3053" s="27"/>
      <c r="CI3053" s="27"/>
      <c r="CJ3053" s="27"/>
      <c r="CK3053" s="27"/>
      <c r="CL3053" s="27"/>
      <c r="CM3053" s="27"/>
      <c r="CN3053" s="27"/>
      <c r="CO3053" s="27"/>
      <c r="CP3053" s="27"/>
      <c r="CQ3053" s="27"/>
      <c r="CR3053" s="27"/>
      <c r="CS3053" s="27"/>
      <c r="CT3053" s="27"/>
      <c r="CU3053" s="27"/>
      <c r="CV3053" s="27"/>
      <c r="CW3053" s="27"/>
      <c r="CX3053" s="27"/>
      <c r="CY3053" s="27"/>
      <c r="CZ3053" s="27"/>
      <c r="DA3053" s="27"/>
      <c r="DB3053" s="27"/>
      <c r="DC3053" s="27"/>
      <c r="DD3053" s="27"/>
      <c r="DE3053" s="27"/>
      <c r="DF3053" s="27"/>
      <c r="DG3053" s="27"/>
      <c r="DH3053" s="27"/>
      <c r="DI3053" s="27"/>
      <c r="DJ3053" s="27"/>
      <c r="DK3053" s="27"/>
      <c r="DL3053" s="27"/>
      <c r="DM3053" s="27"/>
      <c r="DN3053" s="27"/>
      <c r="DO3053" s="27"/>
      <c r="DP3053" s="27"/>
      <c r="DQ3053" s="27"/>
      <c r="DR3053" s="27"/>
      <c r="DS3053" s="27"/>
      <c r="DT3053" s="27"/>
      <c r="DU3053" s="27"/>
      <c r="DV3053" s="27"/>
      <c r="DW3053" s="27"/>
      <c r="DX3053" s="27"/>
      <c r="DY3053" s="27"/>
      <c r="DZ3053" s="27"/>
      <c r="EA3053" s="27"/>
      <c r="EB3053" s="27"/>
      <c r="EC3053" s="27"/>
      <c r="ED3053" s="27"/>
      <c r="EE3053" s="27"/>
      <c r="EF3053" s="27"/>
      <c r="EG3053" s="27"/>
      <c r="EH3053" s="27"/>
      <c r="EI3053" s="27"/>
      <c r="EJ3053" s="27"/>
      <c r="EK3053" s="27"/>
      <c r="EL3053" s="27"/>
      <c r="EM3053" s="27"/>
      <c r="EN3053" s="27"/>
      <c r="EO3053" s="27"/>
      <c r="EP3053" s="27"/>
      <c r="EQ3053" s="27"/>
      <c r="ER3053" s="27"/>
      <c r="ES3053" s="27"/>
      <c r="ET3053" s="27"/>
      <c r="EU3053" s="27"/>
      <c r="EV3053" s="27"/>
      <c r="EW3053" s="27"/>
      <c r="EX3053" s="27"/>
      <c r="EY3053" s="27"/>
      <c r="EZ3053" s="27"/>
      <c r="FA3053" s="27"/>
      <c r="FB3053" s="27"/>
      <c r="FC3053" s="27"/>
      <c r="FD3053" s="27"/>
      <c r="FE3053" s="27"/>
      <c r="FF3053" s="27"/>
      <c r="FG3053" s="27"/>
      <c r="FH3053" s="27"/>
      <c r="FI3053" s="27"/>
      <c r="FJ3053" s="27"/>
      <c r="FK3053" s="27"/>
      <c r="FL3053" s="27"/>
      <c r="FM3053" s="27"/>
      <c r="FN3053" s="27"/>
      <c r="FO3053" s="27"/>
    </row>
    <row r="3054" spans="2:171" x14ac:dyDescent="0.25">
      <c r="B3054" s="54" t="s">
        <v>687</v>
      </c>
      <c r="C3054" s="54" t="s">
        <v>9</v>
      </c>
      <c r="D3054" s="55">
        <v>2022</v>
      </c>
      <c r="E3054" s="76" t="s">
        <v>137</v>
      </c>
      <c r="F3054" s="56" t="s">
        <v>387</v>
      </c>
      <c r="G3054" s="88"/>
      <c r="H3054" s="115">
        <v>11</v>
      </c>
      <c r="I3054" s="115">
        <v>22.072727272727274</v>
      </c>
      <c r="J3054" s="115">
        <v>18.454545454545453</v>
      </c>
      <c r="K3054" s="59">
        <v>0.19605911330049278</v>
      </c>
      <c r="L3054" s="59" t="s">
        <v>194</v>
      </c>
      <c r="M3054" s="52">
        <v>0.83607907742998344</v>
      </c>
      <c r="N3054" s="27"/>
      <c r="O3054" s="27"/>
      <c r="P3054" s="27"/>
      <c r="Q3054" s="27"/>
      <c r="R3054" s="27"/>
      <c r="S3054" s="27"/>
      <c r="T3054" s="27"/>
      <c r="U3054" s="27"/>
      <c r="V3054" s="27"/>
      <c r="W3054" s="27"/>
      <c r="X3054" s="27"/>
      <c r="Y3054" s="27"/>
      <c r="Z3054" s="27"/>
      <c r="AA3054" s="27"/>
      <c r="AB3054" s="27"/>
      <c r="AC3054" s="27"/>
      <c r="AD3054" s="27"/>
      <c r="AE3054" s="27"/>
      <c r="AF3054" s="27"/>
      <c r="AG3054" s="27"/>
      <c r="AH3054" s="27"/>
      <c r="AI3054" s="27"/>
      <c r="AJ3054" s="27"/>
      <c r="AK3054" s="27"/>
      <c r="AL3054" s="27"/>
      <c r="AM3054" s="27"/>
      <c r="AN3054" s="27"/>
      <c r="AO3054" s="27"/>
      <c r="AP3054" s="27"/>
      <c r="AQ3054" s="27"/>
      <c r="AR3054" s="27"/>
      <c r="AS3054" s="27"/>
      <c r="AT3054" s="27"/>
      <c r="AU3054" s="27"/>
      <c r="AV3054" s="27"/>
      <c r="AW3054" s="27"/>
      <c r="AX3054" s="27"/>
      <c r="AY3054" s="27"/>
      <c r="AZ3054" s="27"/>
      <c r="BA3054" s="27"/>
      <c r="BB3054" s="27"/>
      <c r="BC3054" s="27"/>
      <c r="BD3054" s="27"/>
      <c r="BE3054" s="27"/>
      <c r="BF3054" s="27"/>
      <c r="BG3054" s="27"/>
      <c r="BH3054" s="27"/>
      <c r="BI3054" s="27"/>
      <c r="BJ3054" s="27"/>
      <c r="BK3054" s="27"/>
      <c r="BL3054" s="27"/>
      <c r="BM3054" s="27"/>
      <c r="BN3054" s="27"/>
      <c r="BO3054" s="27"/>
      <c r="BP3054" s="27"/>
      <c r="BQ3054" s="27"/>
      <c r="BR3054" s="27"/>
      <c r="BS3054" s="27"/>
      <c r="BT3054" s="27"/>
      <c r="BU3054" s="27"/>
      <c r="BV3054" s="27"/>
      <c r="BW3054" s="27"/>
      <c r="BX3054" s="27"/>
      <c r="BY3054" s="27"/>
      <c r="BZ3054" s="27"/>
      <c r="CA3054" s="27"/>
      <c r="CB3054" s="27"/>
      <c r="CC3054" s="27"/>
      <c r="CD3054" s="27"/>
      <c r="CE3054" s="27"/>
      <c r="CF3054" s="27"/>
      <c r="CG3054" s="27"/>
      <c r="CH3054" s="27"/>
      <c r="CI3054" s="27"/>
      <c r="CJ3054" s="27"/>
      <c r="CK3054" s="27"/>
      <c r="CL3054" s="27"/>
      <c r="CM3054" s="27"/>
      <c r="CN3054" s="27"/>
      <c r="CO3054" s="27"/>
      <c r="CP3054" s="27"/>
      <c r="CQ3054" s="27"/>
      <c r="CR3054" s="27"/>
      <c r="CS3054" s="27"/>
      <c r="CT3054" s="27"/>
      <c r="CU3054" s="27"/>
      <c r="CV3054" s="27"/>
      <c r="CW3054" s="27"/>
      <c r="CX3054" s="27"/>
      <c r="CY3054" s="27"/>
      <c r="CZ3054" s="27"/>
      <c r="DA3054" s="27"/>
      <c r="DB3054" s="27"/>
      <c r="DC3054" s="27"/>
      <c r="DD3054" s="27"/>
      <c r="DE3054" s="27"/>
      <c r="DF3054" s="27"/>
      <c r="DG3054" s="27"/>
      <c r="DH3054" s="27"/>
      <c r="DI3054" s="27"/>
      <c r="DJ3054" s="27"/>
      <c r="DK3054" s="27"/>
      <c r="DL3054" s="27"/>
      <c r="DM3054" s="27"/>
      <c r="DN3054" s="27"/>
      <c r="DO3054" s="27"/>
      <c r="DP3054" s="27"/>
      <c r="DQ3054" s="27"/>
      <c r="DR3054" s="27"/>
      <c r="DS3054" s="27"/>
      <c r="DT3054" s="27"/>
      <c r="DU3054" s="27"/>
      <c r="DV3054" s="27"/>
      <c r="DW3054" s="27"/>
      <c r="DX3054" s="27"/>
      <c r="DY3054" s="27"/>
      <c r="DZ3054" s="27"/>
      <c r="EA3054" s="27"/>
      <c r="EB3054" s="27"/>
      <c r="EC3054" s="27"/>
      <c r="ED3054" s="27"/>
      <c r="EE3054" s="27"/>
      <c r="EF3054" s="27"/>
      <c r="EG3054" s="27"/>
      <c r="EH3054" s="27"/>
      <c r="EI3054" s="27"/>
      <c r="EJ3054" s="27"/>
      <c r="EK3054" s="27"/>
      <c r="EL3054" s="27"/>
      <c r="EM3054" s="27"/>
      <c r="EN3054" s="27"/>
      <c r="EO3054" s="27"/>
      <c r="EP3054" s="27"/>
      <c r="EQ3054" s="27"/>
      <c r="ER3054" s="27"/>
      <c r="ES3054" s="27"/>
      <c r="ET3054" s="27"/>
      <c r="EU3054" s="27"/>
      <c r="EV3054" s="27"/>
      <c r="EW3054" s="27"/>
      <c r="EX3054" s="27"/>
      <c r="EY3054" s="27"/>
      <c r="EZ3054" s="27"/>
      <c r="FA3054" s="27"/>
      <c r="FB3054" s="27"/>
      <c r="FC3054" s="27"/>
      <c r="FD3054" s="27"/>
      <c r="FE3054" s="27"/>
      <c r="FF3054" s="27"/>
      <c r="FG3054" s="27"/>
      <c r="FH3054" s="27"/>
      <c r="FI3054" s="27"/>
      <c r="FJ3054" s="27"/>
      <c r="FK3054" s="27"/>
      <c r="FL3054" s="27"/>
      <c r="FM3054" s="27"/>
      <c r="FN3054" s="27"/>
      <c r="FO3054" s="27"/>
    </row>
    <row r="3055" spans="2:171" x14ac:dyDescent="0.25">
      <c r="B3055" s="54" t="s">
        <v>687</v>
      </c>
      <c r="C3055" s="54" t="s">
        <v>9</v>
      </c>
      <c r="D3055" s="55">
        <v>2022</v>
      </c>
      <c r="E3055" s="76" t="s">
        <v>137</v>
      </c>
      <c r="F3055" s="56" t="s">
        <v>387</v>
      </c>
      <c r="G3055" s="88"/>
      <c r="H3055" s="115">
        <v>11</v>
      </c>
      <c r="I3055" s="115">
        <v>26.157575757575753</v>
      </c>
      <c r="J3055" s="115">
        <v>22.363636363636363</v>
      </c>
      <c r="K3055" s="59">
        <v>0.16964769647696457</v>
      </c>
      <c r="L3055" s="59" t="s">
        <v>194</v>
      </c>
      <c r="M3055" s="52">
        <v>0.85495829471733098</v>
      </c>
      <c r="N3055" s="27"/>
      <c r="O3055" s="27"/>
      <c r="P3055" s="27"/>
      <c r="Q3055" s="27"/>
      <c r="R3055" s="27"/>
      <c r="S3055" s="27"/>
      <c r="T3055" s="27"/>
      <c r="U3055" s="27"/>
      <c r="V3055" s="27"/>
      <c r="W3055" s="27"/>
      <c r="X3055" s="27"/>
      <c r="Y3055" s="27"/>
      <c r="Z3055" s="27"/>
      <c r="AA3055" s="27"/>
      <c r="AB3055" s="27"/>
      <c r="AC3055" s="27"/>
      <c r="AD3055" s="27"/>
      <c r="AE3055" s="27"/>
      <c r="AF3055" s="27"/>
      <c r="AG3055" s="27"/>
      <c r="AH3055" s="27"/>
      <c r="AI3055" s="27"/>
      <c r="AJ3055" s="27"/>
      <c r="AK3055" s="27"/>
      <c r="AL3055" s="27"/>
      <c r="AM3055" s="27"/>
      <c r="AN3055" s="27"/>
      <c r="AO3055" s="27"/>
      <c r="AP3055" s="27"/>
      <c r="AQ3055" s="27"/>
      <c r="AR3055" s="27"/>
      <c r="AS3055" s="27"/>
      <c r="AT3055" s="27"/>
      <c r="AU3055" s="27"/>
      <c r="AV3055" s="27"/>
      <c r="AW3055" s="27"/>
      <c r="AX3055" s="27"/>
      <c r="AY3055" s="27"/>
      <c r="AZ3055" s="27"/>
      <c r="BA3055" s="27"/>
      <c r="BB3055" s="27"/>
      <c r="BC3055" s="27"/>
      <c r="BD3055" s="27"/>
      <c r="BE3055" s="27"/>
      <c r="BF3055" s="27"/>
      <c r="BG3055" s="27"/>
      <c r="BH3055" s="27"/>
      <c r="BI3055" s="27"/>
      <c r="BJ3055" s="27"/>
      <c r="BK3055" s="27"/>
      <c r="BL3055" s="27"/>
      <c r="BM3055" s="27"/>
      <c r="BN3055" s="27"/>
      <c r="BO3055" s="27"/>
      <c r="BP3055" s="27"/>
      <c r="BQ3055" s="27"/>
      <c r="BR3055" s="27"/>
      <c r="BS3055" s="27"/>
      <c r="BT3055" s="27"/>
      <c r="BU3055" s="27"/>
      <c r="BV3055" s="27"/>
      <c r="BW3055" s="27"/>
      <c r="BX3055" s="27"/>
      <c r="BY3055" s="27"/>
      <c r="BZ3055" s="27"/>
      <c r="CA3055" s="27"/>
      <c r="CB3055" s="27"/>
      <c r="CC3055" s="27"/>
      <c r="CD3055" s="27"/>
      <c r="CE3055" s="27"/>
      <c r="CF3055" s="27"/>
      <c r="CG3055" s="27"/>
      <c r="CH3055" s="27"/>
      <c r="CI3055" s="27"/>
      <c r="CJ3055" s="27"/>
      <c r="CK3055" s="27"/>
      <c r="CL3055" s="27"/>
      <c r="CM3055" s="27"/>
      <c r="CN3055" s="27"/>
      <c r="CO3055" s="27"/>
      <c r="CP3055" s="27"/>
      <c r="CQ3055" s="27"/>
      <c r="CR3055" s="27"/>
      <c r="CS3055" s="27"/>
      <c r="CT3055" s="27"/>
      <c r="CU3055" s="27"/>
      <c r="CV3055" s="27"/>
      <c r="CW3055" s="27"/>
      <c r="CX3055" s="27"/>
      <c r="CY3055" s="27"/>
      <c r="CZ3055" s="27"/>
      <c r="DA3055" s="27"/>
      <c r="DB3055" s="27"/>
      <c r="DC3055" s="27"/>
      <c r="DD3055" s="27"/>
      <c r="DE3055" s="27"/>
      <c r="DF3055" s="27"/>
      <c r="DG3055" s="27"/>
      <c r="DH3055" s="27"/>
      <c r="DI3055" s="27"/>
      <c r="DJ3055" s="27"/>
      <c r="DK3055" s="27"/>
      <c r="DL3055" s="27"/>
      <c r="DM3055" s="27"/>
      <c r="DN3055" s="27"/>
      <c r="DO3055" s="27"/>
      <c r="DP3055" s="27"/>
      <c r="DQ3055" s="27"/>
      <c r="DR3055" s="27"/>
      <c r="DS3055" s="27"/>
      <c r="DT3055" s="27"/>
      <c r="DU3055" s="27"/>
      <c r="DV3055" s="27"/>
      <c r="DW3055" s="27"/>
      <c r="DX3055" s="27"/>
      <c r="DY3055" s="27"/>
      <c r="DZ3055" s="27"/>
      <c r="EA3055" s="27"/>
      <c r="EB3055" s="27"/>
      <c r="EC3055" s="27"/>
      <c r="ED3055" s="27"/>
      <c r="EE3055" s="27"/>
      <c r="EF3055" s="27"/>
      <c r="EG3055" s="27"/>
      <c r="EH3055" s="27"/>
      <c r="EI3055" s="27"/>
      <c r="EJ3055" s="27"/>
      <c r="EK3055" s="27"/>
      <c r="EL3055" s="27"/>
      <c r="EM3055" s="27"/>
      <c r="EN3055" s="27"/>
      <c r="EO3055" s="27"/>
      <c r="EP3055" s="27"/>
      <c r="EQ3055" s="27"/>
      <c r="ER3055" s="27"/>
      <c r="ES3055" s="27"/>
      <c r="ET3055" s="27"/>
      <c r="EU3055" s="27"/>
      <c r="EV3055" s="27"/>
      <c r="EW3055" s="27"/>
      <c r="EX3055" s="27"/>
      <c r="EY3055" s="27"/>
      <c r="EZ3055" s="27"/>
      <c r="FA3055" s="27"/>
      <c r="FB3055" s="27"/>
      <c r="FC3055" s="27"/>
      <c r="FD3055" s="27"/>
      <c r="FE3055" s="27"/>
      <c r="FF3055" s="27"/>
      <c r="FG3055" s="27"/>
      <c r="FH3055" s="27"/>
      <c r="FI3055" s="27"/>
      <c r="FJ3055" s="27"/>
      <c r="FK3055" s="27"/>
      <c r="FL3055" s="27"/>
      <c r="FM3055" s="27"/>
      <c r="FN3055" s="27"/>
      <c r="FO3055" s="27"/>
    </row>
    <row r="3056" spans="2:171" x14ac:dyDescent="0.25">
      <c r="B3056" s="54" t="s">
        <v>687</v>
      </c>
      <c r="C3056" s="54" t="s">
        <v>6</v>
      </c>
      <c r="D3056" s="55">
        <v>2022</v>
      </c>
      <c r="E3056" s="76" t="s">
        <v>136</v>
      </c>
      <c r="F3056" s="56" t="s">
        <v>810</v>
      </c>
      <c r="G3056" s="88"/>
      <c r="H3056" s="115">
        <v>12</v>
      </c>
      <c r="I3056" s="115">
        <v>29.730555555555554</v>
      </c>
      <c r="J3056" s="115">
        <v>23.25</v>
      </c>
      <c r="K3056" s="59">
        <v>0.27873357228195933</v>
      </c>
      <c r="L3056" s="59" t="s">
        <v>194</v>
      </c>
      <c r="M3056" s="52">
        <v>0.78202373166401951</v>
      </c>
      <c r="N3056" s="27"/>
      <c r="O3056" s="27"/>
      <c r="P3056" s="27"/>
      <c r="Q3056" s="27"/>
      <c r="R3056" s="27"/>
      <c r="S3056" s="27"/>
      <c r="T3056" s="27"/>
      <c r="U3056" s="27"/>
      <c r="V3056" s="27"/>
      <c r="W3056" s="27"/>
      <c r="X3056" s="27"/>
      <c r="Y3056" s="27"/>
      <c r="Z3056" s="27"/>
      <c r="AA3056" s="27"/>
      <c r="AB3056" s="27"/>
      <c r="AC3056" s="27"/>
      <c r="AD3056" s="27"/>
      <c r="AE3056" s="27"/>
      <c r="AF3056" s="27"/>
      <c r="AG3056" s="27"/>
      <c r="AH3056" s="27"/>
      <c r="AI3056" s="27"/>
      <c r="AJ3056" s="27"/>
      <c r="AK3056" s="27"/>
      <c r="AL3056" s="27"/>
      <c r="AM3056" s="27"/>
      <c r="AN3056" s="27"/>
      <c r="AO3056" s="27"/>
      <c r="AP3056" s="27"/>
      <c r="AQ3056" s="27"/>
      <c r="AR3056" s="27"/>
      <c r="AS3056" s="27"/>
      <c r="AT3056" s="27"/>
      <c r="AU3056" s="27"/>
      <c r="AV3056" s="27"/>
      <c r="AW3056" s="27"/>
      <c r="AX3056" s="27"/>
      <c r="AY3056" s="27"/>
      <c r="AZ3056" s="27"/>
      <c r="BA3056" s="27"/>
      <c r="BB3056" s="27"/>
      <c r="BC3056" s="27"/>
      <c r="BD3056" s="27"/>
      <c r="BE3056" s="27"/>
      <c r="BF3056" s="27"/>
      <c r="BG3056" s="27"/>
      <c r="BH3056" s="27"/>
      <c r="BI3056" s="27"/>
      <c r="BJ3056" s="27"/>
      <c r="BK3056" s="27"/>
      <c r="BL3056" s="27"/>
      <c r="BM3056" s="27"/>
      <c r="BN3056" s="27"/>
      <c r="BO3056" s="27"/>
      <c r="BP3056" s="27"/>
      <c r="BQ3056" s="27"/>
      <c r="BR3056" s="27"/>
      <c r="BS3056" s="27"/>
      <c r="BT3056" s="27"/>
      <c r="BU3056" s="27"/>
      <c r="BV3056" s="27"/>
      <c r="BW3056" s="27"/>
      <c r="BX3056" s="27"/>
      <c r="BY3056" s="27"/>
      <c r="BZ3056" s="27"/>
      <c r="CA3056" s="27"/>
      <c r="CB3056" s="27"/>
      <c r="CC3056" s="27"/>
      <c r="CD3056" s="27"/>
      <c r="CE3056" s="27"/>
      <c r="CF3056" s="27"/>
      <c r="CG3056" s="27"/>
      <c r="CH3056" s="27"/>
      <c r="CI3056" s="27"/>
      <c r="CJ3056" s="27"/>
      <c r="CK3056" s="27"/>
      <c r="CL3056" s="27"/>
      <c r="CM3056" s="27"/>
      <c r="CN3056" s="27"/>
      <c r="CO3056" s="27"/>
      <c r="CP3056" s="27"/>
      <c r="CQ3056" s="27"/>
      <c r="CR3056" s="27"/>
      <c r="CS3056" s="27"/>
      <c r="CT3056" s="27"/>
      <c r="CU3056" s="27"/>
      <c r="CV3056" s="27"/>
      <c r="CW3056" s="27"/>
      <c r="CX3056" s="27"/>
      <c r="CY3056" s="27"/>
      <c r="CZ3056" s="27"/>
      <c r="DA3056" s="27"/>
      <c r="DB3056" s="27"/>
      <c r="DC3056" s="27"/>
      <c r="DD3056" s="27"/>
      <c r="DE3056" s="27"/>
      <c r="DF3056" s="27"/>
      <c r="DG3056" s="27"/>
      <c r="DH3056" s="27"/>
      <c r="DI3056" s="27"/>
      <c r="DJ3056" s="27"/>
      <c r="DK3056" s="27"/>
      <c r="DL3056" s="27"/>
      <c r="DM3056" s="27"/>
      <c r="DN3056" s="27"/>
      <c r="DO3056" s="27"/>
      <c r="DP3056" s="27"/>
      <c r="DQ3056" s="27"/>
      <c r="DR3056" s="27"/>
      <c r="DS3056" s="27"/>
      <c r="DT3056" s="27"/>
      <c r="DU3056" s="27"/>
      <c r="DV3056" s="27"/>
      <c r="DW3056" s="27"/>
      <c r="DX3056" s="27"/>
      <c r="DY3056" s="27"/>
      <c r="DZ3056" s="27"/>
      <c r="EA3056" s="27"/>
      <c r="EB3056" s="27"/>
      <c r="EC3056" s="27"/>
      <c r="ED3056" s="27"/>
      <c r="EE3056" s="27"/>
      <c r="EF3056" s="27"/>
      <c r="EG3056" s="27"/>
      <c r="EH3056" s="27"/>
      <c r="EI3056" s="27"/>
      <c r="EJ3056" s="27"/>
      <c r="EK3056" s="27"/>
      <c r="EL3056" s="27"/>
      <c r="EM3056" s="27"/>
      <c r="EN3056" s="27"/>
      <c r="EO3056" s="27"/>
      <c r="EP3056" s="27"/>
      <c r="EQ3056" s="27"/>
      <c r="ER3056" s="27"/>
      <c r="ES3056" s="27"/>
      <c r="ET3056" s="27"/>
      <c r="EU3056" s="27"/>
      <c r="EV3056" s="27"/>
      <c r="EW3056" s="27"/>
      <c r="EX3056" s="27"/>
      <c r="EY3056" s="27"/>
      <c r="EZ3056" s="27"/>
      <c r="FA3056" s="27"/>
      <c r="FB3056" s="27"/>
      <c r="FC3056" s="27"/>
      <c r="FD3056" s="27"/>
      <c r="FE3056" s="27"/>
      <c r="FF3056" s="27"/>
      <c r="FG3056" s="27"/>
      <c r="FH3056" s="27"/>
      <c r="FI3056" s="27"/>
      <c r="FJ3056" s="27"/>
      <c r="FK3056" s="27"/>
      <c r="FL3056" s="27"/>
      <c r="FM3056" s="27"/>
      <c r="FN3056" s="27"/>
      <c r="FO3056" s="27"/>
    </row>
    <row r="3057" spans="2:171" x14ac:dyDescent="0.25">
      <c r="B3057" s="54" t="s">
        <v>687</v>
      </c>
      <c r="C3057" s="54" t="s">
        <v>6</v>
      </c>
      <c r="D3057" s="55">
        <v>2022</v>
      </c>
      <c r="E3057" s="76" t="s">
        <v>137</v>
      </c>
      <c r="F3057" s="56" t="s">
        <v>810</v>
      </c>
      <c r="G3057" s="88"/>
      <c r="H3057" s="115">
        <v>12</v>
      </c>
      <c r="I3057" s="115">
        <v>24.291666666666668</v>
      </c>
      <c r="J3057" s="115">
        <v>18</v>
      </c>
      <c r="K3057" s="59">
        <v>0.34953703703703709</v>
      </c>
      <c r="L3057" s="59" t="s">
        <v>194</v>
      </c>
      <c r="M3057" s="52">
        <v>0.7409948542024013</v>
      </c>
      <c r="N3057" s="27"/>
      <c r="O3057" s="27"/>
      <c r="P3057" s="27"/>
      <c r="Q3057" s="27"/>
      <c r="R3057" s="27"/>
      <c r="S3057" s="27"/>
      <c r="T3057" s="27"/>
      <c r="U3057" s="27"/>
      <c r="V3057" s="27"/>
      <c r="W3057" s="27"/>
      <c r="X3057" s="27"/>
      <c r="Y3057" s="27"/>
      <c r="Z3057" s="27"/>
      <c r="AA3057" s="27"/>
      <c r="AB3057" s="27"/>
      <c r="AC3057" s="27"/>
      <c r="AD3057" s="27"/>
      <c r="AE3057" s="27"/>
      <c r="AF3057" s="27"/>
      <c r="AG3057" s="27"/>
      <c r="AH3057" s="27"/>
      <c r="AI3057" s="27"/>
      <c r="AJ3057" s="27"/>
      <c r="AK3057" s="27"/>
      <c r="AL3057" s="27"/>
      <c r="AM3057" s="27"/>
      <c r="AN3057" s="27"/>
      <c r="AO3057" s="27"/>
      <c r="AP3057" s="27"/>
      <c r="AQ3057" s="27"/>
      <c r="AR3057" s="27"/>
      <c r="AS3057" s="27"/>
      <c r="AT3057" s="27"/>
      <c r="AU3057" s="27"/>
      <c r="AV3057" s="27"/>
      <c r="AW3057" s="27"/>
      <c r="AX3057" s="27"/>
      <c r="AY3057" s="27"/>
      <c r="AZ3057" s="27"/>
      <c r="BA3057" s="27"/>
      <c r="BB3057" s="27"/>
      <c r="BC3057" s="27"/>
      <c r="BD3057" s="27"/>
      <c r="BE3057" s="27"/>
      <c r="BF3057" s="27"/>
      <c r="BG3057" s="27"/>
      <c r="BH3057" s="27"/>
      <c r="BI3057" s="27"/>
      <c r="BJ3057" s="27"/>
      <c r="BK3057" s="27"/>
      <c r="BL3057" s="27"/>
      <c r="BM3057" s="27"/>
      <c r="BN3057" s="27"/>
      <c r="BO3057" s="27"/>
      <c r="BP3057" s="27"/>
      <c r="BQ3057" s="27"/>
      <c r="BR3057" s="27"/>
      <c r="BS3057" s="27"/>
      <c r="BT3057" s="27"/>
      <c r="BU3057" s="27"/>
      <c r="BV3057" s="27"/>
      <c r="BW3057" s="27"/>
      <c r="BX3057" s="27"/>
      <c r="BY3057" s="27"/>
      <c r="BZ3057" s="27"/>
      <c r="CA3057" s="27"/>
      <c r="CB3057" s="27"/>
      <c r="CC3057" s="27"/>
      <c r="CD3057" s="27"/>
      <c r="CE3057" s="27"/>
      <c r="CF3057" s="27"/>
      <c r="CG3057" s="27"/>
      <c r="CH3057" s="27"/>
      <c r="CI3057" s="27"/>
      <c r="CJ3057" s="27"/>
      <c r="CK3057" s="27"/>
      <c r="CL3057" s="27"/>
      <c r="CM3057" s="27"/>
      <c r="CN3057" s="27"/>
      <c r="CO3057" s="27"/>
      <c r="CP3057" s="27"/>
      <c r="CQ3057" s="27"/>
      <c r="CR3057" s="27"/>
      <c r="CS3057" s="27"/>
      <c r="CT3057" s="27"/>
      <c r="CU3057" s="27"/>
      <c r="CV3057" s="27"/>
      <c r="CW3057" s="27"/>
      <c r="CX3057" s="27"/>
      <c r="CY3057" s="27"/>
      <c r="CZ3057" s="27"/>
      <c r="DA3057" s="27"/>
      <c r="DB3057" s="27"/>
      <c r="DC3057" s="27"/>
      <c r="DD3057" s="27"/>
      <c r="DE3057" s="27"/>
      <c r="DF3057" s="27"/>
      <c r="DG3057" s="27"/>
      <c r="DH3057" s="27"/>
      <c r="DI3057" s="27"/>
      <c r="DJ3057" s="27"/>
      <c r="DK3057" s="27"/>
      <c r="DL3057" s="27"/>
      <c r="DM3057" s="27"/>
      <c r="DN3057" s="27"/>
      <c r="DO3057" s="27"/>
      <c r="DP3057" s="27"/>
      <c r="DQ3057" s="27"/>
      <c r="DR3057" s="27"/>
      <c r="DS3057" s="27"/>
      <c r="DT3057" s="27"/>
      <c r="DU3057" s="27"/>
      <c r="DV3057" s="27"/>
      <c r="DW3057" s="27"/>
      <c r="DX3057" s="27"/>
      <c r="DY3057" s="27"/>
      <c r="DZ3057" s="27"/>
      <c r="EA3057" s="27"/>
      <c r="EB3057" s="27"/>
      <c r="EC3057" s="27"/>
      <c r="ED3057" s="27"/>
      <c r="EE3057" s="27"/>
      <c r="EF3057" s="27"/>
      <c r="EG3057" s="27"/>
      <c r="EH3057" s="27"/>
      <c r="EI3057" s="27"/>
      <c r="EJ3057" s="27"/>
      <c r="EK3057" s="27"/>
      <c r="EL3057" s="27"/>
      <c r="EM3057" s="27"/>
      <c r="EN3057" s="27"/>
      <c r="EO3057" s="27"/>
      <c r="EP3057" s="27"/>
      <c r="EQ3057" s="27"/>
      <c r="ER3057" s="27"/>
      <c r="ES3057" s="27"/>
      <c r="ET3057" s="27"/>
      <c r="EU3057" s="27"/>
      <c r="EV3057" s="27"/>
      <c r="EW3057" s="27"/>
      <c r="EX3057" s="27"/>
      <c r="EY3057" s="27"/>
      <c r="EZ3057" s="27"/>
      <c r="FA3057" s="27"/>
      <c r="FB3057" s="27"/>
      <c r="FC3057" s="27"/>
      <c r="FD3057" s="27"/>
      <c r="FE3057" s="27"/>
      <c r="FF3057" s="27"/>
      <c r="FG3057" s="27"/>
      <c r="FH3057" s="27"/>
      <c r="FI3057" s="27"/>
      <c r="FJ3057" s="27"/>
      <c r="FK3057" s="27"/>
      <c r="FL3057" s="27"/>
      <c r="FM3057" s="27"/>
      <c r="FN3057" s="27"/>
      <c r="FO3057" s="27"/>
    </row>
    <row r="3058" spans="2:171" x14ac:dyDescent="0.25">
      <c r="B3058" s="54" t="s">
        <v>4</v>
      </c>
      <c r="C3058" s="54" t="s">
        <v>9</v>
      </c>
      <c r="D3058" s="55">
        <v>2022</v>
      </c>
      <c r="E3058" s="76" t="s">
        <v>136</v>
      </c>
      <c r="F3058" s="56" t="s">
        <v>811</v>
      </c>
      <c r="G3058" s="88"/>
      <c r="H3058" s="115">
        <v>12</v>
      </c>
      <c r="I3058" s="115">
        <v>29.578933657990973</v>
      </c>
      <c r="J3058" s="115">
        <v>22.920161987770683</v>
      </c>
      <c r="K3058" s="59">
        <v>0.290520270920125</v>
      </c>
      <c r="L3058" s="59" t="s">
        <v>194</v>
      </c>
      <c r="M3058" s="52">
        <v>0.77488128046761506</v>
      </c>
      <c r="N3058" s="27"/>
      <c r="O3058" s="27"/>
      <c r="P3058" s="27"/>
      <c r="Q3058" s="27"/>
      <c r="R3058" s="27"/>
      <c r="S3058" s="27"/>
      <c r="T3058" s="27"/>
      <c r="U3058" s="27"/>
      <c r="V3058" s="27"/>
      <c r="W3058" s="27"/>
      <c r="X3058" s="27"/>
      <c r="Y3058" s="27"/>
      <c r="Z3058" s="27"/>
      <c r="AA3058" s="27"/>
      <c r="AB3058" s="27"/>
      <c r="AC3058" s="27"/>
      <c r="AD3058" s="27"/>
      <c r="AE3058" s="27"/>
      <c r="AF3058" s="27"/>
      <c r="AG3058" s="27"/>
      <c r="AH3058" s="27"/>
      <c r="AI3058" s="27"/>
      <c r="AJ3058" s="27"/>
      <c r="AK3058" s="27"/>
      <c r="AL3058" s="27"/>
      <c r="AM3058" s="27"/>
      <c r="AN3058" s="27"/>
      <c r="AO3058" s="27"/>
      <c r="AP3058" s="27"/>
      <c r="AQ3058" s="27"/>
      <c r="AR3058" s="27"/>
      <c r="AS3058" s="27"/>
      <c r="AT3058" s="27"/>
      <c r="AU3058" s="27"/>
      <c r="AV3058" s="27"/>
      <c r="AW3058" s="27"/>
      <c r="AX3058" s="27"/>
      <c r="AY3058" s="27"/>
      <c r="AZ3058" s="27"/>
      <c r="BA3058" s="27"/>
      <c r="BB3058" s="27"/>
      <c r="BC3058" s="27"/>
      <c r="BD3058" s="27"/>
      <c r="BE3058" s="27"/>
      <c r="BF3058" s="27"/>
      <c r="BG3058" s="27"/>
      <c r="BH3058" s="27"/>
      <c r="BI3058" s="27"/>
      <c r="BJ3058" s="27"/>
      <c r="BK3058" s="27"/>
      <c r="BL3058" s="27"/>
      <c r="BM3058" s="27"/>
      <c r="BN3058" s="27"/>
      <c r="BO3058" s="27"/>
      <c r="BP3058" s="27"/>
      <c r="BQ3058" s="27"/>
      <c r="BR3058" s="27"/>
      <c r="BS3058" s="27"/>
      <c r="BT3058" s="27"/>
      <c r="BU3058" s="27"/>
      <c r="BV3058" s="27"/>
      <c r="BW3058" s="27"/>
      <c r="BX3058" s="27"/>
      <c r="BY3058" s="27"/>
      <c r="BZ3058" s="27"/>
      <c r="CA3058" s="27"/>
      <c r="CB3058" s="27"/>
      <c r="CC3058" s="27"/>
      <c r="CD3058" s="27"/>
      <c r="CE3058" s="27"/>
      <c r="CF3058" s="27"/>
      <c r="CG3058" s="27"/>
      <c r="CH3058" s="27"/>
      <c r="CI3058" s="27"/>
      <c r="CJ3058" s="27"/>
      <c r="CK3058" s="27"/>
      <c r="CL3058" s="27"/>
      <c r="CM3058" s="27"/>
      <c r="CN3058" s="27"/>
      <c r="CO3058" s="27"/>
      <c r="CP3058" s="27"/>
      <c r="CQ3058" s="27"/>
      <c r="CR3058" s="27"/>
      <c r="CS3058" s="27"/>
      <c r="CT3058" s="27"/>
      <c r="CU3058" s="27"/>
      <c r="CV3058" s="27"/>
      <c r="CW3058" s="27"/>
      <c r="CX3058" s="27"/>
      <c r="CY3058" s="27"/>
      <c r="CZ3058" s="27"/>
      <c r="DA3058" s="27"/>
      <c r="DB3058" s="27"/>
      <c r="DC3058" s="27"/>
      <c r="DD3058" s="27"/>
      <c r="DE3058" s="27"/>
      <c r="DF3058" s="27"/>
      <c r="DG3058" s="27"/>
      <c r="DH3058" s="27"/>
      <c r="DI3058" s="27"/>
      <c r="DJ3058" s="27"/>
      <c r="DK3058" s="27"/>
      <c r="DL3058" s="27"/>
      <c r="DM3058" s="27"/>
      <c r="DN3058" s="27"/>
      <c r="DO3058" s="27"/>
      <c r="DP3058" s="27"/>
      <c r="DQ3058" s="27"/>
      <c r="DR3058" s="27"/>
      <c r="DS3058" s="27"/>
      <c r="DT3058" s="27"/>
      <c r="DU3058" s="27"/>
      <c r="DV3058" s="27"/>
      <c r="DW3058" s="27"/>
      <c r="DX3058" s="27"/>
      <c r="DY3058" s="27"/>
      <c r="DZ3058" s="27"/>
      <c r="EA3058" s="27"/>
      <c r="EB3058" s="27"/>
      <c r="EC3058" s="27"/>
      <c r="ED3058" s="27"/>
      <c r="EE3058" s="27"/>
      <c r="EF3058" s="27"/>
      <c r="EG3058" s="27"/>
      <c r="EH3058" s="27"/>
      <c r="EI3058" s="27"/>
      <c r="EJ3058" s="27"/>
      <c r="EK3058" s="27"/>
      <c r="EL3058" s="27"/>
      <c r="EM3058" s="27"/>
      <c r="EN3058" s="27"/>
      <c r="EO3058" s="27"/>
      <c r="EP3058" s="27"/>
      <c r="EQ3058" s="27"/>
      <c r="ER3058" s="27"/>
      <c r="ES3058" s="27"/>
      <c r="ET3058" s="27"/>
      <c r="EU3058" s="27"/>
      <c r="EV3058" s="27"/>
      <c r="EW3058" s="27"/>
      <c r="EX3058" s="27"/>
      <c r="EY3058" s="27"/>
      <c r="EZ3058" s="27"/>
      <c r="FA3058" s="27"/>
      <c r="FB3058" s="27"/>
      <c r="FC3058" s="27"/>
      <c r="FD3058" s="27"/>
      <c r="FE3058" s="27"/>
      <c r="FF3058" s="27"/>
      <c r="FG3058" s="27"/>
      <c r="FH3058" s="27"/>
      <c r="FI3058" s="27"/>
      <c r="FJ3058" s="27"/>
      <c r="FK3058" s="27"/>
      <c r="FL3058" s="27"/>
      <c r="FM3058" s="27"/>
      <c r="FN3058" s="27"/>
      <c r="FO3058" s="27"/>
    </row>
    <row r="3059" spans="2:171" x14ac:dyDescent="0.25">
      <c r="B3059" s="54" t="s">
        <v>4</v>
      </c>
      <c r="C3059" s="54" t="s">
        <v>6</v>
      </c>
      <c r="D3059" s="55">
        <v>2022</v>
      </c>
      <c r="E3059" s="76" t="s">
        <v>390</v>
      </c>
      <c r="F3059" s="56" t="s">
        <v>735</v>
      </c>
      <c r="G3059" s="88"/>
      <c r="H3059" s="115">
        <v>12</v>
      </c>
      <c r="I3059" s="115">
        <v>14.324166666666668</v>
      </c>
      <c r="J3059" s="115">
        <v>9.8833333333333346</v>
      </c>
      <c r="K3059" s="59">
        <v>0.44932546374367621</v>
      </c>
      <c r="L3059" s="59" t="s">
        <v>194</v>
      </c>
      <c r="M3059" s="52">
        <v>0.68997614753621506</v>
      </c>
      <c r="N3059" s="27"/>
      <c r="O3059" s="27"/>
      <c r="P3059" s="27"/>
      <c r="Q3059" s="27"/>
      <c r="R3059" s="27"/>
      <c r="S3059" s="27"/>
      <c r="T3059" s="27"/>
      <c r="U3059" s="27"/>
      <c r="V3059" s="27"/>
      <c r="W3059" s="27"/>
      <c r="X3059" s="27"/>
      <c r="Y3059" s="27"/>
      <c r="Z3059" s="27"/>
      <c r="AA3059" s="27"/>
      <c r="AB3059" s="27"/>
      <c r="AC3059" s="27"/>
      <c r="AD3059" s="27"/>
      <c r="AE3059" s="27"/>
      <c r="AF3059" s="27"/>
      <c r="AG3059" s="27"/>
      <c r="AH3059" s="27"/>
      <c r="AI3059" s="27"/>
      <c r="AJ3059" s="27"/>
      <c r="AK3059" s="27"/>
      <c r="AL3059" s="27"/>
      <c r="AM3059" s="27"/>
      <c r="AN3059" s="27"/>
      <c r="AO3059" s="27"/>
      <c r="AP3059" s="27"/>
      <c r="AQ3059" s="27"/>
      <c r="AR3059" s="27"/>
      <c r="AS3059" s="27"/>
      <c r="AT3059" s="27"/>
      <c r="AU3059" s="27"/>
      <c r="AV3059" s="27"/>
      <c r="AW3059" s="27"/>
      <c r="AX3059" s="27"/>
      <c r="AY3059" s="27"/>
      <c r="AZ3059" s="27"/>
      <c r="BA3059" s="27"/>
      <c r="BB3059" s="27"/>
      <c r="BC3059" s="27"/>
      <c r="BD3059" s="27"/>
      <c r="BE3059" s="27"/>
      <c r="BF3059" s="27"/>
      <c r="BG3059" s="27"/>
      <c r="BH3059" s="27"/>
      <c r="BI3059" s="27"/>
      <c r="BJ3059" s="27"/>
      <c r="BK3059" s="27"/>
      <c r="BL3059" s="27"/>
      <c r="BM3059" s="27"/>
      <c r="BN3059" s="27"/>
      <c r="BO3059" s="27"/>
      <c r="BP3059" s="27"/>
      <c r="BQ3059" s="27"/>
      <c r="BR3059" s="27"/>
      <c r="BS3059" s="27"/>
      <c r="BT3059" s="27"/>
      <c r="BU3059" s="27"/>
      <c r="BV3059" s="27"/>
      <c r="BW3059" s="27"/>
      <c r="BX3059" s="27"/>
      <c r="BY3059" s="27"/>
      <c r="BZ3059" s="27"/>
      <c r="CA3059" s="27"/>
      <c r="CB3059" s="27"/>
      <c r="CC3059" s="27"/>
      <c r="CD3059" s="27"/>
      <c r="CE3059" s="27"/>
      <c r="CF3059" s="27"/>
      <c r="CG3059" s="27"/>
      <c r="CH3059" s="27"/>
      <c r="CI3059" s="27"/>
      <c r="CJ3059" s="27"/>
      <c r="CK3059" s="27"/>
      <c r="CL3059" s="27"/>
      <c r="CM3059" s="27"/>
      <c r="CN3059" s="27"/>
      <c r="CO3059" s="27"/>
      <c r="CP3059" s="27"/>
      <c r="CQ3059" s="27"/>
      <c r="CR3059" s="27"/>
      <c r="CS3059" s="27"/>
      <c r="CT3059" s="27"/>
      <c r="CU3059" s="27"/>
      <c r="CV3059" s="27"/>
      <c r="CW3059" s="27"/>
      <c r="CX3059" s="27"/>
      <c r="CY3059" s="27"/>
      <c r="CZ3059" s="27"/>
      <c r="DA3059" s="27"/>
      <c r="DB3059" s="27"/>
      <c r="DC3059" s="27"/>
      <c r="DD3059" s="27"/>
      <c r="DE3059" s="27"/>
      <c r="DF3059" s="27"/>
      <c r="DG3059" s="27"/>
      <c r="DH3059" s="27"/>
      <c r="DI3059" s="27"/>
      <c r="DJ3059" s="27"/>
      <c r="DK3059" s="27"/>
      <c r="DL3059" s="27"/>
      <c r="DM3059" s="27"/>
      <c r="DN3059" s="27"/>
      <c r="DO3059" s="27"/>
      <c r="DP3059" s="27"/>
      <c r="DQ3059" s="27"/>
      <c r="DR3059" s="27"/>
      <c r="DS3059" s="27"/>
      <c r="DT3059" s="27"/>
      <c r="DU3059" s="27"/>
      <c r="DV3059" s="27"/>
      <c r="DW3059" s="27"/>
      <c r="DX3059" s="27"/>
      <c r="DY3059" s="27"/>
      <c r="DZ3059" s="27"/>
      <c r="EA3059" s="27"/>
      <c r="EB3059" s="27"/>
      <c r="EC3059" s="27"/>
      <c r="ED3059" s="27"/>
      <c r="EE3059" s="27"/>
      <c r="EF3059" s="27"/>
      <c r="EG3059" s="27"/>
      <c r="EH3059" s="27"/>
      <c r="EI3059" s="27"/>
      <c r="EJ3059" s="27"/>
      <c r="EK3059" s="27"/>
      <c r="EL3059" s="27"/>
      <c r="EM3059" s="27"/>
      <c r="EN3059" s="27"/>
      <c r="EO3059" s="27"/>
      <c r="EP3059" s="27"/>
      <c r="EQ3059" s="27"/>
      <c r="ER3059" s="27"/>
      <c r="ES3059" s="27"/>
      <c r="ET3059" s="27"/>
      <c r="EU3059" s="27"/>
      <c r="EV3059" s="27"/>
      <c r="EW3059" s="27"/>
      <c r="EX3059" s="27"/>
      <c r="EY3059" s="27"/>
      <c r="EZ3059" s="27"/>
      <c r="FA3059" s="27"/>
      <c r="FB3059" s="27"/>
      <c r="FC3059" s="27"/>
      <c r="FD3059" s="27"/>
      <c r="FE3059" s="27"/>
      <c r="FF3059" s="27"/>
      <c r="FG3059" s="27"/>
      <c r="FH3059" s="27"/>
      <c r="FI3059" s="27"/>
      <c r="FJ3059" s="27"/>
      <c r="FK3059" s="27"/>
      <c r="FL3059" s="27"/>
      <c r="FM3059" s="27"/>
      <c r="FN3059" s="27"/>
      <c r="FO3059" s="27"/>
    </row>
    <row r="3060" spans="2:171" x14ac:dyDescent="0.25">
      <c r="B3060" s="54" t="s">
        <v>4</v>
      </c>
      <c r="C3060" s="54" t="s">
        <v>9</v>
      </c>
      <c r="D3060" s="55">
        <v>2022</v>
      </c>
      <c r="E3060" s="76" t="s">
        <v>136</v>
      </c>
      <c r="F3060" s="56" t="s">
        <v>358</v>
      </c>
      <c r="G3060" s="88"/>
      <c r="H3060" s="115">
        <v>9</v>
      </c>
      <c r="I3060" s="115">
        <v>33.288518518518515</v>
      </c>
      <c r="J3060" s="115">
        <v>23.077777777777776</v>
      </c>
      <c r="K3060" s="59">
        <v>0.44244904509709515</v>
      </c>
      <c r="L3060" s="59" t="s">
        <v>194</v>
      </c>
      <c r="M3060" s="52">
        <v>0.69326539013562682</v>
      </c>
      <c r="N3060" s="27"/>
      <c r="O3060" s="27"/>
      <c r="P3060" s="27"/>
      <c r="Q3060" s="27"/>
      <c r="R3060" s="27"/>
      <c r="S3060" s="27"/>
      <c r="T3060" s="27"/>
      <c r="U3060" s="27"/>
      <c r="V3060" s="27"/>
      <c r="W3060" s="27"/>
      <c r="X3060" s="27"/>
      <c r="Y3060" s="27"/>
      <c r="Z3060" s="27"/>
      <c r="AA3060" s="27"/>
      <c r="AB3060" s="27"/>
      <c r="AC3060" s="27"/>
      <c r="AD3060" s="27"/>
      <c r="AE3060" s="27"/>
      <c r="AF3060" s="27"/>
      <c r="AG3060" s="27"/>
      <c r="AH3060" s="27"/>
      <c r="AI3060" s="27"/>
      <c r="AJ3060" s="27"/>
      <c r="AK3060" s="27"/>
      <c r="AL3060" s="27"/>
      <c r="AM3060" s="27"/>
      <c r="AN3060" s="27"/>
      <c r="AO3060" s="27"/>
      <c r="AP3060" s="27"/>
      <c r="AQ3060" s="27"/>
      <c r="AR3060" s="27"/>
      <c r="AS3060" s="27"/>
      <c r="AT3060" s="27"/>
      <c r="AU3060" s="27"/>
      <c r="AV3060" s="27"/>
      <c r="AW3060" s="27"/>
      <c r="AX3060" s="27"/>
      <c r="AY3060" s="27"/>
      <c r="AZ3060" s="27"/>
      <c r="BA3060" s="27"/>
      <c r="BB3060" s="27"/>
      <c r="BC3060" s="27"/>
      <c r="BD3060" s="27"/>
      <c r="BE3060" s="27"/>
      <c r="BF3060" s="27"/>
      <c r="BG3060" s="27"/>
      <c r="BH3060" s="27"/>
      <c r="BI3060" s="27"/>
      <c r="BJ3060" s="27"/>
      <c r="BK3060" s="27"/>
      <c r="BL3060" s="27"/>
      <c r="BM3060" s="27"/>
      <c r="BN3060" s="27"/>
      <c r="BO3060" s="27"/>
      <c r="BP3060" s="27"/>
      <c r="BQ3060" s="27"/>
      <c r="BR3060" s="27"/>
      <c r="BS3060" s="27"/>
      <c r="BT3060" s="27"/>
      <c r="BU3060" s="27"/>
      <c r="BV3060" s="27"/>
      <c r="BW3060" s="27"/>
      <c r="BX3060" s="27"/>
      <c r="BY3060" s="27"/>
      <c r="BZ3060" s="27"/>
      <c r="CA3060" s="27"/>
      <c r="CB3060" s="27"/>
      <c r="CC3060" s="27"/>
      <c r="CD3060" s="27"/>
      <c r="CE3060" s="27"/>
      <c r="CF3060" s="27"/>
      <c r="CG3060" s="27"/>
      <c r="CH3060" s="27"/>
      <c r="CI3060" s="27"/>
      <c r="CJ3060" s="27"/>
      <c r="CK3060" s="27"/>
      <c r="CL3060" s="27"/>
      <c r="CM3060" s="27"/>
      <c r="CN3060" s="27"/>
      <c r="CO3060" s="27"/>
      <c r="CP3060" s="27"/>
      <c r="CQ3060" s="27"/>
      <c r="CR3060" s="27"/>
      <c r="CS3060" s="27"/>
      <c r="CT3060" s="27"/>
      <c r="CU3060" s="27"/>
      <c r="CV3060" s="27"/>
      <c r="CW3060" s="27"/>
      <c r="CX3060" s="27"/>
      <c r="CY3060" s="27"/>
      <c r="CZ3060" s="27"/>
      <c r="DA3060" s="27"/>
      <c r="DB3060" s="27"/>
      <c r="DC3060" s="27"/>
      <c r="DD3060" s="27"/>
      <c r="DE3060" s="27"/>
      <c r="DF3060" s="27"/>
      <c r="DG3060" s="27"/>
      <c r="DH3060" s="27"/>
      <c r="DI3060" s="27"/>
      <c r="DJ3060" s="27"/>
      <c r="DK3060" s="27"/>
      <c r="DL3060" s="27"/>
      <c r="DM3060" s="27"/>
      <c r="DN3060" s="27"/>
      <c r="DO3060" s="27"/>
      <c r="DP3060" s="27"/>
      <c r="DQ3060" s="27"/>
      <c r="DR3060" s="27"/>
      <c r="DS3060" s="27"/>
      <c r="DT3060" s="27"/>
      <c r="DU3060" s="27"/>
      <c r="DV3060" s="27"/>
      <c r="DW3060" s="27"/>
      <c r="DX3060" s="27"/>
      <c r="DY3060" s="27"/>
      <c r="DZ3060" s="27"/>
      <c r="EA3060" s="27"/>
      <c r="EB3060" s="27"/>
      <c r="EC3060" s="27"/>
      <c r="ED3060" s="27"/>
      <c r="EE3060" s="27"/>
      <c r="EF3060" s="27"/>
      <c r="EG3060" s="27"/>
      <c r="EH3060" s="27"/>
      <c r="EI3060" s="27"/>
      <c r="EJ3060" s="27"/>
      <c r="EK3060" s="27"/>
      <c r="EL3060" s="27"/>
      <c r="EM3060" s="27"/>
      <c r="EN3060" s="27"/>
      <c r="EO3060" s="27"/>
      <c r="EP3060" s="27"/>
      <c r="EQ3060" s="27"/>
      <c r="ER3060" s="27"/>
      <c r="ES3060" s="27"/>
      <c r="ET3060" s="27"/>
      <c r="EU3060" s="27"/>
      <c r="EV3060" s="27"/>
      <c r="EW3060" s="27"/>
      <c r="EX3060" s="27"/>
      <c r="EY3060" s="27"/>
      <c r="EZ3060" s="27"/>
      <c r="FA3060" s="27"/>
      <c r="FB3060" s="27"/>
      <c r="FC3060" s="27"/>
      <c r="FD3060" s="27"/>
      <c r="FE3060" s="27"/>
      <c r="FF3060" s="27"/>
      <c r="FG3060" s="27"/>
      <c r="FH3060" s="27"/>
      <c r="FI3060" s="27"/>
      <c r="FJ3060" s="27"/>
      <c r="FK3060" s="27"/>
      <c r="FL3060" s="27"/>
      <c r="FM3060" s="27"/>
      <c r="FN3060" s="27"/>
      <c r="FO3060" s="27"/>
    </row>
    <row r="3061" spans="2:171" x14ac:dyDescent="0.25">
      <c r="B3061" s="54" t="s">
        <v>427</v>
      </c>
      <c r="C3061" s="54" t="s">
        <v>89</v>
      </c>
      <c r="D3061" s="55">
        <v>2022</v>
      </c>
      <c r="E3061" s="76" t="s">
        <v>136</v>
      </c>
      <c r="F3061" s="56" t="s">
        <v>554</v>
      </c>
      <c r="G3061" s="88"/>
      <c r="H3061" s="115">
        <v>12</v>
      </c>
      <c r="I3061" s="115">
        <v>15.361111111111112</v>
      </c>
      <c r="J3061" s="115">
        <v>14.733333333333334</v>
      </c>
      <c r="K3061" s="59">
        <v>4.2609351432880874E-2</v>
      </c>
      <c r="L3061" s="59" t="s">
        <v>194</v>
      </c>
      <c r="M3061" s="52">
        <v>0.95913200723327308</v>
      </c>
      <c r="N3061" s="27"/>
      <c r="O3061" s="27"/>
      <c r="P3061" s="27"/>
      <c r="Q3061" s="27"/>
      <c r="R3061" s="27"/>
      <c r="S3061" s="27"/>
      <c r="T3061" s="27"/>
      <c r="U3061" s="27"/>
      <c r="V3061" s="27"/>
      <c r="W3061" s="27"/>
      <c r="X3061" s="27"/>
      <c r="Y3061" s="27"/>
      <c r="Z3061" s="27"/>
      <c r="AA3061" s="27"/>
      <c r="AB3061" s="27"/>
      <c r="AC3061" s="27"/>
      <c r="AD3061" s="27"/>
      <c r="AE3061" s="27"/>
      <c r="AF3061" s="27"/>
      <c r="AG3061" s="27"/>
      <c r="AH3061" s="27"/>
      <c r="AI3061" s="27"/>
      <c r="AJ3061" s="27"/>
      <c r="AK3061" s="27"/>
      <c r="AL3061" s="27"/>
      <c r="AM3061" s="27"/>
      <c r="AN3061" s="27"/>
      <c r="AO3061" s="27"/>
      <c r="AP3061" s="27"/>
      <c r="AQ3061" s="27"/>
      <c r="AR3061" s="27"/>
      <c r="AS3061" s="27"/>
      <c r="AT3061" s="27"/>
      <c r="AU3061" s="27"/>
      <c r="AV3061" s="27"/>
      <c r="AW3061" s="27"/>
      <c r="AX3061" s="27"/>
      <c r="AY3061" s="27"/>
      <c r="AZ3061" s="27"/>
      <c r="BA3061" s="27"/>
      <c r="BB3061" s="27"/>
      <c r="BC3061" s="27"/>
      <c r="BD3061" s="27"/>
      <c r="BE3061" s="27"/>
      <c r="BF3061" s="27"/>
      <c r="BG3061" s="27"/>
      <c r="BH3061" s="27"/>
      <c r="BI3061" s="27"/>
      <c r="BJ3061" s="27"/>
      <c r="BK3061" s="27"/>
      <c r="BL3061" s="27"/>
      <c r="BM3061" s="27"/>
      <c r="BN3061" s="27"/>
      <c r="BO3061" s="27"/>
      <c r="BP3061" s="27"/>
      <c r="BQ3061" s="27"/>
      <c r="BR3061" s="27"/>
      <c r="BS3061" s="27"/>
      <c r="BT3061" s="27"/>
      <c r="BU3061" s="27"/>
      <c r="BV3061" s="27"/>
      <c r="BW3061" s="27"/>
      <c r="BX3061" s="27"/>
      <c r="BY3061" s="27"/>
      <c r="BZ3061" s="27"/>
      <c r="CA3061" s="27"/>
      <c r="CB3061" s="27"/>
      <c r="CC3061" s="27"/>
      <c r="CD3061" s="27"/>
      <c r="CE3061" s="27"/>
      <c r="CF3061" s="27"/>
      <c r="CG3061" s="27"/>
      <c r="CH3061" s="27"/>
      <c r="CI3061" s="27"/>
      <c r="CJ3061" s="27"/>
      <c r="CK3061" s="27"/>
      <c r="CL3061" s="27"/>
      <c r="CM3061" s="27"/>
      <c r="CN3061" s="27"/>
      <c r="CO3061" s="27"/>
      <c r="CP3061" s="27"/>
      <c r="CQ3061" s="27"/>
      <c r="CR3061" s="27"/>
      <c r="CS3061" s="27"/>
      <c r="CT3061" s="27"/>
      <c r="CU3061" s="27"/>
      <c r="CV3061" s="27"/>
      <c r="CW3061" s="27"/>
      <c r="CX3061" s="27"/>
      <c r="CY3061" s="27"/>
      <c r="CZ3061" s="27"/>
      <c r="DA3061" s="27"/>
      <c r="DB3061" s="27"/>
      <c r="DC3061" s="27"/>
      <c r="DD3061" s="27"/>
      <c r="DE3061" s="27"/>
      <c r="DF3061" s="27"/>
      <c r="DG3061" s="27"/>
      <c r="DH3061" s="27"/>
      <c r="DI3061" s="27"/>
      <c r="DJ3061" s="27"/>
      <c r="DK3061" s="27"/>
      <c r="DL3061" s="27"/>
      <c r="DM3061" s="27"/>
      <c r="DN3061" s="27"/>
      <c r="DO3061" s="27"/>
      <c r="DP3061" s="27"/>
      <c r="DQ3061" s="27"/>
      <c r="DR3061" s="27"/>
      <c r="DS3061" s="27"/>
      <c r="DT3061" s="27"/>
      <c r="DU3061" s="27"/>
      <c r="DV3061" s="27"/>
      <c r="DW3061" s="27"/>
      <c r="DX3061" s="27"/>
      <c r="DY3061" s="27"/>
      <c r="DZ3061" s="27"/>
      <c r="EA3061" s="27"/>
      <c r="EB3061" s="27"/>
      <c r="EC3061" s="27"/>
      <c r="ED3061" s="27"/>
      <c r="EE3061" s="27"/>
      <c r="EF3061" s="27"/>
      <c r="EG3061" s="27"/>
      <c r="EH3061" s="27"/>
      <c r="EI3061" s="27"/>
      <c r="EJ3061" s="27"/>
      <c r="EK3061" s="27"/>
      <c r="EL3061" s="27"/>
      <c r="EM3061" s="27"/>
      <c r="EN3061" s="27"/>
      <c r="EO3061" s="27"/>
      <c r="EP3061" s="27"/>
      <c r="EQ3061" s="27"/>
      <c r="ER3061" s="27"/>
      <c r="ES3061" s="27"/>
      <c r="ET3061" s="27"/>
      <c r="EU3061" s="27"/>
      <c r="EV3061" s="27"/>
      <c r="EW3061" s="27"/>
      <c r="EX3061" s="27"/>
      <c r="EY3061" s="27"/>
      <c r="EZ3061" s="27"/>
      <c r="FA3061" s="27"/>
      <c r="FB3061" s="27"/>
      <c r="FC3061" s="27"/>
      <c r="FD3061" s="27"/>
      <c r="FE3061" s="27"/>
      <c r="FF3061" s="27"/>
      <c r="FG3061" s="27"/>
      <c r="FH3061" s="27"/>
      <c r="FI3061" s="27"/>
      <c r="FJ3061" s="27"/>
      <c r="FK3061" s="27"/>
      <c r="FL3061" s="27"/>
      <c r="FM3061" s="27"/>
      <c r="FN3061" s="27"/>
      <c r="FO3061" s="27"/>
    </row>
    <row r="3062" spans="2:171" x14ac:dyDescent="0.25">
      <c r="B3062" s="54" t="s">
        <v>427</v>
      </c>
      <c r="C3062" s="54" t="s">
        <v>89</v>
      </c>
      <c r="D3062" s="55">
        <v>2022</v>
      </c>
      <c r="E3062" s="76" t="s">
        <v>137</v>
      </c>
      <c r="F3062" s="56" t="s">
        <v>554</v>
      </c>
      <c r="G3062" s="88"/>
      <c r="H3062" s="115">
        <v>12</v>
      </c>
      <c r="I3062" s="115">
        <v>21.138888888888893</v>
      </c>
      <c r="J3062" s="115">
        <v>15.725</v>
      </c>
      <c r="K3062" s="59">
        <v>0.34428546193252102</v>
      </c>
      <c r="L3062" s="59" t="s">
        <v>194</v>
      </c>
      <c r="M3062" s="52">
        <v>0.7438896189224703</v>
      </c>
      <c r="N3062" s="27"/>
      <c r="O3062" s="27"/>
      <c r="P3062" s="27"/>
      <c r="Q3062" s="27"/>
      <c r="R3062" s="27"/>
      <c r="S3062" s="27"/>
      <c r="T3062" s="27"/>
      <c r="U3062" s="27"/>
      <c r="V3062" s="27"/>
      <c r="W3062" s="27"/>
      <c r="X3062" s="27"/>
      <c r="Y3062" s="27"/>
      <c r="Z3062" s="27"/>
      <c r="AA3062" s="27"/>
      <c r="AB3062" s="27"/>
      <c r="AC3062" s="27"/>
      <c r="AD3062" s="27"/>
      <c r="AE3062" s="27"/>
      <c r="AF3062" s="27"/>
      <c r="AG3062" s="27"/>
      <c r="AH3062" s="27"/>
      <c r="AI3062" s="27"/>
      <c r="AJ3062" s="27"/>
      <c r="AK3062" s="27"/>
      <c r="AL3062" s="27"/>
      <c r="AM3062" s="27"/>
      <c r="AN3062" s="27"/>
      <c r="AO3062" s="27"/>
      <c r="AP3062" s="27"/>
      <c r="AQ3062" s="27"/>
      <c r="AR3062" s="27"/>
      <c r="AS3062" s="27"/>
      <c r="AT3062" s="27"/>
      <c r="AU3062" s="27"/>
      <c r="AV3062" s="27"/>
      <c r="AW3062" s="27"/>
      <c r="AX3062" s="27"/>
      <c r="AY3062" s="27"/>
      <c r="AZ3062" s="27"/>
      <c r="BA3062" s="27"/>
      <c r="BB3062" s="27"/>
      <c r="BC3062" s="27"/>
      <c r="BD3062" s="27"/>
      <c r="BE3062" s="27"/>
      <c r="BF3062" s="27"/>
      <c r="BG3062" s="27"/>
      <c r="BH3062" s="27"/>
      <c r="BI3062" s="27"/>
      <c r="BJ3062" s="27"/>
      <c r="BK3062" s="27"/>
      <c r="BL3062" s="27"/>
      <c r="BM3062" s="27"/>
      <c r="BN3062" s="27"/>
      <c r="BO3062" s="27"/>
      <c r="BP3062" s="27"/>
      <c r="BQ3062" s="27"/>
      <c r="BR3062" s="27"/>
      <c r="BS3062" s="27"/>
      <c r="BT3062" s="27"/>
      <c r="BU3062" s="27"/>
      <c r="BV3062" s="27"/>
      <c r="BW3062" s="27"/>
      <c r="BX3062" s="27"/>
      <c r="BY3062" s="27"/>
      <c r="BZ3062" s="27"/>
      <c r="CA3062" s="27"/>
      <c r="CB3062" s="27"/>
      <c r="CC3062" s="27"/>
      <c r="CD3062" s="27"/>
      <c r="CE3062" s="27"/>
      <c r="CF3062" s="27"/>
      <c r="CG3062" s="27"/>
      <c r="CH3062" s="27"/>
      <c r="CI3062" s="27"/>
      <c r="CJ3062" s="27"/>
      <c r="CK3062" s="27"/>
      <c r="CL3062" s="27"/>
      <c r="CM3062" s="27"/>
      <c r="CN3062" s="27"/>
      <c r="CO3062" s="27"/>
      <c r="CP3062" s="27"/>
      <c r="CQ3062" s="27"/>
      <c r="CR3062" s="27"/>
      <c r="CS3062" s="27"/>
      <c r="CT3062" s="27"/>
      <c r="CU3062" s="27"/>
      <c r="CV3062" s="27"/>
      <c r="CW3062" s="27"/>
      <c r="CX3062" s="27"/>
      <c r="CY3062" s="27"/>
      <c r="CZ3062" s="27"/>
      <c r="DA3062" s="27"/>
      <c r="DB3062" s="27"/>
      <c r="DC3062" s="27"/>
      <c r="DD3062" s="27"/>
      <c r="DE3062" s="27"/>
      <c r="DF3062" s="27"/>
      <c r="DG3062" s="27"/>
      <c r="DH3062" s="27"/>
      <c r="DI3062" s="27"/>
      <c r="DJ3062" s="27"/>
      <c r="DK3062" s="27"/>
      <c r="DL3062" s="27"/>
      <c r="DM3062" s="27"/>
      <c r="DN3062" s="27"/>
      <c r="DO3062" s="27"/>
      <c r="DP3062" s="27"/>
      <c r="DQ3062" s="27"/>
      <c r="DR3062" s="27"/>
      <c r="DS3062" s="27"/>
      <c r="DT3062" s="27"/>
      <c r="DU3062" s="27"/>
      <c r="DV3062" s="27"/>
      <c r="DW3062" s="27"/>
      <c r="DX3062" s="27"/>
      <c r="DY3062" s="27"/>
      <c r="DZ3062" s="27"/>
      <c r="EA3062" s="27"/>
      <c r="EB3062" s="27"/>
      <c r="EC3062" s="27"/>
      <c r="ED3062" s="27"/>
      <c r="EE3062" s="27"/>
      <c r="EF3062" s="27"/>
      <c r="EG3062" s="27"/>
      <c r="EH3062" s="27"/>
      <c r="EI3062" s="27"/>
      <c r="EJ3062" s="27"/>
      <c r="EK3062" s="27"/>
      <c r="EL3062" s="27"/>
      <c r="EM3062" s="27"/>
      <c r="EN3062" s="27"/>
      <c r="EO3062" s="27"/>
      <c r="EP3062" s="27"/>
      <c r="EQ3062" s="27"/>
      <c r="ER3062" s="27"/>
      <c r="ES3062" s="27"/>
      <c r="ET3062" s="27"/>
      <c r="EU3062" s="27"/>
      <c r="EV3062" s="27"/>
      <c r="EW3062" s="27"/>
      <c r="EX3062" s="27"/>
      <c r="EY3062" s="27"/>
      <c r="EZ3062" s="27"/>
      <c r="FA3062" s="27"/>
      <c r="FB3062" s="27"/>
      <c r="FC3062" s="27"/>
      <c r="FD3062" s="27"/>
      <c r="FE3062" s="27"/>
      <c r="FF3062" s="27"/>
      <c r="FG3062" s="27"/>
      <c r="FH3062" s="27"/>
      <c r="FI3062" s="27"/>
      <c r="FJ3062" s="27"/>
      <c r="FK3062" s="27"/>
      <c r="FL3062" s="27"/>
      <c r="FM3062" s="27"/>
      <c r="FN3062" s="27"/>
      <c r="FO3062" s="27"/>
    </row>
    <row r="3063" spans="2:171" x14ac:dyDescent="0.25">
      <c r="B3063" s="54" t="s">
        <v>427</v>
      </c>
      <c r="C3063" s="54" t="s">
        <v>89</v>
      </c>
      <c r="D3063" s="55">
        <v>2022</v>
      </c>
      <c r="E3063" s="76" t="s">
        <v>136</v>
      </c>
      <c r="F3063" s="56" t="s">
        <v>554</v>
      </c>
      <c r="G3063" s="88"/>
      <c r="H3063" s="115">
        <v>11</v>
      </c>
      <c r="I3063" s="115">
        <v>18.818181818181817</v>
      </c>
      <c r="J3063" s="115">
        <v>14.372727272727275</v>
      </c>
      <c r="K3063" s="59">
        <v>0.30929791271347218</v>
      </c>
      <c r="L3063" s="59" t="s">
        <v>194</v>
      </c>
      <c r="M3063" s="52">
        <v>0.7637681159420292</v>
      </c>
      <c r="N3063" s="27"/>
      <c r="O3063" s="27"/>
      <c r="P3063" s="27"/>
      <c r="Q3063" s="27"/>
      <c r="R3063" s="27"/>
      <c r="S3063" s="27"/>
      <c r="T3063" s="27"/>
      <c r="U3063" s="27"/>
      <c r="V3063" s="27"/>
      <c r="W3063" s="27"/>
      <c r="X3063" s="27"/>
      <c r="Y3063" s="27"/>
      <c r="Z3063" s="27"/>
      <c r="AA3063" s="27"/>
      <c r="AB3063" s="27"/>
      <c r="AC3063" s="27"/>
      <c r="AD3063" s="27"/>
      <c r="AE3063" s="27"/>
      <c r="AF3063" s="27"/>
      <c r="AG3063" s="27"/>
      <c r="AH3063" s="27"/>
      <c r="AI3063" s="27"/>
      <c r="AJ3063" s="27"/>
      <c r="AK3063" s="27"/>
      <c r="AL3063" s="27"/>
      <c r="AM3063" s="27"/>
      <c r="AN3063" s="27"/>
      <c r="AO3063" s="27"/>
      <c r="AP3063" s="27"/>
      <c r="AQ3063" s="27"/>
      <c r="AR3063" s="27"/>
      <c r="AS3063" s="27"/>
      <c r="AT3063" s="27"/>
      <c r="AU3063" s="27"/>
      <c r="AV3063" s="27"/>
      <c r="AW3063" s="27"/>
      <c r="AX3063" s="27"/>
      <c r="AY3063" s="27"/>
      <c r="AZ3063" s="27"/>
      <c r="BA3063" s="27"/>
      <c r="BB3063" s="27"/>
      <c r="BC3063" s="27"/>
      <c r="BD3063" s="27"/>
      <c r="BE3063" s="27"/>
      <c r="BF3063" s="27"/>
      <c r="BG3063" s="27"/>
      <c r="BH3063" s="27"/>
      <c r="BI3063" s="27"/>
      <c r="BJ3063" s="27"/>
      <c r="BK3063" s="27"/>
      <c r="BL3063" s="27"/>
      <c r="BM3063" s="27"/>
      <c r="BN3063" s="27"/>
      <c r="BO3063" s="27"/>
      <c r="BP3063" s="27"/>
      <c r="BQ3063" s="27"/>
      <c r="BR3063" s="27"/>
      <c r="BS3063" s="27"/>
      <c r="BT3063" s="27"/>
      <c r="BU3063" s="27"/>
      <c r="BV3063" s="27"/>
      <c r="BW3063" s="27"/>
      <c r="BX3063" s="27"/>
      <c r="BY3063" s="27"/>
      <c r="BZ3063" s="27"/>
      <c r="CA3063" s="27"/>
      <c r="CB3063" s="27"/>
      <c r="CC3063" s="27"/>
      <c r="CD3063" s="27"/>
      <c r="CE3063" s="27"/>
      <c r="CF3063" s="27"/>
      <c r="CG3063" s="27"/>
      <c r="CH3063" s="27"/>
      <c r="CI3063" s="27"/>
      <c r="CJ3063" s="27"/>
      <c r="CK3063" s="27"/>
      <c r="CL3063" s="27"/>
      <c r="CM3063" s="27"/>
      <c r="CN3063" s="27"/>
      <c r="CO3063" s="27"/>
      <c r="CP3063" s="27"/>
      <c r="CQ3063" s="27"/>
      <c r="CR3063" s="27"/>
      <c r="CS3063" s="27"/>
      <c r="CT3063" s="27"/>
      <c r="CU3063" s="27"/>
      <c r="CV3063" s="27"/>
      <c r="CW3063" s="27"/>
      <c r="CX3063" s="27"/>
      <c r="CY3063" s="27"/>
      <c r="CZ3063" s="27"/>
      <c r="DA3063" s="27"/>
      <c r="DB3063" s="27"/>
      <c r="DC3063" s="27"/>
      <c r="DD3063" s="27"/>
      <c r="DE3063" s="27"/>
      <c r="DF3063" s="27"/>
      <c r="DG3063" s="27"/>
      <c r="DH3063" s="27"/>
      <c r="DI3063" s="27"/>
      <c r="DJ3063" s="27"/>
      <c r="DK3063" s="27"/>
      <c r="DL3063" s="27"/>
      <c r="DM3063" s="27"/>
      <c r="DN3063" s="27"/>
      <c r="DO3063" s="27"/>
      <c r="DP3063" s="27"/>
      <c r="DQ3063" s="27"/>
      <c r="DR3063" s="27"/>
      <c r="DS3063" s="27"/>
      <c r="DT3063" s="27"/>
      <c r="DU3063" s="27"/>
      <c r="DV3063" s="27"/>
      <c r="DW3063" s="27"/>
      <c r="DX3063" s="27"/>
      <c r="DY3063" s="27"/>
      <c r="DZ3063" s="27"/>
      <c r="EA3063" s="27"/>
      <c r="EB3063" s="27"/>
      <c r="EC3063" s="27"/>
      <c r="ED3063" s="27"/>
      <c r="EE3063" s="27"/>
      <c r="EF3063" s="27"/>
      <c r="EG3063" s="27"/>
      <c r="EH3063" s="27"/>
      <c r="EI3063" s="27"/>
      <c r="EJ3063" s="27"/>
      <c r="EK3063" s="27"/>
      <c r="EL3063" s="27"/>
      <c r="EM3063" s="27"/>
      <c r="EN3063" s="27"/>
      <c r="EO3063" s="27"/>
      <c r="EP3063" s="27"/>
      <c r="EQ3063" s="27"/>
      <c r="ER3063" s="27"/>
      <c r="ES3063" s="27"/>
      <c r="ET3063" s="27"/>
      <c r="EU3063" s="27"/>
      <c r="EV3063" s="27"/>
      <c r="EW3063" s="27"/>
      <c r="EX3063" s="27"/>
      <c r="EY3063" s="27"/>
      <c r="EZ3063" s="27"/>
      <c r="FA3063" s="27"/>
      <c r="FB3063" s="27"/>
      <c r="FC3063" s="27"/>
      <c r="FD3063" s="27"/>
      <c r="FE3063" s="27"/>
      <c r="FF3063" s="27"/>
      <c r="FG3063" s="27"/>
      <c r="FH3063" s="27"/>
      <c r="FI3063" s="27"/>
      <c r="FJ3063" s="27"/>
      <c r="FK3063" s="27"/>
      <c r="FL3063" s="27"/>
      <c r="FM3063" s="27"/>
      <c r="FN3063" s="27"/>
      <c r="FO3063" s="27"/>
    </row>
    <row r="3064" spans="2:171" x14ac:dyDescent="0.25">
      <c r="B3064" s="54" t="s">
        <v>427</v>
      </c>
      <c r="C3064" s="54" t="s">
        <v>89</v>
      </c>
      <c r="D3064" s="55">
        <v>2022</v>
      </c>
      <c r="E3064" s="76" t="s">
        <v>136</v>
      </c>
      <c r="F3064" s="56" t="s">
        <v>554</v>
      </c>
      <c r="G3064" s="88"/>
      <c r="H3064" s="115">
        <v>11</v>
      </c>
      <c r="I3064" s="115">
        <v>32.575757575757571</v>
      </c>
      <c r="J3064" s="115">
        <v>22.309090909090909</v>
      </c>
      <c r="K3064" s="59">
        <v>0.4602010323281715</v>
      </c>
      <c r="L3064" s="59" t="s">
        <v>194</v>
      </c>
      <c r="M3064" s="52">
        <v>0.68483720930232572</v>
      </c>
      <c r="N3064" s="27"/>
      <c r="O3064" s="27"/>
      <c r="P3064" s="27"/>
      <c r="Q3064" s="27"/>
      <c r="R3064" s="27"/>
      <c r="S3064" s="27"/>
      <c r="T3064" s="27"/>
      <c r="U3064" s="27"/>
      <c r="V3064" s="27"/>
      <c r="W3064" s="27"/>
      <c r="X3064" s="27"/>
      <c r="Y3064" s="27"/>
      <c r="Z3064" s="27"/>
      <c r="AA3064" s="27"/>
      <c r="AB3064" s="27"/>
      <c r="AC3064" s="27"/>
      <c r="AD3064" s="27"/>
      <c r="AE3064" s="27"/>
      <c r="AF3064" s="27"/>
      <c r="AG3064" s="27"/>
      <c r="AH3064" s="27"/>
      <c r="AI3064" s="27"/>
      <c r="AJ3064" s="27"/>
      <c r="AK3064" s="27"/>
      <c r="AL3064" s="27"/>
      <c r="AM3064" s="27"/>
      <c r="AN3064" s="27"/>
      <c r="AO3064" s="27"/>
      <c r="AP3064" s="27"/>
      <c r="AQ3064" s="27"/>
      <c r="AR3064" s="27"/>
      <c r="AS3064" s="27"/>
      <c r="AT3064" s="27"/>
      <c r="AU3064" s="27"/>
      <c r="AV3064" s="27"/>
      <c r="AW3064" s="27"/>
      <c r="AX3064" s="27"/>
      <c r="AY3064" s="27"/>
      <c r="AZ3064" s="27"/>
      <c r="BA3064" s="27"/>
      <c r="BB3064" s="27"/>
      <c r="BC3064" s="27"/>
      <c r="BD3064" s="27"/>
      <c r="BE3064" s="27"/>
      <c r="BF3064" s="27"/>
      <c r="BG3064" s="27"/>
      <c r="BH3064" s="27"/>
      <c r="BI3064" s="27"/>
      <c r="BJ3064" s="27"/>
      <c r="BK3064" s="27"/>
      <c r="BL3064" s="27"/>
      <c r="BM3064" s="27"/>
      <c r="BN3064" s="27"/>
      <c r="BO3064" s="27"/>
      <c r="BP3064" s="27"/>
      <c r="BQ3064" s="27"/>
      <c r="BR3064" s="27"/>
      <c r="BS3064" s="27"/>
      <c r="BT3064" s="27"/>
      <c r="BU3064" s="27"/>
      <c r="BV3064" s="27"/>
      <c r="BW3064" s="27"/>
      <c r="BX3064" s="27"/>
      <c r="BY3064" s="27"/>
      <c r="BZ3064" s="27"/>
      <c r="CA3064" s="27"/>
      <c r="CB3064" s="27"/>
      <c r="CC3064" s="27"/>
      <c r="CD3064" s="27"/>
      <c r="CE3064" s="27"/>
      <c r="CF3064" s="27"/>
      <c r="CG3064" s="27"/>
      <c r="CH3064" s="27"/>
      <c r="CI3064" s="27"/>
      <c r="CJ3064" s="27"/>
      <c r="CK3064" s="27"/>
      <c r="CL3064" s="27"/>
      <c r="CM3064" s="27"/>
      <c r="CN3064" s="27"/>
      <c r="CO3064" s="27"/>
      <c r="CP3064" s="27"/>
      <c r="CQ3064" s="27"/>
      <c r="CR3064" s="27"/>
      <c r="CS3064" s="27"/>
      <c r="CT3064" s="27"/>
      <c r="CU3064" s="27"/>
      <c r="CV3064" s="27"/>
      <c r="CW3064" s="27"/>
      <c r="CX3064" s="27"/>
      <c r="CY3064" s="27"/>
      <c r="CZ3064" s="27"/>
      <c r="DA3064" s="27"/>
      <c r="DB3064" s="27"/>
      <c r="DC3064" s="27"/>
      <c r="DD3064" s="27"/>
      <c r="DE3064" s="27"/>
      <c r="DF3064" s="27"/>
      <c r="DG3064" s="27"/>
      <c r="DH3064" s="27"/>
      <c r="DI3064" s="27"/>
      <c r="DJ3064" s="27"/>
      <c r="DK3064" s="27"/>
      <c r="DL3064" s="27"/>
      <c r="DM3064" s="27"/>
      <c r="DN3064" s="27"/>
      <c r="DO3064" s="27"/>
      <c r="DP3064" s="27"/>
      <c r="DQ3064" s="27"/>
      <c r="DR3064" s="27"/>
      <c r="DS3064" s="27"/>
      <c r="DT3064" s="27"/>
      <c r="DU3064" s="27"/>
      <c r="DV3064" s="27"/>
      <c r="DW3064" s="27"/>
      <c r="DX3064" s="27"/>
      <c r="DY3064" s="27"/>
      <c r="DZ3064" s="27"/>
      <c r="EA3064" s="27"/>
      <c r="EB3064" s="27"/>
      <c r="EC3064" s="27"/>
      <c r="ED3064" s="27"/>
      <c r="EE3064" s="27"/>
      <c r="EF3064" s="27"/>
      <c r="EG3064" s="27"/>
      <c r="EH3064" s="27"/>
      <c r="EI3064" s="27"/>
      <c r="EJ3064" s="27"/>
      <c r="EK3064" s="27"/>
      <c r="EL3064" s="27"/>
      <c r="EM3064" s="27"/>
      <c r="EN3064" s="27"/>
      <c r="EO3064" s="27"/>
      <c r="EP3064" s="27"/>
      <c r="EQ3064" s="27"/>
      <c r="ER3064" s="27"/>
      <c r="ES3064" s="27"/>
      <c r="ET3064" s="27"/>
      <c r="EU3064" s="27"/>
      <c r="EV3064" s="27"/>
      <c r="EW3064" s="27"/>
      <c r="EX3064" s="27"/>
      <c r="EY3064" s="27"/>
      <c r="EZ3064" s="27"/>
      <c r="FA3064" s="27"/>
      <c r="FB3064" s="27"/>
      <c r="FC3064" s="27"/>
      <c r="FD3064" s="27"/>
      <c r="FE3064" s="27"/>
      <c r="FF3064" s="27"/>
      <c r="FG3064" s="27"/>
      <c r="FH3064" s="27"/>
      <c r="FI3064" s="27"/>
      <c r="FJ3064" s="27"/>
      <c r="FK3064" s="27"/>
      <c r="FL3064" s="27"/>
      <c r="FM3064" s="27"/>
      <c r="FN3064" s="27"/>
      <c r="FO3064" s="27"/>
    </row>
    <row r="3065" spans="2:171" x14ac:dyDescent="0.25">
      <c r="B3065" s="54" t="s">
        <v>427</v>
      </c>
      <c r="C3065" s="54" t="s">
        <v>89</v>
      </c>
      <c r="D3065" s="55">
        <v>2022</v>
      </c>
      <c r="E3065" s="76" t="s">
        <v>136</v>
      </c>
      <c r="F3065" s="56" t="s">
        <v>554</v>
      </c>
      <c r="G3065" s="88"/>
      <c r="H3065" s="115">
        <v>12</v>
      </c>
      <c r="I3065" s="115">
        <v>34.638888888888893</v>
      </c>
      <c r="J3065" s="115">
        <v>26.074999999999999</v>
      </c>
      <c r="K3065" s="59">
        <v>0.32843293917119437</v>
      </c>
      <c r="L3065" s="59" t="s">
        <v>194</v>
      </c>
      <c r="M3065" s="52">
        <v>0.75276663993584592</v>
      </c>
      <c r="N3065" s="27"/>
      <c r="O3065" s="27"/>
      <c r="P3065" s="27"/>
      <c r="Q3065" s="27"/>
      <c r="R3065" s="27"/>
      <c r="S3065" s="27"/>
      <c r="T3065" s="27"/>
      <c r="U3065" s="27"/>
      <c r="V3065" s="27"/>
      <c r="W3065" s="27"/>
      <c r="X3065" s="27"/>
      <c r="Y3065" s="27"/>
      <c r="Z3065" s="27"/>
      <c r="AA3065" s="27"/>
      <c r="AB3065" s="27"/>
      <c r="AC3065" s="27"/>
      <c r="AD3065" s="27"/>
      <c r="AE3065" s="27"/>
      <c r="AF3065" s="27"/>
      <c r="AG3065" s="27"/>
      <c r="AH3065" s="27"/>
      <c r="AI3065" s="27"/>
      <c r="AJ3065" s="27"/>
      <c r="AK3065" s="27"/>
      <c r="AL3065" s="27"/>
      <c r="AM3065" s="27"/>
      <c r="AN3065" s="27"/>
      <c r="AO3065" s="27"/>
      <c r="AP3065" s="27"/>
      <c r="AQ3065" s="27"/>
      <c r="AR3065" s="27"/>
      <c r="AS3065" s="27"/>
      <c r="AT3065" s="27"/>
      <c r="AU3065" s="27"/>
      <c r="AV3065" s="27"/>
      <c r="AW3065" s="27"/>
      <c r="AX3065" s="27"/>
      <c r="AY3065" s="27"/>
      <c r="AZ3065" s="27"/>
      <c r="BA3065" s="27"/>
      <c r="BB3065" s="27"/>
      <c r="BC3065" s="27"/>
      <c r="BD3065" s="27"/>
      <c r="BE3065" s="27"/>
      <c r="BF3065" s="27"/>
      <c r="BG3065" s="27"/>
      <c r="BH3065" s="27"/>
      <c r="BI3065" s="27"/>
      <c r="BJ3065" s="27"/>
      <c r="BK3065" s="27"/>
      <c r="BL3065" s="27"/>
      <c r="BM3065" s="27"/>
      <c r="BN3065" s="27"/>
      <c r="BO3065" s="27"/>
      <c r="BP3065" s="27"/>
      <c r="BQ3065" s="27"/>
      <c r="BR3065" s="27"/>
      <c r="BS3065" s="27"/>
      <c r="BT3065" s="27"/>
      <c r="BU3065" s="27"/>
      <c r="BV3065" s="27"/>
      <c r="BW3065" s="27"/>
      <c r="BX3065" s="27"/>
      <c r="BY3065" s="27"/>
      <c r="BZ3065" s="27"/>
      <c r="CA3065" s="27"/>
      <c r="CB3065" s="27"/>
      <c r="CC3065" s="27"/>
      <c r="CD3065" s="27"/>
      <c r="CE3065" s="27"/>
      <c r="CF3065" s="27"/>
      <c r="CG3065" s="27"/>
      <c r="CH3065" s="27"/>
      <c r="CI3065" s="27"/>
      <c r="CJ3065" s="27"/>
      <c r="CK3065" s="27"/>
      <c r="CL3065" s="27"/>
      <c r="CM3065" s="27"/>
      <c r="CN3065" s="27"/>
      <c r="CO3065" s="27"/>
      <c r="CP3065" s="27"/>
      <c r="CQ3065" s="27"/>
      <c r="CR3065" s="27"/>
      <c r="CS3065" s="27"/>
      <c r="CT3065" s="27"/>
      <c r="CU3065" s="27"/>
      <c r="CV3065" s="27"/>
      <c r="CW3065" s="27"/>
      <c r="CX3065" s="27"/>
      <c r="CY3065" s="27"/>
      <c r="CZ3065" s="27"/>
      <c r="DA3065" s="27"/>
      <c r="DB3065" s="27"/>
      <c r="DC3065" s="27"/>
      <c r="DD3065" s="27"/>
      <c r="DE3065" s="27"/>
      <c r="DF3065" s="27"/>
      <c r="DG3065" s="27"/>
      <c r="DH3065" s="27"/>
      <c r="DI3065" s="27"/>
      <c r="DJ3065" s="27"/>
      <c r="DK3065" s="27"/>
      <c r="DL3065" s="27"/>
      <c r="DM3065" s="27"/>
      <c r="DN3065" s="27"/>
      <c r="DO3065" s="27"/>
      <c r="DP3065" s="27"/>
      <c r="DQ3065" s="27"/>
      <c r="DR3065" s="27"/>
      <c r="DS3065" s="27"/>
      <c r="DT3065" s="27"/>
      <c r="DU3065" s="27"/>
      <c r="DV3065" s="27"/>
      <c r="DW3065" s="27"/>
      <c r="DX3065" s="27"/>
      <c r="DY3065" s="27"/>
      <c r="DZ3065" s="27"/>
      <c r="EA3065" s="27"/>
      <c r="EB3065" s="27"/>
      <c r="EC3065" s="27"/>
      <c r="ED3065" s="27"/>
      <c r="EE3065" s="27"/>
      <c r="EF3065" s="27"/>
      <c r="EG3065" s="27"/>
      <c r="EH3065" s="27"/>
      <c r="EI3065" s="27"/>
      <c r="EJ3065" s="27"/>
      <c r="EK3065" s="27"/>
      <c r="EL3065" s="27"/>
      <c r="EM3065" s="27"/>
      <c r="EN3065" s="27"/>
      <c r="EO3065" s="27"/>
      <c r="EP3065" s="27"/>
      <c r="EQ3065" s="27"/>
      <c r="ER3065" s="27"/>
      <c r="ES3065" s="27"/>
      <c r="ET3065" s="27"/>
      <c r="EU3065" s="27"/>
      <c r="EV3065" s="27"/>
      <c r="EW3065" s="27"/>
      <c r="EX3065" s="27"/>
      <c r="EY3065" s="27"/>
      <c r="EZ3065" s="27"/>
      <c r="FA3065" s="27"/>
      <c r="FB3065" s="27"/>
      <c r="FC3065" s="27"/>
      <c r="FD3065" s="27"/>
      <c r="FE3065" s="27"/>
      <c r="FF3065" s="27"/>
      <c r="FG3065" s="27"/>
      <c r="FH3065" s="27"/>
      <c r="FI3065" s="27"/>
      <c r="FJ3065" s="27"/>
      <c r="FK3065" s="27"/>
      <c r="FL3065" s="27"/>
      <c r="FM3065" s="27"/>
      <c r="FN3065" s="27"/>
      <c r="FO3065" s="27"/>
    </row>
    <row r="3066" spans="2:171" x14ac:dyDescent="0.25">
      <c r="B3066" s="54" t="s">
        <v>427</v>
      </c>
      <c r="C3066" s="54" t="s">
        <v>89</v>
      </c>
      <c r="D3066" s="55">
        <v>2022</v>
      </c>
      <c r="E3066" s="76" t="s">
        <v>136</v>
      </c>
      <c r="F3066" s="56" t="s">
        <v>554</v>
      </c>
      <c r="G3066" s="88"/>
      <c r="H3066" s="115">
        <v>12</v>
      </c>
      <c r="I3066" s="115">
        <v>33.861111111111114</v>
      </c>
      <c r="J3066" s="115">
        <v>24.041666666666668</v>
      </c>
      <c r="K3066" s="59">
        <v>0.40843443096476034</v>
      </c>
      <c r="L3066" s="59" t="s">
        <v>194</v>
      </c>
      <c r="M3066" s="52">
        <v>0.71000820344544702</v>
      </c>
      <c r="N3066" s="27"/>
      <c r="O3066" s="27"/>
      <c r="P3066" s="27"/>
      <c r="Q3066" s="27"/>
      <c r="R3066" s="27"/>
      <c r="S3066" s="27"/>
      <c r="T3066" s="27"/>
      <c r="U3066" s="27"/>
      <c r="V3066" s="27"/>
      <c r="W3066" s="27"/>
      <c r="X3066" s="27"/>
      <c r="Y3066" s="27"/>
      <c r="Z3066" s="27"/>
      <c r="AA3066" s="27"/>
      <c r="AB3066" s="27"/>
      <c r="AC3066" s="27"/>
      <c r="AD3066" s="27"/>
      <c r="AE3066" s="27"/>
      <c r="AF3066" s="27"/>
      <c r="AG3066" s="27"/>
      <c r="AH3066" s="27"/>
      <c r="AI3066" s="27"/>
      <c r="AJ3066" s="27"/>
      <c r="AK3066" s="27"/>
      <c r="AL3066" s="27"/>
      <c r="AM3066" s="27"/>
      <c r="AN3066" s="27"/>
      <c r="AO3066" s="27"/>
      <c r="AP3066" s="27"/>
      <c r="AQ3066" s="27"/>
      <c r="AR3066" s="27"/>
      <c r="AS3066" s="27"/>
      <c r="AT3066" s="27"/>
      <c r="AU3066" s="27"/>
      <c r="AV3066" s="27"/>
      <c r="AW3066" s="27"/>
      <c r="AX3066" s="27"/>
      <c r="AY3066" s="27"/>
      <c r="AZ3066" s="27"/>
      <c r="BA3066" s="27"/>
      <c r="BB3066" s="27"/>
      <c r="BC3066" s="27"/>
      <c r="BD3066" s="27"/>
      <c r="BE3066" s="27"/>
      <c r="BF3066" s="27"/>
      <c r="BG3066" s="27"/>
      <c r="BH3066" s="27"/>
      <c r="BI3066" s="27"/>
      <c r="BJ3066" s="27"/>
      <c r="BK3066" s="27"/>
      <c r="BL3066" s="27"/>
      <c r="BM3066" s="27"/>
      <c r="BN3066" s="27"/>
      <c r="BO3066" s="27"/>
      <c r="BP3066" s="27"/>
      <c r="BQ3066" s="27"/>
      <c r="BR3066" s="27"/>
      <c r="BS3066" s="27"/>
      <c r="BT3066" s="27"/>
      <c r="BU3066" s="27"/>
      <c r="BV3066" s="27"/>
      <c r="BW3066" s="27"/>
      <c r="BX3066" s="27"/>
      <c r="BY3066" s="27"/>
      <c r="BZ3066" s="27"/>
      <c r="CA3066" s="27"/>
      <c r="CB3066" s="27"/>
      <c r="CC3066" s="27"/>
      <c r="CD3066" s="27"/>
      <c r="CE3066" s="27"/>
      <c r="CF3066" s="27"/>
      <c r="CG3066" s="27"/>
      <c r="CH3066" s="27"/>
      <c r="CI3066" s="27"/>
      <c r="CJ3066" s="27"/>
      <c r="CK3066" s="27"/>
      <c r="CL3066" s="27"/>
      <c r="CM3066" s="27"/>
      <c r="CN3066" s="27"/>
      <c r="CO3066" s="27"/>
      <c r="CP3066" s="27"/>
      <c r="CQ3066" s="27"/>
      <c r="CR3066" s="27"/>
      <c r="CS3066" s="27"/>
      <c r="CT3066" s="27"/>
      <c r="CU3066" s="27"/>
      <c r="CV3066" s="27"/>
      <c r="CW3066" s="27"/>
      <c r="CX3066" s="27"/>
      <c r="CY3066" s="27"/>
      <c r="CZ3066" s="27"/>
      <c r="DA3066" s="27"/>
      <c r="DB3066" s="27"/>
      <c r="DC3066" s="27"/>
      <c r="DD3066" s="27"/>
      <c r="DE3066" s="27"/>
      <c r="DF3066" s="27"/>
      <c r="DG3066" s="27"/>
      <c r="DH3066" s="27"/>
      <c r="DI3066" s="27"/>
      <c r="DJ3066" s="27"/>
      <c r="DK3066" s="27"/>
      <c r="DL3066" s="27"/>
      <c r="DM3066" s="27"/>
      <c r="DN3066" s="27"/>
      <c r="DO3066" s="27"/>
      <c r="DP3066" s="27"/>
      <c r="DQ3066" s="27"/>
      <c r="DR3066" s="27"/>
      <c r="DS3066" s="27"/>
      <c r="DT3066" s="27"/>
      <c r="DU3066" s="27"/>
      <c r="DV3066" s="27"/>
      <c r="DW3066" s="27"/>
      <c r="DX3066" s="27"/>
      <c r="DY3066" s="27"/>
      <c r="DZ3066" s="27"/>
      <c r="EA3066" s="27"/>
      <c r="EB3066" s="27"/>
      <c r="EC3066" s="27"/>
      <c r="ED3066" s="27"/>
      <c r="EE3066" s="27"/>
      <c r="EF3066" s="27"/>
      <c r="EG3066" s="27"/>
      <c r="EH3066" s="27"/>
      <c r="EI3066" s="27"/>
      <c r="EJ3066" s="27"/>
      <c r="EK3066" s="27"/>
      <c r="EL3066" s="27"/>
      <c r="EM3066" s="27"/>
      <c r="EN3066" s="27"/>
      <c r="EO3066" s="27"/>
      <c r="EP3066" s="27"/>
      <c r="EQ3066" s="27"/>
      <c r="ER3066" s="27"/>
      <c r="ES3066" s="27"/>
      <c r="ET3066" s="27"/>
      <c r="EU3066" s="27"/>
      <c r="EV3066" s="27"/>
      <c r="EW3066" s="27"/>
      <c r="EX3066" s="27"/>
      <c r="EY3066" s="27"/>
      <c r="EZ3066" s="27"/>
      <c r="FA3066" s="27"/>
      <c r="FB3066" s="27"/>
      <c r="FC3066" s="27"/>
      <c r="FD3066" s="27"/>
      <c r="FE3066" s="27"/>
      <c r="FF3066" s="27"/>
      <c r="FG3066" s="27"/>
      <c r="FH3066" s="27"/>
      <c r="FI3066" s="27"/>
      <c r="FJ3066" s="27"/>
      <c r="FK3066" s="27"/>
      <c r="FL3066" s="27"/>
      <c r="FM3066" s="27"/>
      <c r="FN3066" s="27"/>
      <c r="FO3066" s="27"/>
    </row>
    <row r="3067" spans="2:171" x14ac:dyDescent="0.25">
      <c r="B3067" s="54" t="s">
        <v>4</v>
      </c>
      <c r="C3067" s="54" t="s">
        <v>89</v>
      </c>
      <c r="D3067" s="55">
        <v>2022</v>
      </c>
      <c r="E3067" s="76" t="s">
        <v>136</v>
      </c>
      <c r="F3067" s="56" t="s">
        <v>812</v>
      </c>
      <c r="G3067" s="88"/>
      <c r="H3067" s="115">
        <v>12</v>
      </c>
      <c r="I3067" s="115">
        <v>32.80555555555555</v>
      </c>
      <c r="J3067" s="115">
        <v>21.958333333333332</v>
      </c>
      <c r="K3067" s="59">
        <v>0.49399114484503459</v>
      </c>
      <c r="L3067" s="59" t="s">
        <v>194</v>
      </c>
      <c r="M3067" s="52">
        <v>0.66934801016088064</v>
      </c>
      <c r="N3067" s="27"/>
      <c r="O3067" s="27"/>
      <c r="P3067" s="27"/>
      <c r="Q3067" s="27"/>
      <c r="R3067" s="27"/>
      <c r="S3067" s="27"/>
      <c r="T3067" s="27"/>
      <c r="U3067" s="27"/>
      <c r="V3067" s="27"/>
      <c r="W3067" s="27"/>
      <c r="X3067" s="27"/>
      <c r="Y3067" s="27"/>
      <c r="Z3067" s="27"/>
      <c r="AA3067" s="27"/>
      <c r="AB3067" s="27"/>
      <c r="AC3067" s="27"/>
      <c r="AD3067" s="27"/>
      <c r="AE3067" s="27"/>
      <c r="AF3067" s="27"/>
      <c r="AG3067" s="27"/>
      <c r="AH3067" s="27"/>
      <c r="AI3067" s="27"/>
      <c r="AJ3067" s="27"/>
      <c r="AK3067" s="27"/>
      <c r="AL3067" s="27"/>
      <c r="AM3067" s="27"/>
      <c r="AN3067" s="27"/>
      <c r="AO3067" s="27"/>
      <c r="AP3067" s="27"/>
      <c r="AQ3067" s="27"/>
      <c r="AR3067" s="27"/>
      <c r="AS3067" s="27"/>
      <c r="AT3067" s="27"/>
      <c r="AU3067" s="27"/>
      <c r="AV3067" s="27"/>
      <c r="AW3067" s="27"/>
      <c r="AX3067" s="27"/>
      <c r="AY3067" s="27"/>
      <c r="AZ3067" s="27"/>
      <c r="BA3067" s="27"/>
      <c r="BB3067" s="27"/>
      <c r="BC3067" s="27"/>
      <c r="BD3067" s="27"/>
      <c r="BE3067" s="27"/>
      <c r="BF3067" s="27"/>
      <c r="BG3067" s="27"/>
      <c r="BH3067" s="27"/>
      <c r="BI3067" s="27"/>
      <c r="BJ3067" s="27"/>
      <c r="BK3067" s="27"/>
      <c r="BL3067" s="27"/>
      <c r="BM3067" s="27"/>
      <c r="BN3067" s="27"/>
      <c r="BO3067" s="27"/>
      <c r="BP3067" s="27"/>
      <c r="BQ3067" s="27"/>
      <c r="BR3067" s="27"/>
      <c r="BS3067" s="27"/>
      <c r="BT3067" s="27"/>
      <c r="BU3067" s="27"/>
      <c r="BV3067" s="27"/>
      <c r="BW3067" s="27"/>
      <c r="BX3067" s="27"/>
      <c r="BY3067" s="27"/>
      <c r="BZ3067" s="27"/>
      <c r="CA3067" s="27"/>
      <c r="CB3067" s="27"/>
      <c r="CC3067" s="27"/>
      <c r="CD3067" s="27"/>
      <c r="CE3067" s="27"/>
      <c r="CF3067" s="27"/>
      <c r="CG3067" s="27"/>
      <c r="CH3067" s="27"/>
      <c r="CI3067" s="27"/>
      <c r="CJ3067" s="27"/>
      <c r="CK3067" s="27"/>
      <c r="CL3067" s="27"/>
      <c r="CM3067" s="27"/>
      <c r="CN3067" s="27"/>
      <c r="CO3067" s="27"/>
      <c r="CP3067" s="27"/>
      <c r="CQ3067" s="27"/>
      <c r="CR3067" s="27"/>
      <c r="CS3067" s="27"/>
      <c r="CT3067" s="27"/>
      <c r="CU3067" s="27"/>
      <c r="CV3067" s="27"/>
      <c r="CW3067" s="27"/>
      <c r="CX3067" s="27"/>
      <c r="CY3067" s="27"/>
      <c r="CZ3067" s="27"/>
      <c r="DA3067" s="27"/>
      <c r="DB3067" s="27"/>
      <c r="DC3067" s="27"/>
      <c r="DD3067" s="27"/>
      <c r="DE3067" s="27"/>
      <c r="DF3067" s="27"/>
      <c r="DG3067" s="27"/>
      <c r="DH3067" s="27"/>
      <c r="DI3067" s="27"/>
      <c r="DJ3067" s="27"/>
      <c r="DK3067" s="27"/>
      <c r="DL3067" s="27"/>
      <c r="DM3067" s="27"/>
      <c r="DN3067" s="27"/>
      <c r="DO3067" s="27"/>
      <c r="DP3067" s="27"/>
      <c r="DQ3067" s="27"/>
      <c r="DR3067" s="27"/>
      <c r="DS3067" s="27"/>
      <c r="DT3067" s="27"/>
      <c r="DU3067" s="27"/>
      <c r="DV3067" s="27"/>
      <c r="DW3067" s="27"/>
      <c r="DX3067" s="27"/>
      <c r="DY3067" s="27"/>
      <c r="DZ3067" s="27"/>
      <c r="EA3067" s="27"/>
      <c r="EB3067" s="27"/>
      <c r="EC3067" s="27"/>
      <c r="ED3067" s="27"/>
      <c r="EE3067" s="27"/>
      <c r="EF3067" s="27"/>
      <c r="EG3067" s="27"/>
      <c r="EH3067" s="27"/>
      <c r="EI3067" s="27"/>
      <c r="EJ3067" s="27"/>
      <c r="EK3067" s="27"/>
      <c r="EL3067" s="27"/>
      <c r="EM3067" s="27"/>
      <c r="EN3067" s="27"/>
      <c r="EO3067" s="27"/>
      <c r="EP3067" s="27"/>
      <c r="EQ3067" s="27"/>
      <c r="ER3067" s="27"/>
      <c r="ES3067" s="27"/>
      <c r="ET3067" s="27"/>
      <c r="EU3067" s="27"/>
      <c r="EV3067" s="27"/>
      <c r="EW3067" s="27"/>
      <c r="EX3067" s="27"/>
      <c r="EY3067" s="27"/>
      <c r="EZ3067" s="27"/>
      <c r="FA3067" s="27"/>
      <c r="FB3067" s="27"/>
      <c r="FC3067" s="27"/>
      <c r="FD3067" s="27"/>
      <c r="FE3067" s="27"/>
      <c r="FF3067" s="27"/>
      <c r="FG3067" s="27"/>
      <c r="FH3067" s="27"/>
      <c r="FI3067" s="27"/>
      <c r="FJ3067" s="27"/>
      <c r="FK3067" s="27"/>
      <c r="FL3067" s="27"/>
      <c r="FM3067" s="27"/>
      <c r="FN3067" s="27"/>
      <c r="FO3067" s="27"/>
    </row>
    <row r="3068" spans="2:171" x14ac:dyDescent="0.25">
      <c r="B3068" s="54" t="s">
        <v>4</v>
      </c>
      <c r="C3068" s="54" t="s">
        <v>89</v>
      </c>
      <c r="D3068" s="55">
        <v>2022</v>
      </c>
      <c r="E3068" s="76" t="s">
        <v>136</v>
      </c>
      <c r="F3068" s="56" t="s">
        <v>391</v>
      </c>
      <c r="G3068" s="88"/>
      <c r="H3068" s="115">
        <v>12</v>
      </c>
      <c r="I3068" s="115">
        <v>29.597802046340689</v>
      </c>
      <c r="J3068" s="115">
        <v>24.863019734316108</v>
      </c>
      <c r="K3068" s="59">
        <v>0.19043472444699075</v>
      </c>
      <c r="L3068" s="59" t="s">
        <v>194</v>
      </c>
      <c r="M3068" s="52">
        <v>0.84002925944935281</v>
      </c>
      <c r="N3068" s="27"/>
      <c r="O3068" s="27"/>
      <c r="P3068" s="27"/>
      <c r="Q3068" s="27"/>
      <c r="R3068" s="27"/>
      <c r="S3068" s="27"/>
      <c r="T3068" s="27"/>
      <c r="U3068" s="27"/>
      <c r="V3068" s="27"/>
      <c r="W3068" s="27"/>
      <c r="X3068" s="27"/>
      <c r="Y3068" s="27"/>
      <c r="Z3068" s="27"/>
      <c r="AA3068" s="27"/>
      <c r="AB3068" s="27"/>
      <c r="AC3068" s="27"/>
      <c r="AD3068" s="27"/>
      <c r="AE3068" s="27"/>
      <c r="AF3068" s="27"/>
      <c r="AG3068" s="27"/>
      <c r="AH3068" s="27"/>
      <c r="AI3068" s="27"/>
      <c r="AJ3068" s="27"/>
      <c r="AK3068" s="27"/>
      <c r="AL3068" s="27"/>
      <c r="AM3068" s="27"/>
      <c r="AN3068" s="27"/>
      <c r="AO3068" s="27"/>
      <c r="AP3068" s="27"/>
      <c r="AQ3068" s="27"/>
      <c r="AR3068" s="27"/>
      <c r="AS3068" s="27"/>
      <c r="AT3068" s="27"/>
      <c r="AU3068" s="27"/>
      <c r="AV3068" s="27"/>
      <c r="AW3068" s="27"/>
      <c r="AX3068" s="27"/>
      <c r="AY3068" s="27"/>
      <c r="AZ3068" s="27"/>
      <c r="BA3068" s="27"/>
      <c r="BB3068" s="27"/>
      <c r="BC3068" s="27"/>
      <c r="BD3068" s="27"/>
      <c r="BE3068" s="27"/>
      <c r="BF3068" s="27"/>
      <c r="BG3068" s="27"/>
      <c r="BH3068" s="27"/>
      <c r="BI3068" s="27"/>
      <c r="BJ3068" s="27"/>
      <c r="BK3068" s="27"/>
      <c r="BL3068" s="27"/>
      <c r="BM3068" s="27"/>
      <c r="BN3068" s="27"/>
      <c r="BO3068" s="27"/>
      <c r="BP3068" s="27"/>
      <c r="BQ3068" s="27"/>
      <c r="BR3068" s="27"/>
      <c r="BS3068" s="27"/>
      <c r="BT3068" s="27"/>
      <c r="BU3068" s="27"/>
      <c r="BV3068" s="27"/>
      <c r="BW3068" s="27"/>
      <c r="BX3068" s="27"/>
      <c r="BY3068" s="27"/>
      <c r="BZ3068" s="27"/>
      <c r="CA3068" s="27"/>
      <c r="CB3068" s="27"/>
      <c r="CC3068" s="27"/>
      <c r="CD3068" s="27"/>
      <c r="CE3068" s="27"/>
      <c r="CF3068" s="27"/>
      <c r="CG3068" s="27"/>
      <c r="CH3068" s="27"/>
      <c r="CI3068" s="27"/>
      <c r="CJ3068" s="27"/>
      <c r="CK3068" s="27"/>
      <c r="CL3068" s="27"/>
      <c r="CM3068" s="27"/>
      <c r="CN3068" s="27"/>
      <c r="CO3068" s="27"/>
      <c r="CP3068" s="27"/>
      <c r="CQ3068" s="27"/>
      <c r="CR3068" s="27"/>
      <c r="CS3068" s="27"/>
      <c r="CT3068" s="27"/>
      <c r="CU3068" s="27"/>
      <c r="CV3068" s="27"/>
      <c r="CW3068" s="27"/>
      <c r="CX3068" s="27"/>
      <c r="CY3068" s="27"/>
      <c r="CZ3068" s="27"/>
      <c r="DA3068" s="27"/>
      <c r="DB3068" s="27"/>
      <c r="DC3068" s="27"/>
      <c r="DD3068" s="27"/>
      <c r="DE3068" s="27"/>
      <c r="DF3068" s="27"/>
      <c r="DG3068" s="27"/>
      <c r="DH3068" s="27"/>
      <c r="DI3068" s="27"/>
      <c r="DJ3068" s="27"/>
      <c r="DK3068" s="27"/>
      <c r="DL3068" s="27"/>
      <c r="DM3068" s="27"/>
      <c r="DN3068" s="27"/>
      <c r="DO3068" s="27"/>
      <c r="DP3068" s="27"/>
      <c r="DQ3068" s="27"/>
      <c r="DR3068" s="27"/>
      <c r="DS3068" s="27"/>
      <c r="DT3068" s="27"/>
      <c r="DU3068" s="27"/>
      <c r="DV3068" s="27"/>
      <c r="DW3068" s="27"/>
      <c r="DX3068" s="27"/>
      <c r="DY3068" s="27"/>
      <c r="DZ3068" s="27"/>
      <c r="EA3068" s="27"/>
      <c r="EB3068" s="27"/>
      <c r="EC3068" s="27"/>
      <c r="ED3068" s="27"/>
      <c r="EE3068" s="27"/>
      <c r="EF3068" s="27"/>
      <c r="EG3068" s="27"/>
      <c r="EH3068" s="27"/>
      <c r="EI3068" s="27"/>
      <c r="EJ3068" s="27"/>
      <c r="EK3068" s="27"/>
      <c r="EL3068" s="27"/>
      <c r="EM3068" s="27"/>
      <c r="EN3068" s="27"/>
      <c r="EO3068" s="27"/>
      <c r="EP3068" s="27"/>
      <c r="EQ3068" s="27"/>
      <c r="ER3068" s="27"/>
      <c r="ES3068" s="27"/>
      <c r="ET3068" s="27"/>
      <c r="EU3068" s="27"/>
      <c r="EV3068" s="27"/>
      <c r="EW3068" s="27"/>
      <c r="EX3068" s="27"/>
      <c r="EY3068" s="27"/>
      <c r="EZ3068" s="27"/>
      <c r="FA3068" s="27"/>
      <c r="FB3068" s="27"/>
      <c r="FC3068" s="27"/>
      <c r="FD3068" s="27"/>
      <c r="FE3068" s="27"/>
      <c r="FF3068" s="27"/>
      <c r="FG3068" s="27"/>
      <c r="FH3068" s="27"/>
      <c r="FI3068" s="27"/>
      <c r="FJ3068" s="27"/>
      <c r="FK3068" s="27"/>
      <c r="FL3068" s="27"/>
      <c r="FM3068" s="27"/>
      <c r="FN3068" s="27"/>
      <c r="FO3068" s="27"/>
    </row>
    <row r="3069" spans="2:171" x14ac:dyDescent="0.25">
      <c r="B3069" s="54" t="s">
        <v>4</v>
      </c>
      <c r="C3069" s="54" t="s">
        <v>89</v>
      </c>
      <c r="D3069" s="55">
        <v>2022</v>
      </c>
      <c r="E3069" s="76" t="s">
        <v>136</v>
      </c>
      <c r="F3069" s="56" t="s">
        <v>767</v>
      </c>
      <c r="G3069" s="88"/>
      <c r="H3069" s="115">
        <v>11</v>
      </c>
      <c r="I3069" s="115">
        <v>32.224393939393941</v>
      </c>
      <c r="J3069" s="115">
        <v>23.554545454545451</v>
      </c>
      <c r="K3069" s="59">
        <v>0.36807538916763183</v>
      </c>
      <c r="L3069" s="59" t="s">
        <v>194</v>
      </c>
      <c r="M3069" s="52">
        <v>0.73095386988024302</v>
      </c>
      <c r="N3069" s="27"/>
      <c r="O3069" s="27"/>
      <c r="P3069" s="27"/>
      <c r="Q3069" s="27"/>
      <c r="R3069" s="27"/>
      <c r="S3069" s="27"/>
      <c r="T3069" s="27"/>
      <c r="U3069" s="27"/>
      <c r="V3069" s="27"/>
      <c r="W3069" s="27"/>
      <c r="X3069" s="27"/>
      <c r="Y3069" s="27"/>
      <c r="Z3069" s="27"/>
      <c r="AA3069" s="27"/>
      <c r="AB3069" s="27"/>
      <c r="AC3069" s="27"/>
      <c r="AD3069" s="27"/>
      <c r="AE3069" s="27"/>
      <c r="AF3069" s="27"/>
      <c r="AG3069" s="27"/>
      <c r="AH3069" s="27"/>
      <c r="AI3069" s="27"/>
      <c r="AJ3069" s="27"/>
      <c r="AK3069" s="27"/>
      <c r="AL3069" s="27"/>
      <c r="AM3069" s="27"/>
      <c r="AN3069" s="27"/>
      <c r="AO3069" s="27"/>
      <c r="AP3069" s="27"/>
      <c r="AQ3069" s="27"/>
      <c r="AR3069" s="27"/>
      <c r="AS3069" s="27"/>
      <c r="AT3069" s="27"/>
      <c r="AU3069" s="27"/>
      <c r="AV3069" s="27"/>
      <c r="AW3069" s="27"/>
      <c r="AX3069" s="27"/>
      <c r="AY3069" s="27"/>
      <c r="AZ3069" s="27"/>
      <c r="BA3069" s="27"/>
      <c r="BB3069" s="27"/>
      <c r="BC3069" s="27"/>
      <c r="BD3069" s="27"/>
      <c r="BE3069" s="27"/>
      <c r="BF3069" s="27"/>
      <c r="BG3069" s="27"/>
      <c r="BH3069" s="27"/>
      <c r="BI3069" s="27"/>
      <c r="BJ3069" s="27"/>
      <c r="BK3069" s="27"/>
      <c r="BL3069" s="27"/>
      <c r="BM3069" s="27"/>
      <c r="BN3069" s="27"/>
      <c r="BO3069" s="27"/>
      <c r="BP3069" s="27"/>
      <c r="BQ3069" s="27"/>
      <c r="BR3069" s="27"/>
      <c r="BS3069" s="27"/>
      <c r="BT3069" s="27"/>
      <c r="BU3069" s="27"/>
      <c r="BV3069" s="27"/>
      <c r="BW3069" s="27"/>
      <c r="BX3069" s="27"/>
      <c r="BY3069" s="27"/>
      <c r="BZ3069" s="27"/>
      <c r="CA3069" s="27"/>
      <c r="CB3069" s="27"/>
      <c r="CC3069" s="27"/>
      <c r="CD3069" s="27"/>
      <c r="CE3069" s="27"/>
      <c r="CF3069" s="27"/>
      <c r="CG3069" s="27"/>
      <c r="CH3069" s="27"/>
      <c r="CI3069" s="27"/>
      <c r="CJ3069" s="27"/>
      <c r="CK3069" s="27"/>
      <c r="CL3069" s="27"/>
      <c r="CM3069" s="27"/>
      <c r="CN3069" s="27"/>
      <c r="CO3069" s="27"/>
      <c r="CP3069" s="27"/>
      <c r="CQ3069" s="27"/>
      <c r="CR3069" s="27"/>
      <c r="CS3069" s="27"/>
      <c r="CT3069" s="27"/>
      <c r="CU3069" s="27"/>
      <c r="CV3069" s="27"/>
      <c r="CW3069" s="27"/>
      <c r="CX3069" s="27"/>
      <c r="CY3069" s="27"/>
      <c r="CZ3069" s="27"/>
      <c r="DA3069" s="27"/>
      <c r="DB3069" s="27"/>
      <c r="DC3069" s="27"/>
      <c r="DD3069" s="27"/>
      <c r="DE3069" s="27"/>
      <c r="DF3069" s="27"/>
      <c r="DG3069" s="27"/>
      <c r="DH3069" s="27"/>
      <c r="DI3069" s="27"/>
      <c r="DJ3069" s="27"/>
      <c r="DK3069" s="27"/>
      <c r="DL3069" s="27"/>
      <c r="DM3069" s="27"/>
      <c r="DN3069" s="27"/>
      <c r="DO3069" s="27"/>
      <c r="DP3069" s="27"/>
      <c r="DQ3069" s="27"/>
      <c r="DR3069" s="27"/>
      <c r="DS3069" s="27"/>
      <c r="DT3069" s="27"/>
      <c r="DU3069" s="27"/>
      <c r="DV3069" s="27"/>
      <c r="DW3069" s="27"/>
      <c r="DX3069" s="27"/>
      <c r="DY3069" s="27"/>
      <c r="DZ3069" s="27"/>
      <c r="EA3069" s="27"/>
      <c r="EB3069" s="27"/>
      <c r="EC3069" s="27"/>
      <c r="ED3069" s="27"/>
      <c r="EE3069" s="27"/>
      <c r="EF3069" s="27"/>
      <c r="EG3069" s="27"/>
      <c r="EH3069" s="27"/>
      <c r="EI3069" s="27"/>
      <c r="EJ3069" s="27"/>
      <c r="EK3069" s="27"/>
      <c r="EL3069" s="27"/>
      <c r="EM3069" s="27"/>
      <c r="EN3069" s="27"/>
      <c r="EO3069" s="27"/>
      <c r="EP3069" s="27"/>
      <c r="EQ3069" s="27"/>
      <c r="ER3069" s="27"/>
      <c r="ES3069" s="27"/>
      <c r="ET3069" s="27"/>
      <c r="EU3069" s="27"/>
      <c r="EV3069" s="27"/>
      <c r="EW3069" s="27"/>
      <c r="EX3069" s="27"/>
      <c r="EY3069" s="27"/>
      <c r="EZ3069" s="27"/>
      <c r="FA3069" s="27"/>
      <c r="FB3069" s="27"/>
      <c r="FC3069" s="27"/>
      <c r="FD3069" s="27"/>
      <c r="FE3069" s="27"/>
      <c r="FF3069" s="27"/>
      <c r="FG3069" s="27"/>
      <c r="FH3069" s="27"/>
      <c r="FI3069" s="27"/>
      <c r="FJ3069" s="27"/>
      <c r="FK3069" s="27"/>
      <c r="FL3069" s="27"/>
      <c r="FM3069" s="27"/>
      <c r="FN3069" s="27"/>
      <c r="FO3069" s="27"/>
    </row>
    <row r="3070" spans="2:171" x14ac:dyDescent="0.25">
      <c r="B3070" s="54" t="s">
        <v>674</v>
      </c>
      <c r="C3070" s="54" t="s">
        <v>6</v>
      </c>
      <c r="D3070" s="55">
        <v>2022</v>
      </c>
      <c r="E3070" s="76" t="s">
        <v>137</v>
      </c>
      <c r="F3070" s="56" t="s">
        <v>813</v>
      </c>
      <c r="G3070" s="88"/>
      <c r="H3070" s="115">
        <v>12</v>
      </c>
      <c r="I3070" s="115">
        <v>16.49722222222222</v>
      </c>
      <c r="J3070" s="115">
        <v>12.53537363775</v>
      </c>
      <c r="K3070" s="59">
        <v>0.31605348982508191</v>
      </c>
      <c r="L3070" s="59" t="s">
        <v>194</v>
      </c>
      <c r="M3070" s="52">
        <v>0.75984753486950674</v>
      </c>
      <c r="N3070" s="27"/>
      <c r="O3070" s="27"/>
      <c r="P3070" s="27"/>
      <c r="Q3070" s="27"/>
      <c r="R3070" s="27"/>
      <c r="S3070" s="27"/>
      <c r="T3070" s="27"/>
      <c r="U3070" s="27"/>
      <c r="V3070" s="27"/>
      <c r="W3070" s="27"/>
      <c r="X3070" s="27"/>
      <c r="Y3070" s="27"/>
      <c r="Z3070" s="27"/>
      <c r="AA3070" s="27"/>
      <c r="AB3070" s="27"/>
      <c r="AC3070" s="27"/>
      <c r="AD3070" s="27"/>
      <c r="AE3070" s="27"/>
      <c r="AF3070" s="27"/>
      <c r="AG3070" s="27"/>
      <c r="AH3070" s="27"/>
      <c r="AI3070" s="27"/>
      <c r="AJ3070" s="27"/>
      <c r="AK3070" s="27"/>
      <c r="AL3070" s="27"/>
      <c r="AM3070" s="27"/>
      <c r="AN3070" s="27"/>
      <c r="AO3070" s="27"/>
      <c r="AP3070" s="27"/>
      <c r="AQ3070" s="27"/>
      <c r="AR3070" s="27"/>
      <c r="AS3070" s="27"/>
      <c r="AT3070" s="27"/>
      <c r="AU3070" s="27"/>
      <c r="AV3070" s="27"/>
      <c r="AW3070" s="27"/>
      <c r="AX3070" s="27"/>
      <c r="AY3070" s="27"/>
      <c r="AZ3070" s="27"/>
      <c r="BA3070" s="27"/>
      <c r="BB3070" s="27"/>
      <c r="BC3070" s="27"/>
      <c r="BD3070" s="27"/>
      <c r="BE3070" s="27"/>
      <c r="BF3070" s="27"/>
      <c r="BG3070" s="27"/>
      <c r="BH3070" s="27"/>
      <c r="BI3070" s="27"/>
      <c r="BJ3070" s="27"/>
      <c r="BK3070" s="27"/>
      <c r="BL3070" s="27"/>
      <c r="BM3070" s="27"/>
      <c r="BN3070" s="27"/>
      <c r="BO3070" s="27"/>
      <c r="BP3070" s="27"/>
      <c r="BQ3070" s="27"/>
      <c r="BR3070" s="27"/>
      <c r="BS3070" s="27"/>
      <c r="BT3070" s="27"/>
      <c r="BU3070" s="27"/>
      <c r="BV3070" s="27"/>
      <c r="BW3070" s="27"/>
      <c r="BX3070" s="27"/>
      <c r="BY3070" s="27"/>
      <c r="BZ3070" s="27"/>
      <c r="CA3070" s="27"/>
      <c r="CB3070" s="27"/>
      <c r="CC3070" s="27"/>
      <c r="CD3070" s="27"/>
      <c r="CE3070" s="27"/>
      <c r="CF3070" s="27"/>
      <c r="CG3070" s="27"/>
      <c r="CH3070" s="27"/>
      <c r="CI3070" s="27"/>
      <c r="CJ3070" s="27"/>
      <c r="CK3070" s="27"/>
      <c r="CL3070" s="27"/>
      <c r="CM3070" s="27"/>
      <c r="CN3070" s="27"/>
      <c r="CO3070" s="27"/>
      <c r="CP3070" s="27"/>
      <c r="CQ3070" s="27"/>
      <c r="CR3070" s="27"/>
      <c r="CS3070" s="27"/>
      <c r="CT3070" s="27"/>
      <c r="CU3070" s="27"/>
      <c r="CV3070" s="27"/>
      <c r="CW3070" s="27"/>
      <c r="CX3070" s="27"/>
      <c r="CY3070" s="27"/>
      <c r="CZ3070" s="27"/>
      <c r="DA3070" s="27"/>
      <c r="DB3070" s="27"/>
      <c r="DC3070" s="27"/>
      <c r="DD3070" s="27"/>
      <c r="DE3070" s="27"/>
      <c r="DF3070" s="27"/>
      <c r="DG3070" s="27"/>
      <c r="DH3070" s="27"/>
      <c r="DI3070" s="27"/>
      <c r="DJ3070" s="27"/>
      <c r="DK3070" s="27"/>
      <c r="DL3070" s="27"/>
      <c r="DM3070" s="27"/>
      <c r="DN3070" s="27"/>
      <c r="DO3070" s="27"/>
      <c r="DP3070" s="27"/>
      <c r="DQ3070" s="27"/>
      <c r="DR3070" s="27"/>
      <c r="DS3070" s="27"/>
      <c r="DT3070" s="27"/>
      <c r="DU3070" s="27"/>
      <c r="DV3070" s="27"/>
      <c r="DW3070" s="27"/>
      <c r="DX3070" s="27"/>
      <c r="DY3070" s="27"/>
      <c r="DZ3070" s="27"/>
      <c r="EA3070" s="27"/>
      <c r="EB3070" s="27"/>
      <c r="EC3070" s="27"/>
      <c r="ED3070" s="27"/>
      <c r="EE3070" s="27"/>
      <c r="EF3070" s="27"/>
      <c r="EG3070" s="27"/>
      <c r="EH3070" s="27"/>
      <c r="EI3070" s="27"/>
      <c r="EJ3070" s="27"/>
      <c r="EK3070" s="27"/>
      <c r="EL3070" s="27"/>
      <c r="EM3070" s="27"/>
      <c r="EN3070" s="27"/>
      <c r="EO3070" s="27"/>
      <c r="EP3070" s="27"/>
      <c r="EQ3070" s="27"/>
      <c r="ER3070" s="27"/>
      <c r="ES3070" s="27"/>
      <c r="ET3070" s="27"/>
      <c r="EU3070" s="27"/>
      <c r="EV3070" s="27"/>
      <c r="EW3070" s="27"/>
      <c r="EX3070" s="27"/>
      <c r="EY3070" s="27"/>
      <c r="EZ3070" s="27"/>
      <c r="FA3070" s="27"/>
      <c r="FB3070" s="27"/>
      <c r="FC3070" s="27"/>
      <c r="FD3070" s="27"/>
      <c r="FE3070" s="27"/>
      <c r="FF3070" s="27"/>
      <c r="FG3070" s="27"/>
      <c r="FH3070" s="27"/>
      <c r="FI3070" s="27"/>
      <c r="FJ3070" s="27"/>
      <c r="FK3070" s="27"/>
      <c r="FL3070" s="27"/>
      <c r="FM3070" s="27"/>
      <c r="FN3070" s="27"/>
      <c r="FO3070" s="27"/>
    </row>
    <row r="3071" spans="2:171" x14ac:dyDescent="0.25">
      <c r="B3071" s="54" t="s">
        <v>674</v>
      </c>
      <c r="C3071" s="54" t="s">
        <v>6</v>
      </c>
      <c r="D3071" s="55">
        <v>2022</v>
      </c>
      <c r="E3071" s="76" t="s">
        <v>136</v>
      </c>
      <c r="F3071" s="56" t="s">
        <v>813</v>
      </c>
      <c r="G3071" s="88"/>
      <c r="H3071" s="115">
        <v>12</v>
      </c>
      <c r="I3071" s="115">
        <v>24.849999999999998</v>
      </c>
      <c r="J3071" s="115">
        <v>19.310178487250003</v>
      </c>
      <c r="K3071" s="59">
        <v>0.28688608530510434</v>
      </c>
      <c r="L3071" s="59" t="s">
        <v>194</v>
      </c>
      <c r="M3071" s="52">
        <v>0.77706955683098611</v>
      </c>
      <c r="N3071" s="27"/>
      <c r="O3071" s="27"/>
      <c r="P3071" s="27"/>
      <c r="Q3071" s="27"/>
      <c r="R3071" s="27"/>
      <c r="S3071" s="27"/>
      <c r="T3071" s="27"/>
      <c r="U3071" s="27"/>
      <c r="V3071" s="27"/>
      <c r="W3071" s="27"/>
      <c r="X3071" s="27"/>
      <c r="Y3071" s="27"/>
      <c r="Z3071" s="27"/>
      <c r="AA3071" s="27"/>
      <c r="AB3071" s="27"/>
      <c r="AC3071" s="27"/>
      <c r="AD3071" s="27"/>
      <c r="AE3071" s="27"/>
      <c r="AF3071" s="27"/>
      <c r="AG3071" s="27"/>
      <c r="AH3071" s="27"/>
      <c r="AI3071" s="27"/>
      <c r="AJ3071" s="27"/>
      <c r="AK3071" s="27"/>
      <c r="AL3071" s="27"/>
      <c r="AM3071" s="27"/>
      <c r="AN3071" s="27"/>
      <c r="AO3071" s="27"/>
      <c r="AP3071" s="27"/>
      <c r="AQ3071" s="27"/>
      <c r="AR3071" s="27"/>
      <c r="AS3071" s="27"/>
      <c r="AT3071" s="27"/>
      <c r="AU3071" s="27"/>
      <c r="AV3071" s="27"/>
      <c r="AW3071" s="27"/>
      <c r="AX3071" s="27"/>
      <c r="AY3071" s="27"/>
      <c r="AZ3071" s="27"/>
      <c r="BA3071" s="27"/>
      <c r="BB3071" s="27"/>
      <c r="BC3071" s="27"/>
      <c r="BD3071" s="27"/>
      <c r="BE3071" s="27"/>
      <c r="BF3071" s="27"/>
      <c r="BG3071" s="27"/>
      <c r="BH3071" s="27"/>
      <c r="BI3071" s="27"/>
      <c r="BJ3071" s="27"/>
      <c r="BK3071" s="27"/>
      <c r="BL3071" s="27"/>
      <c r="BM3071" s="27"/>
      <c r="BN3071" s="27"/>
      <c r="BO3071" s="27"/>
      <c r="BP3071" s="27"/>
      <c r="BQ3071" s="27"/>
      <c r="BR3071" s="27"/>
      <c r="BS3071" s="27"/>
      <c r="BT3071" s="27"/>
      <c r="BU3071" s="27"/>
      <c r="BV3071" s="27"/>
      <c r="BW3071" s="27"/>
      <c r="BX3071" s="27"/>
      <c r="BY3071" s="27"/>
      <c r="BZ3071" s="27"/>
      <c r="CA3071" s="27"/>
      <c r="CB3071" s="27"/>
      <c r="CC3071" s="27"/>
      <c r="CD3071" s="27"/>
      <c r="CE3071" s="27"/>
      <c r="CF3071" s="27"/>
      <c r="CG3071" s="27"/>
      <c r="CH3071" s="27"/>
      <c r="CI3071" s="27"/>
      <c r="CJ3071" s="27"/>
      <c r="CK3071" s="27"/>
      <c r="CL3071" s="27"/>
      <c r="CM3071" s="27"/>
      <c r="CN3071" s="27"/>
      <c r="CO3071" s="27"/>
      <c r="CP3071" s="27"/>
      <c r="CQ3071" s="27"/>
      <c r="CR3071" s="27"/>
      <c r="CS3071" s="27"/>
      <c r="CT3071" s="27"/>
      <c r="CU3071" s="27"/>
      <c r="CV3071" s="27"/>
      <c r="CW3071" s="27"/>
      <c r="CX3071" s="27"/>
      <c r="CY3071" s="27"/>
      <c r="CZ3071" s="27"/>
      <c r="DA3071" s="27"/>
      <c r="DB3071" s="27"/>
      <c r="DC3071" s="27"/>
      <c r="DD3071" s="27"/>
      <c r="DE3071" s="27"/>
      <c r="DF3071" s="27"/>
      <c r="DG3071" s="27"/>
      <c r="DH3071" s="27"/>
      <c r="DI3071" s="27"/>
      <c r="DJ3071" s="27"/>
      <c r="DK3071" s="27"/>
      <c r="DL3071" s="27"/>
      <c r="DM3071" s="27"/>
      <c r="DN3071" s="27"/>
      <c r="DO3071" s="27"/>
      <c r="DP3071" s="27"/>
      <c r="DQ3071" s="27"/>
      <c r="DR3071" s="27"/>
      <c r="DS3071" s="27"/>
      <c r="DT3071" s="27"/>
      <c r="DU3071" s="27"/>
      <c r="DV3071" s="27"/>
      <c r="DW3071" s="27"/>
      <c r="DX3071" s="27"/>
      <c r="DY3071" s="27"/>
      <c r="DZ3071" s="27"/>
      <c r="EA3071" s="27"/>
      <c r="EB3071" s="27"/>
      <c r="EC3071" s="27"/>
      <c r="ED3071" s="27"/>
      <c r="EE3071" s="27"/>
      <c r="EF3071" s="27"/>
      <c r="EG3071" s="27"/>
      <c r="EH3071" s="27"/>
      <c r="EI3071" s="27"/>
      <c r="EJ3071" s="27"/>
      <c r="EK3071" s="27"/>
      <c r="EL3071" s="27"/>
      <c r="EM3071" s="27"/>
      <c r="EN3071" s="27"/>
      <c r="EO3071" s="27"/>
      <c r="EP3071" s="27"/>
      <c r="EQ3071" s="27"/>
      <c r="ER3071" s="27"/>
      <c r="ES3071" s="27"/>
      <c r="ET3071" s="27"/>
      <c r="EU3071" s="27"/>
      <c r="EV3071" s="27"/>
      <c r="EW3071" s="27"/>
      <c r="EX3071" s="27"/>
      <c r="EY3071" s="27"/>
      <c r="EZ3071" s="27"/>
      <c r="FA3071" s="27"/>
      <c r="FB3071" s="27"/>
      <c r="FC3071" s="27"/>
      <c r="FD3071" s="27"/>
      <c r="FE3071" s="27"/>
      <c r="FF3071" s="27"/>
      <c r="FG3071" s="27"/>
      <c r="FH3071" s="27"/>
      <c r="FI3071" s="27"/>
      <c r="FJ3071" s="27"/>
      <c r="FK3071" s="27"/>
      <c r="FL3071" s="27"/>
      <c r="FM3071" s="27"/>
      <c r="FN3071" s="27"/>
      <c r="FO3071" s="27"/>
    </row>
    <row r="3072" spans="2:171" x14ac:dyDescent="0.25">
      <c r="B3072" s="54" t="s">
        <v>674</v>
      </c>
      <c r="C3072" s="54" t="s">
        <v>6</v>
      </c>
      <c r="D3072" s="55">
        <v>2022</v>
      </c>
      <c r="E3072" s="76" t="s">
        <v>136</v>
      </c>
      <c r="F3072" s="56" t="s">
        <v>813</v>
      </c>
      <c r="G3072" s="88"/>
      <c r="H3072" s="115">
        <v>11</v>
      </c>
      <c r="I3072" s="115">
        <v>22.878787878787882</v>
      </c>
      <c r="J3072" s="115">
        <v>16.674797508454546</v>
      </c>
      <c r="K3072" s="59">
        <v>0.37205791357812629</v>
      </c>
      <c r="L3072" s="59" t="s">
        <v>194</v>
      </c>
      <c r="M3072" s="52">
        <v>0.72883220897880785</v>
      </c>
      <c r="N3072" s="27"/>
      <c r="O3072" s="27"/>
      <c r="P3072" s="27"/>
      <c r="Q3072" s="27"/>
      <c r="R3072" s="27"/>
      <c r="S3072" s="27"/>
      <c r="T3072" s="27"/>
      <c r="U3072" s="27"/>
      <c r="V3072" s="27"/>
      <c r="W3072" s="27"/>
      <c r="X3072" s="27"/>
      <c r="Y3072" s="27"/>
      <c r="Z3072" s="27"/>
      <c r="AA3072" s="27"/>
      <c r="AB3072" s="27"/>
      <c r="AC3072" s="27"/>
      <c r="AD3072" s="27"/>
      <c r="AE3072" s="27"/>
      <c r="AF3072" s="27"/>
      <c r="AG3072" s="27"/>
      <c r="AH3072" s="27"/>
      <c r="AI3072" s="27"/>
      <c r="AJ3072" s="27"/>
      <c r="AK3072" s="27"/>
      <c r="AL3072" s="27"/>
      <c r="AM3072" s="27"/>
      <c r="AN3072" s="27"/>
      <c r="AO3072" s="27"/>
      <c r="AP3072" s="27"/>
      <c r="AQ3072" s="27"/>
      <c r="AR3072" s="27"/>
      <c r="AS3072" s="27"/>
      <c r="AT3072" s="27"/>
      <c r="AU3072" s="27"/>
      <c r="AV3072" s="27"/>
      <c r="AW3072" s="27"/>
      <c r="AX3072" s="27"/>
      <c r="AY3072" s="27"/>
      <c r="AZ3072" s="27"/>
      <c r="BA3072" s="27"/>
      <c r="BB3072" s="27"/>
      <c r="BC3072" s="27"/>
      <c r="BD3072" s="27"/>
      <c r="BE3072" s="27"/>
      <c r="BF3072" s="27"/>
      <c r="BG3072" s="27"/>
      <c r="BH3072" s="27"/>
      <c r="BI3072" s="27"/>
      <c r="BJ3072" s="27"/>
      <c r="BK3072" s="27"/>
      <c r="BL3072" s="27"/>
      <c r="BM3072" s="27"/>
      <c r="BN3072" s="27"/>
      <c r="BO3072" s="27"/>
      <c r="BP3072" s="27"/>
      <c r="BQ3072" s="27"/>
      <c r="BR3072" s="27"/>
      <c r="BS3072" s="27"/>
      <c r="BT3072" s="27"/>
      <c r="BU3072" s="27"/>
      <c r="BV3072" s="27"/>
      <c r="BW3072" s="27"/>
      <c r="BX3072" s="27"/>
      <c r="BY3072" s="27"/>
      <c r="BZ3072" s="27"/>
      <c r="CA3072" s="27"/>
      <c r="CB3072" s="27"/>
      <c r="CC3072" s="27"/>
      <c r="CD3072" s="27"/>
      <c r="CE3072" s="27"/>
      <c r="CF3072" s="27"/>
      <c r="CG3072" s="27"/>
      <c r="CH3072" s="27"/>
      <c r="CI3072" s="27"/>
      <c r="CJ3072" s="27"/>
      <c r="CK3072" s="27"/>
      <c r="CL3072" s="27"/>
      <c r="CM3072" s="27"/>
      <c r="CN3072" s="27"/>
      <c r="CO3072" s="27"/>
      <c r="CP3072" s="27"/>
      <c r="CQ3072" s="27"/>
      <c r="CR3072" s="27"/>
      <c r="CS3072" s="27"/>
      <c r="CT3072" s="27"/>
      <c r="CU3072" s="27"/>
      <c r="CV3072" s="27"/>
      <c r="CW3072" s="27"/>
      <c r="CX3072" s="27"/>
      <c r="CY3072" s="27"/>
      <c r="CZ3072" s="27"/>
      <c r="DA3072" s="27"/>
      <c r="DB3072" s="27"/>
      <c r="DC3072" s="27"/>
      <c r="DD3072" s="27"/>
      <c r="DE3072" s="27"/>
      <c r="DF3072" s="27"/>
      <c r="DG3072" s="27"/>
      <c r="DH3072" s="27"/>
      <c r="DI3072" s="27"/>
      <c r="DJ3072" s="27"/>
      <c r="DK3072" s="27"/>
      <c r="DL3072" s="27"/>
      <c r="DM3072" s="27"/>
      <c r="DN3072" s="27"/>
      <c r="DO3072" s="27"/>
      <c r="DP3072" s="27"/>
      <c r="DQ3072" s="27"/>
      <c r="DR3072" s="27"/>
      <c r="DS3072" s="27"/>
      <c r="DT3072" s="27"/>
      <c r="DU3072" s="27"/>
      <c r="DV3072" s="27"/>
      <c r="DW3072" s="27"/>
      <c r="DX3072" s="27"/>
      <c r="DY3072" s="27"/>
      <c r="DZ3072" s="27"/>
      <c r="EA3072" s="27"/>
      <c r="EB3072" s="27"/>
      <c r="EC3072" s="27"/>
      <c r="ED3072" s="27"/>
      <c r="EE3072" s="27"/>
      <c r="EF3072" s="27"/>
      <c r="EG3072" s="27"/>
      <c r="EH3072" s="27"/>
      <c r="EI3072" s="27"/>
      <c r="EJ3072" s="27"/>
      <c r="EK3072" s="27"/>
      <c r="EL3072" s="27"/>
      <c r="EM3072" s="27"/>
      <c r="EN3072" s="27"/>
      <c r="EO3072" s="27"/>
      <c r="EP3072" s="27"/>
      <c r="EQ3072" s="27"/>
      <c r="ER3072" s="27"/>
      <c r="ES3072" s="27"/>
      <c r="ET3072" s="27"/>
      <c r="EU3072" s="27"/>
      <c r="EV3072" s="27"/>
      <c r="EW3072" s="27"/>
      <c r="EX3072" s="27"/>
      <c r="EY3072" s="27"/>
      <c r="EZ3072" s="27"/>
      <c r="FA3072" s="27"/>
      <c r="FB3072" s="27"/>
      <c r="FC3072" s="27"/>
      <c r="FD3072" s="27"/>
      <c r="FE3072" s="27"/>
      <c r="FF3072" s="27"/>
      <c r="FG3072" s="27"/>
      <c r="FH3072" s="27"/>
      <c r="FI3072" s="27"/>
      <c r="FJ3072" s="27"/>
      <c r="FK3072" s="27"/>
      <c r="FL3072" s="27"/>
      <c r="FM3072" s="27"/>
      <c r="FN3072" s="27"/>
      <c r="FO3072" s="27"/>
    </row>
    <row r="3073" spans="2:171" x14ac:dyDescent="0.25">
      <c r="B3073" s="54" t="s">
        <v>674</v>
      </c>
      <c r="C3073" s="54" t="s">
        <v>6</v>
      </c>
      <c r="D3073" s="55">
        <v>2022</v>
      </c>
      <c r="E3073" s="76" t="s">
        <v>136</v>
      </c>
      <c r="F3073" s="56" t="s">
        <v>813</v>
      </c>
      <c r="G3073" s="88"/>
      <c r="H3073" s="115">
        <v>11</v>
      </c>
      <c r="I3073" s="115">
        <v>36.657575757575756</v>
      </c>
      <c r="J3073" s="115">
        <v>26.637769920818183</v>
      </c>
      <c r="K3073" s="59">
        <v>0.37615032589221392</v>
      </c>
      <c r="L3073" s="59" t="s">
        <v>194</v>
      </c>
      <c r="M3073" s="52">
        <v>0.7266647990303382</v>
      </c>
      <c r="N3073" s="27"/>
      <c r="O3073" s="27"/>
      <c r="P3073" s="27"/>
      <c r="Q3073" s="27"/>
      <c r="R3073" s="27"/>
      <c r="S3073" s="27"/>
      <c r="T3073" s="27"/>
      <c r="U3073" s="27"/>
      <c r="V3073" s="27"/>
      <c r="W3073" s="27"/>
      <c r="X3073" s="27"/>
      <c r="Y3073" s="27"/>
      <c r="Z3073" s="27"/>
      <c r="AA3073" s="27"/>
      <c r="AB3073" s="27"/>
      <c r="AC3073" s="27"/>
      <c r="AD3073" s="27"/>
      <c r="AE3073" s="27"/>
      <c r="AF3073" s="27"/>
      <c r="AG3073" s="27"/>
      <c r="AH3073" s="27"/>
      <c r="AI3073" s="27"/>
      <c r="AJ3073" s="27"/>
      <c r="AK3073" s="27"/>
      <c r="AL3073" s="27"/>
      <c r="AM3073" s="27"/>
      <c r="AN3073" s="27"/>
      <c r="AO3073" s="27"/>
      <c r="AP3073" s="27"/>
      <c r="AQ3073" s="27"/>
      <c r="AR3073" s="27"/>
      <c r="AS3073" s="27"/>
      <c r="AT3073" s="27"/>
      <c r="AU3073" s="27"/>
      <c r="AV3073" s="27"/>
      <c r="AW3073" s="27"/>
      <c r="AX3073" s="27"/>
      <c r="AY3073" s="27"/>
      <c r="AZ3073" s="27"/>
      <c r="BA3073" s="27"/>
      <c r="BB3073" s="27"/>
      <c r="BC3073" s="27"/>
      <c r="BD3073" s="27"/>
      <c r="BE3073" s="27"/>
      <c r="BF3073" s="27"/>
      <c r="BG3073" s="27"/>
      <c r="BH3073" s="27"/>
      <c r="BI3073" s="27"/>
      <c r="BJ3073" s="27"/>
      <c r="BK3073" s="27"/>
      <c r="BL3073" s="27"/>
      <c r="BM3073" s="27"/>
      <c r="BN3073" s="27"/>
      <c r="BO3073" s="27"/>
      <c r="BP3073" s="27"/>
      <c r="BQ3073" s="27"/>
      <c r="BR3073" s="27"/>
      <c r="BS3073" s="27"/>
      <c r="BT3073" s="27"/>
      <c r="BU3073" s="27"/>
      <c r="BV3073" s="27"/>
      <c r="BW3073" s="27"/>
      <c r="BX3073" s="27"/>
      <c r="BY3073" s="27"/>
      <c r="BZ3073" s="27"/>
      <c r="CA3073" s="27"/>
      <c r="CB3073" s="27"/>
      <c r="CC3073" s="27"/>
      <c r="CD3073" s="27"/>
      <c r="CE3073" s="27"/>
      <c r="CF3073" s="27"/>
      <c r="CG3073" s="27"/>
      <c r="CH3073" s="27"/>
      <c r="CI3073" s="27"/>
      <c r="CJ3073" s="27"/>
      <c r="CK3073" s="27"/>
      <c r="CL3073" s="27"/>
      <c r="CM3073" s="27"/>
      <c r="CN3073" s="27"/>
      <c r="CO3073" s="27"/>
      <c r="CP3073" s="27"/>
      <c r="CQ3073" s="27"/>
      <c r="CR3073" s="27"/>
      <c r="CS3073" s="27"/>
      <c r="CT3073" s="27"/>
      <c r="CU3073" s="27"/>
      <c r="CV3073" s="27"/>
      <c r="CW3073" s="27"/>
      <c r="CX3073" s="27"/>
      <c r="CY3073" s="27"/>
      <c r="CZ3073" s="27"/>
      <c r="DA3073" s="27"/>
      <c r="DB3073" s="27"/>
      <c r="DC3073" s="27"/>
      <c r="DD3073" s="27"/>
      <c r="DE3073" s="27"/>
      <c r="DF3073" s="27"/>
      <c r="DG3073" s="27"/>
      <c r="DH3073" s="27"/>
      <c r="DI3073" s="27"/>
      <c r="DJ3073" s="27"/>
      <c r="DK3073" s="27"/>
      <c r="DL3073" s="27"/>
      <c r="DM3073" s="27"/>
      <c r="DN3073" s="27"/>
      <c r="DO3073" s="27"/>
      <c r="DP3073" s="27"/>
      <c r="DQ3073" s="27"/>
      <c r="DR3073" s="27"/>
      <c r="DS3073" s="27"/>
      <c r="DT3073" s="27"/>
      <c r="DU3073" s="27"/>
      <c r="DV3073" s="27"/>
      <c r="DW3073" s="27"/>
      <c r="DX3073" s="27"/>
      <c r="DY3073" s="27"/>
      <c r="DZ3073" s="27"/>
      <c r="EA3073" s="27"/>
      <c r="EB3073" s="27"/>
      <c r="EC3073" s="27"/>
      <c r="ED3073" s="27"/>
      <c r="EE3073" s="27"/>
      <c r="EF3073" s="27"/>
      <c r="EG3073" s="27"/>
      <c r="EH3073" s="27"/>
      <c r="EI3073" s="27"/>
      <c r="EJ3073" s="27"/>
      <c r="EK3073" s="27"/>
      <c r="EL3073" s="27"/>
      <c r="EM3073" s="27"/>
      <c r="EN3073" s="27"/>
      <c r="EO3073" s="27"/>
      <c r="EP3073" s="27"/>
      <c r="EQ3073" s="27"/>
      <c r="ER3073" s="27"/>
      <c r="ES3073" s="27"/>
      <c r="ET3073" s="27"/>
      <c r="EU3073" s="27"/>
      <c r="EV3073" s="27"/>
      <c r="EW3073" s="27"/>
      <c r="EX3073" s="27"/>
      <c r="EY3073" s="27"/>
      <c r="EZ3073" s="27"/>
      <c r="FA3073" s="27"/>
      <c r="FB3073" s="27"/>
      <c r="FC3073" s="27"/>
      <c r="FD3073" s="27"/>
      <c r="FE3073" s="27"/>
      <c r="FF3073" s="27"/>
      <c r="FG3073" s="27"/>
      <c r="FH3073" s="27"/>
      <c r="FI3073" s="27"/>
      <c r="FJ3073" s="27"/>
      <c r="FK3073" s="27"/>
      <c r="FL3073" s="27"/>
      <c r="FM3073" s="27"/>
      <c r="FN3073" s="27"/>
      <c r="FO3073" s="27"/>
    </row>
    <row r="3074" spans="2:171" x14ac:dyDescent="0.25">
      <c r="B3074" s="54" t="s">
        <v>4</v>
      </c>
      <c r="C3074" s="54" t="s">
        <v>89</v>
      </c>
      <c r="D3074" s="55">
        <v>2022</v>
      </c>
      <c r="E3074" s="76" t="s">
        <v>137</v>
      </c>
      <c r="F3074" s="56" t="s">
        <v>796</v>
      </c>
      <c r="G3074" s="88"/>
      <c r="H3074" s="115">
        <v>12</v>
      </c>
      <c r="I3074" s="115">
        <v>8.2254243617862812</v>
      </c>
      <c r="J3074" s="115">
        <v>6.6558333333333337</v>
      </c>
      <c r="K3074" s="59">
        <v>0.23582186479823924</v>
      </c>
      <c r="L3074" s="59" t="s">
        <v>194</v>
      </c>
      <c r="M3074" s="52">
        <v>0.80917810930886902</v>
      </c>
      <c r="N3074" s="27"/>
      <c r="O3074" s="27"/>
      <c r="P3074" s="27"/>
      <c r="Q3074" s="27"/>
      <c r="R3074" s="27"/>
      <c r="S3074" s="27"/>
      <c r="T3074" s="27"/>
      <c r="U3074" s="27"/>
      <c r="V3074" s="27"/>
      <c r="W3074" s="27"/>
      <c r="X3074" s="27"/>
      <c r="Y3074" s="27"/>
      <c r="Z3074" s="27"/>
      <c r="AA3074" s="27"/>
      <c r="AB3074" s="27"/>
      <c r="AC3074" s="27"/>
      <c r="AD3074" s="27"/>
      <c r="AE3074" s="27"/>
      <c r="AF3074" s="27"/>
      <c r="AG3074" s="27"/>
      <c r="AH3074" s="27"/>
      <c r="AI3074" s="27"/>
      <c r="AJ3074" s="27"/>
      <c r="AK3074" s="27"/>
      <c r="AL3074" s="27"/>
      <c r="AM3074" s="27"/>
      <c r="AN3074" s="27"/>
      <c r="AO3074" s="27"/>
      <c r="AP3074" s="27"/>
      <c r="AQ3074" s="27"/>
      <c r="AR3074" s="27"/>
      <c r="AS3074" s="27"/>
      <c r="AT3074" s="27"/>
      <c r="AU3074" s="27"/>
      <c r="AV3074" s="27"/>
      <c r="AW3074" s="27"/>
      <c r="AX3074" s="27"/>
      <c r="AY3074" s="27"/>
      <c r="AZ3074" s="27"/>
      <c r="BA3074" s="27"/>
      <c r="BB3074" s="27"/>
      <c r="BC3074" s="27"/>
      <c r="BD3074" s="27"/>
      <c r="BE3074" s="27"/>
      <c r="BF3074" s="27"/>
      <c r="BG3074" s="27"/>
      <c r="BH3074" s="27"/>
      <c r="BI3074" s="27"/>
      <c r="BJ3074" s="27"/>
      <c r="BK3074" s="27"/>
      <c r="BL3074" s="27"/>
      <c r="BM3074" s="27"/>
      <c r="BN3074" s="27"/>
      <c r="BO3074" s="27"/>
      <c r="BP3074" s="27"/>
      <c r="BQ3074" s="27"/>
      <c r="BR3074" s="27"/>
      <c r="BS3074" s="27"/>
      <c r="BT3074" s="27"/>
      <c r="BU3074" s="27"/>
      <c r="BV3074" s="27"/>
      <c r="BW3074" s="27"/>
      <c r="BX3074" s="27"/>
      <c r="BY3074" s="27"/>
      <c r="BZ3074" s="27"/>
      <c r="CA3074" s="27"/>
      <c r="CB3074" s="27"/>
      <c r="CC3074" s="27"/>
      <c r="CD3074" s="27"/>
      <c r="CE3074" s="27"/>
      <c r="CF3074" s="27"/>
      <c r="CG3074" s="27"/>
      <c r="CH3074" s="27"/>
      <c r="CI3074" s="27"/>
      <c r="CJ3074" s="27"/>
      <c r="CK3074" s="27"/>
      <c r="CL3074" s="27"/>
      <c r="CM3074" s="27"/>
      <c r="CN3074" s="27"/>
      <c r="CO3074" s="27"/>
      <c r="CP3074" s="27"/>
      <c r="CQ3074" s="27"/>
      <c r="CR3074" s="27"/>
      <c r="CS3074" s="27"/>
      <c r="CT3074" s="27"/>
      <c r="CU3074" s="27"/>
      <c r="CV3074" s="27"/>
      <c r="CW3074" s="27"/>
      <c r="CX3074" s="27"/>
      <c r="CY3074" s="27"/>
      <c r="CZ3074" s="27"/>
      <c r="DA3074" s="27"/>
      <c r="DB3074" s="27"/>
      <c r="DC3074" s="27"/>
      <c r="DD3074" s="27"/>
      <c r="DE3074" s="27"/>
      <c r="DF3074" s="27"/>
      <c r="DG3074" s="27"/>
      <c r="DH3074" s="27"/>
      <c r="DI3074" s="27"/>
      <c r="DJ3074" s="27"/>
      <c r="DK3074" s="27"/>
      <c r="DL3074" s="27"/>
      <c r="DM3074" s="27"/>
      <c r="DN3074" s="27"/>
      <c r="DO3074" s="27"/>
      <c r="DP3074" s="27"/>
      <c r="DQ3074" s="27"/>
      <c r="DR3074" s="27"/>
      <c r="DS3074" s="27"/>
      <c r="DT3074" s="27"/>
      <c r="DU3074" s="27"/>
      <c r="DV3074" s="27"/>
      <c r="DW3074" s="27"/>
      <c r="DX3074" s="27"/>
      <c r="DY3074" s="27"/>
      <c r="DZ3074" s="27"/>
      <c r="EA3074" s="27"/>
      <c r="EB3074" s="27"/>
      <c r="EC3074" s="27"/>
      <c r="ED3074" s="27"/>
      <c r="EE3074" s="27"/>
      <c r="EF3074" s="27"/>
      <c r="EG3074" s="27"/>
      <c r="EH3074" s="27"/>
      <c r="EI3074" s="27"/>
      <c r="EJ3074" s="27"/>
      <c r="EK3074" s="27"/>
      <c r="EL3074" s="27"/>
      <c r="EM3074" s="27"/>
      <c r="EN3074" s="27"/>
      <c r="EO3074" s="27"/>
      <c r="EP3074" s="27"/>
      <c r="EQ3074" s="27"/>
      <c r="ER3074" s="27"/>
      <c r="ES3074" s="27"/>
      <c r="ET3074" s="27"/>
      <c r="EU3074" s="27"/>
      <c r="EV3074" s="27"/>
      <c r="EW3074" s="27"/>
      <c r="EX3074" s="27"/>
      <c r="EY3074" s="27"/>
      <c r="EZ3074" s="27"/>
      <c r="FA3074" s="27"/>
      <c r="FB3074" s="27"/>
      <c r="FC3074" s="27"/>
      <c r="FD3074" s="27"/>
      <c r="FE3074" s="27"/>
      <c r="FF3074" s="27"/>
      <c r="FG3074" s="27"/>
      <c r="FH3074" s="27"/>
      <c r="FI3074" s="27"/>
      <c r="FJ3074" s="27"/>
      <c r="FK3074" s="27"/>
      <c r="FL3074" s="27"/>
      <c r="FM3074" s="27"/>
      <c r="FN3074" s="27"/>
      <c r="FO3074" s="27"/>
    </row>
    <row r="3075" spans="2:171" x14ac:dyDescent="0.25">
      <c r="B3075" s="54" t="s">
        <v>674</v>
      </c>
      <c r="C3075" s="54" t="s">
        <v>6</v>
      </c>
      <c r="D3075" s="55">
        <v>2022</v>
      </c>
      <c r="E3075" s="76" t="s">
        <v>136</v>
      </c>
      <c r="F3075" s="56" t="s">
        <v>732</v>
      </c>
      <c r="G3075" s="88"/>
      <c r="H3075" s="115">
        <v>11</v>
      </c>
      <c r="I3075" s="115">
        <v>31.763636363636373</v>
      </c>
      <c r="J3075" s="115">
        <v>22.912912615727272</v>
      </c>
      <c r="K3075" s="59">
        <v>0.38627667710101693</v>
      </c>
      <c r="L3075" s="59" t="s">
        <v>194</v>
      </c>
      <c r="M3075" s="52">
        <v>0.72135672230394943</v>
      </c>
      <c r="N3075" s="27"/>
      <c r="O3075" s="27"/>
      <c r="P3075" s="27"/>
      <c r="Q3075" s="27"/>
      <c r="R3075" s="27"/>
      <c r="S3075" s="27"/>
      <c r="T3075" s="27"/>
      <c r="U3075" s="27"/>
      <c r="V3075" s="27"/>
      <c r="W3075" s="27"/>
      <c r="X3075" s="27"/>
      <c r="Y3075" s="27"/>
      <c r="Z3075" s="27"/>
      <c r="AA3075" s="27"/>
      <c r="AB3075" s="27"/>
      <c r="AC3075" s="27"/>
      <c r="AD3075" s="27"/>
      <c r="AE3075" s="27"/>
      <c r="AF3075" s="27"/>
      <c r="AG3075" s="27"/>
      <c r="AH3075" s="27"/>
      <c r="AI3075" s="27"/>
      <c r="AJ3075" s="27"/>
      <c r="AK3075" s="27"/>
      <c r="AL3075" s="27"/>
      <c r="AM3075" s="27"/>
      <c r="AN3075" s="27"/>
      <c r="AO3075" s="27"/>
      <c r="AP3075" s="27"/>
      <c r="AQ3075" s="27"/>
      <c r="AR3075" s="27"/>
      <c r="AS3075" s="27"/>
      <c r="AT3075" s="27"/>
      <c r="AU3075" s="27"/>
      <c r="AV3075" s="27"/>
      <c r="AW3075" s="27"/>
      <c r="AX3075" s="27"/>
      <c r="AY3075" s="27"/>
      <c r="AZ3075" s="27"/>
      <c r="BA3075" s="27"/>
      <c r="BB3075" s="27"/>
      <c r="BC3075" s="27"/>
      <c r="BD3075" s="27"/>
      <c r="BE3075" s="27"/>
      <c r="BF3075" s="27"/>
      <c r="BG3075" s="27"/>
      <c r="BH3075" s="27"/>
      <c r="BI3075" s="27"/>
      <c r="BJ3075" s="27"/>
      <c r="BK3075" s="27"/>
      <c r="BL3075" s="27"/>
      <c r="BM3075" s="27"/>
      <c r="BN3075" s="27"/>
      <c r="BO3075" s="27"/>
      <c r="BP3075" s="27"/>
      <c r="BQ3075" s="27"/>
      <c r="BR3075" s="27"/>
      <c r="BS3075" s="27"/>
      <c r="BT3075" s="27"/>
      <c r="BU3075" s="27"/>
      <c r="BV3075" s="27"/>
      <c r="BW3075" s="27"/>
      <c r="BX3075" s="27"/>
      <c r="BY3075" s="27"/>
      <c r="BZ3075" s="27"/>
      <c r="CA3075" s="27"/>
      <c r="CB3075" s="27"/>
      <c r="CC3075" s="27"/>
      <c r="CD3075" s="27"/>
      <c r="CE3075" s="27"/>
      <c r="CF3075" s="27"/>
      <c r="CG3075" s="27"/>
      <c r="CH3075" s="27"/>
      <c r="CI3075" s="27"/>
      <c r="CJ3075" s="27"/>
      <c r="CK3075" s="27"/>
      <c r="CL3075" s="27"/>
      <c r="CM3075" s="27"/>
      <c r="CN3075" s="27"/>
      <c r="CO3075" s="27"/>
      <c r="CP3075" s="27"/>
      <c r="CQ3075" s="27"/>
      <c r="CR3075" s="27"/>
      <c r="CS3075" s="27"/>
      <c r="CT3075" s="27"/>
      <c r="CU3075" s="27"/>
      <c r="CV3075" s="27"/>
      <c r="CW3075" s="27"/>
      <c r="CX3075" s="27"/>
      <c r="CY3075" s="27"/>
      <c r="CZ3075" s="27"/>
      <c r="DA3075" s="27"/>
      <c r="DB3075" s="27"/>
      <c r="DC3075" s="27"/>
      <c r="DD3075" s="27"/>
      <c r="DE3075" s="27"/>
      <c r="DF3075" s="27"/>
      <c r="DG3075" s="27"/>
      <c r="DH3075" s="27"/>
      <c r="DI3075" s="27"/>
      <c r="DJ3075" s="27"/>
      <c r="DK3075" s="27"/>
      <c r="DL3075" s="27"/>
      <c r="DM3075" s="27"/>
      <c r="DN3075" s="27"/>
      <c r="DO3075" s="27"/>
      <c r="DP3075" s="27"/>
      <c r="DQ3075" s="27"/>
      <c r="DR3075" s="27"/>
      <c r="DS3075" s="27"/>
      <c r="DT3075" s="27"/>
      <c r="DU3075" s="27"/>
      <c r="DV3075" s="27"/>
      <c r="DW3075" s="27"/>
      <c r="DX3075" s="27"/>
      <c r="DY3075" s="27"/>
      <c r="DZ3075" s="27"/>
      <c r="EA3075" s="27"/>
      <c r="EB3075" s="27"/>
      <c r="EC3075" s="27"/>
      <c r="ED3075" s="27"/>
      <c r="EE3075" s="27"/>
      <c r="EF3075" s="27"/>
      <c r="EG3075" s="27"/>
      <c r="EH3075" s="27"/>
      <c r="EI3075" s="27"/>
      <c r="EJ3075" s="27"/>
      <c r="EK3075" s="27"/>
      <c r="EL3075" s="27"/>
      <c r="EM3075" s="27"/>
      <c r="EN3075" s="27"/>
      <c r="EO3075" s="27"/>
      <c r="EP3075" s="27"/>
      <c r="EQ3075" s="27"/>
      <c r="ER3075" s="27"/>
      <c r="ES3075" s="27"/>
      <c r="ET3075" s="27"/>
      <c r="EU3075" s="27"/>
      <c r="EV3075" s="27"/>
      <c r="EW3075" s="27"/>
      <c r="EX3075" s="27"/>
      <c r="EY3075" s="27"/>
      <c r="EZ3075" s="27"/>
      <c r="FA3075" s="27"/>
      <c r="FB3075" s="27"/>
      <c r="FC3075" s="27"/>
      <c r="FD3075" s="27"/>
      <c r="FE3075" s="27"/>
      <c r="FF3075" s="27"/>
      <c r="FG3075" s="27"/>
      <c r="FH3075" s="27"/>
      <c r="FI3075" s="27"/>
      <c r="FJ3075" s="27"/>
      <c r="FK3075" s="27"/>
      <c r="FL3075" s="27"/>
      <c r="FM3075" s="27"/>
      <c r="FN3075" s="27"/>
      <c r="FO3075" s="27"/>
    </row>
    <row r="3076" spans="2:171" x14ac:dyDescent="0.25">
      <c r="B3076" s="54" t="s">
        <v>4</v>
      </c>
      <c r="C3076" s="54" t="s">
        <v>89</v>
      </c>
      <c r="D3076" s="55">
        <v>2022</v>
      </c>
      <c r="E3076" s="76" t="s">
        <v>136</v>
      </c>
      <c r="F3076" s="56" t="s">
        <v>60</v>
      </c>
      <c r="G3076" s="88"/>
      <c r="H3076" s="115">
        <v>11</v>
      </c>
      <c r="I3076" s="115">
        <v>22.833636363636362</v>
      </c>
      <c r="J3076" s="115">
        <v>19.992727272727276</v>
      </c>
      <c r="K3076" s="59">
        <v>0.14209712622771892</v>
      </c>
      <c r="L3076" s="59" t="s">
        <v>194</v>
      </c>
      <c r="M3076" s="52">
        <v>0.87558227495321916</v>
      </c>
      <c r="N3076" s="27"/>
      <c r="O3076" s="27"/>
      <c r="P3076" s="27"/>
      <c r="Q3076" s="27"/>
      <c r="R3076" s="27"/>
      <c r="S3076" s="27"/>
      <c r="T3076" s="27"/>
      <c r="U3076" s="27"/>
      <c r="V3076" s="27"/>
      <c r="W3076" s="27"/>
      <c r="X3076" s="27"/>
      <c r="Y3076" s="27"/>
      <c r="Z3076" s="27"/>
      <c r="AA3076" s="27"/>
      <c r="AB3076" s="27"/>
      <c r="AC3076" s="27"/>
      <c r="AD3076" s="27"/>
      <c r="AE3076" s="27"/>
      <c r="AF3076" s="27"/>
      <c r="AG3076" s="27"/>
      <c r="AH3076" s="27"/>
      <c r="AI3076" s="27"/>
      <c r="AJ3076" s="27"/>
      <c r="AK3076" s="27"/>
      <c r="AL3076" s="27"/>
      <c r="AM3076" s="27"/>
      <c r="AN3076" s="27"/>
      <c r="AO3076" s="27"/>
      <c r="AP3076" s="27"/>
      <c r="AQ3076" s="27"/>
      <c r="AR3076" s="27"/>
      <c r="AS3076" s="27"/>
      <c r="AT3076" s="27"/>
      <c r="AU3076" s="27"/>
      <c r="AV3076" s="27"/>
      <c r="AW3076" s="27"/>
      <c r="AX3076" s="27"/>
      <c r="AY3076" s="27"/>
      <c r="AZ3076" s="27"/>
      <c r="BA3076" s="27"/>
      <c r="BB3076" s="27"/>
      <c r="BC3076" s="27"/>
      <c r="BD3076" s="27"/>
      <c r="BE3076" s="27"/>
      <c r="BF3076" s="27"/>
      <c r="BG3076" s="27"/>
      <c r="BH3076" s="27"/>
      <c r="BI3076" s="27"/>
      <c r="BJ3076" s="27"/>
      <c r="BK3076" s="27"/>
      <c r="BL3076" s="27"/>
      <c r="BM3076" s="27"/>
      <c r="BN3076" s="27"/>
      <c r="BO3076" s="27"/>
      <c r="BP3076" s="27"/>
      <c r="BQ3076" s="27"/>
      <c r="BR3076" s="27"/>
      <c r="BS3076" s="27"/>
      <c r="BT3076" s="27"/>
      <c r="BU3076" s="27"/>
      <c r="BV3076" s="27"/>
      <c r="BW3076" s="27"/>
      <c r="BX3076" s="27"/>
      <c r="BY3076" s="27"/>
      <c r="BZ3076" s="27"/>
      <c r="CA3076" s="27"/>
      <c r="CB3076" s="27"/>
      <c r="CC3076" s="27"/>
      <c r="CD3076" s="27"/>
      <c r="CE3076" s="27"/>
      <c r="CF3076" s="27"/>
      <c r="CG3076" s="27"/>
      <c r="CH3076" s="27"/>
      <c r="CI3076" s="27"/>
      <c r="CJ3076" s="27"/>
      <c r="CK3076" s="27"/>
      <c r="CL3076" s="27"/>
      <c r="CM3076" s="27"/>
      <c r="CN3076" s="27"/>
      <c r="CO3076" s="27"/>
      <c r="CP3076" s="27"/>
      <c r="CQ3076" s="27"/>
      <c r="CR3076" s="27"/>
      <c r="CS3076" s="27"/>
      <c r="CT3076" s="27"/>
      <c r="CU3076" s="27"/>
      <c r="CV3076" s="27"/>
      <c r="CW3076" s="27"/>
      <c r="CX3076" s="27"/>
      <c r="CY3076" s="27"/>
      <c r="CZ3076" s="27"/>
      <c r="DA3076" s="27"/>
      <c r="DB3076" s="27"/>
      <c r="DC3076" s="27"/>
      <c r="DD3076" s="27"/>
      <c r="DE3076" s="27"/>
      <c r="DF3076" s="27"/>
      <c r="DG3076" s="27"/>
      <c r="DH3076" s="27"/>
      <c r="DI3076" s="27"/>
      <c r="DJ3076" s="27"/>
      <c r="DK3076" s="27"/>
      <c r="DL3076" s="27"/>
      <c r="DM3076" s="27"/>
      <c r="DN3076" s="27"/>
      <c r="DO3076" s="27"/>
      <c r="DP3076" s="27"/>
      <c r="DQ3076" s="27"/>
      <c r="DR3076" s="27"/>
      <c r="DS3076" s="27"/>
      <c r="DT3076" s="27"/>
      <c r="DU3076" s="27"/>
      <c r="DV3076" s="27"/>
      <c r="DW3076" s="27"/>
      <c r="DX3076" s="27"/>
      <c r="DY3076" s="27"/>
      <c r="DZ3076" s="27"/>
      <c r="EA3076" s="27"/>
      <c r="EB3076" s="27"/>
      <c r="EC3076" s="27"/>
      <c r="ED3076" s="27"/>
      <c r="EE3076" s="27"/>
      <c r="EF3076" s="27"/>
      <c r="EG3076" s="27"/>
      <c r="EH3076" s="27"/>
      <c r="EI3076" s="27"/>
      <c r="EJ3076" s="27"/>
      <c r="EK3076" s="27"/>
      <c r="EL3076" s="27"/>
      <c r="EM3076" s="27"/>
      <c r="EN3076" s="27"/>
      <c r="EO3076" s="27"/>
      <c r="EP3076" s="27"/>
      <c r="EQ3076" s="27"/>
      <c r="ER3076" s="27"/>
      <c r="ES3076" s="27"/>
      <c r="ET3076" s="27"/>
      <c r="EU3076" s="27"/>
      <c r="EV3076" s="27"/>
      <c r="EW3076" s="27"/>
      <c r="EX3076" s="27"/>
      <c r="EY3076" s="27"/>
      <c r="EZ3076" s="27"/>
      <c r="FA3076" s="27"/>
      <c r="FB3076" s="27"/>
      <c r="FC3076" s="27"/>
      <c r="FD3076" s="27"/>
      <c r="FE3076" s="27"/>
      <c r="FF3076" s="27"/>
      <c r="FG3076" s="27"/>
      <c r="FH3076" s="27"/>
      <c r="FI3076" s="27"/>
      <c r="FJ3076" s="27"/>
      <c r="FK3076" s="27"/>
      <c r="FL3076" s="27"/>
      <c r="FM3076" s="27"/>
      <c r="FN3076" s="27"/>
      <c r="FO3076" s="27"/>
    </row>
    <row r="3077" spans="2:171" x14ac:dyDescent="0.25">
      <c r="B3077" s="54" t="s">
        <v>4</v>
      </c>
      <c r="C3077" s="54" t="s">
        <v>89</v>
      </c>
      <c r="D3077" s="55">
        <v>2022</v>
      </c>
      <c r="E3077" s="76" t="s">
        <v>136</v>
      </c>
      <c r="F3077" s="56" t="s">
        <v>60</v>
      </c>
      <c r="G3077" s="88"/>
      <c r="H3077" s="115">
        <v>12</v>
      </c>
      <c r="I3077" s="115">
        <v>23.486388888888886</v>
      </c>
      <c r="J3077" s="115">
        <v>20.837500000000002</v>
      </c>
      <c r="K3077" s="59">
        <v>0.12712124241818276</v>
      </c>
      <c r="L3077" s="59" t="s">
        <v>194</v>
      </c>
      <c r="M3077" s="52">
        <v>0.88721599981076527</v>
      </c>
      <c r="N3077" s="27"/>
      <c r="O3077" s="27"/>
      <c r="P3077" s="27"/>
      <c r="Q3077" s="27"/>
      <c r="R3077" s="27"/>
      <c r="S3077" s="27"/>
      <c r="T3077" s="27"/>
      <c r="U3077" s="27"/>
      <c r="V3077" s="27"/>
      <c r="W3077" s="27"/>
      <c r="X3077" s="27"/>
      <c r="Y3077" s="27"/>
      <c r="Z3077" s="27"/>
      <c r="AA3077" s="27"/>
      <c r="AB3077" s="27"/>
      <c r="AC3077" s="27"/>
      <c r="AD3077" s="27"/>
      <c r="AE3077" s="27"/>
      <c r="AF3077" s="27"/>
      <c r="AG3077" s="27"/>
      <c r="AH3077" s="27"/>
      <c r="AI3077" s="27"/>
      <c r="AJ3077" s="27"/>
      <c r="AK3077" s="27"/>
      <c r="AL3077" s="27"/>
      <c r="AM3077" s="27"/>
      <c r="AN3077" s="27"/>
      <c r="AO3077" s="27"/>
      <c r="AP3077" s="27"/>
      <c r="AQ3077" s="27"/>
      <c r="AR3077" s="27"/>
      <c r="AS3077" s="27"/>
      <c r="AT3077" s="27"/>
      <c r="AU3077" s="27"/>
      <c r="AV3077" s="27"/>
      <c r="AW3077" s="27"/>
      <c r="AX3077" s="27"/>
      <c r="AY3077" s="27"/>
      <c r="AZ3077" s="27"/>
      <c r="BA3077" s="27"/>
      <c r="BB3077" s="27"/>
      <c r="BC3077" s="27"/>
      <c r="BD3077" s="27"/>
      <c r="BE3077" s="27"/>
      <c r="BF3077" s="27"/>
      <c r="BG3077" s="27"/>
      <c r="BH3077" s="27"/>
      <c r="BI3077" s="27"/>
      <c r="BJ3077" s="27"/>
      <c r="BK3077" s="27"/>
      <c r="BL3077" s="27"/>
      <c r="BM3077" s="27"/>
      <c r="BN3077" s="27"/>
      <c r="BO3077" s="27"/>
      <c r="BP3077" s="27"/>
      <c r="BQ3077" s="27"/>
      <c r="BR3077" s="27"/>
      <c r="BS3077" s="27"/>
      <c r="BT3077" s="27"/>
      <c r="BU3077" s="27"/>
      <c r="BV3077" s="27"/>
      <c r="BW3077" s="27"/>
      <c r="BX3077" s="27"/>
      <c r="BY3077" s="27"/>
      <c r="BZ3077" s="27"/>
      <c r="CA3077" s="27"/>
      <c r="CB3077" s="27"/>
      <c r="CC3077" s="27"/>
      <c r="CD3077" s="27"/>
      <c r="CE3077" s="27"/>
      <c r="CF3077" s="27"/>
      <c r="CG3077" s="27"/>
      <c r="CH3077" s="27"/>
      <c r="CI3077" s="27"/>
      <c r="CJ3077" s="27"/>
      <c r="CK3077" s="27"/>
      <c r="CL3077" s="27"/>
      <c r="CM3077" s="27"/>
      <c r="CN3077" s="27"/>
      <c r="CO3077" s="27"/>
      <c r="CP3077" s="27"/>
      <c r="CQ3077" s="27"/>
      <c r="CR3077" s="27"/>
      <c r="CS3077" s="27"/>
      <c r="CT3077" s="27"/>
      <c r="CU3077" s="27"/>
      <c r="CV3077" s="27"/>
      <c r="CW3077" s="27"/>
      <c r="CX3077" s="27"/>
      <c r="CY3077" s="27"/>
      <c r="CZ3077" s="27"/>
      <c r="DA3077" s="27"/>
      <c r="DB3077" s="27"/>
      <c r="DC3077" s="27"/>
      <c r="DD3077" s="27"/>
      <c r="DE3077" s="27"/>
      <c r="DF3077" s="27"/>
      <c r="DG3077" s="27"/>
      <c r="DH3077" s="27"/>
      <c r="DI3077" s="27"/>
      <c r="DJ3077" s="27"/>
      <c r="DK3077" s="27"/>
      <c r="DL3077" s="27"/>
      <c r="DM3077" s="27"/>
      <c r="DN3077" s="27"/>
      <c r="DO3077" s="27"/>
      <c r="DP3077" s="27"/>
      <c r="DQ3077" s="27"/>
      <c r="DR3077" s="27"/>
      <c r="DS3077" s="27"/>
      <c r="DT3077" s="27"/>
      <c r="DU3077" s="27"/>
      <c r="DV3077" s="27"/>
      <c r="DW3077" s="27"/>
      <c r="DX3077" s="27"/>
      <c r="DY3077" s="27"/>
      <c r="DZ3077" s="27"/>
      <c r="EA3077" s="27"/>
      <c r="EB3077" s="27"/>
      <c r="EC3077" s="27"/>
      <c r="ED3077" s="27"/>
      <c r="EE3077" s="27"/>
      <c r="EF3077" s="27"/>
      <c r="EG3077" s="27"/>
      <c r="EH3077" s="27"/>
      <c r="EI3077" s="27"/>
      <c r="EJ3077" s="27"/>
      <c r="EK3077" s="27"/>
      <c r="EL3077" s="27"/>
      <c r="EM3077" s="27"/>
      <c r="EN3077" s="27"/>
      <c r="EO3077" s="27"/>
      <c r="EP3077" s="27"/>
      <c r="EQ3077" s="27"/>
      <c r="ER3077" s="27"/>
      <c r="ES3077" s="27"/>
      <c r="ET3077" s="27"/>
      <c r="EU3077" s="27"/>
      <c r="EV3077" s="27"/>
      <c r="EW3077" s="27"/>
      <c r="EX3077" s="27"/>
      <c r="EY3077" s="27"/>
      <c r="EZ3077" s="27"/>
      <c r="FA3077" s="27"/>
      <c r="FB3077" s="27"/>
      <c r="FC3077" s="27"/>
      <c r="FD3077" s="27"/>
      <c r="FE3077" s="27"/>
      <c r="FF3077" s="27"/>
      <c r="FG3077" s="27"/>
      <c r="FH3077" s="27"/>
      <c r="FI3077" s="27"/>
      <c r="FJ3077" s="27"/>
      <c r="FK3077" s="27"/>
      <c r="FL3077" s="27"/>
      <c r="FM3077" s="27"/>
      <c r="FN3077" s="27"/>
      <c r="FO3077" s="27"/>
    </row>
    <row r="3078" spans="2:171" x14ac:dyDescent="0.25">
      <c r="B3078" s="54" t="s">
        <v>4</v>
      </c>
      <c r="C3078" s="54" t="s">
        <v>89</v>
      </c>
      <c r="D3078" s="55">
        <v>2022</v>
      </c>
      <c r="E3078" s="76" t="s">
        <v>136</v>
      </c>
      <c r="F3078" s="56" t="s">
        <v>60</v>
      </c>
      <c r="G3078" s="88"/>
      <c r="H3078" s="115">
        <v>12</v>
      </c>
      <c r="I3078" s="115">
        <v>25.0825</v>
      </c>
      <c r="J3078" s="115">
        <v>22.778333333333332</v>
      </c>
      <c r="K3078" s="59">
        <v>0.10115606936416187</v>
      </c>
      <c r="L3078" s="59" t="s">
        <v>194</v>
      </c>
      <c r="M3078" s="52">
        <v>0.90813648293963256</v>
      </c>
      <c r="N3078" s="27"/>
      <c r="O3078" s="27"/>
      <c r="P3078" s="27"/>
      <c r="Q3078" s="27"/>
      <c r="R3078" s="27"/>
      <c r="S3078" s="27"/>
      <c r="T3078" s="27"/>
      <c r="U3078" s="27"/>
      <c r="V3078" s="27"/>
      <c r="W3078" s="27"/>
      <c r="X3078" s="27"/>
      <c r="Y3078" s="27"/>
      <c r="Z3078" s="27"/>
      <c r="AA3078" s="27"/>
      <c r="AB3078" s="27"/>
      <c r="AC3078" s="27"/>
      <c r="AD3078" s="27"/>
      <c r="AE3078" s="27"/>
      <c r="AF3078" s="27"/>
      <c r="AG3078" s="27"/>
      <c r="AH3078" s="27"/>
      <c r="AI3078" s="27"/>
      <c r="AJ3078" s="27"/>
      <c r="AK3078" s="27"/>
      <c r="AL3078" s="27"/>
      <c r="AM3078" s="27"/>
      <c r="AN3078" s="27"/>
      <c r="AO3078" s="27"/>
      <c r="AP3078" s="27"/>
      <c r="AQ3078" s="27"/>
      <c r="AR3078" s="27"/>
      <c r="AS3078" s="27"/>
      <c r="AT3078" s="27"/>
      <c r="AU3078" s="27"/>
      <c r="AV3078" s="27"/>
      <c r="AW3078" s="27"/>
      <c r="AX3078" s="27"/>
      <c r="AY3078" s="27"/>
      <c r="AZ3078" s="27"/>
      <c r="BA3078" s="27"/>
      <c r="BB3078" s="27"/>
      <c r="BC3078" s="27"/>
      <c r="BD3078" s="27"/>
      <c r="BE3078" s="27"/>
      <c r="BF3078" s="27"/>
      <c r="BG3078" s="27"/>
      <c r="BH3078" s="27"/>
      <c r="BI3078" s="27"/>
      <c r="BJ3078" s="27"/>
      <c r="BK3078" s="27"/>
      <c r="BL3078" s="27"/>
      <c r="BM3078" s="27"/>
      <c r="BN3078" s="27"/>
      <c r="BO3078" s="27"/>
      <c r="BP3078" s="27"/>
      <c r="BQ3078" s="27"/>
      <c r="BR3078" s="27"/>
      <c r="BS3078" s="27"/>
      <c r="BT3078" s="27"/>
      <c r="BU3078" s="27"/>
      <c r="BV3078" s="27"/>
      <c r="BW3078" s="27"/>
      <c r="BX3078" s="27"/>
      <c r="BY3078" s="27"/>
      <c r="BZ3078" s="27"/>
      <c r="CA3078" s="27"/>
      <c r="CB3078" s="27"/>
      <c r="CC3078" s="27"/>
      <c r="CD3078" s="27"/>
      <c r="CE3078" s="27"/>
      <c r="CF3078" s="27"/>
      <c r="CG3078" s="27"/>
      <c r="CH3078" s="27"/>
      <c r="CI3078" s="27"/>
      <c r="CJ3078" s="27"/>
      <c r="CK3078" s="27"/>
      <c r="CL3078" s="27"/>
      <c r="CM3078" s="27"/>
      <c r="CN3078" s="27"/>
      <c r="CO3078" s="27"/>
      <c r="CP3078" s="27"/>
      <c r="CQ3078" s="27"/>
      <c r="CR3078" s="27"/>
      <c r="CS3078" s="27"/>
      <c r="CT3078" s="27"/>
      <c r="CU3078" s="27"/>
      <c r="CV3078" s="27"/>
      <c r="CW3078" s="27"/>
      <c r="CX3078" s="27"/>
      <c r="CY3078" s="27"/>
      <c r="CZ3078" s="27"/>
      <c r="DA3078" s="27"/>
      <c r="DB3078" s="27"/>
      <c r="DC3078" s="27"/>
      <c r="DD3078" s="27"/>
      <c r="DE3078" s="27"/>
      <c r="DF3078" s="27"/>
      <c r="DG3078" s="27"/>
      <c r="DH3078" s="27"/>
      <c r="DI3078" s="27"/>
      <c r="DJ3078" s="27"/>
      <c r="DK3078" s="27"/>
      <c r="DL3078" s="27"/>
      <c r="DM3078" s="27"/>
      <c r="DN3078" s="27"/>
      <c r="DO3078" s="27"/>
      <c r="DP3078" s="27"/>
      <c r="DQ3078" s="27"/>
      <c r="DR3078" s="27"/>
      <c r="DS3078" s="27"/>
      <c r="DT3078" s="27"/>
      <c r="DU3078" s="27"/>
      <c r="DV3078" s="27"/>
      <c r="DW3078" s="27"/>
      <c r="DX3078" s="27"/>
      <c r="DY3078" s="27"/>
      <c r="DZ3078" s="27"/>
      <c r="EA3078" s="27"/>
      <c r="EB3078" s="27"/>
      <c r="EC3078" s="27"/>
      <c r="ED3078" s="27"/>
      <c r="EE3078" s="27"/>
      <c r="EF3078" s="27"/>
      <c r="EG3078" s="27"/>
      <c r="EH3078" s="27"/>
      <c r="EI3078" s="27"/>
      <c r="EJ3078" s="27"/>
      <c r="EK3078" s="27"/>
      <c r="EL3078" s="27"/>
      <c r="EM3078" s="27"/>
      <c r="EN3078" s="27"/>
      <c r="EO3078" s="27"/>
      <c r="EP3078" s="27"/>
      <c r="EQ3078" s="27"/>
      <c r="ER3078" s="27"/>
      <c r="ES3078" s="27"/>
      <c r="ET3078" s="27"/>
      <c r="EU3078" s="27"/>
      <c r="EV3078" s="27"/>
      <c r="EW3078" s="27"/>
      <c r="EX3078" s="27"/>
      <c r="EY3078" s="27"/>
      <c r="EZ3078" s="27"/>
      <c r="FA3078" s="27"/>
      <c r="FB3078" s="27"/>
      <c r="FC3078" s="27"/>
      <c r="FD3078" s="27"/>
      <c r="FE3078" s="27"/>
      <c r="FF3078" s="27"/>
      <c r="FG3078" s="27"/>
      <c r="FH3078" s="27"/>
      <c r="FI3078" s="27"/>
      <c r="FJ3078" s="27"/>
      <c r="FK3078" s="27"/>
      <c r="FL3078" s="27"/>
      <c r="FM3078" s="27"/>
      <c r="FN3078" s="27"/>
      <c r="FO3078" s="27"/>
    </row>
    <row r="3079" spans="2:171" x14ac:dyDescent="0.25">
      <c r="B3079" s="54" t="s">
        <v>4</v>
      </c>
      <c r="C3079" s="54" t="s">
        <v>89</v>
      </c>
      <c r="D3079" s="55">
        <v>2022</v>
      </c>
      <c r="E3079" s="76" t="s">
        <v>136</v>
      </c>
      <c r="F3079" s="56" t="s">
        <v>60</v>
      </c>
      <c r="G3079" s="88"/>
      <c r="H3079" s="115">
        <v>11</v>
      </c>
      <c r="I3079" s="115">
        <v>30.260909090909092</v>
      </c>
      <c r="J3079" s="115">
        <v>23.45</v>
      </c>
      <c r="K3079" s="59">
        <v>0.29044388447373531</v>
      </c>
      <c r="L3079" s="59" t="s">
        <v>194</v>
      </c>
      <c r="M3079" s="52">
        <v>0.77492714873674406</v>
      </c>
      <c r="N3079" s="27"/>
      <c r="O3079" s="27"/>
      <c r="P3079" s="27"/>
      <c r="Q3079" s="27"/>
      <c r="R3079" s="27"/>
      <c r="S3079" s="27"/>
      <c r="T3079" s="27"/>
      <c r="U3079" s="27"/>
      <c r="V3079" s="27"/>
      <c r="W3079" s="27"/>
      <c r="X3079" s="27"/>
      <c r="Y3079" s="27"/>
      <c r="Z3079" s="27"/>
      <c r="AA3079" s="27"/>
      <c r="AB3079" s="27"/>
      <c r="AC3079" s="27"/>
      <c r="AD3079" s="27"/>
      <c r="AE3079" s="27"/>
      <c r="AF3079" s="27"/>
      <c r="AG3079" s="27"/>
      <c r="AH3079" s="27"/>
      <c r="AI3079" s="27"/>
      <c r="AJ3079" s="27"/>
      <c r="AK3079" s="27"/>
      <c r="AL3079" s="27"/>
      <c r="AM3079" s="27"/>
      <c r="AN3079" s="27"/>
      <c r="AO3079" s="27"/>
      <c r="AP3079" s="27"/>
      <c r="AQ3079" s="27"/>
      <c r="AR3079" s="27"/>
      <c r="AS3079" s="27"/>
      <c r="AT3079" s="27"/>
      <c r="AU3079" s="27"/>
      <c r="AV3079" s="27"/>
      <c r="AW3079" s="27"/>
      <c r="AX3079" s="27"/>
      <c r="AY3079" s="27"/>
      <c r="AZ3079" s="27"/>
      <c r="BA3079" s="27"/>
      <c r="BB3079" s="27"/>
      <c r="BC3079" s="27"/>
      <c r="BD3079" s="27"/>
      <c r="BE3079" s="27"/>
      <c r="BF3079" s="27"/>
      <c r="BG3079" s="27"/>
      <c r="BH3079" s="27"/>
      <c r="BI3079" s="27"/>
      <c r="BJ3079" s="27"/>
      <c r="BK3079" s="27"/>
      <c r="BL3079" s="27"/>
      <c r="BM3079" s="27"/>
      <c r="BN3079" s="27"/>
      <c r="BO3079" s="27"/>
      <c r="BP3079" s="27"/>
      <c r="BQ3079" s="27"/>
      <c r="BR3079" s="27"/>
      <c r="BS3079" s="27"/>
      <c r="BT3079" s="27"/>
      <c r="BU3079" s="27"/>
      <c r="BV3079" s="27"/>
      <c r="BW3079" s="27"/>
      <c r="BX3079" s="27"/>
      <c r="BY3079" s="27"/>
      <c r="BZ3079" s="27"/>
      <c r="CA3079" s="27"/>
      <c r="CB3079" s="27"/>
      <c r="CC3079" s="27"/>
      <c r="CD3079" s="27"/>
      <c r="CE3079" s="27"/>
      <c r="CF3079" s="27"/>
      <c r="CG3079" s="27"/>
      <c r="CH3079" s="27"/>
      <c r="CI3079" s="27"/>
      <c r="CJ3079" s="27"/>
      <c r="CK3079" s="27"/>
      <c r="CL3079" s="27"/>
      <c r="CM3079" s="27"/>
      <c r="CN3079" s="27"/>
      <c r="CO3079" s="27"/>
      <c r="CP3079" s="27"/>
      <c r="CQ3079" s="27"/>
      <c r="CR3079" s="27"/>
      <c r="CS3079" s="27"/>
      <c r="CT3079" s="27"/>
      <c r="CU3079" s="27"/>
      <c r="CV3079" s="27"/>
      <c r="CW3079" s="27"/>
      <c r="CX3079" s="27"/>
      <c r="CY3079" s="27"/>
      <c r="CZ3079" s="27"/>
      <c r="DA3079" s="27"/>
      <c r="DB3079" s="27"/>
      <c r="DC3079" s="27"/>
      <c r="DD3079" s="27"/>
      <c r="DE3079" s="27"/>
      <c r="DF3079" s="27"/>
      <c r="DG3079" s="27"/>
      <c r="DH3079" s="27"/>
      <c r="DI3079" s="27"/>
      <c r="DJ3079" s="27"/>
      <c r="DK3079" s="27"/>
      <c r="DL3079" s="27"/>
      <c r="DM3079" s="27"/>
      <c r="DN3079" s="27"/>
      <c r="DO3079" s="27"/>
      <c r="DP3079" s="27"/>
      <c r="DQ3079" s="27"/>
      <c r="DR3079" s="27"/>
      <c r="DS3079" s="27"/>
      <c r="DT3079" s="27"/>
      <c r="DU3079" s="27"/>
      <c r="DV3079" s="27"/>
      <c r="DW3079" s="27"/>
      <c r="DX3079" s="27"/>
      <c r="DY3079" s="27"/>
      <c r="DZ3079" s="27"/>
      <c r="EA3079" s="27"/>
      <c r="EB3079" s="27"/>
      <c r="EC3079" s="27"/>
      <c r="ED3079" s="27"/>
      <c r="EE3079" s="27"/>
      <c r="EF3079" s="27"/>
      <c r="EG3079" s="27"/>
      <c r="EH3079" s="27"/>
      <c r="EI3079" s="27"/>
      <c r="EJ3079" s="27"/>
      <c r="EK3079" s="27"/>
      <c r="EL3079" s="27"/>
      <c r="EM3079" s="27"/>
      <c r="EN3079" s="27"/>
      <c r="EO3079" s="27"/>
      <c r="EP3079" s="27"/>
      <c r="EQ3079" s="27"/>
      <c r="ER3079" s="27"/>
      <c r="ES3079" s="27"/>
      <c r="ET3079" s="27"/>
      <c r="EU3079" s="27"/>
      <c r="EV3079" s="27"/>
      <c r="EW3079" s="27"/>
      <c r="EX3079" s="27"/>
      <c r="EY3079" s="27"/>
      <c r="EZ3079" s="27"/>
      <c r="FA3079" s="27"/>
      <c r="FB3079" s="27"/>
      <c r="FC3079" s="27"/>
      <c r="FD3079" s="27"/>
      <c r="FE3079" s="27"/>
      <c r="FF3079" s="27"/>
      <c r="FG3079" s="27"/>
      <c r="FH3079" s="27"/>
      <c r="FI3079" s="27"/>
      <c r="FJ3079" s="27"/>
      <c r="FK3079" s="27"/>
      <c r="FL3079" s="27"/>
      <c r="FM3079" s="27"/>
      <c r="FN3079" s="27"/>
      <c r="FO3079" s="27"/>
    </row>
    <row r="3080" spans="2:171" x14ac:dyDescent="0.25">
      <c r="B3080" s="54" t="s">
        <v>4</v>
      </c>
      <c r="C3080" s="54" t="s">
        <v>89</v>
      </c>
      <c r="D3080" s="55">
        <v>2022</v>
      </c>
      <c r="E3080" s="76" t="s">
        <v>136</v>
      </c>
      <c r="F3080" s="56" t="s">
        <v>60</v>
      </c>
      <c r="G3080" s="88"/>
      <c r="H3080" s="115">
        <v>9</v>
      </c>
      <c r="I3080" s="115">
        <v>30.948148148148146</v>
      </c>
      <c r="J3080" s="115">
        <v>35.977777777777789</v>
      </c>
      <c r="K3080" s="59">
        <v>-0.13979822935968736</v>
      </c>
      <c r="L3080" s="59" t="s">
        <v>194</v>
      </c>
      <c r="M3080" s="52">
        <v>1.1625179511728103</v>
      </c>
      <c r="N3080" s="27"/>
      <c r="O3080" s="27"/>
      <c r="P3080" s="27"/>
      <c r="Q3080" s="27"/>
      <c r="R3080" s="27"/>
      <c r="S3080" s="27"/>
      <c r="T3080" s="27"/>
      <c r="U3080" s="27"/>
      <c r="V3080" s="27"/>
      <c r="W3080" s="27"/>
      <c r="X3080" s="27"/>
      <c r="Y3080" s="27"/>
      <c r="Z3080" s="27"/>
      <c r="AA3080" s="27"/>
      <c r="AB3080" s="27"/>
      <c r="AC3080" s="27"/>
      <c r="AD3080" s="27"/>
      <c r="AE3080" s="27"/>
      <c r="AF3080" s="27"/>
      <c r="AG3080" s="27"/>
      <c r="AH3080" s="27"/>
      <c r="AI3080" s="27"/>
      <c r="AJ3080" s="27"/>
      <c r="AK3080" s="27"/>
      <c r="AL3080" s="27"/>
      <c r="AM3080" s="27"/>
      <c r="AN3080" s="27"/>
      <c r="AO3080" s="27"/>
      <c r="AP3080" s="27"/>
      <c r="AQ3080" s="27"/>
      <c r="AR3080" s="27"/>
      <c r="AS3080" s="27"/>
      <c r="AT3080" s="27"/>
      <c r="AU3080" s="27"/>
      <c r="AV3080" s="27"/>
      <c r="AW3080" s="27"/>
      <c r="AX3080" s="27"/>
      <c r="AY3080" s="27"/>
      <c r="AZ3080" s="27"/>
      <c r="BA3080" s="27"/>
      <c r="BB3080" s="27"/>
      <c r="BC3080" s="27"/>
      <c r="BD3080" s="27"/>
      <c r="BE3080" s="27"/>
      <c r="BF3080" s="27"/>
      <c r="BG3080" s="27"/>
      <c r="BH3080" s="27"/>
      <c r="BI3080" s="27"/>
      <c r="BJ3080" s="27"/>
      <c r="BK3080" s="27"/>
      <c r="BL3080" s="27"/>
      <c r="BM3080" s="27"/>
      <c r="BN3080" s="27"/>
      <c r="BO3080" s="27"/>
      <c r="BP3080" s="27"/>
      <c r="BQ3080" s="27"/>
      <c r="BR3080" s="27"/>
      <c r="BS3080" s="27"/>
      <c r="BT3080" s="27"/>
      <c r="BU3080" s="27"/>
      <c r="BV3080" s="27"/>
      <c r="BW3080" s="27"/>
      <c r="BX3080" s="27"/>
      <c r="BY3080" s="27"/>
      <c r="BZ3080" s="27"/>
      <c r="CA3080" s="27"/>
      <c r="CB3080" s="27"/>
      <c r="CC3080" s="27"/>
      <c r="CD3080" s="27"/>
      <c r="CE3080" s="27"/>
      <c r="CF3080" s="27"/>
      <c r="CG3080" s="27"/>
      <c r="CH3080" s="27"/>
      <c r="CI3080" s="27"/>
      <c r="CJ3080" s="27"/>
      <c r="CK3080" s="27"/>
      <c r="CL3080" s="27"/>
      <c r="CM3080" s="27"/>
      <c r="CN3080" s="27"/>
      <c r="CO3080" s="27"/>
      <c r="CP3080" s="27"/>
      <c r="CQ3080" s="27"/>
      <c r="CR3080" s="27"/>
      <c r="CS3080" s="27"/>
      <c r="CT3080" s="27"/>
      <c r="CU3080" s="27"/>
      <c r="CV3080" s="27"/>
      <c r="CW3080" s="27"/>
      <c r="CX3080" s="27"/>
      <c r="CY3080" s="27"/>
      <c r="CZ3080" s="27"/>
      <c r="DA3080" s="27"/>
      <c r="DB3080" s="27"/>
      <c r="DC3080" s="27"/>
      <c r="DD3080" s="27"/>
      <c r="DE3080" s="27"/>
      <c r="DF3080" s="27"/>
      <c r="DG3080" s="27"/>
      <c r="DH3080" s="27"/>
      <c r="DI3080" s="27"/>
      <c r="DJ3080" s="27"/>
      <c r="DK3080" s="27"/>
      <c r="DL3080" s="27"/>
      <c r="DM3080" s="27"/>
      <c r="DN3080" s="27"/>
      <c r="DO3080" s="27"/>
      <c r="DP3080" s="27"/>
      <c r="DQ3080" s="27"/>
      <c r="DR3080" s="27"/>
      <c r="DS3080" s="27"/>
      <c r="DT3080" s="27"/>
      <c r="DU3080" s="27"/>
      <c r="DV3080" s="27"/>
      <c r="DW3080" s="27"/>
      <c r="DX3080" s="27"/>
      <c r="DY3080" s="27"/>
      <c r="DZ3080" s="27"/>
      <c r="EA3080" s="27"/>
      <c r="EB3080" s="27"/>
      <c r="EC3080" s="27"/>
      <c r="ED3080" s="27"/>
      <c r="EE3080" s="27"/>
      <c r="EF3080" s="27"/>
      <c r="EG3080" s="27"/>
      <c r="EH3080" s="27"/>
      <c r="EI3080" s="27"/>
      <c r="EJ3080" s="27"/>
      <c r="EK3080" s="27"/>
      <c r="EL3080" s="27"/>
      <c r="EM3080" s="27"/>
      <c r="EN3080" s="27"/>
      <c r="EO3080" s="27"/>
      <c r="EP3080" s="27"/>
      <c r="EQ3080" s="27"/>
      <c r="ER3080" s="27"/>
      <c r="ES3080" s="27"/>
      <c r="ET3080" s="27"/>
      <c r="EU3080" s="27"/>
      <c r="EV3080" s="27"/>
      <c r="EW3080" s="27"/>
      <c r="EX3080" s="27"/>
      <c r="EY3080" s="27"/>
      <c r="EZ3080" s="27"/>
      <c r="FA3080" s="27"/>
      <c r="FB3080" s="27"/>
      <c r="FC3080" s="27"/>
      <c r="FD3080" s="27"/>
      <c r="FE3080" s="27"/>
      <c r="FF3080" s="27"/>
      <c r="FG3080" s="27"/>
      <c r="FH3080" s="27"/>
      <c r="FI3080" s="27"/>
      <c r="FJ3080" s="27"/>
      <c r="FK3080" s="27"/>
      <c r="FL3080" s="27"/>
      <c r="FM3080" s="27"/>
      <c r="FN3080" s="27"/>
      <c r="FO3080" s="27"/>
    </row>
    <row r="3081" spans="2:171" x14ac:dyDescent="0.25">
      <c r="B3081" s="54" t="s">
        <v>540</v>
      </c>
      <c r="C3081" s="54" t="s">
        <v>33</v>
      </c>
      <c r="D3081" s="55">
        <v>2022</v>
      </c>
      <c r="E3081" s="76" t="s">
        <v>136</v>
      </c>
      <c r="F3081" s="56" t="s">
        <v>331</v>
      </c>
      <c r="G3081" s="88"/>
      <c r="H3081" s="115">
        <v>12</v>
      </c>
      <c r="I3081" s="115">
        <v>30.487500000000001</v>
      </c>
      <c r="J3081" s="115">
        <v>27.233333333333334</v>
      </c>
      <c r="K3081" s="59">
        <v>0.11949204406364748</v>
      </c>
      <c r="L3081" s="59" t="s">
        <v>194</v>
      </c>
      <c r="M3081" s="52">
        <v>0.8932622659559929</v>
      </c>
      <c r="N3081" s="27"/>
      <c r="O3081" s="27"/>
      <c r="P3081" s="27"/>
      <c r="Q3081" s="27"/>
      <c r="R3081" s="27"/>
      <c r="S3081" s="27"/>
      <c r="T3081" s="27"/>
      <c r="U3081" s="27"/>
      <c r="V3081" s="27"/>
      <c r="W3081" s="27"/>
      <c r="X3081" s="27"/>
      <c r="Y3081" s="27"/>
      <c r="Z3081" s="27"/>
      <c r="AA3081" s="27"/>
      <c r="AB3081" s="27"/>
      <c r="AC3081" s="27"/>
      <c r="AD3081" s="27"/>
      <c r="AE3081" s="27"/>
      <c r="AF3081" s="27"/>
      <c r="AG3081" s="27"/>
      <c r="AH3081" s="27"/>
      <c r="AI3081" s="27"/>
      <c r="AJ3081" s="27"/>
      <c r="AK3081" s="27"/>
      <c r="AL3081" s="27"/>
      <c r="AM3081" s="27"/>
      <c r="AN3081" s="27"/>
      <c r="AO3081" s="27"/>
      <c r="AP3081" s="27"/>
      <c r="AQ3081" s="27"/>
      <c r="AR3081" s="27"/>
      <c r="AS3081" s="27"/>
      <c r="AT3081" s="27"/>
      <c r="AU3081" s="27"/>
      <c r="AV3081" s="27"/>
      <c r="AW3081" s="27"/>
      <c r="AX3081" s="27"/>
      <c r="AY3081" s="27"/>
      <c r="AZ3081" s="27"/>
      <c r="BA3081" s="27"/>
      <c r="BB3081" s="27"/>
      <c r="BC3081" s="27"/>
      <c r="BD3081" s="27"/>
      <c r="BE3081" s="27"/>
      <c r="BF3081" s="27"/>
      <c r="BG3081" s="27"/>
      <c r="BH3081" s="27"/>
      <c r="BI3081" s="27"/>
      <c r="BJ3081" s="27"/>
      <c r="BK3081" s="27"/>
      <c r="BL3081" s="27"/>
      <c r="BM3081" s="27"/>
      <c r="BN3081" s="27"/>
      <c r="BO3081" s="27"/>
      <c r="BP3081" s="27"/>
      <c r="BQ3081" s="27"/>
      <c r="BR3081" s="27"/>
      <c r="BS3081" s="27"/>
      <c r="BT3081" s="27"/>
      <c r="BU3081" s="27"/>
      <c r="BV3081" s="27"/>
      <c r="BW3081" s="27"/>
      <c r="BX3081" s="27"/>
      <c r="BY3081" s="27"/>
      <c r="BZ3081" s="27"/>
      <c r="CA3081" s="27"/>
      <c r="CB3081" s="27"/>
      <c r="CC3081" s="27"/>
      <c r="CD3081" s="27"/>
      <c r="CE3081" s="27"/>
      <c r="CF3081" s="27"/>
      <c r="CG3081" s="27"/>
      <c r="CH3081" s="27"/>
      <c r="CI3081" s="27"/>
      <c r="CJ3081" s="27"/>
      <c r="CK3081" s="27"/>
      <c r="CL3081" s="27"/>
      <c r="CM3081" s="27"/>
      <c r="CN3081" s="27"/>
      <c r="CO3081" s="27"/>
      <c r="CP3081" s="27"/>
      <c r="CQ3081" s="27"/>
      <c r="CR3081" s="27"/>
      <c r="CS3081" s="27"/>
      <c r="CT3081" s="27"/>
      <c r="CU3081" s="27"/>
      <c r="CV3081" s="27"/>
      <c r="CW3081" s="27"/>
      <c r="CX3081" s="27"/>
      <c r="CY3081" s="27"/>
      <c r="CZ3081" s="27"/>
      <c r="DA3081" s="27"/>
      <c r="DB3081" s="27"/>
      <c r="DC3081" s="27"/>
      <c r="DD3081" s="27"/>
      <c r="DE3081" s="27"/>
      <c r="DF3081" s="27"/>
      <c r="DG3081" s="27"/>
      <c r="DH3081" s="27"/>
      <c r="DI3081" s="27"/>
      <c r="DJ3081" s="27"/>
      <c r="DK3081" s="27"/>
      <c r="DL3081" s="27"/>
      <c r="DM3081" s="27"/>
      <c r="DN3081" s="27"/>
      <c r="DO3081" s="27"/>
      <c r="DP3081" s="27"/>
      <c r="DQ3081" s="27"/>
      <c r="DR3081" s="27"/>
      <c r="DS3081" s="27"/>
      <c r="DT3081" s="27"/>
      <c r="DU3081" s="27"/>
      <c r="DV3081" s="27"/>
      <c r="DW3081" s="27"/>
      <c r="DX3081" s="27"/>
      <c r="DY3081" s="27"/>
      <c r="DZ3081" s="27"/>
      <c r="EA3081" s="27"/>
      <c r="EB3081" s="27"/>
      <c r="EC3081" s="27"/>
      <c r="ED3081" s="27"/>
      <c r="EE3081" s="27"/>
      <c r="EF3081" s="27"/>
      <c r="EG3081" s="27"/>
      <c r="EH3081" s="27"/>
      <c r="EI3081" s="27"/>
      <c r="EJ3081" s="27"/>
      <c r="EK3081" s="27"/>
      <c r="EL3081" s="27"/>
      <c r="EM3081" s="27"/>
      <c r="EN3081" s="27"/>
      <c r="EO3081" s="27"/>
      <c r="EP3081" s="27"/>
      <c r="EQ3081" s="27"/>
      <c r="ER3081" s="27"/>
      <c r="ES3081" s="27"/>
      <c r="ET3081" s="27"/>
      <c r="EU3081" s="27"/>
      <c r="EV3081" s="27"/>
      <c r="EW3081" s="27"/>
      <c r="EX3081" s="27"/>
      <c r="EY3081" s="27"/>
      <c r="EZ3081" s="27"/>
      <c r="FA3081" s="27"/>
      <c r="FB3081" s="27"/>
      <c r="FC3081" s="27"/>
      <c r="FD3081" s="27"/>
      <c r="FE3081" s="27"/>
      <c r="FF3081" s="27"/>
      <c r="FG3081" s="27"/>
      <c r="FH3081" s="27"/>
      <c r="FI3081" s="27"/>
      <c r="FJ3081" s="27"/>
      <c r="FK3081" s="27"/>
      <c r="FL3081" s="27"/>
      <c r="FM3081" s="27"/>
      <c r="FN3081" s="27"/>
      <c r="FO3081" s="27"/>
    </row>
    <row r="3082" spans="2:171" x14ac:dyDescent="0.25">
      <c r="B3082" s="54" t="s">
        <v>540</v>
      </c>
      <c r="C3082" s="54" t="s">
        <v>33</v>
      </c>
      <c r="D3082" s="55">
        <v>2022</v>
      </c>
      <c r="E3082" s="76" t="s">
        <v>136</v>
      </c>
      <c r="F3082" s="56" t="s">
        <v>331</v>
      </c>
      <c r="G3082" s="88"/>
      <c r="H3082" s="115">
        <v>11</v>
      </c>
      <c r="I3082" s="115">
        <v>14.260606060606062</v>
      </c>
      <c r="J3082" s="115">
        <v>18.827272727272728</v>
      </c>
      <c r="K3082" s="59">
        <v>-0.2425559311121841</v>
      </c>
      <c r="L3082" s="59" t="s">
        <v>195</v>
      </c>
      <c r="M3082" s="52">
        <v>1.3202294942626434</v>
      </c>
      <c r="N3082" s="27"/>
      <c r="O3082" s="27"/>
      <c r="P3082" s="27"/>
      <c r="Q3082" s="27"/>
      <c r="R3082" s="27"/>
      <c r="S3082" s="27"/>
      <c r="T3082" s="27"/>
      <c r="U3082" s="27"/>
      <c r="V3082" s="27"/>
      <c r="W3082" s="27"/>
      <c r="X3082" s="27"/>
      <c r="Y3082" s="27"/>
      <c r="Z3082" s="27"/>
      <c r="AA3082" s="27"/>
      <c r="AB3082" s="27"/>
      <c r="AC3082" s="27"/>
      <c r="AD3082" s="27"/>
      <c r="AE3082" s="27"/>
      <c r="AF3082" s="27"/>
      <c r="AG3082" s="27"/>
      <c r="AH3082" s="27"/>
      <c r="AI3082" s="27"/>
      <c r="AJ3082" s="27"/>
      <c r="AK3082" s="27"/>
      <c r="AL3082" s="27"/>
      <c r="AM3082" s="27"/>
      <c r="AN3082" s="27"/>
      <c r="AO3082" s="27"/>
      <c r="AP3082" s="27"/>
      <c r="AQ3082" s="27"/>
      <c r="AR3082" s="27"/>
      <c r="AS3082" s="27"/>
      <c r="AT3082" s="27"/>
      <c r="AU3082" s="27"/>
      <c r="AV3082" s="27"/>
      <c r="AW3082" s="27"/>
      <c r="AX3082" s="27"/>
      <c r="AY3082" s="27"/>
      <c r="AZ3082" s="27"/>
      <c r="BA3082" s="27"/>
      <c r="BB3082" s="27"/>
      <c r="BC3082" s="27"/>
      <c r="BD3082" s="27"/>
      <c r="BE3082" s="27"/>
      <c r="BF3082" s="27"/>
      <c r="BG3082" s="27"/>
      <c r="BH3082" s="27"/>
      <c r="BI3082" s="27"/>
      <c r="BJ3082" s="27"/>
      <c r="BK3082" s="27"/>
      <c r="BL3082" s="27"/>
      <c r="BM3082" s="27"/>
      <c r="BN3082" s="27"/>
      <c r="BO3082" s="27"/>
      <c r="BP3082" s="27"/>
      <c r="BQ3082" s="27"/>
      <c r="BR3082" s="27"/>
      <c r="BS3082" s="27"/>
      <c r="BT3082" s="27"/>
      <c r="BU3082" s="27"/>
      <c r="BV3082" s="27"/>
      <c r="BW3082" s="27"/>
      <c r="BX3082" s="27"/>
      <c r="BY3082" s="27"/>
      <c r="BZ3082" s="27"/>
      <c r="CA3082" s="27"/>
      <c r="CB3082" s="27"/>
      <c r="CC3082" s="27"/>
      <c r="CD3082" s="27"/>
      <c r="CE3082" s="27"/>
      <c r="CF3082" s="27"/>
      <c r="CG3082" s="27"/>
      <c r="CH3082" s="27"/>
      <c r="CI3082" s="27"/>
      <c r="CJ3082" s="27"/>
      <c r="CK3082" s="27"/>
      <c r="CL3082" s="27"/>
      <c r="CM3082" s="27"/>
      <c r="CN3082" s="27"/>
      <c r="CO3082" s="27"/>
      <c r="CP3082" s="27"/>
      <c r="CQ3082" s="27"/>
      <c r="CR3082" s="27"/>
      <c r="CS3082" s="27"/>
      <c r="CT3082" s="27"/>
      <c r="CU3082" s="27"/>
      <c r="CV3082" s="27"/>
      <c r="CW3082" s="27"/>
      <c r="CX3082" s="27"/>
      <c r="CY3082" s="27"/>
      <c r="CZ3082" s="27"/>
      <c r="DA3082" s="27"/>
      <c r="DB3082" s="27"/>
      <c r="DC3082" s="27"/>
      <c r="DD3082" s="27"/>
      <c r="DE3082" s="27"/>
      <c r="DF3082" s="27"/>
      <c r="DG3082" s="27"/>
      <c r="DH3082" s="27"/>
      <c r="DI3082" s="27"/>
      <c r="DJ3082" s="27"/>
      <c r="DK3082" s="27"/>
      <c r="DL3082" s="27"/>
      <c r="DM3082" s="27"/>
      <c r="DN3082" s="27"/>
      <c r="DO3082" s="27"/>
      <c r="DP3082" s="27"/>
      <c r="DQ3082" s="27"/>
      <c r="DR3082" s="27"/>
      <c r="DS3082" s="27"/>
      <c r="DT3082" s="27"/>
      <c r="DU3082" s="27"/>
      <c r="DV3082" s="27"/>
      <c r="DW3082" s="27"/>
      <c r="DX3082" s="27"/>
      <c r="DY3082" s="27"/>
      <c r="DZ3082" s="27"/>
      <c r="EA3082" s="27"/>
      <c r="EB3082" s="27"/>
      <c r="EC3082" s="27"/>
      <c r="ED3082" s="27"/>
      <c r="EE3082" s="27"/>
      <c r="EF3082" s="27"/>
      <c r="EG3082" s="27"/>
      <c r="EH3082" s="27"/>
      <c r="EI3082" s="27"/>
      <c r="EJ3082" s="27"/>
      <c r="EK3082" s="27"/>
      <c r="EL3082" s="27"/>
      <c r="EM3082" s="27"/>
      <c r="EN3082" s="27"/>
      <c r="EO3082" s="27"/>
      <c r="EP3082" s="27"/>
      <c r="EQ3082" s="27"/>
      <c r="ER3082" s="27"/>
      <c r="ES3082" s="27"/>
      <c r="ET3082" s="27"/>
      <c r="EU3082" s="27"/>
      <c r="EV3082" s="27"/>
      <c r="EW3082" s="27"/>
      <c r="EX3082" s="27"/>
      <c r="EY3082" s="27"/>
      <c r="EZ3082" s="27"/>
      <c r="FA3082" s="27"/>
      <c r="FB3082" s="27"/>
      <c r="FC3082" s="27"/>
      <c r="FD3082" s="27"/>
      <c r="FE3082" s="27"/>
      <c r="FF3082" s="27"/>
      <c r="FG3082" s="27"/>
      <c r="FH3082" s="27"/>
      <c r="FI3082" s="27"/>
      <c r="FJ3082" s="27"/>
      <c r="FK3082" s="27"/>
      <c r="FL3082" s="27"/>
      <c r="FM3082" s="27"/>
      <c r="FN3082" s="27"/>
      <c r="FO3082" s="27"/>
    </row>
    <row r="3083" spans="2:171" x14ac:dyDescent="0.25">
      <c r="B3083" s="54" t="s">
        <v>540</v>
      </c>
      <c r="C3083" s="54" t="s">
        <v>33</v>
      </c>
      <c r="D3083" s="55">
        <v>2022</v>
      </c>
      <c r="E3083" s="76" t="s">
        <v>426</v>
      </c>
      <c r="F3083" s="56" t="s">
        <v>331</v>
      </c>
      <c r="G3083" s="88"/>
      <c r="H3083" s="115">
        <v>12</v>
      </c>
      <c r="I3083" s="115">
        <v>41.30416666666666</v>
      </c>
      <c r="J3083" s="115">
        <v>38.74166666666666</v>
      </c>
      <c r="K3083" s="59">
        <v>6.6143256614325671E-2</v>
      </c>
      <c r="L3083" s="59" t="s">
        <v>194</v>
      </c>
      <c r="M3083" s="52">
        <v>0.93796025421164131</v>
      </c>
      <c r="N3083" s="27"/>
      <c r="O3083" s="27"/>
      <c r="P3083" s="27"/>
      <c r="Q3083" s="27"/>
      <c r="R3083" s="27"/>
      <c r="S3083" s="27"/>
      <c r="T3083" s="27"/>
      <c r="U3083" s="27"/>
      <c r="V3083" s="27"/>
      <c r="W3083" s="27"/>
      <c r="X3083" s="27"/>
      <c r="Y3083" s="27"/>
      <c r="Z3083" s="27"/>
      <c r="AA3083" s="27"/>
      <c r="AB3083" s="27"/>
      <c r="AC3083" s="27"/>
      <c r="AD3083" s="27"/>
      <c r="AE3083" s="27"/>
      <c r="AF3083" s="27"/>
      <c r="AG3083" s="27"/>
      <c r="AH3083" s="27"/>
      <c r="AI3083" s="27"/>
      <c r="AJ3083" s="27"/>
      <c r="AK3083" s="27"/>
      <c r="AL3083" s="27"/>
      <c r="AM3083" s="27"/>
      <c r="AN3083" s="27"/>
      <c r="AO3083" s="27"/>
      <c r="AP3083" s="27"/>
      <c r="AQ3083" s="27"/>
      <c r="AR3083" s="27"/>
      <c r="AS3083" s="27"/>
      <c r="AT3083" s="27"/>
      <c r="AU3083" s="27"/>
      <c r="AV3083" s="27"/>
      <c r="AW3083" s="27"/>
      <c r="AX3083" s="27"/>
      <c r="AY3083" s="27"/>
      <c r="AZ3083" s="27"/>
      <c r="BA3083" s="27"/>
      <c r="BB3083" s="27"/>
      <c r="BC3083" s="27"/>
      <c r="BD3083" s="27"/>
      <c r="BE3083" s="27"/>
      <c r="BF3083" s="27"/>
      <c r="BG3083" s="27"/>
      <c r="BH3083" s="27"/>
      <c r="BI3083" s="27"/>
      <c r="BJ3083" s="27"/>
      <c r="BK3083" s="27"/>
      <c r="BL3083" s="27"/>
      <c r="BM3083" s="27"/>
      <c r="BN3083" s="27"/>
      <c r="BO3083" s="27"/>
      <c r="BP3083" s="27"/>
      <c r="BQ3083" s="27"/>
      <c r="BR3083" s="27"/>
      <c r="BS3083" s="27"/>
      <c r="BT3083" s="27"/>
      <c r="BU3083" s="27"/>
      <c r="BV3083" s="27"/>
      <c r="BW3083" s="27"/>
      <c r="BX3083" s="27"/>
      <c r="BY3083" s="27"/>
      <c r="BZ3083" s="27"/>
      <c r="CA3083" s="27"/>
      <c r="CB3083" s="27"/>
      <c r="CC3083" s="27"/>
      <c r="CD3083" s="27"/>
      <c r="CE3083" s="27"/>
      <c r="CF3083" s="27"/>
      <c r="CG3083" s="27"/>
      <c r="CH3083" s="27"/>
      <c r="CI3083" s="27"/>
      <c r="CJ3083" s="27"/>
      <c r="CK3083" s="27"/>
      <c r="CL3083" s="27"/>
      <c r="CM3083" s="27"/>
      <c r="CN3083" s="27"/>
      <c r="CO3083" s="27"/>
      <c r="CP3083" s="27"/>
      <c r="CQ3083" s="27"/>
      <c r="CR3083" s="27"/>
      <c r="CS3083" s="27"/>
      <c r="CT3083" s="27"/>
      <c r="CU3083" s="27"/>
      <c r="CV3083" s="27"/>
      <c r="CW3083" s="27"/>
      <c r="CX3083" s="27"/>
      <c r="CY3083" s="27"/>
      <c r="CZ3083" s="27"/>
      <c r="DA3083" s="27"/>
      <c r="DB3083" s="27"/>
      <c r="DC3083" s="27"/>
      <c r="DD3083" s="27"/>
      <c r="DE3083" s="27"/>
      <c r="DF3083" s="27"/>
      <c r="DG3083" s="27"/>
      <c r="DH3083" s="27"/>
      <c r="DI3083" s="27"/>
      <c r="DJ3083" s="27"/>
      <c r="DK3083" s="27"/>
      <c r="DL3083" s="27"/>
      <c r="DM3083" s="27"/>
      <c r="DN3083" s="27"/>
      <c r="DO3083" s="27"/>
      <c r="DP3083" s="27"/>
      <c r="DQ3083" s="27"/>
      <c r="DR3083" s="27"/>
      <c r="DS3083" s="27"/>
      <c r="DT3083" s="27"/>
      <c r="DU3083" s="27"/>
      <c r="DV3083" s="27"/>
      <c r="DW3083" s="27"/>
      <c r="DX3083" s="27"/>
      <c r="DY3083" s="27"/>
      <c r="DZ3083" s="27"/>
      <c r="EA3083" s="27"/>
      <c r="EB3083" s="27"/>
      <c r="EC3083" s="27"/>
      <c r="ED3083" s="27"/>
      <c r="EE3083" s="27"/>
      <c r="EF3083" s="27"/>
      <c r="EG3083" s="27"/>
      <c r="EH3083" s="27"/>
      <c r="EI3083" s="27"/>
      <c r="EJ3083" s="27"/>
      <c r="EK3083" s="27"/>
      <c r="EL3083" s="27"/>
      <c r="EM3083" s="27"/>
      <c r="EN3083" s="27"/>
      <c r="EO3083" s="27"/>
      <c r="EP3083" s="27"/>
      <c r="EQ3083" s="27"/>
      <c r="ER3083" s="27"/>
      <c r="ES3083" s="27"/>
      <c r="ET3083" s="27"/>
      <c r="EU3083" s="27"/>
      <c r="EV3083" s="27"/>
      <c r="EW3083" s="27"/>
      <c r="EX3083" s="27"/>
      <c r="EY3083" s="27"/>
      <c r="EZ3083" s="27"/>
      <c r="FA3083" s="27"/>
      <c r="FB3083" s="27"/>
      <c r="FC3083" s="27"/>
      <c r="FD3083" s="27"/>
      <c r="FE3083" s="27"/>
      <c r="FF3083" s="27"/>
      <c r="FG3083" s="27"/>
      <c r="FH3083" s="27"/>
      <c r="FI3083" s="27"/>
      <c r="FJ3083" s="27"/>
      <c r="FK3083" s="27"/>
      <c r="FL3083" s="27"/>
      <c r="FM3083" s="27"/>
      <c r="FN3083" s="27"/>
      <c r="FO3083" s="27"/>
    </row>
    <row r="3084" spans="2:171" x14ac:dyDescent="0.25">
      <c r="B3084" s="54" t="s">
        <v>540</v>
      </c>
      <c r="C3084" s="54" t="s">
        <v>33</v>
      </c>
      <c r="D3084" s="55">
        <v>2022</v>
      </c>
      <c r="E3084" s="76" t="s">
        <v>136</v>
      </c>
      <c r="F3084" s="56" t="s">
        <v>797</v>
      </c>
      <c r="G3084" s="88"/>
      <c r="H3084" s="115">
        <v>12</v>
      </c>
      <c r="I3084" s="115">
        <v>15.983333333333334</v>
      </c>
      <c r="J3084" s="115">
        <v>21.333333333333329</v>
      </c>
      <c r="K3084" s="59">
        <v>-0.25078124999999979</v>
      </c>
      <c r="L3084" s="59" t="s">
        <v>195</v>
      </c>
      <c r="M3084" s="52">
        <v>1.3347236704900936</v>
      </c>
      <c r="N3084" s="27"/>
      <c r="O3084" s="27"/>
      <c r="P3084" s="27"/>
      <c r="Q3084" s="27"/>
      <c r="R3084" s="27"/>
      <c r="S3084" s="27"/>
      <c r="T3084" s="27"/>
      <c r="U3084" s="27"/>
      <c r="V3084" s="27"/>
      <c r="W3084" s="27"/>
      <c r="X3084" s="27"/>
      <c r="Y3084" s="27"/>
      <c r="Z3084" s="27"/>
      <c r="AA3084" s="27"/>
      <c r="AB3084" s="27"/>
      <c r="AC3084" s="27"/>
      <c r="AD3084" s="27"/>
      <c r="AE3084" s="27"/>
      <c r="AF3084" s="27"/>
      <c r="AG3084" s="27"/>
      <c r="AH3084" s="27"/>
      <c r="AI3084" s="27"/>
      <c r="AJ3084" s="27"/>
      <c r="AK3084" s="27"/>
      <c r="AL3084" s="27"/>
      <c r="AM3084" s="27"/>
      <c r="AN3084" s="27"/>
      <c r="AO3084" s="27"/>
      <c r="AP3084" s="27"/>
      <c r="AQ3084" s="27"/>
      <c r="AR3084" s="27"/>
      <c r="AS3084" s="27"/>
      <c r="AT3084" s="27"/>
      <c r="AU3084" s="27"/>
      <c r="AV3084" s="27"/>
      <c r="AW3084" s="27"/>
      <c r="AX3084" s="27"/>
      <c r="AY3084" s="27"/>
      <c r="AZ3084" s="27"/>
      <c r="BA3084" s="27"/>
      <c r="BB3084" s="27"/>
      <c r="BC3084" s="27"/>
      <c r="BD3084" s="27"/>
      <c r="BE3084" s="27"/>
      <c r="BF3084" s="27"/>
      <c r="BG3084" s="27"/>
      <c r="BH3084" s="27"/>
      <c r="BI3084" s="27"/>
      <c r="BJ3084" s="27"/>
      <c r="BK3084" s="27"/>
      <c r="BL3084" s="27"/>
      <c r="BM3084" s="27"/>
      <c r="BN3084" s="27"/>
      <c r="BO3084" s="27"/>
      <c r="BP3084" s="27"/>
      <c r="BQ3084" s="27"/>
      <c r="BR3084" s="27"/>
      <c r="BS3084" s="27"/>
      <c r="BT3084" s="27"/>
      <c r="BU3084" s="27"/>
      <c r="BV3084" s="27"/>
      <c r="BW3084" s="27"/>
      <c r="BX3084" s="27"/>
      <c r="BY3084" s="27"/>
      <c r="BZ3084" s="27"/>
      <c r="CA3084" s="27"/>
      <c r="CB3084" s="27"/>
      <c r="CC3084" s="27"/>
      <c r="CD3084" s="27"/>
      <c r="CE3084" s="27"/>
      <c r="CF3084" s="27"/>
      <c r="CG3084" s="27"/>
      <c r="CH3084" s="27"/>
      <c r="CI3084" s="27"/>
      <c r="CJ3084" s="27"/>
      <c r="CK3084" s="27"/>
      <c r="CL3084" s="27"/>
      <c r="CM3084" s="27"/>
      <c r="CN3084" s="27"/>
      <c r="CO3084" s="27"/>
      <c r="CP3084" s="27"/>
      <c r="CQ3084" s="27"/>
      <c r="CR3084" s="27"/>
      <c r="CS3084" s="27"/>
      <c r="CT3084" s="27"/>
      <c r="CU3084" s="27"/>
      <c r="CV3084" s="27"/>
      <c r="CW3084" s="27"/>
      <c r="CX3084" s="27"/>
      <c r="CY3084" s="27"/>
      <c r="CZ3084" s="27"/>
      <c r="DA3084" s="27"/>
      <c r="DB3084" s="27"/>
      <c r="DC3084" s="27"/>
      <c r="DD3084" s="27"/>
      <c r="DE3084" s="27"/>
      <c r="DF3084" s="27"/>
      <c r="DG3084" s="27"/>
      <c r="DH3084" s="27"/>
      <c r="DI3084" s="27"/>
      <c r="DJ3084" s="27"/>
      <c r="DK3084" s="27"/>
      <c r="DL3084" s="27"/>
      <c r="DM3084" s="27"/>
      <c r="DN3084" s="27"/>
      <c r="DO3084" s="27"/>
      <c r="DP3084" s="27"/>
      <c r="DQ3084" s="27"/>
      <c r="DR3084" s="27"/>
      <c r="DS3084" s="27"/>
      <c r="DT3084" s="27"/>
      <c r="DU3084" s="27"/>
      <c r="DV3084" s="27"/>
      <c r="DW3084" s="27"/>
      <c r="DX3084" s="27"/>
      <c r="DY3084" s="27"/>
      <c r="DZ3084" s="27"/>
      <c r="EA3084" s="27"/>
      <c r="EB3084" s="27"/>
      <c r="EC3084" s="27"/>
      <c r="ED3084" s="27"/>
      <c r="EE3084" s="27"/>
      <c r="EF3084" s="27"/>
      <c r="EG3084" s="27"/>
      <c r="EH3084" s="27"/>
      <c r="EI3084" s="27"/>
      <c r="EJ3084" s="27"/>
      <c r="EK3084" s="27"/>
      <c r="EL3084" s="27"/>
      <c r="EM3084" s="27"/>
      <c r="EN3084" s="27"/>
      <c r="EO3084" s="27"/>
      <c r="EP3084" s="27"/>
      <c r="EQ3084" s="27"/>
      <c r="ER3084" s="27"/>
      <c r="ES3084" s="27"/>
      <c r="ET3084" s="27"/>
      <c r="EU3084" s="27"/>
      <c r="EV3084" s="27"/>
      <c r="EW3084" s="27"/>
      <c r="EX3084" s="27"/>
      <c r="EY3084" s="27"/>
      <c r="EZ3084" s="27"/>
      <c r="FA3084" s="27"/>
      <c r="FB3084" s="27"/>
      <c r="FC3084" s="27"/>
      <c r="FD3084" s="27"/>
      <c r="FE3084" s="27"/>
      <c r="FF3084" s="27"/>
      <c r="FG3084" s="27"/>
      <c r="FH3084" s="27"/>
      <c r="FI3084" s="27"/>
      <c r="FJ3084" s="27"/>
      <c r="FK3084" s="27"/>
      <c r="FL3084" s="27"/>
      <c r="FM3084" s="27"/>
      <c r="FN3084" s="27"/>
      <c r="FO3084" s="27"/>
    </row>
    <row r="3085" spans="2:171" x14ac:dyDescent="0.25">
      <c r="B3085" s="54" t="s">
        <v>540</v>
      </c>
      <c r="C3085" s="54" t="s">
        <v>33</v>
      </c>
      <c r="D3085" s="55">
        <v>2022</v>
      </c>
      <c r="E3085" s="76" t="s">
        <v>137</v>
      </c>
      <c r="F3085" s="56" t="s">
        <v>797</v>
      </c>
      <c r="G3085" s="88"/>
      <c r="H3085" s="115">
        <v>12</v>
      </c>
      <c r="I3085" s="115">
        <v>13.969444444444441</v>
      </c>
      <c r="J3085" s="115">
        <v>16.600000000000001</v>
      </c>
      <c r="K3085" s="59">
        <v>-0.15846720214190119</v>
      </c>
      <c r="L3085" s="59" t="s">
        <v>195</v>
      </c>
      <c r="M3085" s="52">
        <v>1.188307814674886</v>
      </c>
      <c r="N3085" s="27"/>
      <c r="O3085" s="27"/>
      <c r="P3085" s="27"/>
      <c r="Q3085" s="27"/>
      <c r="R3085" s="27"/>
      <c r="S3085" s="27"/>
      <c r="T3085" s="27"/>
      <c r="U3085" s="27"/>
      <c r="V3085" s="27"/>
      <c r="W3085" s="27"/>
      <c r="X3085" s="27"/>
      <c r="Y3085" s="27"/>
      <c r="Z3085" s="27"/>
      <c r="AA3085" s="27"/>
      <c r="AB3085" s="27"/>
      <c r="AC3085" s="27"/>
      <c r="AD3085" s="27"/>
      <c r="AE3085" s="27"/>
      <c r="AF3085" s="27"/>
      <c r="AG3085" s="27"/>
      <c r="AH3085" s="27"/>
      <c r="AI3085" s="27"/>
      <c r="AJ3085" s="27"/>
      <c r="AK3085" s="27"/>
      <c r="AL3085" s="27"/>
      <c r="AM3085" s="27"/>
      <c r="AN3085" s="27"/>
      <c r="AO3085" s="27"/>
      <c r="AP3085" s="27"/>
      <c r="AQ3085" s="27"/>
      <c r="AR3085" s="27"/>
      <c r="AS3085" s="27"/>
      <c r="AT3085" s="27"/>
      <c r="AU3085" s="27"/>
      <c r="AV3085" s="27"/>
      <c r="AW3085" s="27"/>
      <c r="AX3085" s="27"/>
      <c r="AY3085" s="27"/>
      <c r="AZ3085" s="27"/>
      <c r="BA3085" s="27"/>
      <c r="BB3085" s="27"/>
      <c r="BC3085" s="27"/>
      <c r="BD3085" s="27"/>
      <c r="BE3085" s="27"/>
      <c r="BF3085" s="27"/>
      <c r="BG3085" s="27"/>
      <c r="BH3085" s="27"/>
      <c r="BI3085" s="27"/>
      <c r="BJ3085" s="27"/>
      <c r="BK3085" s="27"/>
      <c r="BL3085" s="27"/>
      <c r="BM3085" s="27"/>
      <c r="BN3085" s="27"/>
      <c r="BO3085" s="27"/>
      <c r="BP3085" s="27"/>
      <c r="BQ3085" s="27"/>
      <c r="BR3085" s="27"/>
      <c r="BS3085" s="27"/>
      <c r="BT3085" s="27"/>
      <c r="BU3085" s="27"/>
      <c r="BV3085" s="27"/>
      <c r="BW3085" s="27"/>
      <c r="BX3085" s="27"/>
      <c r="BY3085" s="27"/>
      <c r="BZ3085" s="27"/>
      <c r="CA3085" s="27"/>
      <c r="CB3085" s="27"/>
      <c r="CC3085" s="27"/>
      <c r="CD3085" s="27"/>
      <c r="CE3085" s="27"/>
      <c r="CF3085" s="27"/>
      <c r="CG3085" s="27"/>
      <c r="CH3085" s="27"/>
      <c r="CI3085" s="27"/>
      <c r="CJ3085" s="27"/>
      <c r="CK3085" s="27"/>
      <c r="CL3085" s="27"/>
      <c r="CM3085" s="27"/>
      <c r="CN3085" s="27"/>
      <c r="CO3085" s="27"/>
      <c r="CP3085" s="27"/>
      <c r="CQ3085" s="27"/>
      <c r="CR3085" s="27"/>
      <c r="CS3085" s="27"/>
      <c r="CT3085" s="27"/>
      <c r="CU3085" s="27"/>
      <c r="CV3085" s="27"/>
      <c r="CW3085" s="27"/>
      <c r="CX3085" s="27"/>
      <c r="CY3085" s="27"/>
      <c r="CZ3085" s="27"/>
      <c r="DA3085" s="27"/>
      <c r="DB3085" s="27"/>
      <c r="DC3085" s="27"/>
      <c r="DD3085" s="27"/>
      <c r="DE3085" s="27"/>
      <c r="DF3085" s="27"/>
      <c r="DG3085" s="27"/>
      <c r="DH3085" s="27"/>
      <c r="DI3085" s="27"/>
      <c r="DJ3085" s="27"/>
      <c r="DK3085" s="27"/>
      <c r="DL3085" s="27"/>
      <c r="DM3085" s="27"/>
      <c r="DN3085" s="27"/>
      <c r="DO3085" s="27"/>
      <c r="DP3085" s="27"/>
      <c r="DQ3085" s="27"/>
      <c r="DR3085" s="27"/>
      <c r="DS3085" s="27"/>
      <c r="DT3085" s="27"/>
      <c r="DU3085" s="27"/>
      <c r="DV3085" s="27"/>
      <c r="DW3085" s="27"/>
      <c r="DX3085" s="27"/>
      <c r="DY3085" s="27"/>
      <c r="DZ3085" s="27"/>
      <c r="EA3085" s="27"/>
      <c r="EB3085" s="27"/>
      <c r="EC3085" s="27"/>
      <c r="ED3085" s="27"/>
      <c r="EE3085" s="27"/>
      <c r="EF3085" s="27"/>
      <c r="EG3085" s="27"/>
      <c r="EH3085" s="27"/>
      <c r="EI3085" s="27"/>
      <c r="EJ3085" s="27"/>
      <c r="EK3085" s="27"/>
      <c r="EL3085" s="27"/>
      <c r="EM3085" s="27"/>
      <c r="EN3085" s="27"/>
      <c r="EO3085" s="27"/>
      <c r="EP3085" s="27"/>
      <c r="EQ3085" s="27"/>
      <c r="ER3085" s="27"/>
      <c r="ES3085" s="27"/>
      <c r="ET3085" s="27"/>
      <c r="EU3085" s="27"/>
      <c r="EV3085" s="27"/>
      <c r="EW3085" s="27"/>
      <c r="EX3085" s="27"/>
      <c r="EY3085" s="27"/>
      <c r="EZ3085" s="27"/>
      <c r="FA3085" s="27"/>
      <c r="FB3085" s="27"/>
      <c r="FC3085" s="27"/>
      <c r="FD3085" s="27"/>
      <c r="FE3085" s="27"/>
      <c r="FF3085" s="27"/>
      <c r="FG3085" s="27"/>
      <c r="FH3085" s="27"/>
      <c r="FI3085" s="27"/>
      <c r="FJ3085" s="27"/>
      <c r="FK3085" s="27"/>
      <c r="FL3085" s="27"/>
      <c r="FM3085" s="27"/>
      <c r="FN3085" s="27"/>
      <c r="FO3085" s="27"/>
    </row>
    <row r="3086" spans="2:171" x14ac:dyDescent="0.25">
      <c r="B3086" s="54" t="s">
        <v>674</v>
      </c>
      <c r="C3086" s="54" t="s">
        <v>6</v>
      </c>
      <c r="D3086" s="55">
        <v>2022</v>
      </c>
      <c r="E3086" s="76" t="s">
        <v>136</v>
      </c>
      <c r="F3086" s="56" t="s">
        <v>733</v>
      </c>
      <c r="G3086" s="88"/>
      <c r="H3086" s="115">
        <v>11</v>
      </c>
      <c r="I3086" s="115">
        <v>41.989393939393942</v>
      </c>
      <c r="J3086" s="115">
        <v>27.910909090909094</v>
      </c>
      <c r="K3086" s="59">
        <v>0.50440796473628202</v>
      </c>
      <c r="L3086" s="59" t="s">
        <v>194</v>
      </c>
      <c r="M3086" s="52">
        <v>0.66471331144228341</v>
      </c>
      <c r="N3086" s="27"/>
      <c r="O3086" s="27"/>
      <c r="P3086" s="27"/>
      <c r="Q3086" s="27"/>
      <c r="R3086" s="27"/>
      <c r="S3086" s="27"/>
      <c r="T3086" s="27"/>
      <c r="U3086" s="27"/>
      <c r="V3086" s="27"/>
      <c r="W3086" s="27"/>
      <c r="X3086" s="27"/>
      <c r="Y3086" s="27"/>
      <c r="Z3086" s="27"/>
      <c r="AA3086" s="27"/>
      <c r="AB3086" s="27"/>
      <c r="AC3086" s="27"/>
      <c r="AD3086" s="27"/>
      <c r="AE3086" s="27"/>
      <c r="AF3086" s="27"/>
      <c r="AG3086" s="27"/>
      <c r="AH3086" s="27"/>
      <c r="AI3086" s="27"/>
      <c r="AJ3086" s="27"/>
      <c r="AK3086" s="27"/>
      <c r="AL3086" s="27"/>
      <c r="AM3086" s="27"/>
      <c r="AN3086" s="27"/>
      <c r="AO3086" s="27"/>
      <c r="AP3086" s="27"/>
      <c r="AQ3086" s="27"/>
      <c r="AR3086" s="27"/>
      <c r="AS3086" s="27"/>
      <c r="AT3086" s="27"/>
      <c r="AU3086" s="27"/>
      <c r="AV3086" s="27"/>
      <c r="AW3086" s="27"/>
      <c r="AX3086" s="27"/>
      <c r="AY3086" s="27"/>
      <c r="AZ3086" s="27"/>
      <c r="BA3086" s="27"/>
      <c r="BB3086" s="27"/>
      <c r="BC3086" s="27"/>
      <c r="BD3086" s="27"/>
      <c r="BE3086" s="27"/>
      <c r="BF3086" s="27"/>
      <c r="BG3086" s="27"/>
      <c r="BH3086" s="27"/>
      <c r="BI3086" s="27"/>
      <c r="BJ3086" s="27"/>
      <c r="BK3086" s="27"/>
      <c r="BL3086" s="27"/>
      <c r="BM3086" s="27"/>
      <c r="BN3086" s="27"/>
      <c r="BO3086" s="27"/>
      <c r="BP3086" s="27"/>
      <c r="BQ3086" s="27"/>
      <c r="BR3086" s="27"/>
      <c r="BS3086" s="27"/>
      <c r="BT3086" s="27"/>
      <c r="BU3086" s="27"/>
      <c r="BV3086" s="27"/>
      <c r="BW3086" s="27"/>
      <c r="BX3086" s="27"/>
      <c r="BY3086" s="27"/>
      <c r="BZ3086" s="27"/>
      <c r="CA3086" s="27"/>
      <c r="CB3086" s="27"/>
      <c r="CC3086" s="27"/>
      <c r="CD3086" s="27"/>
      <c r="CE3086" s="27"/>
      <c r="CF3086" s="27"/>
      <c r="CG3086" s="27"/>
      <c r="CH3086" s="27"/>
      <c r="CI3086" s="27"/>
      <c r="CJ3086" s="27"/>
      <c r="CK3086" s="27"/>
      <c r="CL3086" s="27"/>
      <c r="CM3086" s="27"/>
      <c r="CN3086" s="27"/>
      <c r="CO3086" s="27"/>
      <c r="CP3086" s="27"/>
      <c r="CQ3086" s="27"/>
      <c r="CR3086" s="27"/>
      <c r="CS3086" s="27"/>
      <c r="CT3086" s="27"/>
      <c r="CU3086" s="27"/>
      <c r="CV3086" s="27"/>
      <c r="CW3086" s="27"/>
      <c r="CX3086" s="27"/>
      <c r="CY3086" s="27"/>
      <c r="CZ3086" s="27"/>
      <c r="DA3086" s="27"/>
      <c r="DB3086" s="27"/>
      <c r="DC3086" s="27"/>
      <c r="DD3086" s="27"/>
      <c r="DE3086" s="27"/>
      <c r="DF3086" s="27"/>
      <c r="DG3086" s="27"/>
      <c r="DH3086" s="27"/>
      <c r="DI3086" s="27"/>
      <c r="DJ3086" s="27"/>
      <c r="DK3086" s="27"/>
      <c r="DL3086" s="27"/>
      <c r="DM3086" s="27"/>
      <c r="DN3086" s="27"/>
      <c r="DO3086" s="27"/>
      <c r="DP3086" s="27"/>
      <c r="DQ3086" s="27"/>
      <c r="DR3086" s="27"/>
      <c r="DS3086" s="27"/>
      <c r="DT3086" s="27"/>
      <c r="DU3086" s="27"/>
      <c r="DV3086" s="27"/>
      <c r="DW3086" s="27"/>
      <c r="DX3086" s="27"/>
      <c r="DY3086" s="27"/>
      <c r="DZ3086" s="27"/>
      <c r="EA3086" s="27"/>
      <c r="EB3086" s="27"/>
      <c r="EC3086" s="27"/>
      <c r="ED3086" s="27"/>
      <c r="EE3086" s="27"/>
      <c r="EF3086" s="27"/>
      <c r="EG3086" s="27"/>
      <c r="EH3086" s="27"/>
      <c r="EI3086" s="27"/>
      <c r="EJ3086" s="27"/>
      <c r="EK3086" s="27"/>
      <c r="EL3086" s="27"/>
      <c r="EM3086" s="27"/>
      <c r="EN3086" s="27"/>
      <c r="EO3086" s="27"/>
      <c r="EP3086" s="27"/>
      <c r="EQ3086" s="27"/>
      <c r="ER3086" s="27"/>
      <c r="ES3086" s="27"/>
      <c r="ET3086" s="27"/>
      <c r="EU3086" s="27"/>
      <c r="EV3086" s="27"/>
      <c r="EW3086" s="27"/>
      <c r="EX3086" s="27"/>
      <c r="EY3086" s="27"/>
      <c r="EZ3086" s="27"/>
      <c r="FA3086" s="27"/>
      <c r="FB3086" s="27"/>
      <c r="FC3086" s="27"/>
      <c r="FD3086" s="27"/>
      <c r="FE3086" s="27"/>
      <c r="FF3086" s="27"/>
      <c r="FG3086" s="27"/>
      <c r="FH3086" s="27"/>
      <c r="FI3086" s="27"/>
      <c r="FJ3086" s="27"/>
      <c r="FK3086" s="27"/>
      <c r="FL3086" s="27"/>
      <c r="FM3086" s="27"/>
      <c r="FN3086" s="27"/>
      <c r="FO3086" s="27"/>
    </row>
    <row r="3087" spans="2:171" x14ac:dyDescent="0.25">
      <c r="B3087" s="54" t="s">
        <v>4</v>
      </c>
      <c r="C3087" s="54" t="s">
        <v>33</v>
      </c>
      <c r="D3087" s="55">
        <v>2022</v>
      </c>
      <c r="E3087" s="76" t="s">
        <v>136</v>
      </c>
      <c r="F3087" s="56" t="s">
        <v>568</v>
      </c>
      <c r="G3087" s="88"/>
      <c r="H3087" s="115">
        <v>12</v>
      </c>
      <c r="I3087" s="115">
        <v>23.611111111111111</v>
      </c>
      <c r="J3087" s="115">
        <v>19.083333333333332</v>
      </c>
      <c r="K3087" s="59">
        <v>0.23726346433770021</v>
      </c>
      <c r="L3087" s="59" t="s">
        <v>194</v>
      </c>
      <c r="M3087" s="52">
        <v>0.80823529411764705</v>
      </c>
      <c r="N3087" s="27"/>
      <c r="O3087" s="27"/>
      <c r="P3087" s="27"/>
      <c r="Q3087" s="27"/>
      <c r="R3087" s="27"/>
      <c r="S3087" s="27"/>
      <c r="T3087" s="27"/>
      <c r="U3087" s="27"/>
      <c r="V3087" s="27"/>
      <c r="W3087" s="27"/>
      <c r="X3087" s="27"/>
      <c r="Y3087" s="27"/>
      <c r="Z3087" s="27"/>
      <c r="AA3087" s="27"/>
      <c r="AB3087" s="27"/>
      <c r="AC3087" s="27"/>
      <c r="AD3087" s="27"/>
      <c r="AE3087" s="27"/>
      <c r="AF3087" s="27"/>
      <c r="AG3087" s="27"/>
      <c r="AH3087" s="27"/>
      <c r="AI3087" s="27"/>
      <c r="AJ3087" s="27"/>
      <c r="AK3087" s="27"/>
      <c r="AL3087" s="27"/>
      <c r="AM3087" s="27"/>
      <c r="AN3087" s="27"/>
      <c r="AO3087" s="27"/>
      <c r="AP3087" s="27"/>
      <c r="AQ3087" s="27"/>
      <c r="AR3087" s="27"/>
      <c r="AS3087" s="27"/>
      <c r="AT3087" s="27"/>
      <c r="AU3087" s="27"/>
      <c r="AV3087" s="27"/>
      <c r="AW3087" s="27"/>
      <c r="AX3087" s="27"/>
      <c r="AY3087" s="27"/>
      <c r="AZ3087" s="27"/>
      <c r="BA3087" s="27"/>
      <c r="BB3087" s="27"/>
      <c r="BC3087" s="27"/>
      <c r="BD3087" s="27"/>
      <c r="BE3087" s="27"/>
      <c r="BF3087" s="27"/>
      <c r="BG3087" s="27"/>
      <c r="BH3087" s="27"/>
      <c r="BI3087" s="27"/>
      <c r="BJ3087" s="27"/>
      <c r="BK3087" s="27"/>
      <c r="BL3087" s="27"/>
      <c r="BM3087" s="27"/>
      <c r="BN3087" s="27"/>
      <c r="BO3087" s="27"/>
      <c r="BP3087" s="27"/>
      <c r="BQ3087" s="27"/>
      <c r="BR3087" s="27"/>
      <c r="BS3087" s="27"/>
      <c r="BT3087" s="27"/>
      <c r="BU3087" s="27"/>
      <c r="BV3087" s="27"/>
      <c r="BW3087" s="27"/>
      <c r="BX3087" s="27"/>
      <c r="BY3087" s="27"/>
      <c r="BZ3087" s="27"/>
      <c r="CA3087" s="27"/>
      <c r="CB3087" s="27"/>
      <c r="CC3087" s="27"/>
      <c r="CD3087" s="27"/>
      <c r="CE3087" s="27"/>
      <c r="CF3087" s="27"/>
      <c r="CG3087" s="27"/>
      <c r="CH3087" s="27"/>
      <c r="CI3087" s="27"/>
      <c r="CJ3087" s="27"/>
      <c r="CK3087" s="27"/>
      <c r="CL3087" s="27"/>
      <c r="CM3087" s="27"/>
      <c r="CN3087" s="27"/>
      <c r="CO3087" s="27"/>
      <c r="CP3087" s="27"/>
      <c r="CQ3087" s="27"/>
      <c r="CR3087" s="27"/>
      <c r="CS3087" s="27"/>
      <c r="CT3087" s="27"/>
      <c r="CU3087" s="27"/>
      <c r="CV3087" s="27"/>
      <c r="CW3087" s="27"/>
      <c r="CX3087" s="27"/>
      <c r="CY3087" s="27"/>
      <c r="CZ3087" s="27"/>
      <c r="DA3087" s="27"/>
      <c r="DB3087" s="27"/>
      <c r="DC3087" s="27"/>
      <c r="DD3087" s="27"/>
      <c r="DE3087" s="27"/>
      <c r="DF3087" s="27"/>
      <c r="DG3087" s="27"/>
      <c r="DH3087" s="27"/>
      <c r="DI3087" s="27"/>
      <c r="DJ3087" s="27"/>
      <c r="DK3087" s="27"/>
      <c r="DL3087" s="27"/>
      <c r="DM3087" s="27"/>
      <c r="DN3087" s="27"/>
      <c r="DO3087" s="27"/>
      <c r="DP3087" s="27"/>
      <c r="DQ3087" s="27"/>
      <c r="DR3087" s="27"/>
      <c r="DS3087" s="27"/>
      <c r="DT3087" s="27"/>
      <c r="DU3087" s="27"/>
      <c r="DV3087" s="27"/>
      <c r="DW3087" s="27"/>
      <c r="DX3087" s="27"/>
      <c r="DY3087" s="27"/>
      <c r="DZ3087" s="27"/>
      <c r="EA3087" s="27"/>
      <c r="EB3087" s="27"/>
      <c r="EC3087" s="27"/>
      <c r="ED3087" s="27"/>
      <c r="EE3087" s="27"/>
      <c r="EF3087" s="27"/>
      <c r="EG3087" s="27"/>
      <c r="EH3087" s="27"/>
      <c r="EI3087" s="27"/>
      <c r="EJ3087" s="27"/>
      <c r="EK3087" s="27"/>
      <c r="EL3087" s="27"/>
      <c r="EM3087" s="27"/>
      <c r="EN3087" s="27"/>
      <c r="EO3087" s="27"/>
      <c r="EP3087" s="27"/>
      <c r="EQ3087" s="27"/>
      <c r="ER3087" s="27"/>
      <c r="ES3087" s="27"/>
      <c r="ET3087" s="27"/>
      <c r="EU3087" s="27"/>
      <c r="EV3087" s="27"/>
      <c r="EW3087" s="27"/>
      <c r="EX3087" s="27"/>
      <c r="EY3087" s="27"/>
      <c r="EZ3087" s="27"/>
      <c r="FA3087" s="27"/>
      <c r="FB3087" s="27"/>
      <c r="FC3087" s="27"/>
      <c r="FD3087" s="27"/>
      <c r="FE3087" s="27"/>
      <c r="FF3087" s="27"/>
      <c r="FG3087" s="27"/>
      <c r="FH3087" s="27"/>
      <c r="FI3087" s="27"/>
      <c r="FJ3087" s="27"/>
      <c r="FK3087" s="27"/>
      <c r="FL3087" s="27"/>
      <c r="FM3087" s="27"/>
      <c r="FN3087" s="27"/>
      <c r="FO3087" s="27"/>
    </row>
    <row r="3088" spans="2:171" x14ac:dyDescent="0.25">
      <c r="B3088" s="54" t="s">
        <v>273</v>
      </c>
      <c r="C3088" s="54" t="s">
        <v>89</v>
      </c>
      <c r="D3088" s="55">
        <v>2022</v>
      </c>
      <c r="E3088" s="76" t="s">
        <v>426</v>
      </c>
      <c r="F3088" s="56" t="s">
        <v>394</v>
      </c>
      <c r="G3088" s="88"/>
      <c r="H3088" s="115">
        <v>12</v>
      </c>
      <c r="I3088" s="115">
        <v>48.99444444444444</v>
      </c>
      <c r="J3088" s="115">
        <v>43.051583333333348</v>
      </c>
      <c r="K3088" s="59">
        <v>0.13804047728274238</v>
      </c>
      <c r="L3088" s="59" t="s">
        <v>194</v>
      </c>
      <c r="M3088" s="52">
        <v>0.87870336772876778</v>
      </c>
      <c r="N3088" s="27"/>
      <c r="O3088" s="27"/>
      <c r="P3088" s="27"/>
      <c r="Q3088" s="27"/>
      <c r="R3088" s="27"/>
      <c r="S3088" s="27"/>
      <c r="T3088" s="27"/>
      <c r="U3088" s="27"/>
      <c r="V3088" s="27"/>
      <c r="W3088" s="27"/>
      <c r="X3088" s="27"/>
      <c r="Y3088" s="27"/>
      <c r="Z3088" s="27"/>
      <c r="AA3088" s="27"/>
      <c r="AB3088" s="27"/>
      <c r="AC3088" s="27"/>
      <c r="AD3088" s="27"/>
      <c r="AE3088" s="27"/>
      <c r="AF3088" s="27"/>
      <c r="AG3088" s="27"/>
      <c r="AH3088" s="27"/>
      <c r="AI3088" s="27"/>
      <c r="AJ3088" s="27"/>
      <c r="AK3088" s="27"/>
      <c r="AL3088" s="27"/>
      <c r="AM3088" s="27"/>
      <c r="AN3088" s="27"/>
      <c r="AO3088" s="27"/>
      <c r="AP3088" s="27"/>
      <c r="AQ3088" s="27"/>
      <c r="AR3088" s="27"/>
      <c r="AS3088" s="27"/>
      <c r="AT3088" s="27"/>
      <c r="AU3088" s="27"/>
      <c r="AV3088" s="27"/>
      <c r="AW3088" s="27"/>
      <c r="AX3088" s="27"/>
      <c r="AY3088" s="27"/>
      <c r="AZ3088" s="27"/>
      <c r="BA3088" s="27"/>
      <c r="BB3088" s="27"/>
      <c r="BC3088" s="27"/>
      <c r="BD3088" s="27"/>
      <c r="BE3088" s="27"/>
      <c r="BF3088" s="27"/>
      <c r="BG3088" s="27"/>
      <c r="BH3088" s="27"/>
      <c r="BI3088" s="27"/>
      <c r="BJ3088" s="27"/>
      <c r="BK3088" s="27"/>
      <c r="BL3088" s="27"/>
      <c r="BM3088" s="27"/>
      <c r="BN3088" s="27"/>
      <c r="BO3088" s="27"/>
      <c r="BP3088" s="27"/>
      <c r="BQ3088" s="27"/>
      <c r="BR3088" s="27"/>
      <c r="BS3088" s="27"/>
      <c r="BT3088" s="27"/>
      <c r="BU3088" s="27"/>
      <c r="BV3088" s="27"/>
      <c r="BW3088" s="27"/>
      <c r="BX3088" s="27"/>
      <c r="BY3088" s="27"/>
      <c r="BZ3088" s="27"/>
      <c r="CA3088" s="27"/>
      <c r="CB3088" s="27"/>
      <c r="CC3088" s="27"/>
      <c r="CD3088" s="27"/>
      <c r="CE3088" s="27"/>
      <c r="CF3088" s="27"/>
      <c r="CG3088" s="27"/>
      <c r="CH3088" s="27"/>
      <c r="CI3088" s="27"/>
      <c r="CJ3088" s="27"/>
      <c r="CK3088" s="27"/>
      <c r="CL3088" s="27"/>
      <c r="CM3088" s="27"/>
      <c r="CN3088" s="27"/>
      <c r="CO3088" s="27"/>
      <c r="CP3088" s="27"/>
      <c r="CQ3088" s="27"/>
      <c r="CR3088" s="27"/>
      <c r="CS3088" s="27"/>
      <c r="CT3088" s="27"/>
      <c r="CU3088" s="27"/>
      <c r="CV3088" s="27"/>
      <c r="CW3088" s="27"/>
      <c r="CX3088" s="27"/>
      <c r="CY3088" s="27"/>
      <c r="CZ3088" s="27"/>
      <c r="DA3088" s="27"/>
      <c r="DB3088" s="27"/>
      <c r="DC3088" s="27"/>
      <c r="DD3088" s="27"/>
      <c r="DE3088" s="27"/>
      <c r="DF3088" s="27"/>
      <c r="DG3088" s="27"/>
      <c r="DH3088" s="27"/>
      <c r="DI3088" s="27"/>
      <c r="DJ3088" s="27"/>
      <c r="DK3088" s="27"/>
      <c r="DL3088" s="27"/>
      <c r="DM3088" s="27"/>
      <c r="DN3088" s="27"/>
      <c r="DO3088" s="27"/>
      <c r="DP3088" s="27"/>
      <c r="DQ3088" s="27"/>
      <c r="DR3088" s="27"/>
      <c r="DS3088" s="27"/>
      <c r="DT3088" s="27"/>
      <c r="DU3088" s="27"/>
      <c r="DV3088" s="27"/>
      <c r="DW3088" s="27"/>
      <c r="DX3088" s="27"/>
      <c r="DY3088" s="27"/>
      <c r="DZ3088" s="27"/>
      <c r="EA3088" s="27"/>
      <c r="EB3088" s="27"/>
      <c r="EC3088" s="27"/>
      <c r="ED3088" s="27"/>
      <c r="EE3088" s="27"/>
      <c r="EF3088" s="27"/>
      <c r="EG3088" s="27"/>
      <c r="EH3088" s="27"/>
      <c r="EI3088" s="27"/>
      <c r="EJ3088" s="27"/>
      <c r="EK3088" s="27"/>
      <c r="EL3088" s="27"/>
      <c r="EM3088" s="27"/>
      <c r="EN3088" s="27"/>
      <c r="EO3088" s="27"/>
      <c r="EP3088" s="27"/>
      <c r="EQ3088" s="27"/>
      <c r="ER3088" s="27"/>
      <c r="ES3088" s="27"/>
      <c r="ET3088" s="27"/>
      <c r="EU3088" s="27"/>
      <c r="EV3088" s="27"/>
      <c r="EW3088" s="27"/>
      <c r="EX3088" s="27"/>
      <c r="EY3088" s="27"/>
      <c r="EZ3088" s="27"/>
      <c r="FA3088" s="27"/>
      <c r="FB3088" s="27"/>
      <c r="FC3088" s="27"/>
      <c r="FD3088" s="27"/>
      <c r="FE3088" s="27"/>
      <c r="FF3088" s="27"/>
      <c r="FG3088" s="27"/>
      <c r="FH3088" s="27"/>
      <c r="FI3088" s="27"/>
      <c r="FJ3088" s="27"/>
      <c r="FK3088" s="27"/>
      <c r="FL3088" s="27"/>
      <c r="FM3088" s="27"/>
      <c r="FN3088" s="27"/>
      <c r="FO3088" s="27"/>
    </row>
    <row r="3089" spans="2:171" x14ac:dyDescent="0.25">
      <c r="B3089" s="54" t="s">
        <v>273</v>
      </c>
      <c r="C3089" s="54" t="s">
        <v>89</v>
      </c>
      <c r="D3089" s="55">
        <v>2022</v>
      </c>
      <c r="E3089" s="76" t="s">
        <v>140</v>
      </c>
      <c r="F3089" s="56" t="s">
        <v>394</v>
      </c>
      <c r="G3089" s="88"/>
      <c r="H3089" s="115">
        <v>12</v>
      </c>
      <c r="I3089" s="115">
        <v>29.063888888888894</v>
      </c>
      <c r="J3089" s="115">
        <v>28.943416666666668</v>
      </c>
      <c r="K3089" s="59">
        <v>4.1623358986836679E-3</v>
      </c>
      <c r="L3089" s="59" t="s">
        <v>194</v>
      </c>
      <c r="M3089" s="52">
        <v>0.99585491732772613</v>
      </c>
      <c r="N3089" s="27"/>
      <c r="O3089" s="27"/>
      <c r="P3089" s="27"/>
      <c r="Q3089" s="27"/>
      <c r="R3089" s="27"/>
      <c r="S3089" s="27"/>
      <c r="T3089" s="27"/>
      <c r="U3089" s="27"/>
      <c r="V3089" s="27"/>
      <c r="W3089" s="27"/>
      <c r="X3089" s="27"/>
      <c r="Y3089" s="27"/>
      <c r="Z3089" s="27"/>
      <c r="AA3089" s="27"/>
      <c r="AB3089" s="27"/>
      <c r="AC3089" s="27"/>
      <c r="AD3089" s="27"/>
      <c r="AE3089" s="27"/>
      <c r="AF3089" s="27"/>
      <c r="AG3089" s="27"/>
      <c r="AH3089" s="27"/>
      <c r="AI3089" s="27"/>
      <c r="AJ3089" s="27"/>
      <c r="AK3089" s="27"/>
      <c r="AL3089" s="27"/>
      <c r="AM3089" s="27"/>
      <c r="AN3089" s="27"/>
      <c r="AO3089" s="27"/>
      <c r="AP3089" s="27"/>
      <c r="AQ3089" s="27"/>
      <c r="AR3089" s="27"/>
      <c r="AS3089" s="27"/>
      <c r="AT3089" s="27"/>
      <c r="AU3089" s="27"/>
      <c r="AV3089" s="27"/>
      <c r="AW3089" s="27"/>
      <c r="AX3089" s="27"/>
      <c r="AY3089" s="27"/>
      <c r="AZ3089" s="27"/>
      <c r="BA3089" s="27"/>
      <c r="BB3089" s="27"/>
      <c r="BC3089" s="27"/>
      <c r="BD3089" s="27"/>
      <c r="BE3089" s="27"/>
      <c r="BF3089" s="27"/>
      <c r="BG3089" s="27"/>
      <c r="BH3089" s="27"/>
      <c r="BI3089" s="27"/>
      <c r="BJ3089" s="27"/>
      <c r="BK3089" s="27"/>
      <c r="BL3089" s="27"/>
      <c r="BM3089" s="27"/>
      <c r="BN3089" s="27"/>
      <c r="BO3089" s="27"/>
      <c r="BP3089" s="27"/>
      <c r="BQ3089" s="27"/>
      <c r="BR3089" s="27"/>
      <c r="BS3089" s="27"/>
      <c r="BT3089" s="27"/>
      <c r="BU3089" s="27"/>
      <c r="BV3089" s="27"/>
      <c r="BW3089" s="27"/>
      <c r="BX3089" s="27"/>
      <c r="BY3089" s="27"/>
      <c r="BZ3089" s="27"/>
      <c r="CA3089" s="27"/>
      <c r="CB3089" s="27"/>
      <c r="CC3089" s="27"/>
      <c r="CD3089" s="27"/>
      <c r="CE3089" s="27"/>
      <c r="CF3089" s="27"/>
      <c r="CG3089" s="27"/>
      <c r="CH3089" s="27"/>
      <c r="CI3089" s="27"/>
      <c r="CJ3089" s="27"/>
      <c r="CK3089" s="27"/>
      <c r="CL3089" s="27"/>
      <c r="CM3089" s="27"/>
      <c r="CN3089" s="27"/>
      <c r="CO3089" s="27"/>
      <c r="CP3089" s="27"/>
      <c r="CQ3089" s="27"/>
      <c r="CR3089" s="27"/>
      <c r="CS3089" s="27"/>
      <c r="CT3089" s="27"/>
      <c r="CU3089" s="27"/>
      <c r="CV3089" s="27"/>
      <c r="CW3089" s="27"/>
      <c r="CX3089" s="27"/>
      <c r="CY3089" s="27"/>
      <c r="CZ3089" s="27"/>
      <c r="DA3089" s="27"/>
      <c r="DB3089" s="27"/>
      <c r="DC3089" s="27"/>
      <c r="DD3089" s="27"/>
      <c r="DE3089" s="27"/>
      <c r="DF3089" s="27"/>
      <c r="DG3089" s="27"/>
      <c r="DH3089" s="27"/>
      <c r="DI3089" s="27"/>
      <c r="DJ3089" s="27"/>
      <c r="DK3089" s="27"/>
      <c r="DL3089" s="27"/>
      <c r="DM3089" s="27"/>
      <c r="DN3089" s="27"/>
      <c r="DO3089" s="27"/>
      <c r="DP3089" s="27"/>
      <c r="DQ3089" s="27"/>
      <c r="DR3089" s="27"/>
      <c r="DS3089" s="27"/>
      <c r="DT3089" s="27"/>
      <c r="DU3089" s="27"/>
      <c r="DV3089" s="27"/>
      <c r="DW3089" s="27"/>
      <c r="DX3089" s="27"/>
      <c r="DY3089" s="27"/>
      <c r="DZ3089" s="27"/>
      <c r="EA3089" s="27"/>
      <c r="EB3089" s="27"/>
      <c r="EC3089" s="27"/>
      <c r="ED3089" s="27"/>
      <c r="EE3089" s="27"/>
      <c r="EF3089" s="27"/>
      <c r="EG3089" s="27"/>
      <c r="EH3089" s="27"/>
      <c r="EI3089" s="27"/>
      <c r="EJ3089" s="27"/>
      <c r="EK3089" s="27"/>
      <c r="EL3089" s="27"/>
      <c r="EM3089" s="27"/>
      <c r="EN3089" s="27"/>
      <c r="EO3089" s="27"/>
      <c r="EP3089" s="27"/>
      <c r="EQ3089" s="27"/>
      <c r="ER3089" s="27"/>
      <c r="ES3089" s="27"/>
      <c r="ET3089" s="27"/>
      <c r="EU3089" s="27"/>
      <c r="EV3089" s="27"/>
      <c r="EW3089" s="27"/>
      <c r="EX3089" s="27"/>
      <c r="EY3089" s="27"/>
      <c r="EZ3089" s="27"/>
      <c r="FA3089" s="27"/>
      <c r="FB3089" s="27"/>
      <c r="FC3089" s="27"/>
      <c r="FD3089" s="27"/>
      <c r="FE3089" s="27"/>
      <c r="FF3089" s="27"/>
      <c r="FG3089" s="27"/>
      <c r="FH3089" s="27"/>
      <c r="FI3089" s="27"/>
      <c r="FJ3089" s="27"/>
      <c r="FK3089" s="27"/>
      <c r="FL3089" s="27"/>
      <c r="FM3089" s="27"/>
      <c r="FN3089" s="27"/>
      <c r="FO3089" s="27"/>
    </row>
    <row r="3090" spans="2:171" x14ac:dyDescent="0.25">
      <c r="B3090" s="54" t="s">
        <v>273</v>
      </c>
      <c r="C3090" s="54" t="s">
        <v>89</v>
      </c>
      <c r="D3090" s="55">
        <v>2022</v>
      </c>
      <c r="E3090" s="76" t="s">
        <v>573</v>
      </c>
      <c r="F3090" s="56" t="s">
        <v>394</v>
      </c>
      <c r="G3090" s="88"/>
      <c r="H3090" s="115">
        <v>12</v>
      </c>
      <c r="I3090" s="115">
        <v>17.463888888888889</v>
      </c>
      <c r="J3090" s="115">
        <v>15.585666666666667</v>
      </c>
      <c r="K3090" s="59">
        <v>0.12050958501757311</v>
      </c>
      <c r="L3090" s="59" t="s">
        <v>194</v>
      </c>
      <c r="M3090" s="52">
        <v>0.89245108954986485</v>
      </c>
      <c r="N3090" s="27"/>
      <c r="O3090" s="27"/>
      <c r="P3090" s="27"/>
      <c r="Q3090" s="27"/>
      <c r="R3090" s="27"/>
      <c r="S3090" s="27"/>
      <c r="T3090" s="27"/>
      <c r="U3090" s="27"/>
      <c r="V3090" s="27"/>
      <c r="W3090" s="27"/>
      <c r="X3090" s="27"/>
      <c r="Y3090" s="27"/>
      <c r="Z3090" s="27"/>
      <c r="AA3090" s="27"/>
      <c r="AB3090" s="27"/>
      <c r="AC3090" s="27"/>
      <c r="AD3090" s="27"/>
      <c r="AE3090" s="27"/>
      <c r="AF3090" s="27"/>
      <c r="AG3090" s="27"/>
      <c r="AH3090" s="27"/>
      <c r="AI3090" s="27"/>
      <c r="AJ3090" s="27"/>
      <c r="AK3090" s="27"/>
      <c r="AL3090" s="27"/>
      <c r="AM3090" s="27"/>
      <c r="AN3090" s="27"/>
      <c r="AO3090" s="27"/>
      <c r="AP3090" s="27"/>
      <c r="AQ3090" s="27"/>
      <c r="AR3090" s="27"/>
      <c r="AS3090" s="27"/>
      <c r="AT3090" s="27"/>
      <c r="AU3090" s="27"/>
      <c r="AV3090" s="27"/>
      <c r="AW3090" s="27"/>
      <c r="AX3090" s="27"/>
      <c r="AY3090" s="27"/>
      <c r="AZ3090" s="27"/>
      <c r="BA3090" s="27"/>
      <c r="BB3090" s="27"/>
      <c r="BC3090" s="27"/>
      <c r="BD3090" s="27"/>
      <c r="BE3090" s="27"/>
      <c r="BF3090" s="27"/>
      <c r="BG3090" s="27"/>
      <c r="BH3090" s="27"/>
      <c r="BI3090" s="27"/>
      <c r="BJ3090" s="27"/>
      <c r="BK3090" s="27"/>
      <c r="BL3090" s="27"/>
      <c r="BM3090" s="27"/>
      <c r="BN3090" s="27"/>
      <c r="BO3090" s="27"/>
      <c r="BP3090" s="27"/>
      <c r="BQ3090" s="27"/>
      <c r="BR3090" s="27"/>
      <c r="BS3090" s="27"/>
      <c r="BT3090" s="27"/>
      <c r="BU3090" s="27"/>
      <c r="BV3090" s="27"/>
      <c r="BW3090" s="27"/>
      <c r="BX3090" s="27"/>
      <c r="BY3090" s="27"/>
      <c r="BZ3090" s="27"/>
      <c r="CA3090" s="27"/>
      <c r="CB3090" s="27"/>
      <c r="CC3090" s="27"/>
      <c r="CD3090" s="27"/>
      <c r="CE3090" s="27"/>
      <c r="CF3090" s="27"/>
      <c r="CG3090" s="27"/>
      <c r="CH3090" s="27"/>
      <c r="CI3090" s="27"/>
      <c r="CJ3090" s="27"/>
      <c r="CK3090" s="27"/>
      <c r="CL3090" s="27"/>
      <c r="CM3090" s="27"/>
      <c r="CN3090" s="27"/>
      <c r="CO3090" s="27"/>
      <c r="CP3090" s="27"/>
      <c r="CQ3090" s="27"/>
      <c r="CR3090" s="27"/>
      <c r="CS3090" s="27"/>
      <c r="CT3090" s="27"/>
      <c r="CU3090" s="27"/>
      <c r="CV3090" s="27"/>
      <c r="CW3090" s="27"/>
      <c r="CX3090" s="27"/>
      <c r="CY3090" s="27"/>
      <c r="CZ3090" s="27"/>
      <c r="DA3090" s="27"/>
      <c r="DB3090" s="27"/>
      <c r="DC3090" s="27"/>
      <c r="DD3090" s="27"/>
      <c r="DE3090" s="27"/>
      <c r="DF3090" s="27"/>
      <c r="DG3090" s="27"/>
      <c r="DH3090" s="27"/>
      <c r="DI3090" s="27"/>
      <c r="DJ3090" s="27"/>
      <c r="DK3090" s="27"/>
      <c r="DL3090" s="27"/>
      <c r="DM3090" s="27"/>
      <c r="DN3090" s="27"/>
      <c r="DO3090" s="27"/>
      <c r="DP3090" s="27"/>
      <c r="DQ3090" s="27"/>
      <c r="DR3090" s="27"/>
      <c r="DS3090" s="27"/>
      <c r="DT3090" s="27"/>
      <c r="DU3090" s="27"/>
      <c r="DV3090" s="27"/>
      <c r="DW3090" s="27"/>
      <c r="DX3090" s="27"/>
      <c r="DY3090" s="27"/>
      <c r="DZ3090" s="27"/>
      <c r="EA3090" s="27"/>
      <c r="EB3090" s="27"/>
      <c r="EC3090" s="27"/>
      <c r="ED3090" s="27"/>
      <c r="EE3090" s="27"/>
      <c r="EF3090" s="27"/>
      <c r="EG3090" s="27"/>
      <c r="EH3090" s="27"/>
      <c r="EI3090" s="27"/>
      <c r="EJ3090" s="27"/>
      <c r="EK3090" s="27"/>
      <c r="EL3090" s="27"/>
      <c r="EM3090" s="27"/>
      <c r="EN3090" s="27"/>
      <c r="EO3090" s="27"/>
      <c r="EP3090" s="27"/>
      <c r="EQ3090" s="27"/>
      <c r="ER3090" s="27"/>
      <c r="ES3090" s="27"/>
      <c r="ET3090" s="27"/>
      <c r="EU3090" s="27"/>
      <c r="EV3090" s="27"/>
      <c r="EW3090" s="27"/>
      <c r="EX3090" s="27"/>
      <c r="EY3090" s="27"/>
      <c r="EZ3090" s="27"/>
      <c r="FA3090" s="27"/>
      <c r="FB3090" s="27"/>
      <c r="FC3090" s="27"/>
      <c r="FD3090" s="27"/>
      <c r="FE3090" s="27"/>
      <c r="FF3090" s="27"/>
      <c r="FG3090" s="27"/>
      <c r="FH3090" s="27"/>
      <c r="FI3090" s="27"/>
      <c r="FJ3090" s="27"/>
      <c r="FK3090" s="27"/>
      <c r="FL3090" s="27"/>
      <c r="FM3090" s="27"/>
      <c r="FN3090" s="27"/>
      <c r="FO3090" s="27"/>
    </row>
    <row r="3091" spans="2:171" x14ac:dyDescent="0.25">
      <c r="B3091" s="54" t="s">
        <v>4</v>
      </c>
      <c r="C3091" s="54" t="s">
        <v>33</v>
      </c>
      <c r="D3091" s="55">
        <v>2022</v>
      </c>
      <c r="E3091" s="76" t="s">
        <v>136</v>
      </c>
      <c r="F3091" s="56" t="s">
        <v>385</v>
      </c>
      <c r="G3091" s="88"/>
      <c r="H3091" s="115">
        <v>12</v>
      </c>
      <c r="I3091" s="115">
        <v>34.618928315145496</v>
      </c>
      <c r="J3091" s="115">
        <v>27.974384411884412</v>
      </c>
      <c r="K3091" s="59">
        <v>0.23752243500444178</v>
      </c>
      <c r="L3091" s="59" t="s">
        <v>194</v>
      </c>
      <c r="M3091" s="52">
        <v>0.80806615840981566</v>
      </c>
      <c r="N3091" s="27"/>
      <c r="O3091" s="27"/>
      <c r="P3091" s="27"/>
      <c r="Q3091" s="27"/>
      <c r="R3091" s="27"/>
      <c r="S3091" s="27"/>
      <c r="T3091" s="27"/>
      <c r="U3091" s="27"/>
      <c r="V3091" s="27"/>
      <c r="W3091" s="27"/>
      <c r="X3091" s="27"/>
      <c r="Y3091" s="27"/>
      <c r="Z3091" s="27"/>
      <c r="AA3091" s="27"/>
      <c r="AB3091" s="27"/>
      <c r="AC3091" s="27"/>
      <c r="AD3091" s="27"/>
      <c r="AE3091" s="27"/>
      <c r="AF3091" s="27"/>
      <c r="AG3091" s="27"/>
      <c r="AH3091" s="27"/>
      <c r="AI3091" s="27"/>
      <c r="AJ3091" s="27"/>
      <c r="AK3091" s="27"/>
      <c r="AL3091" s="27"/>
      <c r="AM3091" s="27"/>
      <c r="AN3091" s="27"/>
      <c r="AO3091" s="27"/>
      <c r="AP3091" s="27"/>
      <c r="AQ3091" s="27"/>
      <c r="AR3091" s="27"/>
      <c r="AS3091" s="27"/>
      <c r="AT3091" s="27"/>
      <c r="AU3091" s="27"/>
      <c r="AV3091" s="27"/>
      <c r="AW3091" s="27"/>
      <c r="AX3091" s="27"/>
      <c r="AY3091" s="27"/>
      <c r="AZ3091" s="27"/>
      <c r="BA3091" s="27"/>
      <c r="BB3091" s="27"/>
      <c r="BC3091" s="27"/>
      <c r="BD3091" s="27"/>
      <c r="BE3091" s="27"/>
      <c r="BF3091" s="27"/>
      <c r="BG3091" s="27"/>
      <c r="BH3091" s="27"/>
      <c r="BI3091" s="27"/>
      <c r="BJ3091" s="27"/>
      <c r="BK3091" s="27"/>
      <c r="BL3091" s="27"/>
      <c r="BM3091" s="27"/>
      <c r="BN3091" s="27"/>
      <c r="BO3091" s="27"/>
      <c r="BP3091" s="27"/>
      <c r="BQ3091" s="27"/>
      <c r="BR3091" s="27"/>
      <c r="BS3091" s="27"/>
      <c r="BT3091" s="27"/>
      <c r="BU3091" s="27"/>
      <c r="BV3091" s="27"/>
      <c r="BW3091" s="27"/>
      <c r="BX3091" s="27"/>
      <c r="BY3091" s="27"/>
      <c r="BZ3091" s="27"/>
      <c r="CA3091" s="27"/>
      <c r="CB3091" s="27"/>
      <c r="CC3091" s="27"/>
      <c r="CD3091" s="27"/>
      <c r="CE3091" s="27"/>
      <c r="CF3091" s="27"/>
      <c r="CG3091" s="27"/>
      <c r="CH3091" s="27"/>
      <c r="CI3091" s="27"/>
      <c r="CJ3091" s="27"/>
      <c r="CK3091" s="27"/>
      <c r="CL3091" s="27"/>
      <c r="CM3091" s="27"/>
      <c r="CN3091" s="27"/>
      <c r="CO3091" s="27"/>
      <c r="CP3091" s="27"/>
      <c r="CQ3091" s="27"/>
      <c r="CR3091" s="27"/>
      <c r="CS3091" s="27"/>
      <c r="CT3091" s="27"/>
      <c r="CU3091" s="27"/>
      <c r="CV3091" s="27"/>
      <c r="CW3091" s="27"/>
      <c r="CX3091" s="27"/>
      <c r="CY3091" s="27"/>
      <c r="CZ3091" s="27"/>
      <c r="DA3091" s="27"/>
      <c r="DB3091" s="27"/>
      <c r="DC3091" s="27"/>
      <c r="DD3091" s="27"/>
      <c r="DE3091" s="27"/>
      <c r="DF3091" s="27"/>
      <c r="DG3091" s="27"/>
      <c r="DH3091" s="27"/>
      <c r="DI3091" s="27"/>
      <c r="DJ3091" s="27"/>
      <c r="DK3091" s="27"/>
      <c r="DL3091" s="27"/>
      <c r="DM3091" s="27"/>
      <c r="DN3091" s="27"/>
      <c r="DO3091" s="27"/>
      <c r="DP3091" s="27"/>
      <c r="DQ3091" s="27"/>
      <c r="DR3091" s="27"/>
      <c r="DS3091" s="27"/>
      <c r="DT3091" s="27"/>
      <c r="DU3091" s="27"/>
      <c r="DV3091" s="27"/>
      <c r="DW3091" s="27"/>
      <c r="DX3091" s="27"/>
      <c r="DY3091" s="27"/>
      <c r="DZ3091" s="27"/>
      <c r="EA3091" s="27"/>
      <c r="EB3091" s="27"/>
      <c r="EC3091" s="27"/>
      <c r="ED3091" s="27"/>
      <c r="EE3091" s="27"/>
      <c r="EF3091" s="27"/>
      <c r="EG3091" s="27"/>
      <c r="EH3091" s="27"/>
      <c r="EI3091" s="27"/>
      <c r="EJ3091" s="27"/>
      <c r="EK3091" s="27"/>
      <c r="EL3091" s="27"/>
      <c r="EM3091" s="27"/>
      <c r="EN3091" s="27"/>
      <c r="EO3091" s="27"/>
      <c r="EP3091" s="27"/>
      <c r="EQ3091" s="27"/>
      <c r="ER3091" s="27"/>
      <c r="ES3091" s="27"/>
      <c r="ET3091" s="27"/>
      <c r="EU3091" s="27"/>
      <c r="EV3091" s="27"/>
      <c r="EW3091" s="27"/>
      <c r="EX3091" s="27"/>
      <c r="EY3091" s="27"/>
      <c r="EZ3091" s="27"/>
      <c r="FA3091" s="27"/>
      <c r="FB3091" s="27"/>
      <c r="FC3091" s="27"/>
      <c r="FD3091" s="27"/>
      <c r="FE3091" s="27"/>
      <c r="FF3091" s="27"/>
      <c r="FG3091" s="27"/>
      <c r="FH3091" s="27"/>
      <c r="FI3091" s="27"/>
      <c r="FJ3091" s="27"/>
      <c r="FK3091" s="27"/>
      <c r="FL3091" s="27"/>
      <c r="FM3091" s="27"/>
      <c r="FN3091" s="27"/>
      <c r="FO3091" s="27"/>
    </row>
    <row r="3092" spans="2:171" x14ac:dyDescent="0.25">
      <c r="B3092" s="54" t="s">
        <v>427</v>
      </c>
      <c r="C3092" s="54" t="s">
        <v>89</v>
      </c>
      <c r="D3092" s="55">
        <v>2022</v>
      </c>
      <c r="E3092" s="76" t="s">
        <v>426</v>
      </c>
      <c r="F3092" s="56" t="s">
        <v>318</v>
      </c>
      <c r="G3092" s="88"/>
      <c r="H3092" s="115">
        <v>11</v>
      </c>
      <c r="I3092" s="115">
        <v>56.212727272727264</v>
      </c>
      <c r="J3092" s="115">
        <v>42.602262968326208</v>
      </c>
      <c r="K3092" s="59">
        <v>0.31947749617244792</v>
      </c>
      <c r="L3092" s="59" t="s">
        <v>194</v>
      </c>
      <c r="M3092" s="52">
        <v>0.75787575225860915</v>
      </c>
      <c r="N3092" s="27"/>
      <c r="O3092" s="27"/>
      <c r="P3092" s="27"/>
      <c r="Q3092" s="27"/>
      <c r="R3092" s="27"/>
      <c r="S3092" s="27"/>
      <c r="T3092" s="27"/>
      <c r="U3092" s="27"/>
      <c r="V3092" s="27"/>
      <c r="W3092" s="27"/>
      <c r="X3092" s="27"/>
      <c r="Y3092" s="27"/>
      <c r="Z3092" s="27"/>
      <c r="AA3092" s="27"/>
      <c r="AB3092" s="27"/>
      <c r="AC3092" s="27"/>
      <c r="AD3092" s="27"/>
      <c r="AE3092" s="27"/>
      <c r="AF3092" s="27"/>
      <c r="AG3092" s="27"/>
      <c r="AH3092" s="27"/>
      <c r="AI3092" s="27"/>
      <c r="AJ3092" s="27"/>
      <c r="AK3092" s="27"/>
      <c r="AL3092" s="27"/>
      <c r="AM3092" s="27"/>
      <c r="AN3092" s="27"/>
      <c r="AO3092" s="27"/>
      <c r="AP3092" s="27"/>
      <c r="AQ3092" s="27"/>
      <c r="AR3092" s="27"/>
      <c r="AS3092" s="27"/>
      <c r="AT3092" s="27"/>
      <c r="AU3092" s="27"/>
      <c r="AV3092" s="27"/>
      <c r="AW3092" s="27"/>
      <c r="AX3092" s="27"/>
      <c r="AY3092" s="27"/>
      <c r="AZ3092" s="27"/>
      <c r="BA3092" s="27"/>
      <c r="BB3092" s="27"/>
      <c r="BC3092" s="27"/>
      <c r="BD3092" s="27"/>
      <c r="BE3092" s="27"/>
      <c r="BF3092" s="27"/>
      <c r="BG3092" s="27"/>
      <c r="BH3092" s="27"/>
      <c r="BI3092" s="27"/>
      <c r="BJ3092" s="27"/>
      <c r="BK3092" s="27"/>
      <c r="BL3092" s="27"/>
      <c r="BM3092" s="27"/>
      <c r="BN3092" s="27"/>
      <c r="BO3092" s="27"/>
      <c r="BP3092" s="27"/>
      <c r="BQ3092" s="27"/>
      <c r="BR3092" s="27"/>
      <c r="BS3092" s="27"/>
      <c r="BT3092" s="27"/>
      <c r="BU3092" s="27"/>
      <c r="BV3092" s="27"/>
      <c r="BW3092" s="27"/>
      <c r="BX3092" s="27"/>
      <c r="BY3092" s="27"/>
      <c r="BZ3092" s="27"/>
      <c r="CA3092" s="27"/>
      <c r="CB3092" s="27"/>
      <c r="CC3092" s="27"/>
      <c r="CD3092" s="27"/>
      <c r="CE3092" s="27"/>
      <c r="CF3092" s="27"/>
      <c r="CG3092" s="27"/>
      <c r="CH3092" s="27"/>
      <c r="CI3092" s="27"/>
      <c r="CJ3092" s="27"/>
      <c r="CK3092" s="27"/>
      <c r="CL3092" s="27"/>
      <c r="CM3092" s="27"/>
      <c r="CN3092" s="27"/>
      <c r="CO3092" s="27"/>
      <c r="CP3092" s="27"/>
      <c r="CQ3092" s="27"/>
      <c r="CR3092" s="27"/>
      <c r="CS3092" s="27"/>
      <c r="CT3092" s="27"/>
      <c r="CU3092" s="27"/>
      <c r="CV3092" s="27"/>
      <c r="CW3092" s="27"/>
      <c r="CX3092" s="27"/>
      <c r="CY3092" s="27"/>
      <c r="CZ3092" s="27"/>
      <c r="DA3092" s="27"/>
      <c r="DB3092" s="27"/>
      <c r="DC3092" s="27"/>
      <c r="DD3092" s="27"/>
      <c r="DE3092" s="27"/>
      <c r="DF3092" s="27"/>
      <c r="DG3092" s="27"/>
      <c r="DH3092" s="27"/>
      <c r="DI3092" s="27"/>
      <c r="DJ3092" s="27"/>
      <c r="DK3092" s="27"/>
      <c r="DL3092" s="27"/>
      <c r="DM3092" s="27"/>
      <c r="DN3092" s="27"/>
      <c r="DO3092" s="27"/>
      <c r="DP3092" s="27"/>
      <c r="DQ3092" s="27"/>
      <c r="DR3092" s="27"/>
      <c r="DS3092" s="27"/>
      <c r="DT3092" s="27"/>
      <c r="DU3092" s="27"/>
      <c r="DV3092" s="27"/>
      <c r="DW3092" s="27"/>
      <c r="DX3092" s="27"/>
      <c r="DY3092" s="27"/>
      <c r="DZ3092" s="27"/>
      <c r="EA3092" s="27"/>
      <c r="EB3092" s="27"/>
      <c r="EC3092" s="27"/>
      <c r="ED3092" s="27"/>
      <c r="EE3092" s="27"/>
      <c r="EF3092" s="27"/>
      <c r="EG3092" s="27"/>
      <c r="EH3092" s="27"/>
      <c r="EI3092" s="27"/>
      <c r="EJ3092" s="27"/>
      <c r="EK3092" s="27"/>
      <c r="EL3092" s="27"/>
      <c r="EM3092" s="27"/>
      <c r="EN3092" s="27"/>
      <c r="EO3092" s="27"/>
      <c r="EP3092" s="27"/>
      <c r="EQ3092" s="27"/>
      <c r="ER3092" s="27"/>
      <c r="ES3092" s="27"/>
      <c r="ET3092" s="27"/>
      <c r="EU3092" s="27"/>
      <c r="EV3092" s="27"/>
      <c r="EW3092" s="27"/>
      <c r="EX3092" s="27"/>
      <c r="EY3092" s="27"/>
      <c r="EZ3092" s="27"/>
      <c r="FA3092" s="27"/>
      <c r="FB3092" s="27"/>
      <c r="FC3092" s="27"/>
      <c r="FD3092" s="27"/>
      <c r="FE3092" s="27"/>
      <c r="FF3092" s="27"/>
      <c r="FG3092" s="27"/>
      <c r="FH3092" s="27"/>
      <c r="FI3092" s="27"/>
      <c r="FJ3092" s="27"/>
      <c r="FK3092" s="27"/>
      <c r="FL3092" s="27"/>
      <c r="FM3092" s="27"/>
      <c r="FN3092" s="27"/>
      <c r="FO3092" s="27"/>
    </row>
    <row r="3093" spans="2:171" x14ac:dyDescent="0.25">
      <c r="B3093" s="54" t="s">
        <v>85</v>
      </c>
      <c r="C3093" s="54" t="s">
        <v>6</v>
      </c>
      <c r="D3093" s="55">
        <v>2022</v>
      </c>
      <c r="E3093" s="76" t="s">
        <v>426</v>
      </c>
      <c r="F3093" s="56" t="s">
        <v>318</v>
      </c>
      <c r="G3093" s="88"/>
      <c r="H3093" s="115">
        <v>12</v>
      </c>
      <c r="I3093" s="115">
        <v>52.183619444444446</v>
      </c>
      <c r="J3093" s="115">
        <v>42.469600566994139</v>
      </c>
      <c r="K3093" s="59">
        <v>0.22872875533940615</v>
      </c>
      <c r="L3093" s="59" t="s">
        <v>194</v>
      </c>
      <c r="M3093" s="52">
        <v>0.81384926954344339</v>
      </c>
      <c r="N3093" s="27"/>
      <c r="O3093" s="27"/>
      <c r="P3093" s="27"/>
      <c r="Q3093" s="27"/>
      <c r="R3093" s="27"/>
      <c r="S3093" s="27"/>
      <c r="T3093" s="27"/>
      <c r="U3093" s="27"/>
      <c r="V3093" s="27"/>
      <c r="W3093" s="27"/>
      <c r="X3093" s="27"/>
      <c r="Y3093" s="27"/>
      <c r="Z3093" s="27"/>
      <c r="AA3093" s="27"/>
      <c r="AB3093" s="27"/>
      <c r="AC3093" s="27"/>
      <c r="AD3093" s="27"/>
      <c r="AE3093" s="27"/>
      <c r="AF3093" s="27"/>
      <c r="AG3093" s="27"/>
      <c r="AH3093" s="27"/>
      <c r="AI3093" s="27"/>
      <c r="AJ3093" s="27"/>
      <c r="AK3093" s="27"/>
      <c r="AL3093" s="27"/>
      <c r="AM3093" s="27"/>
      <c r="AN3093" s="27"/>
      <c r="AO3093" s="27"/>
      <c r="AP3093" s="27"/>
      <c r="AQ3093" s="27"/>
      <c r="AR3093" s="27"/>
      <c r="AS3093" s="27"/>
      <c r="AT3093" s="27"/>
      <c r="AU3093" s="27"/>
      <c r="AV3093" s="27"/>
      <c r="AW3093" s="27"/>
      <c r="AX3093" s="27"/>
      <c r="AY3093" s="27"/>
      <c r="AZ3093" s="27"/>
      <c r="BA3093" s="27"/>
      <c r="BB3093" s="27"/>
      <c r="BC3093" s="27"/>
      <c r="BD3093" s="27"/>
      <c r="BE3093" s="27"/>
      <c r="BF3093" s="27"/>
      <c r="BG3093" s="27"/>
      <c r="BH3093" s="27"/>
      <c r="BI3093" s="27"/>
      <c r="BJ3093" s="27"/>
      <c r="BK3093" s="27"/>
      <c r="BL3093" s="27"/>
      <c r="BM3093" s="27"/>
      <c r="BN3093" s="27"/>
      <c r="BO3093" s="27"/>
      <c r="BP3093" s="27"/>
      <c r="BQ3093" s="27"/>
      <c r="BR3093" s="27"/>
      <c r="BS3093" s="27"/>
      <c r="BT3093" s="27"/>
      <c r="BU3093" s="27"/>
      <c r="BV3093" s="27"/>
      <c r="BW3093" s="27"/>
      <c r="BX3093" s="27"/>
      <c r="BY3093" s="27"/>
      <c r="BZ3093" s="27"/>
      <c r="CA3093" s="27"/>
      <c r="CB3093" s="27"/>
      <c r="CC3093" s="27"/>
      <c r="CD3093" s="27"/>
      <c r="CE3093" s="27"/>
      <c r="CF3093" s="27"/>
      <c r="CG3093" s="27"/>
      <c r="CH3093" s="27"/>
      <c r="CI3093" s="27"/>
      <c r="CJ3093" s="27"/>
      <c r="CK3093" s="27"/>
      <c r="CL3093" s="27"/>
      <c r="CM3093" s="27"/>
      <c r="CN3093" s="27"/>
      <c r="CO3093" s="27"/>
      <c r="CP3093" s="27"/>
      <c r="CQ3093" s="27"/>
      <c r="CR3093" s="27"/>
      <c r="CS3093" s="27"/>
      <c r="CT3093" s="27"/>
      <c r="CU3093" s="27"/>
      <c r="CV3093" s="27"/>
      <c r="CW3093" s="27"/>
      <c r="CX3093" s="27"/>
      <c r="CY3093" s="27"/>
      <c r="CZ3093" s="27"/>
      <c r="DA3093" s="27"/>
      <c r="DB3093" s="27"/>
      <c r="DC3093" s="27"/>
      <c r="DD3093" s="27"/>
      <c r="DE3093" s="27"/>
      <c r="DF3093" s="27"/>
      <c r="DG3093" s="27"/>
      <c r="DH3093" s="27"/>
      <c r="DI3093" s="27"/>
      <c r="DJ3093" s="27"/>
      <c r="DK3093" s="27"/>
      <c r="DL3093" s="27"/>
      <c r="DM3093" s="27"/>
      <c r="DN3093" s="27"/>
      <c r="DO3093" s="27"/>
      <c r="DP3093" s="27"/>
      <c r="DQ3093" s="27"/>
      <c r="DR3093" s="27"/>
      <c r="DS3093" s="27"/>
      <c r="DT3093" s="27"/>
      <c r="DU3093" s="27"/>
      <c r="DV3093" s="27"/>
      <c r="DW3093" s="27"/>
      <c r="DX3093" s="27"/>
      <c r="DY3093" s="27"/>
      <c r="DZ3093" s="27"/>
      <c r="EA3093" s="27"/>
      <c r="EB3093" s="27"/>
      <c r="EC3093" s="27"/>
      <c r="ED3093" s="27"/>
      <c r="EE3093" s="27"/>
      <c r="EF3093" s="27"/>
      <c r="EG3093" s="27"/>
      <c r="EH3093" s="27"/>
      <c r="EI3093" s="27"/>
      <c r="EJ3093" s="27"/>
      <c r="EK3093" s="27"/>
      <c r="EL3093" s="27"/>
      <c r="EM3093" s="27"/>
      <c r="EN3093" s="27"/>
      <c r="EO3093" s="27"/>
      <c r="EP3093" s="27"/>
      <c r="EQ3093" s="27"/>
      <c r="ER3093" s="27"/>
      <c r="ES3093" s="27"/>
      <c r="ET3093" s="27"/>
      <c r="EU3093" s="27"/>
      <c r="EV3093" s="27"/>
      <c r="EW3093" s="27"/>
      <c r="EX3093" s="27"/>
      <c r="EY3093" s="27"/>
      <c r="EZ3093" s="27"/>
      <c r="FA3093" s="27"/>
      <c r="FB3093" s="27"/>
      <c r="FC3093" s="27"/>
      <c r="FD3093" s="27"/>
      <c r="FE3093" s="27"/>
      <c r="FF3093" s="27"/>
      <c r="FG3093" s="27"/>
      <c r="FH3093" s="27"/>
      <c r="FI3093" s="27"/>
      <c r="FJ3093" s="27"/>
      <c r="FK3093" s="27"/>
      <c r="FL3093" s="27"/>
      <c r="FM3093" s="27"/>
      <c r="FN3093" s="27"/>
      <c r="FO3093" s="27"/>
    </row>
    <row r="3094" spans="2:171" x14ac:dyDescent="0.25">
      <c r="B3094" s="54" t="s">
        <v>36</v>
      </c>
      <c r="C3094" s="54" t="s">
        <v>89</v>
      </c>
      <c r="D3094" s="55">
        <v>2022</v>
      </c>
      <c r="E3094" s="76" t="s">
        <v>426</v>
      </c>
      <c r="F3094" s="56" t="s">
        <v>318</v>
      </c>
      <c r="G3094" s="88"/>
      <c r="H3094" s="115">
        <v>12</v>
      </c>
      <c r="I3094" s="115">
        <v>54.595833333333331</v>
      </c>
      <c r="J3094" s="115">
        <v>42.469600566994139</v>
      </c>
      <c r="K3094" s="59">
        <v>0.28552735614290825</v>
      </c>
      <c r="L3094" s="59" t="s">
        <v>194</v>
      </c>
      <c r="M3094" s="52">
        <v>0.77789087507277677</v>
      </c>
      <c r="N3094" s="27"/>
      <c r="O3094" s="27"/>
      <c r="P3094" s="27"/>
      <c r="Q3094" s="27"/>
      <c r="R3094" s="27"/>
      <c r="S3094" s="27"/>
      <c r="T3094" s="27"/>
      <c r="U3094" s="27"/>
      <c r="V3094" s="27"/>
      <c r="W3094" s="27"/>
      <c r="X3094" s="27"/>
      <c r="Y3094" s="27"/>
      <c r="Z3094" s="27"/>
      <c r="AA3094" s="27"/>
      <c r="AB3094" s="27"/>
      <c r="AC3094" s="27"/>
      <c r="AD3094" s="27"/>
      <c r="AE3094" s="27"/>
      <c r="AF3094" s="27"/>
      <c r="AG3094" s="27"/>
      <c r="AH3094" s="27"/>
      <c r="AI3094" s="27"/>
      <c r="AJ3094" s="27"/>
      <c r="AK3094" s="27"/>
      <c r="AL3094" s="27"/>
      <c r="AM3094" s="27"/>
      <c r="AN3094" s="27"/>
      <c r="AO3094" s="27"/>
      <c r="AP3094" s="27"/>
      <c r="AQ3094" s="27"/>
      <c r="AR3094" s="27"/>
      <c r="AS3094" s="27"/>
      <c r="AT3094" s="27"/>
      <c r="AU3094" s="27"/>
      <c r="AV3094" s="27"/>
      <c r="AW3094" s="27"/>
      <c r="AX3094" s="27"/>
      <c r="AY3094" s="27"/>
      <c r="AZ3094" s="27"/>
      <c r="BA3094" s="27"/>
      <c r="BB3094" s="27"/>
      <c r="BC3094" s="27"/>
      <c r="BD3094" s="27"/>
      <c r="BE3094" s="27"/>
      <c r="BF3094" s="27"/>
      <c r="BG3094" s="27"/>
      <c r="BH3094" s="27"/>
      <c r="BI3094" s="27"/>
      <c r="BJ3094" s="27"/>
      <c r="BK3094" s="27"/>
      <c r="BL3094" s="27"/>
      <c r="BM3094" s="27"/>
      <c r="BN3094" s="27"/>
      <c r="BO3094" s="27"/>
      <c r="BP3094" s="27"/>
      <c r="BQ3094" s="27"/>
      <c r="BR3094" s="27"/>
      <c r="BS3094" s="27"/>
      <c r="BT3094" s="27"/>
      <c r="BU3094" s="27"/>
      <c r="BV3094" s="27"/>
      <c r="BW3094" s="27"/>
      <c r="BX3094" s="27"/>
      <c r="BY3094" s="27"/>
      <c r="BZ3094" s="27"/>
      <c r="CA3094" s="27"/>
      <c r="CB3094" s="27"/>
      <c r="CC3094" s="27"/>
      <c r="CD3094" s="27"/>
      <c r="CE3094" s="27"/>
      <c r="CF3094" s="27"/>
      <c r="CG3094" s="27"/>
      <c r="CH3094" s="27"/>
      <c r="CI3094" s="27"/>
      <c r="CJ3094" s="27"/>
      <c r="CK3094" s="27"/>
      <c r="CL3094" s="27"/>
      <c r="CM3094" s="27"/>
      <c r="CN3094" s="27"/>
      <c r="CO3094" s="27"/>
      <c r="CP3094" s="27"/>
      <c r="CQ3094" s="27"/>
      <c r="CR3094" s="27"/>
      <c r="CS3094" s="27"/>
      <c r="CT3094" s="27"/>
      <c r="CU3094" s="27"/>
      <c r="CV3094" s="27"/>
      <c r="CW3094" s="27"/>
      <c r="CX3094" s="27"/>
      <c r="CY3094" s="27"/>
      <c r="CZ3094" s="27"/>
      <c r="DA3094" s="27"/>
      <c r="DB3094" s="27"/>
      <c r="DC3094" s="27"/>
      <c r="DD3094" s="27"/>
      <c r="DE3094" s="27"/>
      <c r="DF3094" s="27"/>
      <c r="DG3094" s="27"/>
      <c r="DH3094" s="27"/>
      <c r="DI3094" s="27"/>
      <c r="DJ3094" s="27"/>
      <c r="DK3094" s="27"/>
      <c r="DL3094" s="27"/>
      <c r="DM3094" s="27"/>
      <c r="DN3094" s="27"/>
      <c r="DO3094" s="27"/>
      <c r="DP3094" s="27"/>
      <c r="DQ3094" s="27"/>
      <c r="DR3094" s="27"/>
      <c r="DS3094" s="27"/>
      <c r="DT3094" s="27"/>
      <c r="DU3094" s="27"/>
      <c r="DV3094" s="27"/>
      <c r="DW3094" s="27"/>
      <c r="DX3094" s="27"/>
      <c r="DY3094" s="27"/>
      <c r="DZ3094" s="27"/>
      <c r="EA3094" s="27"/>
      <c r="EB3094" s="27"/>
      <c r="EC3094" s="27"/>
      <c r="ED3094" s="27"/>
      <c r="EE3094" s="27"/>
      <c r="EF3094" s="27"/>
      <c r="EG3094" s="27"/>
      <c r="EH3094" s="27"/>
      <c r="EI3094" s="27"/>
      <c r="EJ3094" s="27"/>
      <c r="EK3094" s="27"/>
      <c r="EL3094" s="27"/>
      <c r="EM3094" s="27"/>
      <c r="EN3094" s="27"/>
      <c r="EO3094" s="27"/>
      <c r="EP3094" s="27"/>
      <c r="EQ3094" s="27"/>
      <c r="ER3094" s="27"/>
      <c r="ES3094" s="27"/>
      <c r="ET3094" s="27"/>
      <c r="EU3094" s="27"/>
      <c r="EV3094" s="27"/>
      <c r="EW3094" s="27"/>
      <c r="EX3094" s="27"/>
      <c r="EY3094" s="27"/>
      <c r="EZ3094" s="27"/>
      <c r="FA3094" s="27"/>
      <c r="FB3094" s="27"/>
      <c r="FC3094" s="27"/>
      <c r="FD3094" s="27"/>
      <c r="FE3094" s="27"/>
      <c r="FF3094" s="27"/>
      <c r="FG3094" s="27"/>
      <c r="FH3094" s="27"/>
      <c r="FI3094" s="27"/>
      <c r="FJ3094" s="27"/>
      <c r="FK3094" s="27"/>
      <c r="FL3094" s="27"/>
      <c r="FM3094" s="27"/>
      <c r="FN3094" s="27"/>
      <c r="FO3094" s="27"/>
    </row>
    <row r="3095" spans="2:171" x14ac:dyDescent="0.25">
      <c r="B3095" s="54" t="s">
        <v>4</v>
      </c>
      <c r="C3095" s="54" t="s">
        <v>89</v>
      </c>
      <c r="D3095" s="55">
        <v>2022</v>
      </c>
      <c r="E3095" s="76" t="s">
        <v>426</v>
      </c>
      <c r="F3095" s="56" t="s">
        <v>318</v>
      </c>
      <c r="G3095" s="88"/>
      <c r="H3095" s="115">
        <v>12</v>
      </c>
      <c r="I3095" s="115">
        <v>52.138538433574858</v>
      </c>
      <c r="J3095" s="115">
        <v>42.469600566994139</v>
      </c>
      <c r="K3095" s="59">
        <v>0.22766726640926013</v>
      </c>
      <c r="L3095" s="59" t="s">
        <v>194</v>
      </c>
      <c r="M3095" s="52">
        <v>0.8145529553173213</v>
      </c>
      <c r="N3095" s="27"/>
      <c r="O3095" s="27"/>
      <c r="P3095" s="27"/>
      <c r="Q3095" s="27"/>
      <c r="R3095" s="27"/>
      <c r="S3095" s="27"/>
      <c r="T3095" s="27"/>
      <c r="U3095" s="27"/>
      <c r="V3095" s="27"/>
      <c r="W3095" s="27"/>
      <c r="X3095" s="27"/>
      <c r="Y3095" s="27"/>
      <c r="Z3095" s="27"/>
      <c r="AA3095" s="27"/>
      <c r="AB3095" s="27"/>
      <c r="AC3095" s="27"/>
      <c r="AD3095" s="27"/>
      <c r="AE3095" s="27"/>
      <c r="AF3095" s="27"/>
      <c r="AG3095" s="27"/>
      <c r="AH3095" s="27"/>
      <c r="AI3095" s="27"/>
      <c r="AJ3095" s="27"/>
      <c r="AK3095" s="27"/>
      <c r="AL3095" s="27"/>
      <c r="AM3095" s="27"/>
      <c r="AN3095" s="27"/>
      <c r="AO3095" s="27"/>
      <c r="AP3095" s="27"/>
      <c r="AQ3095" s="27"/>
      <c r="AR3095" s="27"/>
      <c r="AS3095" s="27"/>
      <c r="AT3095" s="27"/>
      <c r="AU3095" s="27"/>
      <c r="AV3095" s="27"/>
      <c r="AW3095" s="27"/>
      <c r="AX3095" s="27"/>
      <c r="AY3095" s="27"/>
      <c r="AZ3095" s="27"/>
      <c r="BA3095" s="27"/>
      <c r="BB3095" s="27"/>
      <c r="BC3095" s="27"/>
      <c r="BD3095" s="27"/>
      <c r="BE3095" s="27"/>
      <c r="BF3095" s="27"/>
      <c r="BG3095" s="27"/>
      <c r="BH3095" s="27"/>
      <c r="BI3095" s="27"/>
      <c r="BJ3095" s="27"/>
      <c r="BK3095" s="27"/>
      <c r="BL3095" s="27"/>
      <c r="BM3095" s="27"/>
      <c r="BN3095" s="27"/>
      <c r="BO3095" s="27"/>
      <c r="BP3095" s="27"/>
      <c r="BQ3095" s="27"/>
      <c r="BR3095" s="27"/>
      <c r="BS3095" s="27"/>
      <c r="BT3095" s="27"/>
      <c r="BU3095" s="27"/>
      <c r="BV3095" s="27"/>
      <c r="BW3095" s="27"/>
      <c r="BX3095" s="27"/>
      <c r="BY3095" s="27"/>
      <c r="BZ3095" s="27"/>
      <c r="CA3095" s="27"/>
      <c r="CB3095" s="27"/>
      <c r="CC3095" s="27"/>
      <c r="CD3095" s="27"/>
      <c r="CE3095" s="27"/>
      <c r="CF3095" s="27"/>
      <c r="CG3095" s="27"/>
      <c r="CH3095" s="27"/>
      <c r="CI3095" s="27"/>
      <c r="CJ3095" s="27"/>
      <c r="CK3095" s="27"/>
      <c r="CL3095" s="27"/>
      <c r="CM3095" s="27"/>
      <c r="CN3095" s="27"/>
      <c r="CO3095" s="27"/>
      <c r="CP3095" s="27"/>
      <c r="CQ3095" s="27"/>
      <c r="CR3095" s="27"/>
      <c r="CS3095" s="27"/>
      <c r="CT3095" s="27"/>
      <c r="CU3095" s="27"/>
      <c r="CV3095" s="27"/>
      <c r="CW3095" s="27"/>
      <c r="CX3095" s="27"/>
      <c r="CY3095" s="27"/>
      <c r="CZ3095" s="27"/>
      <c r="DA3095" s="27"/>
      <c r="DB3095" s="27"/>
      <c r="DC3095" s="27"/>
      <c r="DD3095" s="27"/>
      <c r="DE3095" s="27"/>
      <c r="DF3095" s="27"/>
      <c r="DG3095" s="27"/>
      <c r="DH3095" s="27"/>
      <c r="DI3095" s="27"/>
      <c r="DJ3095" s="27"/>
      <c r="DK3095" s="27"/>
      <c r="DL3095" s="27"/>
      <c r="DM3095" s="27"/>
      <c r="DN3095" s="27"/>
      <c r="DO3095" s="27"/>
      <c r="DP3095" s="27"/>
      <c r="DQ3095" s="27"/>
      <c r="DR3095" s="27"/>
      <c r="DS3095" s="27"/>
      <c r="DT3095" s="27"/>
      <c r="DU3095" s="27"/>
      <c r="DV3095" s="27"/>
      <c r="DW3095" s="27"/>
      <c r="DX3095" s="27"/>
      <c r="DY3095" s="27"/>
      <c r="DZ3095" s="27"/>
      <c r="EA3095" s="27"/>
      <c r="EB3095" s="27"/>
      <c r="EC3095" s="27"/>
      <c r="ED3095" s="27"/>
      <c r="EE3095" s="27"/>
      <c r="EF3095" s="27"/>
      <c r="EG3095" s="27"/>
      <c r="EH3095" s="27"/>
      <c r="EI3095" s="27"/>
      <c r="EJ3095" s="27"/>
      <c r="EK3095" s="27"/>
      <c r="EL3095" s="27"/>
      <c r="EM3095" s="27"/>
      <c r="EN3095" s="27"/>
      <c r="EO3095" s="27"/>
      <c r="EP3095" s="27"/>
      <c r="EQ3095" s="27"/>
      <c r="ER3095" s="27"/>
      <c r="ES3095" s="27"/>
      <c r="ET3095" s="27"/>
      <c r="EU3095" s="27"/>
      <c r="EV3095" s="27"/>
      <c r="EW3095" s="27"/>
      <c r="EX3095" s="27"/>
      <c r="EY3095" s="27"/>
      <c r="EZ3095" s="27"/>
      <c r="FA3095" s="27"/>
      <c r="FB3095" s="27"/>
      <c r="FC3095" s="27"/>
      <c r="FD3095" s="27"/>
      <c r="FE3095" s="27"/>
      <c r="FF3095" s="27"/>
      <c r="FG3095" s="27"/>
      <c r="FH3095" s="27"/>
      <c r="FI3095" s="27"/>
      <c r="FJ3095" s="27"/>
      <c r="FK3095" s="27"/>
      <c r="FL3095" s="27"/>
      <c r="FM3095" s="27"/>
      <c r="FN3095" s="27"/>
      <c r="FO3095" s="27"/>
    </row>
    <row r="3096" spans="2:171" x14ac:dyDescent="0.25">
      <c r="B3096" s="54" t="s">
        <v>4</v>
      </c>
      <c r="C3096" s="54" t="s">
        <v>6</v>
      </c>
      <c r="D3096" s="55">
        <v>2022</v>
      </c>
      <c r="E3096" s="76" t="s">
        <v>426</v>
      </c>
      <c r="F3096" s="56" t="s">
        <v>318</v>
      </c>
      <c r="G3096" s="88"/>
      <c r="H3096" s="115">
        <v>12</v>
      </c>
      <c r="I3096" s="115">
        <v>52.232503802819799</v>
      </c>
      <c r="J3096" s="115">
        <v>42.469600566994139</v>
      </c>
      <c r="K3096" s="59">
        <v>0.22987979885577359</v>
      </c>
      <c r="L3096" s="59" t="s">
        <v>194</v>
      </c>
      <c r="M3096" s="52">
        <v>0.81308758866545838</v>
      </c>
      <c r="N3096" s="27"/>
      <c r="O3096" s="27"/>
      <c r="P3096" s="27"/>
      <c r="Q3096" s="27"/>
      <c r="R3096" s="27"/>
      <c r="S3096" s="27"/>
      <c r="T3096" s="27"/>
      <c r="U3096" s="27"/>
      <c r="V3096" s="27"/>
      <c r="W3096" s="27"/>
      <c r="X3096" s="27"/>
      <c r="Y3096" s="27"/>
      <c r="Z3096" s="27"/>
      <c r="AA3096" s="27"/>
      <c r="AB3096" s="27"/>
      <c r="AC3096" s="27"/>
      <c r="AD3096" s="27"/>
      <c r="AE3096" s="27"/>
      <c r="AF3096" s="27"/>
      <c r="AG3096" s="27"/>
      <c r="AH3096" s="27"/>
      <c r="AI3096" s="27"/>
      <c r="AJ3096" s="27"/>
      <c r="AK3096" s="27"/>
      <c r="AL3096" s="27"/>
      <c r="AM3096" s="27"/>
      <c r="AN3096" s="27"/>
      <c r="AO3096" s="27"/>
      <c r="AP3096" s="27"/>
      <c r="AQ3096" s="27"/>
      <c r="AR3096" s="27"/>
      <c r="AS3096" s="27"/>
      <c r="AT3096" s="27"/>
      <c r="AU3096" s="27"/>
      <c r="AV3096" s="27"/>
      <c r="AW3096" s="27"/>
      <c r="AX3096" s="27"/>
      <c r="AY3096" s="27"/>
      <c r="AZ3096" s="27"/>
      <c r="BA3096" s="27"/>
      <c r="BB3096" s="27"/>
      <c r="BC3096" s="27"/>
      <c r="BD3096" s="27"/>
      <c r="BE3096" s="27"/>
      <c r="BF3096" s="27"/>
      <c r="BG3096" s="27"/>
      <c r="BH3096" s="27"/>
      <c r="BI3096" s="27"/>
      <c r="BJ3096" s="27"/>
      <c r="BK3096" s="27"/>
      <c r="BL3096" s="27"/>
      <c r="BM3096" s="27"/>
      <c r="BN3096" s="27"/>
      <c r="BO3096" s="27"/>
      <c r="BP3096" s="27"/>
      <c r="BQ3096" s="27"/>
      <c r="BR3096" s="27"/>
      <c r="BS3096" s="27"/>
      <c r="BT3096" s="27"/>
      <c r="BU3096" s="27"/>
      <c r="BV3096" s="27"/>
      <c r="BW3096" s="27"/>
      <c r="BX3096" s="27"/>
      <c r="BY3096" s="27"/>
      <c r="BZ3096" s="27"/>
      <c r="CA3096" s="27"/>
      <c r="CB3096" s="27"/>
      <c r="CC3096" s="27"/>
      <c r="CD3096" s="27"/>
      <c r="CE3096" s="27"/>
      <c r="CF3096" s="27"/>
      <c r="CG3096" s="27"/>
      <c r="CH3096" s="27"/>
      <c r="CI3096" s="27"/>
      <c r="CJ3096" s="27"/>
      <c r="CK3096" s="27"/>
      <c r="CL3096" s="27"/>
      <c r="CM3096" s="27"/>
      <c r="CN3096" s="27"/>
      <c r="CO3096" s="27"/>
      <c r="CP3096" s="27"/>
      <c r="CQ3096" s="27"/>
      <c r="CR3096" s="27"/>
      <c r="CS3096" s="27"/>
      <c r="CT3096" s="27"/>
      <c r="CU3096" s="27"/>
      <c r="CV3096" s="27"/>
      <c r="CW3096" s="27"/>
      <c r="CX3096" s="27"/>
      <c r="CY3096" s="27"/>
      <c r="CZ3096" s="27"/>
      <c r="DA3096" s="27"/>
      <c r="DB3096" s="27"/>
      <c r="DC3096" s="27"/>
      <c r="DD3096" s="27"/>
      <c r="DE3096" s="27"/>
      <c r="DF3096" s="27"/>
      <c r="DG3096" s="27"/>
      <c r="DH3096" s="27"/>
      <c r="DI3096" s="27"/>
      <c r="DJ3096" s="27"/>
      <c r="DK3096" s="27"/>
      <c r="DL3096" s="27"/>
      <c r="DM3096" s="27"/>
      <c r="DN3096" s="27"/>
      <c r="DO3096" s="27"/>
      <c r="DP3096" s="27"/>
      <c r="DQ3096" s="27"/>
      <c r="DR3096" s="27"/>
      <c r="DS3096" s="27"/>
      <c r="DT3096" s="27"/>
      <c r="DU3096" s="27"/>
      <c r="DV3096" s="27"/>
      <c r="DW3096" s="27"/>
      <c r="DX3096" s="27"/>
      <c r="DY3096" s="27"/>
      <c r="DZ3096" s="27"/>
      <c r="EA3096" s="27"/>
      <c r="EB3096" s="27"/>
      <c r="EC3096" s="27"/>
      <c r="ED3096" s="27"/>
      <c r="EE3096" s="27"/>
      <c r="EF3096" s="27"/>
      <c r="EG3096" s="27"/>
      <c r="EH3096" s="27"/>
      <c r="EI3096" s="27"/>
      <c r="EJ3096" s="27"/>
      <c r="EK3096" s="27"/>
      <c r="EL3096" s="27"/>
      <c r="EM3096" s="27"/>
      <c r="EN3096" s="27"/>
      <c r="EO3096" s="27"/>
      <c r="EP3096" s="27"/>
      <c r="EQ3096" s="27"/>
      <c r="ER3096" s="27"/>
      <c r="ES3096" s="27"/>
      <c r="ET3096" s="27"/>
      <c r="EU3096" s="27"/>
      <c r="EV3096" s="27"/>
      <c r="EW3096" s="27"/>
      <c r="EX3096" s="27"/>
      <c r="EY3096" s="27"/>
      <c r="EZ3096" s="27"/>
      <c r="FA3096" s="27"/>
      <c r="FB3096" s="27"/>
      <c r="FC3096" s="27"/>
      <c r="FD3096" s="27"/>
      <c r="FE3096" s="27"/>
      <c r="FF3096" s="27"/>
      <c r="FG3096" s="27"/>
      <c r="FH3096" s="27"/>
      <c r="FI3096" s="27"/>
      <c r="FJ3096" s="27"/>
      <c r="FK3096" s="27"/>
      <c r="FL3096" s="27"/>
      <c r="FM3096" s="27"/>
      <c r="FN3096" s="27"/>
      <c r="FO3096" s="27"/>
    </row>
    <row r="3097" spans="2:171" x14ac:dyDescent="0.25">
      <c r="B3097" s="54" t="s">
        <v>31</v>
      </c>
      <c r="C3097" s="54" t="s">
        <v>6</v>
      </c>
      <c r="D3097" s="55">
        <v>2022</v>
      </c>
      <c r="E3097" s="76" t="s">
        <v>426</v>
      </c>
      <c r="F3097" s="56" t="s">
        <v>318</v>
      </c>
      <c r="G3097" s="88"/>
      <c r="H3097" s="115">
        <v>12</v>
      </c>
      <c r="I3097" s="115">
        <v>53.261111111111113</v>
      </c>
      <c r="J3097" s="115">
        <v>42.469600566994139</v>
      </c>
      <c r="K3097" s="59">
        <v>0.2540996477490714</v>
      </c>
      <c r="L3097" s="59" t="s">
        <v>194</v>
      </c>
      <c r="M3097" s="52">
        <v>0.79738480255126154</v>
      </c>
      <c r="N3097" s="27"/>
      <c r="O3097" s="27"/>
      <c r="P3097" s="27"/>
      <c r="Q3097" s="27"/>
      <c r="R3097" s="27"/>
      <c r="S3097" s="27"/>
      <c r="T3097" s="27"/>
      <c r="U3097" s="27"/>
      <c r="V3097" s="27"/>
      <c r="W3097" s="27"/>
      <c r="X3097" s="27"/>
      <c r="Y3097" s="27"/>
      <c r="Z3097" s="27"/>
      <c r="AA3097" s="27"/>
      <c r="AB3097" s="27"/>
      <c r="AC3097" s="27"/>
      <c r="AD3097" s="27"/>
      <c r="AE3097" s="27"/>
      <c r="AF3097" s="27"/>
      <c r="AG3097" s="27"/>
      <c r="AH3097" s="27"/>
      <c r="AI3097" s="27"/>
      <c r="AJ3097" s="27"/>
      <c r="AK3097" s="27"/>
      <c r="AL3097" s="27"/>
      <c r="AM3097" s="27"/>
      <c r="AN3097" s="27"/>
      <c r="AO3097" s="27"/>
      <c r="AP3097" s="27"/>
      <c r="AQ3097" s="27"/>
      <c r="AR3097" s="27"/>
      <c r="AS3097" s="27"/>
      <c r="AT3097" s="27"/>
      <c r="AU3097" s="27"/>
      <c r="AV3097" s="27"/>
      <c r="AW3097" s="27"/>
      <c r="AX3097" s="27"/>
      <c r="AY3097" s="27"/>
      <c r="AZ3097" s="27"/>
      <c r="BA3097" s="27"/>
      <c r="BB3097" s="27"/>
      <c r="BC3097" s="27"/>
      <c r="BD3097" s="27"/>
      <c r="BE3097" s="27"/>
      <c r="BF3097" s="27"/>
      <c r="BG3097" s="27"/>
      <c r="BH3097" s="27"/>
      <c r="BI3097" s="27"/>
      <c r="BJ3097" s="27"/>
      <c r="BK3097" s="27"/>
      <c r="BL3097" s="27"/>
      <c r="BM3097" s="27"/>
      <c r="BN3097" s="27"/>
      <c r="BO3097" s="27"/>
      <c r="BP3097" s="27"/>
      <c r="BQ3097" s="27"/>
      <c r="BR3097" s="27"/>
      <c r="BS3097" s="27"/>
      <c r="BT3097" s="27"/>
      <c r="BU3097" s="27"/>
      <c r="BV3097" s="27"/>
      <c r="BW3097" s="27"/>
      <c r="BX3097" s="27"/>
      <c r="BY3097" s="27"/>
      <c r="BZ3097" s="27"/>
      <c r="CA3097" s="27"/>
      <c r="CB3097" s="27"/>
      <c r="CC3097" s="27"/>
      <c r="CD3097" s="27"/>
      <c r="CE3097" s="27"/>
      <c r="CF3097" s="27"/>
      <c r="CG3097" s="27"/>
      <c r="CH3097" s="27"/>
      <c r="CI3097" s="27"/>
      <c r="CJ3097" s="27"/>
      <c r="CK3097" s="27"/>
      <c r="CL3097" s="27"/>
      <c r="CM3097" s="27"/>
      <c r="CN3097" s="27"/>
      <c r="CO3097" s="27"/>
      <c r="CP3097" s="27"/>
      <c r="CQ3097" s="27"/>
      <c r="CR3097" s="27"/>
      <c r="CS3097" s="27"/>
      <c r="CT3097" s="27"/>
      <c r="CU3097" s="27"/>
      <c r="CV3097" s="27"/>
      <c r="CW3097" s="27"/>
      <c r="CX3097" s="27"/>
      <c r="CY3097" s="27"/>
      <c r="CZ3097" s="27"/>
      <c r="DA3097" s="27"/>
      <c r="DB3097" s="27"/>
      <c r="DC3097" s="27"/>
      <c r="DD3097" s="27"/>
      <c r="DE3097" s="27"/>
      <c r="DF3097" s="27"/>
      <c r="DG3097" s="27"/>
      <c r="DH3097" s="27"/>
      <c r="DI3097" s="27"/>
      <c r="DJ3097" s="27"/>
      <c r="DK3097" s="27"/>
      <c r="DL3097" s="27"/>
      <c r="DM3097" s="27"/>
      <c r="DN3097" s="27"/>
      <c r="DO3097" s="27"/>
      <c r="DP3097" s="27"/>
      <c r="DQ3097" s="27"/>
      <c r="DR3097" s="27"/>
      <c r="DS3097" s="27"/>
      <c r="DT3097" s="27"/>
      <c r="DU3097" s="27"/>
      <c r="DV3097" s="27"/>
      <c r="DW3097" s="27"/>
      <c r="DX3097" s="27"/>
      <c r="DY3097" s="27"/>
      <c r="DZ3097" s="27"/>
      <c r="EA3097" s="27"/>
      <c r="EB3097" s="27"/>
      <c r="EC3097" s="27"/>
      <c r="ED3097" s="27"/>
      <c r="EE3097" s="27"/>
      <c r="EF3097" s="27"/>
      <c r="EG3097" s="27"/>
      <c r="EH3097" s="27"/>
      <c r="EI3097" s="27"/>
      <c r="EJ3097" s="27"/>
      <c r="EK3097" s="27"/>
      <c r="EL3097" s="27"/>
      <c r="EM3097" s="27"/>
      <c r="EN3097" s="27"/>
      <c r="EO3097" s="27"/>
      <c r="EP3097" s="27"/>
      <c r="EQ3097" s="27"/>
      <c r="ER3097" s="27"/>
      <c r="ES3097" s="27"/>
      <c r="ET3097" s="27"/>
      <c r="EU3097" s="27"/>
      <c r="EV3097" s="27"/>
      <c r="EW3097" s="27"/>
      <c r="EX3097" s="27"/>
      <c r="EY3097" s="27"/>
      <c r="EZ3097" s="27"/>
      <c r="FA3097" s="27"/>
      <c r="FB3097" s="27"/>
      <c r="FC3097" s="27"/>
      <c r="FD3097" s="27"/>
      <c r="FE3097" s="27"/>
      <c r="FF3097" s="27"/>
      <c r="FG3097" s="27"/>
      <c r="FH3097" s="27"/>
      <c r="FI3097" s="27"/>
      <c r="FJ3097" s="27"/>
      <c r="FK3097" s="27"/>
      <c r="FL3097" s="27"/>
      <c r="FM3097" s="27"/>
      <c r="FN3097" s="27"/>
      <c r="FO3097" s="27"/>
    </row>
    <row r="3098" spans="2:171" x14ac:dyDescent="0.25">
      <c r="B3098" s="54" t="s">
        <v>0</v>
      </c>
      <c r="C3098" s="54" t="s">
        <v>89</v>
      </c>
      <c r="D3098" s="55">
        <v>2022</v>
      </c>
      <c r="E3098" s="76" t="s">
        <v>426</v>
      </c>
      <c r="F3098" s="56" t="s">
        <v>318</v>
      </c>
      <c r="G3098" s="88"/>
      <c r="H3098" s="115">
        <v>11</v>
      </c>
      <c r="I3098" s="115">
        <v>54.694816677472474</v>
      </c>
      <c r="J3098" s="115">
        <v>42.602262968326208</v>
      </c>
      <c r="K3098" s="59">
        <v>0.283847684761178</v>
      </c>
      <c r="L3098" s="59" t="s">
        <v>194</v>
      </c>
      <c r="M3098" s="52">
        <v>0.77890859785755695</v>
      </c>
      <c r="N3098" s="27"/>
      <c r="O3098" s="27"/>
      <c r="P3098" s="27"/>
      <c r="Q3098" s="27"/>
      <c r="R3098" s="27"/>
      <c r="S3098" s="27"/>
      <c r="T3098" s="27"/>
      <c r="U3098" s="27"/>
      <c r="V3098" s="27"/>
      <c r="W3098" s="27"/>
      <c r="X3098" s="27"/>
      <c r="Y3098" s="27"/>
      <c r="Z3098" s="27"/>
      <c r="AA3098" s="27"/>
      <c r="AB3098" s="27"/>
      <c r="AC3098" s="27"/>
      <c r="AD3098" s="27"/>
      <c r="AE3098" s="27"/>
      <c r="AF3098" s="27"/>
      <c r="AG3098" s="27"/>
      <c r="AH3098" s="27"/>
      <c r="AI3098" s="27"/>
      <c r="AJ3098" s="27"/>
      <c r="AK3098" s="27"/>
      <c r="AL3098" s="27"/>
      <c r="AM3098" s="27"/>
      <c r="AN3098" s="27"/>
      <c r="AO3098" s="27"/>
      <c r="AP3098" s="27"/>
      <c r="AQ3098" s="27"/>
      <c r="AR3098" s="27"/>
      <c r="AS3098" s="27"/>
      <c r="AT3098" s="27"/>
      <c r="AU3098" s="27"/>
      <c r="AV3098" s="27"/>
      <c r="AW3098" s="27"/>
      <c r="AX3098" s="27"/>
      <c r="AY3098" s="27"/>
      <c r="AZ3098" s="27"/>
      <c r="BA3098" s="27"/>
      <c r="BB3098" s="27"/>
      <c r="BC3098" s="27"/>
      <c r="BD3098" s="27"/>
      <c r="BE3098" s="27"/>
      <c r="BF3098" s="27"/>
      <c r="BG3098" s="27"/>
      <c r="BH3098" s="27"/>
      <c r="BI3098" s="27"/>
      <c r="BJ3098" s="27"/>
      <c r="BK3098" s="27"/>
      <c r="BL3098" s="27"/>
      <c r="BM3098" s="27"/>
      <c r="BN3098" s="27"/>
      <c r="BO3098" s="27"/>
      <c r="BP3098" s="27"/>
      <c r="BQ3098" s="27"/>
      <c r="BR3098" s="27"/>
      <c r="BS3098" s="27"/>
      <c r="BT3098" s="27"/>
      <c r="BU3098" s="27"/>
      <c r="BV3098" s="27"/>
      <c r="BW3098" s="27"/>
      <c r="BX3098" s="27"/>
      <c r="BY3098" s="27"/>
      <c r="BZ3098" s="27"/>
      <c r="CA3098" s="27"/>
      <c r="CB3098" s="27"/>
      <c r="CC3098" s="27"/>
      <c r="CD3098" s="27"/>
      <c r="CE3098" s="27"/>
      <c r="CF3098" s="27"/>
      <c r="CG3098" s="27"/>
      <c r="CH3098" s="27"/>
      <c r="CI3098" s="27"/>
      <c r="CJ3098" s="27"/>
      <c r="CK3098" s="27"/>
      <c r="CL3098" s="27"/>
      <c r="CM3098" s="27"/>
      <c r="CN3098" s="27"/>
      <c r="CO3098" s="27"/>
      <c r="CP3098" s="27"/>
      <c r="CQ3098" s="27"/>
      <c r="CR3098" s="27"/>
      <c r="CS3098" s="27"/>
      <c r="CT3098" s="27"/>
      <c r="CU3098" s="27"/>
      <c r="CV3098" s="27"/>
      <c r="CW3098" s="27"/>
      <c r="CX3098" s="27"/>
      <c r="CY3098" s="27"/>
      <c r="CZ3098" s="27"/>
      <c r="DA3098" s="27"/>
      <c r="DB3098" s="27"/>
      <c r="DC3098" s="27"/>
      <c r="DD3098" s="27"/>
      <c r="DE3098" s="27"/>
      <c r="DF3098" s="27"/>
      <c r="DG3098" s="27"/>
      <c r="DH3098" s="27"/>
      <c r="DI3098" s="27"/>
      <c r="DJ3098" s="27"/>
      <c r="DK3098" s="27"/>
      <c r="DL3098" s="27"/>
      <c r="DM3098" s="27"/>
      <c r="DN3098" s="27"/>
      <c r="DO3098" s="27"/>
      <c r="DP3098" s="27"/>
      <c r="DQ3098" s="27"/>
      <c r="DR3098" s="27"/>
      <c r="DS3098" s="27"/>
      <c r="DT3098" s="27"/>
      <c r="DU3098" s="27"/>
      <c r="DV3098" s="27"/>
      <c r="DW3098" s="27"/>
      <c r="DX3098" s="27"/>
      <c r="DY3098" s="27"/>
      <c r="DZ3098" s="27"/>
      <c r="EA3098" s="27"/>
      <c r="EB3098" s="27"/>
      <c r="EC3098" s="27"/>
      <c r="ED3098" s="27"/>
      <c r="EE3098" s="27"/>
      <c r="EF3098" s="27"/>
      <c r="EG3098" s="27"/>
      <c r="EH3098" s="27"/>
      <c r="EI3098" s="27"/>
      <c r="EJ3098" s="27"/>
      <c r="EK3098" s="27"/>
      <c r="EL3098" s="27"/>
      <c r="EM3098" s="27"/>
      <c r="EN3098" s="27"/>
      <c r="EO3098" s="27"/>
      <c r="EP3098" s="27"/>
      <c r="EQ3098" s="27"/>
      <c r="ER3098" s="27"/>
      <c r="ES3098" s="27"/>
      <c r="ET3098" s="27"/>
      <c r="EU3098" s="27"/>
      <c r="EV3098" s="27"/>
      <c r="EW3098" s="27"/>
      <c r="EX3098" s="27"/>
      <c r="EY3098" s="27"/>
      <c r="EZ3098" s="27"/>
      <c r="FA3098" s="27"/>
      <c r="FB3098" s="27"/>
      <c r="FC3098" s="27"/>
      <c r="FD3098" s="27"/>
      <c r="FE3098" s="27"/>
      <c r="FF3098" s="27"/>
      <c r="FG3098" s="27"/>
      <c r="FH3098" s="27"/>
      <c r="FI3098" s="27"/>
      <c r="FJ3098" s="27"/>
      <c r="FK3098" s="27"/>
      <c r="FL3098" s="27"/>
      <c r="FM3098" s="27"/>
      <c r="FN3098" s="27"/>
      <c r="FO3098" s="27"/>
    </row>
    <row r="3099" spans="2:171" x14ac:dyDescent="0.25">
      <c r="B3099" s="54" t="s">
        <v>674</v>
      </c>
      <c r="C3099" s="54" t="s">
        <v>89</v>
      </c>
      <c r="D3099" s="55">
        <v>2022</v>
      </c>
      <c r="E3099" s="76" t="s">
        <v>426</v>
      </c>
      <c r="F3099" s="56" t="s">
        <v>318</v>
      </c>
      <c r="G3099" s="88"/>
      <c r="H3099" s="115">
        <v>12</v>
      </c>
      <c r="I3099" s="115">
        <v>59.000468911445786</v>
      </c>
      <c r="J3099" s="115">
        <v>42.469600566994139</v>
      </c>
      <c r="K3099" s="59">
        <v>0.38924002401140662</v>
      </c>
      <c r="L3099" s="59" t="s">
        <v>194</v>
      </c>
      <c r="M3099" s="52">
        <v>0.71981801756079355</v>
      </c>
      <c r="N3099" s="27"/>
      <c r="O3099" s="27"/>
      <c r="P3099" s="27"/>
      <c r="Q3099" s="27"/>
      <c r="R3099" s="27"/>
      <c r="S3099" s="27"/>
      <c r="T3099" s="27"/>
      <c r="U3099" s="27"/>
      <c r="V3099" s="27"/>
      <c r="W3099" s="27"/>
      <c r="X3099" s="27"/>
      <c r="Y3099" s="27"/>
      <c r="Z3099" s="27"/>
      <c r="AA3099" s="27"/>
      <c r="AB3099" s="27"/>
      <c r="AC3099" s="27"/>
      <c r="AD3099" s="27"/>
      <c r="AE3099" s="27"/>
      <c r="AF3099" s="27"/>
      <c r="AG3099" s="27"/>
      <c r="AH3099" s="27"/>
      <c r="AI3099" s="27"/>
      <c r="AJ3099" s="27"/>
      <c r="AK3099" s="27"/>
      <c r="AL3099" s="27"/>
      <c r="AM3099" s="27"/>
      <c r="AN3099" s="27"/>
      <c r="AO3099" s="27"/>
      <c r="AP3099" s="27"/>
      <c r="AQ3099" s="27"/>
      <c r="AR3099" s="27"/>
      <c r="AS3099" s="27"/>
      <c r="AT3099" s="27"/>
      <c r="AU3099" s="27"/>
      <c r="AV3099" s="27"/>
      <c r="AW3099" s="27"/>
      <c r="AX3099" s="27"/>
      <c r="AY3099" s="27"/>
      <c r="AZ3099" s="27"/>
      <c r="BA3099" s="27"/>
      <c r="BB3099" s="27"/>
      <c r="BC3099" s="27"/>
      <c r="BD3099" s="27"/>
      <c r="BE3099" s="27"/>
      <c r="BF3099" s="27"/>
      <c r="BG3099" s="27"/>
      <c r="BH3099" s="27"/>
      <c r="BI3099" s="27"/>
      <c r="BJ3099" s="27"/>
      <c r="BK3099" s="27"/>
      <c r="BL3099" s="27"/>
      <c r="BM3099" s="27"/>
      <c r="BN3099" s="27"/>
      <c r="BO3099" s="27"/>
      <c r="BP3099" s="27"/>
      <c r="BQ3099" s="27"/>
      <c r="BR3099" s="27"/>
      <c r="BS3099" s="27"/>
      <c r="BT3099" s="27"/>
      <c r="BU3099" s="27"/>
      <c r="BV3099" s="27"/>
      <c r="BW3099" s="27"/>
      <c r="BX3099" s="27"/>
      <c r="BY3099" s="27"/>
      <c r="BZ3099" s="27"/>
      <c r="CA3099" s="27"/>
      <c r="CB3099" s="27"/>
      <c r="CC3099" s="27"/>
      <c r="CD3099" s="27"/>
      <c r="CE3099" s="27"/>
      <c r="CF3099" s="27"/>
      <c r="CG3099" s="27"/>
      <c r="CH3099" s="27"/>
      <c r="CI3099" s="27"/>
      <c r="CJ3099" s="27"/>
      <c r="CK3099" s="27"/>
      <c r="CL3099" s="27"/>
      <c r="CM3099" s="27"/>
      <c r="CN3099" s="27"/>
      <c r="CO3099" s="27"/>
      <c r="CP3099" s="27"/>
      <c r="CQ3099" s="27"/>
      <c r="CR3099" s="27"/>
      <c r="CS3099" s="27"/>
      <c r="CT3099" s="27"/>
      <c r="CU3099" s="27"/>
      <c r="CV3099" s="27"/>
      <c r="CW3099" s="27"/>
      <c r="CX3099" s="27"/>
      <c r="CY3099" s="27"/>
      <c r="CZ3099" s="27"/>
      <c r="DA3099" s="27"/>
      <c r="DB3099" s="27"/>
      <c r="DC3099" s="27"/>
      <c r="DD3099" s="27"/>
      <c r="DE3099" s="27"/>
      <c r="DF3099" s="27"/>
      <c r="DG3099" s="27"/>
      <c r="DH3099" s="27"/>
      <c r="DI3099" s="27"/>
      <c r="DJ3099" s="27"/>
      <c r="DK3099" s="27"/>
      <c r="DL3099" s="27"/>
      <c r="DM3099" s="27"/>
      <c r="DN3099" s="27"/>
      <c r="DO3099" s="27"/>
      <c r="DP3099" s="27"/>
      <c r="DQ3099" s="27"/>
      <c r="DR3099" s="27"/>
      <c r="DS3099" s="27"/>
      <c r="DT3099" s="27"/>
      <c r="DU3099" s="27"/>
      <c r="DV3099" s="27"/>
      <c r="DW3099" s="27"/>
      <c r="DX3099" s="27"/>
      <c r="DY3099" s="27"/>
      <c r="DZ3099" s="27"/>
      <c r="EA3099" s="27"/>
      <c r="EB3099" s="27"/>
      <c r="EC3099" s="27"/>
      <c r="ED3099" s="27"/>
      <c r="EE3099" s="27"/>
      <c r="EF3099" s="27"/>
      <c r="EG3099" s="27"/>
      <c r="EH3099" s="27"/>
      <c r="EI3099" s="27"/>
      <c r="EJ3099" s="27"/>
      <c r="EK3099" s="27"/>
      <c r="EL3099" s="27"/>
      <c r="EM3099" s="27"/>
      <c r="EN3099" s="27"/>
      <c r="EO3099" s="27"/>
      <c r="EP3099" s="27"/>
      <c r="EQ3099" s="27"/>
      <c r="ER3099" s="27"/>
      <c r="ES3099" s="27"/>
      <c r="ET3099" s="27"/>
      <c r="EU3099" s="27"/>
      <c r="EV3099" s="27"/>
      <c r="EW3099" s="27"/>
      <c r="EX3099" s="27"/>
      <c r="EY3099" s="27"/>
      <c r="EZ3099" s="27"/>
      <c r="FA3099" s="27"/>
      <c r="FB3099" s="27"/>
      <c r="FC3099" s="27"/>
      <c r="FD3099" s="27"/>
      <c r="FE3099" s="27"/>
      <c r="FF3099" s="27"/>
      <c r="FG3099" s="27"/>
      <c r="FH3099" s="27"/>
      <c r="FI3099" s="27"/>
      <c r="FJ3099" s="27"/>
      <c r="FK3099" s="27"/>
      <c r="FL3099" s="27"/>
      <c r="FM3099" s="27"/>
      <c r="FN3099" s="27"/>
      <c r="FO3099" s="27"/>
    </row>
    <row r="3100" spans="2:171" x14ac:dyDescent="0.25">
      <c r="B3100" s="54" t="s">
        <v>674</v>
      </c>
      <c r="C3100" s="54" t="s">
        <v>6</v>
      </c>
      <c r="D3100" s="55">
        <v>2022</v>
      </c>
      <c r="E3100" s="76" t="s">
        <v>426</v>
      </c>
      <c r="F3100" s="56" t="s">
        <v>318</v>
      </c>
      <c r="G3100" s="88"/>
      <c r="H3100" s="115">
        <v>12</v>
      </c>
      <c r="I3100" s="115">
        <v>59.753064746346048</v>
      </c>
      <c r="J3100" s="115">
        <v>42.469600566994139</v>
      </c>
      <c r="K3100" s="59">
        <v>0.40696083665981081</v>
      </c>
      <c r="L3100" s="59" t="s">
        <v>194</v>
      </c>
      <c r="M3100" s="52">
        <v>0.71075183753802673</v>
      </c>
      <c r="N3100" s="27"/>
      <c r="O3100" s="27"/>
      <c r="P3100" s="27"/>
      <c r="Q3100" s="27"/>
      <c r="R3100" s="27"/>
      <c r="S3100" s="27"/>
      <c r="T3100" s="27"/>
      <c r="U3100" s="27"/>
      <c r="V3100" s="27"/>
      <c r="W3100" s="27"/>
      <c r="X3100" s="27"/>
      <c r="Y3100" s="27"/>
      <c r="Z3100" s="27"/>
      <c r="AA3100" s="27"/>
      <c r="AB3100" s="27"/>
      <c r="AC3100" s="27"/>
      <c r="AD3100" s="27"/>
      <c r="AE3100" s="27"/>
      <c r="AF3100" s="27"/>
      <c r="AG3100" s="27"/>
      <c r="AH3100" s="27"/>
      <c r="AI3100" s="27"/>
      <c r="AJ3100" s="27"/>
      <c r="AK3100" s="27"/>
      <c r="AL3100" s="27"/>
      <c r="AM3100" s="27"/>
      <c r="AN3100" s="27"/>
      <c r="AO3100" s="27"/>
      <c r="AP3100" s="27"/>
      <c r="AQ3100" s="27"/>
      <c r="AR3100" s="27"/>
      <c r="AS3100" s="27"/>
      <c r="AT3100" s="27"/>
      <c r="AU3100" s="27"/>
      <c r="AV3100" s="27"/>
      <c r="AW3100" s="27"/>
      <c r="AX3100" s="27"/>
      <c r="AY3100" s="27"/>
      <c r="AZ3100" s="27"/>
      <c r="BA3100" s="27"/>
      <c r="BB3100" s="27"/>
      <c r="BC3100" s="27"/>
      <c r="BD3100" s="27"/>
      <c r="BE3100" s="27"/>
      <c r="BF3100" s="27"/>
      <c r="BG3100" s="27"/>
      <c r="BH3100" s="27"/>
      <c r="BI3100" s="27"/>
      <c r="BJ3100" s="27"/>
      <c r="BK3100" s="27"/>
      <c r="BL3100" s="27"/>
      <c r="BM3100" s="27"/>
      <c r="BN3100" s="27"/>
      <c r="BO3100" s="27"/>
      <c r="BP3100" s="27"/>
      <c r="BQ3100" s="27"/>
      <c r="BR3100" s="27"/>
      <c r="BS3100" s="27"/>
      <c r="BT3100" s="27"/>
      <c r="BU3100" s="27"/>
      <c r="BV3100" s="27"/>
      <c r="BW3100" s="27"/>
      <c r="BX3100" s="27"/>
      <c r="BY3100" s="27"/>
      <c r="BZ3100" s="27"/>
      <c r="CA3100" s="27"/>
      <c r="CB3100" s="27"/>
      <c r="CC3100" s="27"/>
      <c r="CD3100" s="27"/>
      <c r="CE3100" s="27"/>
      <c r="CF3100" s="27"/>
      <c r="CG3100" s="27"/>
      <c r="CH3100" s="27"/>
      <c r="CI3100" s="27"/>
      <c r="CJ3100" s="27"/>
      <c r="CK3100" s="27"/>
      <c r="CL3100" s="27"/>
      <c r="CM3100" s="27"/>
      <c r="CN3100" s="27"/>
      <c r="CO3100" s="27"/>
      <c r="CP3100" s="27"/>
      <c r="CQ3100" s="27"/>
      <c r="CR3100" s="27"/>
      <c r="CS3100" s="27"/>
      <c r="CT3100" s="27"/>
      <c r="CU3100" s="27"/>
      <c r="CV3100" s="27"/>
      <c r="CW3100" s="27"/>
      <c r="CX3100" s="27"/>
      <c r="CY3100" s="27"/>
      <c r="CZ3100" s="27"/>
      <c r="DA3100" s="27"/>
      <c r="DB3100" s="27"/>
      <c r="DC3100" s="27"/>
      <c r="DD3100" s="27"/>
      <c r="DE3100" s="27"/>
      <c r="DF3100" s="27"/>
      <c r="DG3100" s="27"/>
      <c r="DH3100" s="27"/>
      <c r="DI3100" s="27"/>
      <c r="DJ3100" s="27"/>
      <c r="DK3100" s="27"/>
      <c r="DL3100" s="27"/>
      <c r="DM3100" s="27"/>
      <c r="DN3100" s="27"/>
      <c r="DO3100" s="27"/>
      <c r="DP3100" s="27"/>
      <c r="DQ3100" s="27"/>
      <c r="DR3100" s="27"/>
      <c r="DS3100" s="27"/>
      <c r="DT3100" s="27"/>
      <c r="DU3100" s="27"/>
      <c r="DV3100" s="27"/>
      <c r="DW3100" s="27"/>
      <c r="DX3100" s="27"/>
      <c r="DY3100" s="27"/>
      <c r="DZ3100" s="27"/>
      <c r="EA3100" s="27"/>
      <c r="EB3100" s="27"/>
      <c r="EC3100" s="27"/>
      <c r="ED3100" s="27"/>
      <c r="EE3100" s="27"/>
      <c r="EF3100" s="27"/>
      <c r="EG3100" s="27"/>
      <c r="EH3100" s="27"/>
      <c r="EI3100" s="27"/>
      <c r="EJ3100" s="27"/>
      <c r="EK3100" s="27"/>
      <c r="EL3100" s="27"/>
      <c r="EM3100" s="27"/>
      <c r="EN3100" s="27"/>
      <c r="EO3100" s="27"/>
      <c r="EP3100" s="27"/>
      <c r="EQ3100" s="27"/>
      <c r="ER3100" s="27"/>
      <c r="ES3100" s="27"/>
      <c r="ET3100" s="27"/>
      <c r="EU3100" s="27"/>
      <c r="EV3100" s="27"/>
      <c r="EW3100" s="27"/>
      <c r="EX3100" s="27"/>
      <c r="EY3100" s="27"/>
      <c r="EZ3100" s="27"/>
      <c r="FA3100" s="27"/>
      <c r="FB3100" s="27"/>
      <c r="FC3100" s="27"/>
      <c r="FD3100" s="27"/>
      <c r="FE3100" s="27"/>
      <c r="FF3100" s="27"/>
      <c r="FG3100" s="27"/>
      <c r="FH3100" s="27"/>
      <c r="FI3100" s="27"/>
      <c r="FJ3100" s="27"/>
      <c r="FK3100" s="27"/>
      <c r="FL3100" s="27"/>
      <c r="FM3100" s="27"/>
      <c r="FN3100" s="27"/>
      <c r="FO3100" s="27"/>
    </row>
    <row r="3101" spans="2:171" x14ac:dyDescent="0.25">
      <c r="B3101" s="54" t="s">
        <v>681</v>
      </c>
      <c r="C3101" s="54" t="s">
        <v>89</v>
      </c>
      <c r="D3101" s="55">
        <v>2022</v>
      </c>
      <c r="E3101" s="76" t="s">
        <v>426</v>
      </c>
      <c r="F3101" s="56" t="s">
        <v>318</v>
      </c>
      <c r="G3101" s="88"/>
      <c r="H3101" s="115">
        <v>12</v>
      </c>
      <c r="I3101" s="115">
        <v>57.656986336207886</v>
      </c>
      <c r="J3101" s="115">
        <v>42.469600566994139</v>
      </c>
      <c r="K3101" s="59">
        <v>0.35760604212079272</v>
      </c>
      <c r="L3101" s="59" t="s">
        <v>194</v>
      </c>
      <c r="M3101" s="52">
        <v>0.73659071112989727</v>
      </c>
      <c r="N3101" s="27"/>
      <c r="O3101" s="27"/>
      <c r="P3101" s="27"/>
      <c r="Q3101" s="27"/>
      <c r="R3101" s="27"/>
      <c r="S3101" s="27"/>
      <c r="T3101" s="27"/>
      <c r="U3101" s="27"/>
      <c r="V3101" s="27"/>
      <c r="W3101" s="27"/>
      <c r="X3101" s="27"/>
      <c r="Y3101" s="27"/>
      <c r="Z3101" s="27"/>
      <c r="AA3101" s="27"/>
      <c r="AB3101" s="27"/>
      <c r="AC3101" s="27"/>
      <c r="AD3101" s="27"/>
      <c r="AE3101" s="27"/>
      <c r="AF3101" s="27"/>
      <c r="AG3101" s="27"/>
      <c r="AH3101" s="27"/>
      <c r="AI3101" s="27"/>
      <c r="AJ3101" s="27"/>
      <c r="AK3101" s="27"/>
      <c r="AL3101" s="27"/>
      <c r="AM3101" s="27"/>
      <c r="AN3101" s="27"/>
      <c r="AO3101" s="27"/>
      <c r="AP3101" s="27"/>
      <c r="AQ3101" s="27"/>
      <c r="AR3101" s="27"/>
      <c r="AS3101" s="27"/>
      <c r="AT3101" s="27"/>
      <c r="AU3101" s="27"/>
      <c r="AV3101" s="27"/>
      <c r="AW3101" s="27"/>
      <c r="AX3101" s="27"/>
      <c r="AY3101" s="27"/>
      <c r="AZ3101" s="27"/>
      <c r="BA3101" s="27"/>
      <c r="BB3101" s="27"/>
      <c r="BC3101" s="27"/>
      <c r="BD3101" s="27"/>
      <c r="BE3101" s="27"/>
      <c r="BF3101" s="27"/>
      <c r="BG3101" s="27"/>
      <c r="BH3101" s="27"/>
      <c r="BI3101" s="27"/>
      <c r="BJ3101" s="27"/>
      <c r="BK3101" s="27"/>
      <c r="BL3101" s="27"/>
      <c r="BM3101" s="27"/>
      <c r="BN3101" s="27"/>
      <c r="BO3101" s="27"/>
      <c r="BP3101" s="27"/>
      <c r="BQ3101" s="27"/>
      <c r="BR3101" s="27"/>
      <c r="BS3101" s="27"/>
      <c r="BT3101" s="27"/>
      <c r="BU3101" s="27"/>
      <c r="BV3101" s="27"/>
      <c r="BW3101" s="27"/>
      <c r="BX3101" s="27"/>
      <c r="BY3101" s="27"/>
      <c r="BZ3101" s="27"/>
      <c r="CA3101" s="27"/>
      <c r="CB3101" s="27"/>
      <c r="CC3101" s="27"/>
      <c r="CD3101" s="27"/>
      <c r="CE3101" s="27"/>
      <c r="CF3101" s="27"/>
      <c r="CG3101" s="27"/>
      <c r="CH3101" s="27"/>
      <c r="CI3101" s="27"/>
      <c r="CJ3101" s="27"/>
      <c r="CK3101" s="27"/>
      <c r="CL3101" s="27"/>
      <c r="CM3101" s="27"/>
      <c r="CN3101" s="27"/>
      <c r="CO3101" s="27"/>
      <c r="CP3101" s="27"/>
      <c r="CQ3101" s="27"/>
      <c r="CR3101" s="27"/>
      <c r="CS3101" s="27"/>
      <c r="CT3101" s="27"/>
      <c r="CU3101" s="27"/>
      <c r="CV3101" s="27"/>
      <c r="CW3101" s="27"/>
      <c r="CX3101" s="27"/>
      <c r="CY3101" s="27"/>
      <c r="CZ3101" s="27"/>
      <c r="DA3101" s="27"/>
      <c r="DB3101" s="27"/>
      <c r="DC3101" s="27"/>
      <c r="DD3101" s="27"/>
      <c r="DE3101" s="27"/>
      <c r="DF3101" s="27"/>
      <c r="DG3101" s="27"/>
      <c r="DH3101" s="27"/>
      <c r="DI3101" s="27"/>
      <c r="DJ3101" s="27"/>
      <c r="DK3101" s="27"/>
      <c r="DL3101" s="27"/>
      <c r="DM3101" s="27"/>
      <c r="DN3101" s="27"/>
      <c r="DO3101" s="27"/>
      <c r="DP3101" s="27"/>
      <c r="DQ3101" s="27"/>
      <c r="DR3101" s="27"/>
      <c r="DS3101" s="27"/>
      <c r="DT3101" s="27"/>
      <c r="DU3101" s="27"/>
      <c r="DV3101" s="27"/>
      <c r="DW3101" s="27"/>
      <c r="DX3101" s="27"/>
      <c r="DY3101" s="27"/>
      <c r="DZ3101" s="27"/>
      <c r="EA3101" s="27"/>
      <c r="EB3101" s="27"/>
      <c r="EC3101" s="27"/>
      <c r="ED3101" s="27"/>
      <c r="EE3101" s="27"/>
      <c r="EF3101" s="27"/>
      <c r="EG3101" s="27"/>
      <c r="EH3101" s="27"/>
      <c r="EI3101" s="27"/>
      <c r="EJ3101" s="27"/>
      <c r="EK3101" s="27"/>
      <c r="EL3101" s="27"/>
      <c r="EM3101" s="27"/>
      <c r="EN3101" s="27"/>
      <c r="EO3101" s="27"/>
      <c r="EP3101" s="27"/>
      <c r="EQ3101" s="27"/>
      <c r="ER3101" s="27"/>
      <c r="ES3101" s="27"/>
      <c r="ET3101" s="27"/>
      <c r="EU3101" s="27"/>
      <c r="EV3101" s="27"/>
      <c r="EW3101" s="27"/>
      <c r="EX3101" s="27"/>
      <c r="EY3101" s="27"/>
      <c r="EZ3101" s="27"/>
      <c r="FA3101" s="27"/>
      <c r="FB3101" s="27"/>
      <c r="FC3101" s="27"/>
      <c r="FD3101" s="27"/>
      <c r="FE3101" s="27"/>
      <c r="FF3101" s="27"/>
      <c r="FG3101" s="27"/>
      <c r="FH3101" s="27"/>
      <c r="FI3101" s="27"/>
      <c r="FJ3101" s="27"/>
      <c r="FK3101" s="27"/>
      <c r="FL3101" s="27"/>
      <c r="FM3101" s="27"/>
      <c r="FN3101" s="27"/>
      <c r="FO3101" s="27"/>
    </row>
    <row r="3102" spans="2:171" x14ac:dyDescent="0.25">
      <c r="B3102" s="54" t="s">
        <v>681</v>
      </c>
      <c r="C3102" s="54" t="s">
        <v>6</v>
      </c>
      <c r="D3102" s="55">
        <v>2022</v>
      </c>
      <c r="E3102" s="76" t="s">
        <v>426</v>
      </c>
      <c r="F3102" s="56" t="s">
        <v>318</v>
      </c>
      <c r="G3102" s="88"/>
      <c r="H3102" s="115">
        <v>12</v>
      </c>
      <c r="I3102" s="115">
        <v>55.677784557088295</v>
      </c>
      <c r="J3102" s="115">
        <v>42.469600566994139</v>
      </c>
      <c r="K3102" s="59">
        <v>0.31100325441626797</v>
      </c>
      <c r="L3102" s="59" t="s">
        <v>194</v>
      </c>
      <c r="M3102" s="52">
        <v>0.76277461297779614</v>
      </c>
      <c r="N3102" s="27"/>
      <c r="O3102" s="27"/>
      <c r="P3102" s="27"/>
      <c r="Q3102" s="27"/>
      <c r="R3102" s="27"/>
      <c r="S3102" s="27"/>
      <c r="T3102" s="27"/>
      <c r="U3102" s="27"/>
      <c r="V3102" s="27"/>
      <c r="W3102" s="27"/>
      <c r="X3102" s="27"/>
      <c r="Y3102" s="27"/>
      <c r="Z3102" s="27"/>
      <c r="AA3102" s="27"/>
      <c r="AB3102" s="27"/>
      <c r="AC3102" s="27"/>
      <c r="AD3102" s="27"/>
      <c r="AE3102" s="27"/>
      <c r="AF3102" s="27"/>
      <c r="AG3102" s="27"/>
      <c r="AH3102" s="27"/>
      <c r="AI3102" s="27"/>
      <c r="AJ3102" s="27"/>
      <c r="AK3102" s="27"/>
      <c r="AL3102" s="27"/>
      <c r="AM3102" s="27"/>
      <c r="AN3102" s="27"/>
      <c r="AO3102" s="27"/>
      <c r="AP3102" s="27"/>
      <c r="AQ3102" s="27"/>
      <c r="AR3102" s="27"/>
      <c r="AS3102" s="27"/>
      <c r="AT3102" s="27"/>
      <c r="AU3102" s="27"/>
      <c r="AV3102" s="27"/>
      <c r="AW3102" s="27"/>
      <c r="AX3102" s="27"/>
      <c r="AY3102" s="27"/>
      <c r="AZ3102" s="27"/>
      <c r="BA3102" s="27"/>
      <c r="BB3102" s="27"/>
      <c r="BC3102" s="27"/>
      <c r="BD3102" s="27"/>
      <c r="BE3102" s="27"/>
      <c r="BF3102" s="27"/>
      <c r="BG3102" s="27"/>
      <c r="BH3102" s="27"/>
      <c r="BI3102" s="27"/>
      <c r="BJ3102" s="27"/>
      <c r="BK3102" s="27"/>
      <c r="BL3102" s="27"/>
      <c r="BM3102" s="27"/>
      <c r="BN3102" s="27"/>
      <c r="BO3102" s="27"/>
      <c r="BP3102" s="27"/>
      <c r="BQ3102" s="27"/>
      <c r="BR3102" s="27"/>
      <c r="BS3102" s="27"/>
      <c r="BT3102" s="27"/>
      <c r="BU3102" s="27"/>
      <c r="BV3102" s="27"/>
      <c r="BW3102" s="27"/>
      <c r="BX3102" s="27"/>
      <c r="BY3102" s="27"/>
      <c r="BZ3102" s="27"/>
      <c r="CA3102" s="27"/>
      <c r="CB3102" s="27"/>
      <c r="CC3102" s="27"/>
      <c r="CD3102" s="27"/>
      <c r="CE3102" s="27"/>
      <c r="CF3102" s="27"/>
      <c r="CG3102" s="27"/>
      <c r="CH3102" s="27"/>
      <c r="CI3102" s="27"/>
      <c r="CJ3102" s="27"/>
      <c r="CK3102" s="27"/>
      <c r="CL3102" s="27"/>
      <c r="CM3102" s="27"/>
      <c r="CN3102" s="27"/>
      <c r="CO3102" s="27"/>
      <c r="CP3102" s="27"/>
      <c r="CQ3102" s="27"/>
      <c r="CR3102" s="27"/>
      <c r="CS3102" s="27"/>
      <c r="CT3102" s="27"/>
      <c r="CU3102" s="27"/>
      <c r="CV3102" s="27"/>
      <c r="CW3102" s="27"/>
      <c r="CX3102" s="27"/>
      <c r="CY3102" s="27"/>
      <c r="CZ3102" s="27"/>
      <c r="DA3102" s="27"/>
      <c r="DB3102" s="27"/>
      <c r="DC3102" s="27"/>
      <c r="DD3102" s="27"/>
      <c r="DE3102" s="27"/>
      <c r="DF3102" s="27"/>
      <c r="DG3102" s="27"/>
      <c r="DH3102" s="27"/>
      <c r="DI3102" s="27"/>
      <c r="DJ3102" s="27"/>
      <c r="DK3102" s="27"/>
      <c r="DL3102" s="27"/>
      <c r="DM3102" s="27"/>
      <c r="DN3102" s="27"/>
      <c r="DO3102" s="27"/>
      <c r="DP3102" s="27"/>
      <c r="DQ3102" s="27"/>
      <c r="DR3102" s="27"/>
      <c r="DS3102" s="27"/>
      <c r="DT3102" s="27"/>
      <c r="DU3102" s="27"/>
      <c r="DV3102" s="27"/>
      <c r="DW3102" s="27"/>
      <c r="DX3102" s="27"/>
      <c r="DY3102" s="27"/>
      <c r="DZ3102" s="27"/>
      <c r="EA3102" s="27"/>
      <c r="EB3102" s="27"/>
      <c r="EC3102" s="27"/>
      <c r="ED3102" s="27"/>
      <c r="EE3102" s="27"/>
      <c r="EF3102" s="27"/>
      <c r="EG3102" s="27"/>
      <c r="EH3102" s="27"/>
      <c r="EI3102" s="27"/>
      <c r="EJ3102" s="27"/>
      <c r="EK3102" s="27"/>
      <c r="EL3102" s="27"/>
      <c r="EM3102" s="27"/>
      <c r="EN3102" s="27"/>
      <c r="EO3102" s="27"/>
      <c r="EP3102" s="27"/>
      <c r="EQ3102" s="27"/>
      <c r="ER3102" s="27"/>
      <c r="ES3102" s="27"/>
      <c r="ET3102" s="27"/>
      <c r="EU3102" s="27"/>
      <c r="EV3102" s="27"/>
      <c r="EW3102" s="27"/>
      <c r="EX3102" s="27"/>
      <c r="EY3102" s="27"/>
      <c r="EZ3102" s="27"/>
      <c r="FA3102" s="27"/>
      <c r="FB3102" s="27"/>
      <c r="FC3102" s="27"/>
      <c r="FD3102" s="27"/>
      <c r="FE3102" s="27"/>
      <c r="FF3102" s="27"/>
      <c r="FG3102" s="27"/>
      <c r="FH3102" s="27"/>
      <c r="FI3102" s="27"/>
      <c r="FJ3102" s="27"/>
      <c r="FK3102" s="27"/>
      <c r="FL3102" s="27"/>
      <c r="FM3102" s="27"/>
      <c r="FN3102" s="27"/>
      <c r="FO3102" s="27"/>
    </row>
    <row r="3103" spans="2:171" x14ac:dyDescent="0.25">
      <c r="B3103" s="54" t="s">
        <v>476</v>
      </c>
      <c r="C3103" s="54" t="s">
        <v>89</v>
      </c>
      <c r="D3103" s="55">
        <v>2022</v>
      </c>
      <c r="E3103" s="76" t="s">
        <v>426</v>
      </c>
      <c r="F3103" s="56" t="s">
        <v>318</v>
      </c>
      <c r="G3103" s="88"/>
      <c r="H3103" s="115">
        <v>12</v>
      </c>
      <c r="I3103" s="115">
        <v>54.764918233965396</v>
      </c>
      <c r="J3103" s="115">
        <v>42.469600566994139</v>
      </c>
      <c r="K3103" s="59">
        <v>0.28950867215188131</v>
      </c>
      <c r="L3103" s="59" t="s">
        <v>194</v>
      </c>
      <c r="M3103" s="52">
        <v>0.7754891623421496</v>
      </c>
      <c r="N3103" s="27"/>
      <c r="O3103" s="27"/>
      <c r="P3103" s="27"/>
      <c r="Q3103" s="27"/>
      <c r="R3103" s="27"/>
      <c r="S3103" s="27"/>
      <c r="T3103" s="27"/>
      <c r="U3103" s="27"/>
      <c r="V3103" s="27"/>
      <c r="W3103" s="27"/>
      <c r="X3103" s="27"/>
      <c r="Y3103" s="27"/>
      <c r="Z3103" s="27"/>
      <c r="AA3103" s="27"/>
      <c r="AB3103" s="27"/>
      <c r="AC3103" s="27"/>
      <c r="AD3103" s="27"/>
      <c r="AE3103" s="27"/>
      <c r="AF3103" s="27"/>
      <c r="AG3103" s="27"/>
      <c r="AH3103" s="27"/>
      <c r="AI3103" s="27"/>
      <c r="AJ3103" s="27"/>
      <c r="AK3103" s="27"/>
      <c r="AL3103" s="27"/>
      <c r="AM3103" s="27"/>
      <c r="AN3103" s="27"/>
      <c r="AO3103" s="27"/>
      <c r="AP3103" s="27"/>
      <c r="AQ3103" s="27"/>
      <c r="AR3103" s="27"/>
      <c r="AS3103" s="27"/>
      <c r="AT3103" s="27"/>
      <c r="AU3103" s="27"/>
      <c r="AV3103" s="27"/>
      <c r="AW3103" s="27"/>
      <c r="AX3103" s="27"/>
      <c r="AY3103" s="27"/>
      <c r="AZ3103" s="27"/>
      <c r="BA3103" s="27"/>
      <c r="BB3103" s="27"/>
      <c r="BC3103" s="27"/>
      <c r="BD3103" s="27"/>
      <c r="BE3103" s="27"/>
      <c r="BF3103" s="27"/>
      <c r="BG3103" s="27"/>
      <c r="BH3103" s="27"/>
      <c r="BI3103" s="27"/>
      <c r="BJ3103" s="27"/>
      <c r="BK3103" s="27"/>
      <c r="BL3103" s="27"/>
      <c r="BM3103" s="27"/>
      <c r="BN3103" s="27"/>
      <c r="BO3103" s="27"/>
      <c r="BP3103" s="27"/>
      <c r="BQ3103" s="27"/>
      <c r="BR3103" s="27"/>
      <c r="BS3103" s="27"/>
      <c r="BT3103" s="27"/>
      <c r="BU3103" s="27"/>
      <c r="BV3103" s="27"/>
      <c r="BW3103" s="27"/>
      <c r="BX3103" s="27"/>
      <c r="BY3103" s="27"/>
      <c r="BZ3103" s="27"/>
      <c r="CA3103" s="27"/>
      <c r="CB3103" s="27"/>
      <c r="CC3103" s="27"/>
      <c r="CD3103" s="27"/>
      <c r="CE3103" s="27"/>
      <c r="CF3103" s="27"/>
      <c r="CG3103" s="27"/>
      <c r="CH3103" s="27"/>
      <c r="CI3103" s="27"/>
      <c r="CJ3103" s="27"/>
      <c r="CK3103" s="27"/>
      <c r="CL3103" s="27"/>
      <c r="CM3103" s="27"/>
      <c r="CN3103" s="27"/>
      <c r="CO3103" s="27"/>
      <c r="CP3103" s="27"/>
      <c r="CQ3103" s="27"/>
      <c r="CR3103" s="27"/>
      <c r="CS3103" s="27"/>
      <c r="CT3103" s="27"/>
      <c r="CU3103" s="27"/>
      <c r="CV3103" s="27"/>
      <c r="CW3103" s="27"/>
      <c r="CX3103" s="27"/>
      <c r="CY3103" s="27"/>
      <c r="CZ3103" s="27"/>
      <c r="DA3103" s="27"/>
      <c r="DB3103" s="27"/>
      <c r="DC3103" s="27"/>
      <c r="DD3103" s="27"/>
      <c r="DE3103" s="27"/>
      <c r="DF3103" s="27"/>
      <c r="DG3103" s="27"/>
      <c r="DH3103" s="27"/>
      <c r="DI3103" s="27"/>
      <c r="DJ3103" s="27"/>
      <c r="DK3103" s="27"/>
      <c r="DL3103" s="27"/>
      <c r="DM3103" s="27"/>
      <c r="DN3103" s="27"/>
      <c r="DO3103" s="27"/>
      <c r="DP3103" s="27"/>
      <c r="DQ3103" s="27"/>
      <c r="DR3103" s="27"/>
      <c r="DS3103" s="27"/>
      <c r="DT3103" s="27"/>
      <c r="DU3103" s="27"/>
      <c r="DV3103" s="27"/>
      <c r="DW3103" s="27"/>
      <c r="DX3103" s="27"/>
      <c r="DY3103" s="27"/>
      <c r="DZ3103" s="27"/>
      <c r="EA3103" s="27"/>
      <c r="EB3103" s="27"/>
      <c r="EC3103" s="27"/>
      <c r="ED3103" s="27"/>
      <c r="EE3103" s="27"/>
      <c r="EF3103" s="27"/>
      <c r="EG3103" s="27"/>
      <c r="EH3103" s="27"/>
      <c r="EI3103" s="27"/>
      <c r="EJ3103" s="27"/>
      <c r="EK3103" s="27"/>
      <c r="EL3103" s="27"/>
      <c r="EM3103" s="27"/>
      <c r="EN3103" s="27"/>
      <c r="EO3103" s="27"/>
      <c r="EP3103" s="27"/>
      <c r="EQ3103" s="27"/>
      <c r="ER3103" s="27"/>
      <c r="ES3103" s="27"/>
      <c r="ET3103" s="27"/>
      <c r="EU3103" s="27"/>
      <c r="EV3103" s="27"/>
      <c r="EW3103" s="27"/>
      <c r="EX3103" s="27"/>
      <c r="EY3103" s="27"/>
      <c r="EZ3103" s="27"/>
      <c r="FA3103" s="27"/>
      <c r="FB3103" s="27"/>
      <c r="FC3103" s="27"/>
      <c r="FD3103" s="27"/>
      <c r="FE3103" s="27"/>
      <c r="FF3103" s="27"/>
      <c r="FG3103" s="27"/>
      <c r="FH3103" s="27"/>
      <c r="FI3103" s="27"/>
      <c r="FJ3103" s="27"/>
      <c r="FK3103" s="27"/>
      <c r="FL3103" s="27"/>
      <c r="FM3103" s="27"/>
      <c r="FN3103" s="27"/>
      <c r="FO3103" s="27"/>
    </row>
    <row r="3104" spans="2:171" x14ac:dyDescent="0.25">
      <c r="B3104" s="54" t="s">
        <v>273</v>
      </c>
      <c r="C3104" s="54" t="s">
        <v>89</v>
      </c>
      <c r="D3104" s="55">
        <v>2022</v>
      </c>
      <c r="E3104" s="76" t="s">
        <v>426</v>
      </c>
      <c r="F3104" s="56" t="s">
        <v>318</v>
      </c>
      <c r="G3104" s="88"/>
      <c r="H3104" s="115">
        <v>12</v>
      </c>
      <c r="I3104" s="115">
        <v>51.191666666666663</v>
      </c>
      <c r="J3104" s="115">
        <v>42.469600566994139</v>
      </c>
      <c r="K3104" s="59">
        <v>0.20537198332990689</v>
      </c>
      <c r="L3104" s="59" t="s">
        <v>194</v>
      </c>
      <c r="M3104" s="52">
        <v>0.8296194152758094</v>
      </c>
      <c r="N3104" s="27"/>
      <c r="O3104" s="27"/>
      <c r="P3104" s="27"/>
      <c r="Q3104" s="27"/>
      <c r="R3104" s="27"/>
      <c r="S3104" s="27"/>
      <c r="T3104" s="27"/>
      <c r="U3104" s="27"/>
      <c r="V3104" s="27"/>
      <c r="W3104" s="27"/>
      <c r="X3104" s="27"/>
      <c r="Y3104" s="27"/>
      <c r="Z3104" s="27"/>
      <c r="AA3104" s="27"/>
      <c r="AB3104" s="27"/>
      <c r="AC3104" s="27"/>
      <c r="AD3104" s="27"/>
      <c r="AE3104" s="27"/>
      <c r="AF3104" s="27"/>
      <c r="AG3104" s="27"/>
      <c r="AH3104" s="27"/>
      <c r="AI3104" s="27"/>
      <c r="AJ3104" s="27"/>
      <c r="AK3104" s="27"/>
      <c r="AL3104" s="27"/>
      <c r="AM3104" s="27"/>
      <c r="AN3104" s="27"/>
      <c r="AO3104" s="27"/>
      <c r="AP3104" s="27"/>
      <c r="AQ3104" s="27"/>
      <c r="AR3104" s="27"/>
      <c r="AS3104" s="27"/>
      <c r="AT3104" s="27"/>
      <c r="AU3104" s="27"/>
      <c r="AV3104" s="27"/>
      <c r="AW3104" s="27"/>
      <c r="AX3104" s="27"/>
      <c r="AY3104" s="27"/>
      <c r="AZ3104" s="27"/>
      <c r="BA3104" s="27"/>
      <c r="BB3104" s="27"/>
      <c r="BC3104" s="27"/>
      <c r="BD3104" s="27"/>
      <c r="BE3104" s="27"/>
      <c r="BF3104" s="27"/>
      <c r="BG3104" s="27"/>
      <c r="BH3104" s="27"/>
      <c r="BI3104" s="27"/>
      <c r="BJ3104" s="27"/>
      <c r="BK3104" s="27"/>
      <c r="BL3104" s="27"/>
      <c r="BM3104" s="27"/>
      <c r="BN3104" s="27"/>
      <c r="BO3104" s="27"/>
      <c r="BP3104" s="27"/>
      <c r="BQ3104" s="27"/>
      <c r="BR3104" s="27"/>
      <c r="BS3104" s="27"/>
      <c r="BT3104" s="27"/>
      <c r="BU3104" s="27"/>
      <c r="BV3104" s="27"/>
      <c r="BW3104" s="27"/>
      <c r="BX3104" s="27"/>
      <c r="BY3104" s="27"/>
      <c r="BZ3104" s="27"/>
      <c r="CA3104" s="27"/>
      <c r="CB3104" s="27"/>
      <c r="CC3104" s="27"/>
      <c r="CD3104" s="27"/>
      <c r="CE3104" s="27"/>
      <c r="CF3104" s="27"/>
      <c r="CG3104" s="27"/>
      <c r="CH3104" s="27"/>
      <c r="CI3104" s="27"/>
      <c r="CJ3104" s="27"/>
      <c r="CK3104" s="27"/>
      <c r="CL3104" s="27"/>
      <c r="CM3104" s="27"/>
      <c r="CN3104" s="27"/>
      <c r="CO3104" s="27"/>
      <c r="CP3104" s="27"/>
      <c r="CQ3104" s="27"/>
      <c r="CR3104" s="27"/>
      <c r="CS3104" s="27"/>
      <c r="CT3104" s="27"/>
      <c r="CU3104" s="27"/>
      <c r="CV3104" s="27"/>
      <c r="CW3104" s="27"/>
      <c r="CX3104" s="27"/>
      <c r="CY3104" s="27"/>
      <c r="CZ3104" s="27"/>
      <c r="DA3104" s="27"/>
      <c r="DB3104" s="27"/>
      <c r="DC3104" s="27"/>
      <c r="DD3104" s="27"/>
      <c r="DE3104" s="27"/>
      <c r="DF3104" s="27"/>
      <c r="DG3104" s="27"/>
      <c r="DH3104" s="27"/>
      <c r="DI3104" s="27"/>
      <c r="DJ3104" s="27"/>
      <c r="DK3104" s="27"/>
      <c r="DL3104" s="27"/>
      <c r="DM3104" s="27"/>
      <c r="DN3104" s="27"/>
      <c r="DO3104" s="27"/>
      <c r="DP3104" s="27"/>
      <c r="DQ3104" s="27"/>
      <c r="DR3104" s="27"/>
      <c r="DS3104" s="27"/>
      <c r="DT3104" s="27"/>
      <c r="DU3104" s="27"/>
      <c r="DV3104" s="27"/>
      <c r="DW3104" s="27"/>
      <c r="DX3104" s="27"/>
      <c r="DY3104" s="27"/>
      <c r="DZ3104" s="27"/>
      <c r="EA3104" s="27"/>
      <c r="EB3104" s="27"/>
      <c r="EC3104" s="27"/>
      <c r="ED3104" s="27"/>
      <c r="EE3104" s="27"/>
      <c r="EF3104" s="27"/>
      <c r="EG3104" s="27"/>
      <c r="EH3104" s="27"/>
      <c r="EI3104" s="27"/>
      <c r="EJ3104" s="27"/>
      <c r="EK3104" s="27"/>
      <c r="EL3104" s="27"/>
      <c r="EM3104" s="27"/>
      <c r="EN3104" s="27"/>
      <c r="EO3104" s="27"/>
      <c r="EP3104" s="27"/>
      <c r="EQ3104" s="27"/>
      <c r="ER3104" s="27"/>
      <c r="ES3104" s="27"/>
      <c r="ET3104" s="27"/>
      <c r="EU3104" s="27"/>
      <c r="EV3104" s="27"/>
      <c r="EW3104" s="27"/>
      <c r="EX3104" s="27"/>
      <c r="EY3104" s="27"/>
      <c r="EZ3104" s="27"/>
      <c r="FA3104" s="27"/>
      <c r="FB3104" s="27"/>
      <c r="FC3104" s="27"/>
      <c r="FD3104" s="27"/>
      <c r="FE3104" s="27"/>
      <c r="FF3104" s="27"/>
      <c r="FG3104" s="27"/>
      <c r="FH3104" s="27"/>
      <c r="FI3104" s="27"/>
      <c r="FJ3104" s="27"/>
      <c r="FK3104" s="27"/>
      <c r="FL3104" s="27"/>
      <c r="FM3104" s="27"/>
      <c r="FN3104" s="27"/>
      <c r="FO3104" s="27"/>
    </row>
    <row r="3105" spans="2:171" x14ac:dyDescent="0.25">
      <c r="B3105" s="54" t="s">
        <v>408</v>
      </c>
      <c r="C3105" s="54" t="s">
        <v>89</v>
      </c>
      <c r="D3105" s="55">
        <v>2022</v>
      </c>
      <c r="E3105" s="76" t="s">
        <v>426</v>
      </c>
      <c r="F3105" s="56" t="s">
        <v>318</v>
      </c>
      <c r="G3105" s="88"/>
      <c r="H3105" s="115">
        <v>12</v>
      </c>
      <c r="I3105" s="115">
        <v>56.477722222222219</v>
      </c>
      <c r="J3105" s="115">
        <v>42.469600566994139</v>
      </c>
      <c r="K3105" s="59">
        <v>0.32983878982169412</v>
      </c>
      <c r="L3105" s="59" t="s">
        <v>194</v>
      </c>
      <c r="M3105" s="52">
        <v>0.75197084613096665</v>
      </c>
      <c r="N3105" s="27"/>
      <c r="O3105" s="27"/>
      <c r="P3105" s="27"/>
      <c r="Q3105" s="27"/>
      <c r="R3105" s="27"/>
      <c r="S3105" s="27"/>
      <c r="T3105" s="27"/>
      <c r="U3105" s="27"/>
      <c r="V3105" s="27"/>
      <c r="W3105" s="27"/>
      <c r="X3105" s="27"/>
      <c r="Y3105" s="27"/>
      <c r="Z3105" s="27"/>
      <c r="AA3105" s="27"/>
      <c r="AB3105" s="27"/>
      <c r="AC3105" s="27"/>
      <c r="AD3105" s="27"/>
      <c r="AE3105" s="27"/>
      <c r="AF3105" s="27"/>
      <c r="AG3105" s="27"/>
      <c r="AH3105" s="27"/>
      <c r="AI3105" s="27"/>
      <c r="AJ3105" s="27"/>
      <c r="AK3105" s="27"/>
      <c r="AL3105" s="27"/>
      <c r="AM3105" s="27"/>
      <c r="AN3105" s="27"/>
      <c r="AO3105" s="27"/>
      <c r="AP3105" s="27"/>
      <c r="AQ3105" s="27"/>
      <c r="AR3105" s="27"/>
      <c r="AS3105" s="27"/>
      <c r="AT3105" s="27"/>
      <c r="AU3105" s="27"/>
      <c r="AV3105" s="27"/>
      <c r="AW3105" s="27"/>
      <c r="AX3105" s="27"/>
      <c r="AY3105" s="27"/>
      <c r="AZ3105" s="27"/>
      <c r="BA3105" s="27"/>
      <c r="BB3105" s="27"/>
      <c r="BC3105" s="27"/>
      <c r="BD3105" s="27"/>
      <c r="BE3105" s="27"/>
      <c r="BF3105" s="27"/>
      <c r="BG3105" s="27"/>
      <c r="BH3105" s="27"/>
      <c r="BI3105" s="27"/>
      <c r="BJ3105" s="27"/>
      <c r="BK3105" s="27"/>
      <c r="BL3105" s="27"/>
      <c r="BM3105" s="27"/>
      <c r="BN3105" s="27"/>
      <c r="BO3105" s="27"/>
      <c r="BP3105" s="27"/>
      <c r="BQ3105" s="27"/>
      <c r="BR3105" s="27"/>
      <c r="BS3105" s="27"/>
      <c r="BT3105" s="27"/>
      <c r="BU3105" s="27"/>
      <c r="BV3105" s="27"/>
      <c r="BW3105" s="27"/>
      <c r="BX3105" s="27"/>
      <c r="BY3105" s="27"/>
      <c r="BZ3105" s="27"/>
      <c r="CA3105" s="27"/>
      <c r="CB3105" s="27"/>
      <c r="CC3105" s="27"/>
      <c r="CD3105" s="27"/>
      <c r="CE3105" s="27"/>
      <c r="CF3105" s="27"/>
      <c r="CG3105" s="27"/>
      <c r="CH3105" s="27"/>
      <c r="CI3105" s="27"/>
      <c r="CJ3105" s="27"/>
      <c r="CK3105" s="27"/>
      <c r="CL3105" s="27"/>
      <c r="CM3105" s="27"/>
      <c r="CN3105" s="27"/>
      <c r="CO3105" s="27"/>
      <c r="CP3105" s="27"/>
      <c r="CQ3105" s="27"/>
      <c r="CR3105" s="27"/>
      <c r="CS3105" s="27"/>
      <c r="CT3105" s="27"/>
      <c r="CU3105" s="27"/>
      <c r="CV3105" s="27"/>
      <c r="CW3105" s="27"/>
      <c r="CX3105" s="27"/>
      <c r="CY3105" s="27"/>
      <c r="CZ3105" s="27"/>
      <c r="DA3105" s="27"/>
      <c r="DB3105" s="27"/>
      <c r="DC3105" s="27"/>
      <c r="DD3105" s="27"/>
      <c r="DE3105" s="27"/>
      <c r="DF3105" s="27"/>
      <c r="DG3105" s="27"/>
      <c r="DH3105" s="27"/>
      <c r="DI3105" s="27"/>
      <c r="DJ3105" s="27"/>
      <c r="DK3105" s="27"/>
      <c r="DL3105" s="27"/>
      <c r="DM3105" s="27"/>
      <c r="DN3105" s="27"/>
      <c r="DO3105" s="27"/>
      <c r="DP3105" s="27"/>
      <c r="DQ3105" s="27"/>
      <c r="DR3105" s="27"/>
      <c r="DS3105" s="27"/>
      <c r="DT3105" s="27"/>
      <c r="DU3105" s="27"/>
      <c r="DV3105" s="27"/>
      <c r="DW3105" s="27"/>
      <c r="DX3105" s="27"/>
      <c r="DY3105" s="27"/>
      <c r="DZ3105" s="27"/>
      <c r="EA3105" s="27"/>
      <c r="EB3105" s="27"/>
      <c r="EC3105" s="27"/>
      <c r="ED3105" s="27"/>
      <c r="EE3105" s="27"/>
      <c r="EF3105" s="27"/>
      <c r="EG3105" s="27"/>
      <c r="EH3105" s="27"/>
      <c r="EI3105" s="27"/>
      <c r="EJ3105" s="27"/>
      <c r="EK3105" s="27"/>
      <c r="EL3105" s="27"/>
      <c r="EM3105" s="27"/>
      <c r="EN3105" s="27"/>
      <c r="EO3105" s="27"/>
      <c r="EP3105" s="27"/>
      <c r="EQ3105" s="27"/>
      <c r="ER3105" s="27"/>
      <c r="ES3105" s="27"/>
      <c r="ET3105" s="27"/>
      <c r="EU3105" s="27"/>
      <c r="EV3105" s="27"/>
      <c r="EW3105" s="27"/>
      <c r="EX3105" s="27"/>
      <c r="EY3105" s="27"/>
      <c r="EZ3105" s="27"/>
      <c r="FA3105" s="27"/>
      <c r="FB3105" s="27"/>
      <c r="FC3105" s="27"/>
      <c r="FD3105" s="27"/>
      <c r="FE3105" s="27"/>
      <c r="FF3105" s="27"/>
      <c r="FG3105" s="27"/>
      <c r="FH3105" s="27"/>
      <c r="FI3105" s="27"/>
      <c r="FJ3105" s="27"/>
      <c r="FK3105" s="27"/>
      <c r="FL3105" s="27"/>
      <c r="FM3105" s="27"/>
      <c r="FN3105" s="27"/>
      <c r="FO3105" s="27"/>
    </row>
    <row r="3106" spans="2:171" x14ac:dyDescent="0.25">
      <c r="B3106" s="54" t="s">
        <v>674</v>
      </c>
      <c r="C3106" s="54" t="s">
        <v>89</v>
      </c>
      <c r="D3106" s="55">
        <v>2022</v>
      </c>
      <c r="E3106" s="76" t="s">
        <v>136</v>
      </c>
      <c r="F3106" s="56" t="s">
        <v>388</v>
      </c>
      <c r="G3106" s="88"/>
      <c r="H3106" s="115">
        <v>9</v>
      </c>
      <c r="I3106" s="115">
        <v>27.285185185185188</v>
      </c>
      <c r="J3106" s="115">
        <v>20.378625450000001</v>
      </c>
      <c r="K3106" s="59">
        <v>0.33891195223793597</v>
      </c>
      <c r="L3106" s="59" t="s">
        <v>194</v>
      </c>
      <c r="M3106" s="52">
        <v>0.74687510133025647</v>
      </c>
      <c r="N3106" s="27"/>
      <c r="O3106" s="27"/>
      <c r="P3106" s="27"/>
      <c r="Q3106" s="27"/>
      <c r="R3106" s="27"/>
      <c r="S3106" s="27"/>
      <c r="T3106" s="27"/>
      <c r="U3106" s="27"/>
      <c r="V3106" s="27"/>
      <c r="W3106" s="27"/>
      <c r="X3106" s="27"/>
      <c r="Y3106" s="27"/>
      <c r="Z3106" s="27"/>
      <c r="AA3106" s="27"/>
      <c r="AB3106" s="27"/>
      <c r="AC3106" s="27"/>
      <c r="AD3106" s="27"/>
      <c r="AE3106" s="27"/>
      <c r="AF3106" s="27"/>
      <c r="AG3106" s="27"/>
      <c r="AH3106" s="27"/>
      <c r="AI3106" s="27"/>
      <c r="AJ3106" s="27"/>
      <c r="AK3106" s="27"/>
      <c r="AL3106" s="27"/>
      <c r="AM3106" s="27"/>
      <c r="AN3106" s="27"/>
      <c r="AO3106" s="27"/>
      <c r="AP3106" s="27"/>
      <c r="AQ3106" s="27"/>
      <c r="AR3106" s="27"/>
      <c r="AS3106" s="27"/>
      <c r="AT3106" s="27"/>
      <c r="AU3106" s="27"/>
      <c r="AV3106" s="27"/>
      <c r="AW3106" s="27"/>
      <c r="AX3106" s="27"/>
      <c r="AY3106" s="27"/>
      <c r="AZ3106" s="27"/>
      <c r="BA3106" s="27"/>
      <c r="BB3106" s="27"/>
      <c r="BC3106" s="27"/>
      <c r="BD3106" s="27"/>
      <c r="BE3106" s="27"/>
      <c r="BF3106" s="27"/>
      <c r="BG3106" s="27"/>
      <c r="BH3106" s="27"/>
      <c r="BI3106" s="27"/>
      <c r="BJ3106" s="27"/>
      <c r="BK3106" s="27"/>
      <c r="BL3106" s="27"/>
      <c r="BM3106" s="27"/>
      <c r="BN3106" s="27"/>
      <c r="BO3106" s="27"/>
      <c r="BP3106" s="27"/>
      <c r="BQ3106" s="27"/>
      <c r="BR3106" s="27"/>
      <c r="BS3106" s="27"/>
      <c r="BT3106" s="27"/>
      <c r="BU3106" s="27"/>
      <c r="BV3106" s="27"/>
      <c r="BW3106" s="27"/>
      <c r="BX3106" s="27"/>
      <c r="BY3106" s="27"/>
      <c r="BZ3106" s="27"/>
      <c r="CA3106" s="27"/>
      <c r="CB3106" s="27"/>
      <c r="CC3106" s="27"/>
      <c r="CD3106" s="27"/>
      <c r="CE3106" s="27"/>
      <c r="CF3106" s="27"/>
      <c r="CG3106" s="27"/>
      <c r="CH3106" s="27"/>
      <c r="CI3106" s="27"/>
      <c r="CJ3106" s="27"/>
      <c r="CK3106" s="27"/>
      <c r="CL3106" s="27"/>
      <c r="CM3106" s="27"/>
      <c r="CN3106" s="27"/>
      <c r="CO3106" s="27"/>
      <c r="CP3106" s="27"/>
      <c r="CQ3106" s="27"/>
      <c r="CR3106" s="27"/>
      <c r="CS3106" s="27"/>
      <c r="CT3106" s="27"/>
      <c r="CU3106" s="27"/>
      <c r="CV3106" s="27"/>
      <c r="CW3106" s="27"/>
      <c r="CX3106" s="27"/>
      <c r="CY3106" s="27"/>
      <c r="CZ3106" s="27"/>
      <c r="DA3106" s="27"/>
      <c r="DB3106" s="27"/>
      <c r="DC3106" s="27"/>
      <c r="DD3106" s="27"/>
      <c r="DE3106" s="27"/>
      <c r="DF3106" s="27"/>
      <c r="DG3106" s="27"/>
      <c r="DH3106" s="27"/>
      <c r="DI3106" s="27"/>
      <c r="DJ3106" s="27"/>
      <c r="DK3106" s="27"/>
      <c r="DL3106" s="27"/>
      <c r="DM3106" s="27"/>
      <c r="DN3106" s="27"/>
      <c r="DO3106" s="27"/>
      <c r="DP3106" s="27"/>
      <c r="DQ3106" s="27"/>
      <c r="DR3106" s="27"/>
      <c r="DS3106" s="27"/>
      <c r="DT3106" s="27"/>
      <c r="DU3106" s="27"/>
      <c r="DV3106" s="27"/>
      <c r="DW3106" s="27"/>
      <c r="DX3106" s="27"/>
      <c r="DY3106" s="27"/>
      <c r="DZ3106" s="27"/>
      <c r="EA3106" s="27"/>
      <c r="EB3106" s="27"/>
      <c r="EC3106" s="27"/>
      <c r="ED3106" s="27"/>
      <c r="EE3106" s="27"/>
      <c r="EF3106" s="27"/>
      <c r="EG3106" s="27"/>
      <c r="EH3106" s="27"/>
      <c r="EI3106" s="27"/>
      <c r="EJ3106" s="27"/>
      <c r="EK3106" s="27"/>
      <c r="EL3106" s="27"/>
      <c r="EM3106" s="27"/>
      <c r="EN3106" s="27"/>
      <c r="EO3106" s="27"/>
      <c r="EP3106" s="27"/>
      <c r="EQ3106" s="27"/>
      <c r="ER3106" s="27"/>
      <c r="ES3106" s="27"/>
      <c r="ET3106" s="27"/>
      <c r="EU3106" s="27"/>
      <c r="EV3106" s="27"/>
      <c r="EW3106" s="27"/>
      <c r="EX3106" s="27"/>
      <c r="EY3106" s="27"/>
      <c r="EZ3106" s="27"/>
      <c r="FA3106" s="27"/>
      <c r="FB3106" s="27"/>
      <c r="FC3106" s="27"/>
      <c r="FD3106" s="27"/>
      <c r="FE3106" s="27"/>
      <c r="FF3106" s="27"/>
      <c r="FG3106" s="27"/>
      <c r="FH3106" s="27"/>
      <c r="FI3106" s="27"/>
      <c r="FJ3106" s="27"/>
      <c r="FK3106" s="27"/>
      <c r="FL3106" s="27"/>
      <c r="FM3106" s="27"/>
      <c r="FN3106" s="27"/>
      <c r="FO3106" s="27"/>
    </row>
    <row r="3107" spans="2:171" x14ac:dyDescent="0.25">
      <c r="B3107" s="54" t="s">
        <v>674</v>
      </c>
      <c r="C3107" s="54" t="s">
        <v>89</v>
      </c>
      <c r="D3107" s="55">
        <v>2022</v>
      </c>
      <c r="E3107" s="76" t="s">
        <v>426</v>
      </c>
      <c r="F3107" s="56" t="s">
        <v>814</v>
      </c>
      <c r="G3107" s="88"/>
      <c r="H3107" s="115">
        <v>12</v>
      </c>
      <c r="I3107" s="115">
        <v>37.344444444444441</v>
      </c>
      <c r="J3107" s="115">
        <v>25.49034265291667</v>
      </c>
      <c r="K3107" s="59">
        <v>0.46504285771817172</v>
      </c>
      <c r="L3107" s="59" t="s">
        <v>194</v>
      </c>
      <c r="M3107" s="52">
        <v>0.68257388835540034</v>
      </c>
      <c r="N3107" s="27"/>
      <c r="O3107" s="27"/>
      <c r="P3107" s="27"/>
      <c r="Q3107" s="27"/>
      <c r="R3107" s="27"/>
      <c r="S3107" s="27"/>
      <c r="T3107" s="27"/>
      <c r="U3107" s="27"/>
      <c r="V3107" s="27"/>
      <c r="W3107" s="27"/>
      <c r="X3107" s="27"/>
      <c r="Y3107" s="27"/>
      <c r="Z3107" s="27"/>
      <c r="AA3107" s="27"/>
      <c r="AB3107" s="27"/>
      <c r="AC3107" s="27"/>
      <c r="AD3107" s="27"/>
      <c r="AE3107" s="27"/>
      <c r="AF3107" s="27"/>
      <c r="AG3107" s="27"/>
      <c r="AH3107" s="27"/>
      <c r="AI3107" s="27"/>
      <c r="AJ3107" s="27"/>
      <c r="AK3107" s="27"/>
      <c r="AL3107" s="27"/>
      <c r="AM3107" s="27"/>
      <c r="AN3107" s="27"/>
      <c r="AO3107" s="27"/>
      <c r="AP3107" s="27"/>
      <c r="AQ3107" s="27"/>
      <c r="AR3107" s="27"/>
      <c r="AS3107" s="27"/>
      <c r="AT3107" s="27"/>
      <c r="AU3107" s="27"/>
      <c r="AV3107" s="27"/>
      <c r="AW3107" s="27"/>
      <c r="AX3107" s="27"/>
      <c r="AY3107" s="27"/>
      <c r="AZ3107" s="27"/>
      <c r="BA3107" s="27"/>
      <c r="BB3107" s="27"/>
      <c r="BC3107" s="27"/>
      <c r="BD3107" s="27"/>
      <c r="BE3107" s="27"/>
      <c r="BF3107" s="27"/>
      <c r="BG3107" s="27"/>
      <c r="BH3107" s="27"/>
      <c r="BI3107" s="27"/>
      <c r="BJ3107" s="27"/>
      <c r="BK3107" s="27"/>
      <c r="BL3107" s="27"/>
      <c r="BM3107" s="27"/>
      <c r="BN3107" s="27"/>
      <c r="BO3107" s="27"/>
      <c r="BP3107" s="27"/>
      <c r="BQ3107" s="27"/>
      <c r="BR3107" s="27"/>
      <c r="BS3107" s="27"/>
      <c r="BT3107" s="27"/>
      <c r="BU3107" s="27"/>
      <c r="BV3107" s="27"/>
      <c r="BW3107" s="27"/>
      <c r="BX3107" s="27"/>
      <c r="BY3107" s="27"/>
      <c r="BZ3107" s="27"/>
      <c r="CA3107" s="27"/>
      <c r="CB3107" s="27"/>
      <c r="CC3107" s="27"/>
      <c r="CD3107" s="27"/>
      <c r="CE3107" s="27"/>
      <c r="CF3107" s="27"/>
      <c r="CG3107" s="27"/>
      <c r="CH3107" s="27"/>
      <c r="CI3107" s="27"/>
      <c r="CJ3107" s="27"/>
      <c r="CK3107" s="27"/>
      <c r="CL3107" s="27"/>
      <c r="CM3107" s="27"/>
      <c r="CN3107" s="27"/>
      <c r="CO3107" s="27"/>
      <c r="CP3107" s="27"/>
      <c r="CQ3107" s="27"/>
      <c r="CR3107" s="27"/>
      <c r="CS3107" s="27"/>
      <c r="CT3107" s="27"/>
      <c r="CU3107" s="27"/>
      <c r="CV3107" s="27"/>
      <c r="CW3107" s="27"/>
      <c r="CX3107" s="27"/>
      <c r="CY3107" s="27"/>
      <c r="CZ3107" s="27"/>
      <c r="DA3107" s="27"/>
      <c r="DB3107" s="27"/>
      <c r="DC3107" s="27"/>
      <c r="DD3107" s="27"/>
      <c r="DE3107" s="27"/>
      <c r="DF3107" s="27"/>
      <c r="DG3107" s="27"/>
      <c r="DH3107" s="27"/>
      <c r="DI3107" s="27"/>
      <c r="DJ3107" s="27"/>
      <c r="DK3107" s="27"/>
      <c r="DL3107" s="27"/>
      <c r="DM3107" s="27"/>
      <c r="DN3107" s="27"/>
      <c r="DO3107" s="27"/>
      <c r="DP3107" s="27"/>
      <c r="DQ3107" s="27"/>
      <c r="DR3107" s="27"/>
      <c r="DS3107" s="27"/>
      <c r="DT3107" s="27"/>
      <c r="DU3107" s="27"/>
      <c r="DV3107" s="27"/>
      <c r="DW3107" s="27"/>
      <c r="DX3107" s="27"/>
      <c r="DY3107" s="27"/>
      <c r="DZ3107" s="27"/>
      <c r="EA3107" s="27"/>
      <c r="EB3107" s="27"/>
      <c r="EC3107" s="27"/>
      <c r="ED3107" s="27"/>
      <c r="EE3107" s="27"/>
      <c r="EF3107" s="27"/>
      <c r="EG3107" s="27"/>
      <c r="EH3107" s="27"/>
      <c r="EI3107" s="27"/>
      <c r="EJ3107" s="27"/>
      <c r="EK3107" s="27"/>
      <c r="EL3107" s="27"/>
      <c r="EM3107" s="27"/>
      <c r="EN3107" s="27"/>
      <c r="EO3107" s="27"/>
      <c r="EP3107" s="27"/>
      <c r="EQ3107" s="27"/>
      <c r="ER3107" s="27"/>
      <c r="ES3107" s="27"/>
      <c r="ET3107" s="27"/>
      <c r="EU3107" s="27"/>
      <c r="EV3107" s="27"/>
      <c r="EW3107" s="27"/>
      <c r="EX3107" s="27"/>
      <c r="EY3107" s="27"/>
      <c r="EZ3107" s="27"/>
      <c r="FA3107" s="27"/>
      <c r="FB3107" s="27"/>
      <c r="FC3107" s="27"/>
      <c r="FD3107" s="27"/>
      <c r="FE3107" s="27"/>
      <c r="FF3107" s="27"/>
      <c r="FG3107" s="27"/>
      <c r="FH3107" s="27"/>
      <c r="FI3107" s="27"/>
      <c r="FJ3107" s="27"/>
      <c r="FK3107" s="27"/>
      <c r="FL3107" s="27"/>
      <c r="FM3107" s="27"/>
      <c r="FN3107" s="27"/>
      <c r="FO3107" s="27"/>
    </row>
    <row r="3108" spans="2:171" x14ac:dyDescent="0.25">
      <c r="B3108" s="54" t="s">
        <v>674</v>
      </c>
      <c r="C3108" s="54" t="s">
        <v>6</v>
      </c>
      <c r="D3108" s="55">
        <v>2022</v>
      </c>
      <c r="E3108" s="76" t="s">
        <v>136</v>
      </c>
      <c r="F3108" s="56" t="s">
        <v>470</v>
      </c>
      <c r="G3108" s="88"/>
      <c r="H3108" s="115">
        <v>10</v>
      </c>
      <c r="I3108" s="115">
        <v>46.266666666666666</v>
      </c>
      <c r="J3108" s="115">
        <v>30.959999999999997</v>
      </c>
      <c r="K3108" s="59">
        <v>0.49440137812230844</v>
      </c>
      <c r="L3108" s="59" t="s">
        <v>194</v>
      </c>
      <c r="M3108" s="52">
        <v>0.66916426512968297</v>
      </c>
      <c r="N3108" s="27"/>
      <c r="O3108" s="27"/>
      <c r="P3108" s="27"/>
      <c r="Q3108" s="27"/>
      <c r="R3108" s="27"/>
      <c r="S3108" s="27"/>
      <c r="T3108" s="27"/>
      <c r="U3108" s="27"/>
      <c r="V3108" s="27"/>
      <c r="W3108" s="27"/>
      <c r="X3108" s="27"/>
      <c r="Y3108" s="27"/>
      <c r="Z3108" s="27"/>
      <c r="AA3108" s="27"/>
      <c r="AB3108" s="27"/>
      <c r="AC3108" s="27"/>
      <c r="AD3108" s="27"/>
      <c r="AE3108" s="27"/>
      <c r="AF3108" s="27"/>
      <c r="AG3108" s="27"/>
      <c r="AH3108" s="27"/>
      <c r="AI3108" s="27"/>
      <c r="AJ3108" s="27"/>
      <c r="AK3108" s="27"/>
      <c r="AL3108" s="27"/>
      <c r="AM3108" s="27"/>
      <c r="AN3108" s="27"/>
      <c r="AO3108" s="27"/>
      <c r="AP3108" s="27"/>
      <c r="AQ3108" s="27"/>
      <c r="AR3108" s="27"/>
      <c r="AS3108" s="27"/>
      <c r="AT3108" s="27"/>
      <c r="AU3108" s="27"/>
      <c r="AV3108" s="27"/>
      <c r="AW3108" s="27"/>
      <c r="AX3108" s="27"/>
      <c r="AY3108" s="27"/>
      <c r="AZ3108" s="27"/>
      <c r="BA3108" s="27"/>
      <c r="BB3108" s="27"/>
      <c r="BC3108" s="27"/>
      <c r="BD3108" s="27"/>
      <c r="BE3108" s="27"/>
      <c r="BF3108" s="27"/>
      <c r="BG3108" s="27"/>
      <c r="BH3108" s="27"/>
      <c r="BI3108" s="27"/>
      <c r="BJ3108" s="27"/>
      <c r="BK3108" s="27"/>
      <c r="BL3108" s="27"/>
      <c r="BM3108" s="27"/>
      <c r="BN3108" s="27"/>
      <c r="BO3108" s="27"/>
      <c r="BP3108" s="27"/>
      <c r="BQ3108" s="27"/>
      <c r="BR3108" s="27"/>
      <c r="BS3108" s="27"/>
      <c r="BT3108" s="27"/>
      <c r="BU3108" s="27"/>
      <c r="BV3108" s="27"/>
      <c r="BW3108" s="27"/>
      <c r="BX3108" s="27"/>
      <c r="BY3108" s="27"/>
      <c r="BZ3108" s="27"/>
      <c r="CA3108" s="27"/>
      <c r="CB3108" s="27"/>
      <c r="CC3108" s="27"/>
      <c r="CD3108" s="27"/>
      <c r="CE3108" s="27"/>
      <c r="CF3108" s="27"/>
      <c r="CG3108" s="27"/>
      <c r="CH3108" s="27"/>
      <c r="CI3108" s="27"/>
      <c r="CJ3108" s="27"/>
      <c r="CK3108" s="27"/>
      <c r="CL3108" s="27"/>
      <c r="CM3108" s="27"/>
      <c r="CN3108" s="27"/>
      <c r="CO3108" s="27"/>
      <c r="CP3108" s="27"/>
      <c r="CQ3108" s="27"/>
      <c r="CR3108" s="27"/>
      <c r="CS3108" s="27"/>
      <c r="CT3108" s="27"/>
      <c r="CU3108" s="27"/>
      <c r="CV3108" s="27"/>
      <c r="CW3108" s="27"/>
      <c r="CX3108" s="27"/>
      <c r="CY3108" s="27"/>
      <c r="CZ3108" s="27"/>
      <c r="DA3108" s="27"/>
      <c r="DB3108" s="27"/>
      <c r="DC3108" s="27"/>
      <c r="DD3108" s="27"/>
      <c r="DE3108" s="27"/>
      <c r="DF3108" s="27"/>
      <c r="DG3108" s="27"/>
      <c r="DH3108" s="27"/>
      <c r="DI3108" s="27"/>
      <c r="DJ3108" s="27"/>
      <c r="DK3108" s="27"/>
      <c r="DL3108" s="27"/>
      <c r="DM3108" s="27"/>
      <c r="DN3108" s="27"/>
      <c r="DO3108" s="27"/>
      <c r="DP3108" s="27"/>
      <c r="DQ3108" s="27"/>
      <c r="DR3108" s="27"/>
      <c r="DS3108" s="27"/>
      <c r="DT3108" s="27"/>
      <c r="DU3108" s="27"/>
      <c r="DV3108" s="27"/>
      <c r="DW3108" s="27"/>
      <c r="DX3108" s="27"/>
      <c r="DY3108" s="27"/>
      <c r="DZ3108" s="27"/>
      <c r="EA3108" s="27"/>
      <c r="EB3108" s="27"/>
      <c r="EC3108" s="27"/>
      <c r="ED3108" s="27"/>
      <c r="EE3108" s="27"/>
      <c r="EF3108" s="27"/>
      <c r="EG3108" s="27"/>
      <c r="EH3108" s="27"/>
      <c r="EI3108" s="27"/>
      <c r="EJ3108" s="27"/>
      <c r="EK3108" s="27"/>
      <c r="EL3108" s="27"/>
      <c r="EM3108" s="27"/>
      <c r="EN3108" s="27"/>
      <c r="EO3108" s="27"/>
      <c r="EP3108" s="27"/>
      <c r="EQ3108" s="27"/>
      <c r="ER3108" s="27"/>
      <c r="ES3108" s="27"/>
      <c r="ET3108" s="27"/>
      <c r="EU3108" s="27"/>
      <c r="EV3108" s="27"/>
      <c r="EW3108" s="27"/>
      <c r="EX3108" s="27"/>
      <c r="EY3108" s="27"/>
      <c r="EZ3108" s="27"/>
      <c r="FA3108" s="27"/>
      <c r="FB3108" s="27"/>
      <c r="FC3108" s="27"/>
      <c r="FD3108" s="27"/>
      <c r="FE3108" s="27"/>
      <c r="FF3108" s="27"/>
      <c r="FG3108" s="27"/>
      <c r="FH3108" s="27"/>
      <c r="FI3108" s="27"/>
      <c r="FJ3108" s="27"/>
      <c r="FK3108" s="27"/>
      <c r="FL3108" s="27"/>
      <c r="FM3108" s="27"/>
      <c r="FN3108" s="27"/>
      <c r="FO3108" s="27"/>
    </row>
    <row r="3109" spans="2:171" x14ac:dyDescent="0.25">
      <c r="B3109" s="54" t="s">
        <v>674</v>
      </c>
      <c r="C3109" s="54" t="s">
        <v>6</v>
      </c>
      <c r="D3109" s="55">
        <v>2022</v>
      </c>
      <c r="E3109" s="76" t="s">
        <v>136</v>
      </c>
      <c r="F3109" s="56" t="s">
        <v>470</v>
      </c>
      <c r="G3109" s="88"/>
      <c r="H3109" s="115">
        <v>10</v>
      </c>
      <c r="I3109" s="115">
        <v>28.016666666666669</v>
      </c>
      <c r="J3109" s="115">
        <v>27.029999999999994</v>
      </c>
      <c r="K3109" s="59">
        <v>3.6502651375015738E-2</v>
      </c>
      <c r="L3109" s="59" t="s">
        <v>194</v>
      </c>
      <c r="M3109" s="52">
        <v>0.96478286734086827</v>
      </c>
      <c r="N3109" s="27"/>
      <c r="O3109" s="27"/>
      <c r="P3109" s="27"/>
      <c r="Q3109" s="27"/>
      <c r="R3109" s="27"/>
      <c r="S3109" s="27"/>
      <c r="T3109" s="27"/>
      <c r="U3109" s="27"/>
      <c r="V3109" s="27"/>
      <c r="W3109" s="27"/>
      <c r="X3109" s="27"/>
      <c r="Y3109" s="27"/>
      <c r="Z3109" s="27"/>
      <c r="AA3109" s="27"/>
      <c r="AB3109" s="27"/>
      <c r="AC3109" s="27"/>
      <c r="AD3109" s="27"/>
      <c r="AE3109" s="27"/>
      <c r="AF3109" s="27"/>
      <c r="AG3109" s="27"/>
      <c r="AH3109" s="27"/>
      <c r="AI3109" s="27"/>
      <c r="AJ3109" s="27"/>
      <c r="AK3109" s="27"/>
      <c r="AL3109" s="27"/>
      <c r="AM3109" s="27"/>
      <c r="AN3109" s="27"/>
      <c r="AO3109" s="27"/>
      <c r="AP3109" s="27"/>
      <c r="AQ3109" s="27"/>
      <c r="AR3109" s="27"/>
      <c r="AS3109" s="27"/>
      <c r="AT3109" s="27"/>
      <c r="AU3109" s="27"/>
      <c r="AV3109" s="27"/>
      <c r="AW3109" s="27"/>
      <c r="AX3109" s="27"/>
      <c r="AY3109" s="27"/>
      <c r="AZ3109" s="27"/>
      <c r="BA3109" s="27"/>
      <c r="BB3109" s="27"/>
      <c r="BC3109" s="27"/>
      <c r="BD3109" s="27"/>
      <c r="BE3109" s="27"/>
      <c r="BF3109" s="27"/>
      <c r="BG3109" s="27"/>
      <c r="BH3109" s="27"/>
      <c r="BI3109" s="27"/>
      <c r="BJ3109" s="27"/>
      <c r="BK3109" s="27"/>
      <c r="BL3109" s="27"/>
      <c r="BM3109" s="27"/>
      <c r="BN3109" s="27"/>
      <c r="BO3109" s="27"/>
      <c r="BP3109" s="27"/>
      <c r="BQ3109" s="27"/>
      <c r="BR3109" s="27"/>
      <c r="BS3109" s="27"/>
      <c r="BT3109" s="27"/>
      <c r="BU3109" s="27"/>
      <c r="BV3109" s="27"/>
      <c r="BW3109" s="27"/>
      <c r="BX3109" s="27"/>
      <c r="BY3109" s="27"/>
      <c r="BZ3109" s="27"/>
      <c r="CA3109" s="27"/>
      <c r="CB3109" s="27"/>
      <c r="CC3109" s="27"/>
      <c r="CD3109" s="27"/>
      <c r="CE3109" s="27"/>
      <c r="CF3109" s="27"/>
      <c r="CG3109" s="27"/>
      <c r="CH3109" s="27"/>
      <c r="CI3109" s="27"/>
      <c r="CJ3109" s="27"/>
      <c r="CK3109" s="27"/>
      <c r="CL3109" s="27"/>
      <c r="CM3109" s="27"/>
      <c r="CN3109" s="27"/>
      <c r="CO3109" s="27"/>
      <c r="CP3109" s="27"/>
      <c r="CQ3109" s="27"/>
      <c r="CR3109" s="27"/>
      <c r="CS3109" s="27"/>
      <c r="CT3109" s="27"/>
      <c r="CU3109" s="27"/>
      <c r="CV3109" s="27"/>
      <c r="CW3109" s="27"/>
      <c r="CX3109" s="27"/>
      <c r="CY3109" s="27"/>
      <c r="CZ3109" s="27"/>
      <c r="DA3109" s="27"/>
      <c r="DB3109" s="27"/>
      <c r="DC3109" s="27"/>
      <c r="DD3109" s="27"/>
      <c r="DE3109" s="27"/>
      <c r="DF3109" s="27"/>
      <c r="DG3109" s="27"/>
      <c r="DH3109" s="27"/>
      <c r="DI3109" s="27"/>
      <c r="DJ3109" s="27"/>
      <c r="DK3109" s="27"/>
      <c r="DL3109" s="27"/>
      <c r="DM3109" s="27"/>
      <c r="DN3109" s="27"/>
      <c r="DO3109" s="27"/>
      <c r="DP3109" s="27"/>
      <c r="DQ3109" s="27"/>
      <c r="DR3109" s="27"/>
      <c r="DS3109" s="27"/>
      <c r="DT3109" s="27"/>
      <c r="DU3109" s="27"/>
      <c r="DV3109" s="27"/>
      <c r="DW3109" s="27"/>
      <c r="DX3109" s="27"/>
      <c r="DY3109" s="27"/>
      <c r="DZ3109" s="27"/>
      <c r="EA3109" s="27"/>
      <c r="EB3109" s="27"/>
      <c r="EC3109" s="27"/>
      <c r="ED3109" s="27"/>
      <c r="EE3109" s="27"/>
      <c r="EF3109" s="27"/>
      <c r="EG3109" s="27"/>
      <c r="EH3109" s="27"/>
      <c r="EI3109" s="27"/>
      <c r="EJ3109" s="27"/>
      <c r="EK3109" s="27"/>
      <c r="EL3109" s="27"/>
      <c r="EM3109" s="27"/>
      <c r="EN3109" s="27"/>
      <c r="EO3109" s="27"/>
      <c r="EP3109" s="27"/>
      <c r="EQ3109" s="27"/>
      <c r="ER3109" s="27"/>
      <c r="ES3109" s="27"/>
      <c r="ET3109" s="27"/>
      <c r="EU3109" s="27"/>
      <c r="EV3109" s="27"/>
      <c r="EW3109" s="27"/>
      <c r="EX3109" s="27"/>
      <c r="EY3109" s="27"/>
      <c r="EZ3109" s="27"/>
      <c r="FA3109" s="27"/>
      <c r="FB3109" s="27"/>
      <c r="FC3109" s="27"/>
      <c r="FD3109" s="27"/>
      <c r="FE3109" s="27"/>
      <c r="FF3109" s="27"/>
      <c r="FG3109" s="27"/>
      <c r="FH3109" s="27"/>
      <c r="FI3109" s="27"/>
      <c r="FJ3109" s="27"/>
      <c r="FK3109" s="27"/>
      <c r="FL3109" s="27"/>
      <c r="FM3109" s="27"/>
      <c r="FN3109" s="27"/>
      <c r="FO3109" s="27"/>
    </row>
    <row r="3110" spans="2:171" x14ac:dyDescent="0.25">
      <c r="B3110" s="54" t="s">
        <v>4</v>
      </c>
      <c r="C3110" s="54" t="s">
        <v>33</v>
      </c>
      <c r="D3110" s="55">
        <v>2022</v>
      </c>
      <c r="E3110" s="76" t="s">
        <v>137</v>
      </c>
      <c r="F3110" s="56" t="s">
        <v>798</v>
      </c>
      <c r="G3110" s="88"/>
      <c r="H3110" s="115">
        <v>12</v>
      </c>
      <c r="I3110" s="115">
        <v>18.304444444444446</v>
      </c>
      <c r="J3110" s="115">
        <v>17.733333333333334</v>
      </c>
      <c r="K3110" s="59">
        <v>3.2205513784461175E-2</v>
      </c>
      <c r="L3110" s="59" t="s">
        <v>194</v>
      </c>
      <c r="M3110" s="52">
        <v>0.96879932014082792</v>
      </c>
      <c r="N3110" s="27"/>
      <c r="O3110" s="27"/>
      <c r="P3110" s="27"/>
      <c r="Q3110" s="27"/>
      <c r="R3110" s="27"/>
      <c r="S3110" s="27"/>
      <c r="T3110" s="27"/>
      <c r="U3110" s="27"/>
      <c r="V3110" s="27"/>
      <c r="W3110" s="27"/>
      <c r="X3110" s="27"/>
      <c r="Y3110" s="27"/>
      <c r="Z3110" s="27"/>
      <c r="AA3110" s="27"/>
      <c r="AB3110" s="27"/>
      <c r="AC3110" s="27"/>
      <c r="AD3110" s="27"/>
      <c r="AE3110" s="27"/>
      <c r="AF3110" s="27"/>
      <c r="AG3110" s="27"/>
      <c r="AH3110" s="27"/>
      <c r="AI3110" s="27"/>
      <c r="AJ3110" s="27"/>
      <c r="AK3110" s="27"/>
      <c r="AL3110" s="27"/>
      <c r="AM3110" s="27"/>
      <c r="AN3110" s="27"/>
      <c r="AO3110" s="27"/>
      <c r="AP3110" s="27"/>
      <c r="AQ3110" s="27"/>
      <c r="AR3110" s="27"/>
      <c r="AS3110" s="27"/>
      <c r="AT3110" s="27"/>
      <c r="AU3110" s="27"/>
      <c r="AV3110" s="27"/>
      <c r="AW3110" s="27"/>
      <c r="AX3110" s="27"/>
      <c r="AY3110" s="27"/>
      <c r="AZ3110" s="27"/>
      <c r="BA3110" s="27"/>
      <c r="BB3110" s="27"/>
      <c r="BC3110" s="27"/>
      <c r="BD3110" s="27"/>
      <c r="BE3110" s="27"/>
      <c r="BF3110" s="27"/>
      <c r="BG3110" s="27"/>
      <c r="BH3110" s="27"/>
      <c r="BI3110" s="27"/>
      <c r="BJ3110" s="27"/>
      <c r="BK3110" s="27"/>
      <c r="BL3110" s="27"/>
      <c r="BM3110" s="27"/>
      <c r="BN3110" s="27"/>
      <c r="BO3110" s="27"/>
      <c r="BP3110" s="27"/>
      <c r="BQ3110" s="27"/>
      <c r="BR3110" s="27"/>
      <c r="BS3110" s="27"/>
      <c r="BT3110" s="27"/>
      <c r="BU3110" s="27"/>
      <c r="BV3110" s="27"/>
      <c r="BW3110" s="27"/>
      <c r="BX3110" s="27"/>
      <c r="BY3110" s="27"/>
      <c r="BZ3110" s="27"/>
      <c r="CA3110" s="27"/>
      <c r="CB3110" s="27"/>
      <c r="CC3110" s="27"/>
      <c r="CD3110" s="27"/>
      <c r="CE3110" s="27"/>
      <c r="CF3110" s="27"/>
      <c r="CG3110" s="27"/>
      <c r="CH3110" s="27"/>
      <c r="CI3110" s="27"/>
      <c r="CJ3110" s="27"/>
      <c r="CK3110" s="27"/>
      <c r="CL3110" s="27"/>
      <c r="CM3110" s="27"/>
      <c r="CN3110" s="27"/>
      <c r="CO3110" s="27"/>
      <c r="CP3110" s="27"/>
      <c r="CQ3110" s="27"/>
      <c r="CR3110" s="27"/>
      <c r="CS3110" s="27"/>
      <c r="CT3110" s="27"/>
      <c r="CU3110" s="27"/>
      <c r="CV3110" s="27"/>
      <c r="CW3110" s="27"/>
      <c r="CX3110" s="27"/>
      <c r="CY3110" s="27"/>
      <c r="CZ3110" s="27"/>
      <c r="DA3110" s="27"/>
      <c r="DB3110" s="27"/>
      <c r="DC3110" s="27"/>
      <c r="DD3110" s="27"/>
      <c r="DE3110" s="27"/>
      <c r="DF3110" s="27"/>
      <c r="DG3110" s="27"/>
      <c r="DH3110" s="27"/>
      <c r="DI3110" s="27"/>
      <c r="DJ3110" s="27"/>
      <c r="DK3110" s="27"/>
      <c r="DL3110" s="27"/>
      <c r="DM3110" s="27"/>
      <c r="DN3110" s="27"/>
      <c r="DO3110" s="27"/>
      <c r="DP3110" s="27"/>
      <c r="DQ3110" s="27"/>
      <c r="DR3110" s="27"/>
      <c r="DS3110" s="27"/>
      <c r="DT3110" s="27"/>
      <c r="DU3110" s="27"/>
      <c r="DV3110" s="27"/>
      <c r="DW3110" s="27"/>
      <c r="DX3110" s="27"/>
      <c r="DY3110" s="27"/>
      <c r="DZ3110" s="27"/>
      <c r="EA3110" s="27"/>
      <c r="EB3110" s="27"/>
      <c r="EC3110" s="27"/>
      <c r="ED3110" s="27"/>
      <c r="EE3110" s="27"/>
      <c r="EF3110" s="27"/>
      <c r="EG3110" s="27"/>
      <c r="EH3110" s="27"/>
      <c r="EI3110" s="27"/>
      <c r="EJ3110" s="27"/>
      <c r="EK3110" s="27"/>
      <c r="EL3110" s="27"/>
      <c r="EM3110" s="27"/>
      <c r="EN3110" s="27"/>
      <c r="EO3110" s="27"/>
      <c r="EP3110" s="27"/>
      <c r="EQ3110" s="27"/>
      <c r="ER3110" s="27"/>
      <c r="ES3110" s="27"/>
      <c r="ET3110" s="27"/>
      <c r="EU3110" s="27"/>
      <c r="EV3110" s="27"/>
      <c r="EW3110" s="27"/>
      <c r="EX3110" s="27"/>
      <c r="EY3110" s="27"/>
      <c r="EZ3110" s="27"/>
      <c r="FA3110" s="27"/>
      <c r="FB3110" s="27"/>
      <c r="FC3110" s="27"/>
      <c r="FD3110" s="27"/>
      <c r="FE3110" s="27"/>
      <c r="FF3110" s="27"/>
      <c r="FG3110" s="27"/>
      <c r="FH3110" s="27"/>
      <c r="FI3110" s="27"/>
      <c r="FJ3110" s="27"/>
      <c r="FK3110" s="27"/>
      <c r="FL3110" s="27"/>
      <c r="FM3110" s="27"/>
      <c r="FN3110" s="27"/>
      <c r="FO3110" s="27"/>
    </row>
    <row r="3111" spans="2:171" x14ac:dyDescent="0.25">
      <c r="B3111" s="54" t="s">
        <v>273</v>
      </c>
      <c r="C3111" s="54" t="s">
        <v>89</v>
      </c>
      <c r="D3111" s="55">
        <v>2022</v>
      </c>
      <c r="E3111" s="76" t="s">
        <v>137</v>
      </c>
      <c r="F3111" s="56" t="s">
        <v>454</v>
      </c>
      <c r="G3111" s="88"/>
      <c r="H3111" s="115">
        <v>12</v>
      </c>
      <c r="I3111" s="115">
        <v>23.265277777777779</v>
      </c>
      <c r="J3111" s="115">
        <v>21.766666666666666</v>
      </c>
      <c r="K3111" s="59">
        <v>6.8848902501276274E-2</v>
      </c>
      <c r="L3111" s="59" t="s">
        <v>194</v>
      </c>
      <c r="M3111" s="52">
        <v>0.93558593516804955</v>
      </c>
      <c r="N3111" s="27"/>
      <c r="O3111" s="27"/>
      <c r="P3111" s="27"/>
      <c r="Q3111" s="27"/>
      <c r="R3111" s="27"/>
      <c r="S3111" s="27"/>
      <c r="T3111" s="27"/>
      <c r="U3111" s="27"/>
      <c r="V3111" s="27"/>
      <c r="W3111" s="27"/>
      <c r="X3111" s="27"/>
      <c r="Y3111" s="27"/>
      <c r="Z3111" s="27"/>
      <c r="AA3111" s="27"/>
      <c r="AB3111" s="27"/>
      <c r="AC3111" s="27"/>
      <c r="AD3111" s="27"/>
      <c r="AE3111" s="27"/>
      <c r="AF3111" s="27"/>
      <c r="AG3111" s="27"/>
      <c r="AH3111" s="27"/>
      <c r="AI3111" s="27"/>
      <c r="AJ3111" s="27"/>
      <c r="AK3111" s="27"/>
      <c r="AL3111" s="27"/>
      <c r="AM3111" s="27"/>
      <c r="AN3111" s="27"/>
      <c r="AO3111" s="27"/>
      <c r="AP3111" s="27"/>
      <c r="AQ3111" s="27"/>
      <c r="AR3111" s="27"/>
      <c r="AS3111" s="27"/>
      <c r="AT3111" s="27"/>
      <c r="AU3111" s="27"/>
      <c r="AV3111" s="27"/>
      <c r="AW3111" s="27"/>
      <c r="AX3111" s="27"/>
      <c r="AY3111" s="27"/>
      <c r="AZ3111" s="27"/>
      <c r="BA3111" s="27"/>
      <c r="BB3111" s="27"/>
      <c r="BC3111" s="27"/>
      <c r="BD3111" s="27"/>
      <c r="BE3111" s="27"/>
      <c r="BF3111" s="27"/>
      <c r="BG3111" s="27"/>
      <c r="BH3111" s="27"/>
      <c r="BI3111" s="27"/>
      <c r="BJ3111" s="27"/>
      <c r="BK3111" s="27"/>
      <c r="BL3111" s="27"/>
      <c r="BM3111" s="27"/>
      <c r="BN3111" s="27"/>
      <c r="BO3111" s="27"/>
      <c r="BP3111" s="27"/>
      <c r="BQ3111" s="27"/>
      <c r="BR3111" s="27"/>
      <c r="BS3111" s="27"/>
      <c r="BT3111" s="27"/>
      <c r="BU3111" s="27"/>
      <c r="BV3111" s="27"/>
      <c r="BW3111" s="27"/>
      <c r="BX3111" s="27"/>
      <c r="BY3111" s="27"/>
      <c r="BZ3111" s="27"/>
      <c r="CA3111" s="27"/>
      <c r="CB3111" s="27"/>
      <c r="CC3111" s="27"/>
      <c r="CD3111" s="27"/>
      <c r="CE3111" s="27"/>
      <c r="CF3111" s="27"/>
      <c r="CG3111" s="27"/>
      <c r="CH3111" s="27"/>
      <c r="CI3111" s="27"/>
      <c r="CJ3111" s="27"/>
      <c r="CK3111" s="27"/>
      <c r="CL3111" s="27"/>
      <c r="CM3111" s="27"/>
      <c r="CN3111" s="27"/>
      <c r="CO3111" s="27"/>
      <c r="CP3111" s="27"/>
      <c r="CQ3111" s="27"/>
      <c r="CR3111" s="27"/>
      <c r="CS3111" s="27"/>
      <c r="CT3111" s="27"/>
      <c r="CU3111" s="27"/>
      <c r="CV3111" s="27"/>
      <c r="CW3111" s="27"/>
      <c r="CX3111" s="27"/>
      <c r="CY3111" s="27"/>
      <c r="CZ3111" s="27"/>
      <c r="DA3111" s="27"/>
      <c r="DB3111" s="27"/>
      <c r="DC3111" s="27"/>
      <c r="DD3111" s="27"/>
      <c r="DE3111" s="27"/>
      <c r="DF3111" s="27"/>
      <c r="DG3111" s="27"/>
      <c r="DH3111" s="27"/>
      <c r="DI3111" s="27"/>
      <c r="DJ3111" s="27"/>
      <c r="DK3111" s="27"/>
      <c r="DL3111" s="27"/>
      <c r="DM3111" s="27"/>
      <c r="DN3111" s="27"/>
      <c r="DO3111" s="27"/>
      <c r="DP3111" s="27"/>
      <c r="DQ3111" s="27"/>
      <c r="DR3111" s="27"/>
      <c r="DS3111" s="27"/>
      <c r="DT3111" s="27"/>
      <c r="DU3111" s="27"/>
      <c r="DV3111" s="27"/>
      <c r="DW3111" s="27"/>
      <c r="DX3111" s="27"/>
      <c r="DY3111" s="27"/>
      <c r="DZ3111" s="27"/>
      <c r="EA3111" s="27"/>
      <c r="EB3111" s="27"/>
      <c r="EC3111" s="27"/>
      <c r="ED3111" s="27"/>
      <c r="EE3111" s="27"/>
      <c r="EF3111" s="27"/>
      <c r="EG3111" s="27"/>
      <c r="EH3111" s="27"/>
      <c r="EI3111" s="27"/>
      <c r="EJ3111" s="27"/>
      <c r="EK3111" s="27"/>
      <c r="EL3111" s="27"/>
      <c r="EM3111" s="27"/>
      <c r="EN3111" s="27"/>
      <c r="EO3111" s="27"/>
      <c r="EP3111" s="27"/>
      <c r="EQ3111" s="27"/>
      <c r="ER3111" s="27"/>
      <c r="ES3111" s="27"/>
      <c r="ET3111" s="27"/>
      <c r="EU3111" s="27"/>
      <c r="EV3111" s="27"/>
      <c r="EW3111" s="27"/>
      <c r="EX3111" s="27"/>
      <c r="EY3111" s="27"/>
      <c r="EZ3111" s="27"/>
      <c r="FA3111" s="27"/>
      <c r="FB3111" s="27"/>
      <c r="FC3111" s="27"/>
      <c r="FD3111" s="27"/>
      <c r="FE3111" s="27"/>
      <c r="FF3111" s="27"/>
      <c r="FG3111" s="27"/>
      <c r="FH3111" s="27"/>
      <c r="FI3111" s="27"/>
      <c r="FJ3111" s="27"/>
      <c r="FK3111" s="27"/>
      <c r="FL3111" s="27"/>
      <c r="FM3111" s="27"/>
      <c r="FN3111" s="27"/>
      <c r="FO3111" s="27"/>
    </row>
    <row r="3112" spans="2:171" x14ac:dyDescent="0.25">
      <c r="B3112" s="54" t="s">
        <v>273</v>
      </c>
      <c r="C3112" s="54" t="s">
        <v>89</v>
      </c>
      <c r="D3112" s="55">
        <v>2022</v>
      </c>
      <c r="E3112" s="76" t="s">
        <v>141</v>
      </c>
      <c r="F3112" s="56" t="s">
        <v>454</v>
      </c>
      <c r="G3112" s="88"/>
      <c r="H3112" s="115">
        <v>10</v>
      </c>
      <c r="I3112" s="115">
        <v>12.823333333333334</v>
      </c>
      <c r="J3112" s="115">
        <v>11.03</v>
      </c>
      <c r="K3112" s="59">
        <v>0.1625868842550621</v>
      </c>
      <c r="L3112" s="59" t="s">
        <v>194</v>
      </c>
      <c r="M3112" s="52">
        <v>0.86015076683129699</v>
      </c>
      <c r="N3112" s="27"/>
      <c r="O3112" s="27"/>
      <c r="P3112" s="27"/>
      <c r="Q3112" s="27"/>
      <c r="R3112" s="27"/>
      <c r="S3112" s="27"/>
      <c r="T3112" s="27"/>
      <c r="U3112" s="27"/>
      <c r="V3112" s="27"/>
      <c r="W3112" s="27"/>
      <c r="X3112" s="27"/>
      <c r="Y3112" s="27"/>
      <c r="Z3112" s="27"/>
      <c r="AA3112" s="27"/>
      <c r="AB3112" s="27"/>
      <c r="AC3112" s="27"/>
      <c r="AD3112" s="27"/>
      <c r="AE3112" s="27"/>
      <c r="AF3112" s="27"/>
      <c r="AG3112" s="27"/>
      <c r="AH3112" s="27"/>
      <c r="AI3112" s="27"/>
      <c r="AJ3112" s="27"/>
      <c r="AK3112" s="27"/>
      <c r="AL3112" s="27"/>
      <c r="AM3112" s="27"/>
      <c r="AN3112" s="27"/>
      <c r="AO3112" s="27"/>
      <c r="AP3112" s="27"/>
      <c r="AQ3112" s="27"/>
      <c r="AR3112" s="27"/>
      <c r="AS3112" s="27"/>
      <c r="AT3112" s="27"/>
      <c r="AU3112" s="27"/>
      <c r="AV3112" s="27"/>
      <c r="AW3112" s="27"/>
      <c r="AX3112" s="27"/>
      <c r="AY3112" s="27"/>
      <c r="AZ3112" s="27"/>
      <c r="BA3112" s="27"/>
      <c r="BB3112" s="27"/>
      <c r="BC3112" s="27"/>
      <c r="BD3112" s="27"/>
      <c r="BE3112" s="27"/>
      <c r="BF3112" s="27"/>
      <c r="BG3112" s="27"/>
      <c r="BH3112" s="27"/>
      <c r="BI3112" s="27"/>
      <c r="BJ3112" s="27"/>
      <c r="BK3112" s="27"/>
      <c r="BL3112" s="27"/>
      <c r="BM3112" s="27"/>
      <c r="BN3112" s="27"/>
      <c r="BO3112" s="27"/>
      <c r="BP3112" s="27"/>
      <c r="BQ3112" s="27"/>
      <c r="BR3112" s="27"/>
      <c r="BS3112" s="27"/>
      <c r="BT3112" s="27"/>
      <c r="BU3112" s="27"/>
      <c r="BV3112" s="27"/>
      <c r="BW3112" s="27"/>
      <c r="BX3112" s="27"/>
      <c r="BY3112" s="27"/>
      <c r="BZ3112" s="27"/>
      <c r="CA3112" s="27"/>
      <c r="CB3112" s="27"/>
      <c r="CC3112" s="27"/>
      <c r="CD3112" s="27"/>
      <c r="CE3112" s="27"/>
      <c r="CF3112" s="27"/>
      <c r="CG3112" s="27"/>
      <c r="CH3112" s="27"/>
      <c r="CI3112" s="27"/>
      <c r="CJ3112" s="27"/>
      <c r="CK3112" s="27"/>
      <c r="CL3112" s="27"/>
      <c r="CM3112" s="27"/>
      <c r="CN3112" s="27"/>
      <c r="CO3112" s="27"/>
      <c r="CP3112" s="27"/>
      <c r="CQ3112" s="27"/>
      <c r="CR3112" s="27"/>
      <c r="CS3112" s="27"/>
      <c r="CT3112" s="27"/>
      <c r="CU3112" s="27"/>
      <c r="CV3112" s="27"/>
      <c r="CW3112" s="27"/>
      <c r="CX3112" s="27"/>
      <c r="CY3112" s="27"/>
      <c r="CZ3112" s="27"/>
      <c r="DA3112" s="27"/>
      <c r="DB3112" s="27"/>
      <c r="DC3112" s="27"/>
      <c r="DD3112" s="27"/>
      <c r="DE3112" s="27"/>
      <c r="DF3112" s="27"/>
      <c r="DG3112" s="27"/>
      <c r="DH3112" s="27"/>
      <c r="DI3112" s="27"/>
      <c r="DJ3112" s="27"/>
      <c r="DK3112" s="27"/>
      <c r="DL3112" s="27"/>
      <c r="DM3112" s="27"/>
      <c r="DN3112" s="27"/>
      <c r="DO3112" s="27"/>
      <c r="DP3112" s="27"/>
      <c r="DQ3112" s="27"/>
      <c r="DR3112" s="27"/>
      <c r="DS3112" s="27"/>
      <c r="DT3112" s="27"/>
      <c r="DU3112" s="27"/>
      <c r="DV3112" s="27"/>
      <c r="DW3112" s="27"/>
      <c r="DX3112" s="27"/>
      <c r="DY3112" s="27"/>
      <c r="DZ3112" s="27"/>
      <c r="EA3112" s="27"/>
      <c r="EB3112" s="27"/>
      <c r="EC3112" s="27"/>
      <c r="ED3112" s="27"/>
      <c r="EE3112" s="27"/>
      <c r="EF3112" s="27"/>
      <c r="EG3112" s="27"/>
      <c r="EH3112" s="27"/>
      <c r="EI3112" s="27"/>
      <c r="EJ3112" s="27"/>
      <c r="EK3112" s="27"/>
      <c r="EL3112" s="27"/>
      <c r="EM3112" s="27"/>
      <c r="EN3112" s="27"/>
      <c r="EO3112" s="27"/>
      <c r="EP3112" s="27"/>
      <c r="EQ3112" s="27"/>
      <c r="ER3112" s="27"/>
      <c r="ES3112" s="27"/>
      <c r="ET3112" s="27"/>
      <c r="EU3112" s="27"/>
      <c r="EV3112" s="27"/>
      <c r="EW3112" s="27"/>
      <c r="EX3112" s="27"/>
      <c r="EY3112" s="27"/>
      <c r="EZ3112" s="27"/>
      <c r="FA3112" s="27"/>
      <c r="FB3112" s="27"/>
      <c r="FC3112" s="27"/>
      <c r="FD3112" s="27"/>
      <c r="FE3112" s="27"/>
      <c r="FF3112" s="27"/>
      <c r="FG3112" s="27"/>
      <c r="FH3112" s="27"/>
      <c r="FI3112" s="27"/>
      <c r="FJ3112" s="27"/>
      <c r="FK3112" s="27"/>
      <c r="FL3112" s="27"/>
      <c r="FM3112" s="27"/>
      <c r="FN3112" s="27"/>
      <c r="FO3112" s="27"/>
    </row>
    <row r="3113" spans="2:171" x14ac:dyDescent="0.25">
      <c r="B3113" s="54" t="s">
        <v>273</v>
      </c>
      <c r="C3113" s="54" t="s">
        <v>89</v>
      </c>
      <c r="D3113" s="55">
        <v>2022</v>
      </c>
      <c r="E3113" s="76" t="s">
        <v>136</v>
      </c>
      <c r="F3113" s="56" t="s">
        <v>454</v>
      </c>
      <c r="G3113" s="88"/>
      <c r="H3113" s="115">
        <v>12</v>
      </c>
      <c r="I3113" s="115">
        <v>40.008333333333333</v>
      </c>
      <c r="J3113" s="115">
        <v>34.016666666666666</v>
      </c>
      <c r="K3113" s="59">
        <v>0.17613914747672713</v>
      </c>
      <c r="L3113" s="59" t="s">
        <v>194</v>
      </c>
      <c r="M3113" s="52">
        <v>0.85023953343053527</v>
      </c>
      <c r="N3113" s="27"/>
      <c r="O3113" s="27"/>
      <c r="P3113" s="27"/>
      <c r="Q3113" s="27"/>
      <c r="R3113" s="27"/>
      <c r="S3113" s="27"/>
      <c r="T3113" s="27"/>
      <c r="U3113" s="27"/>
      <c r="V3113" s="27"/>
      <c r="W3113" s="27"/>
      <c r="X3113" s="27"/>
      <c r="Y3113" s="27"/>
      <c r="Z3113" s="27"/>
      <c r="AA3113" s="27"/>
      <c r="AB3113" s="27"/>
      <c r="AC3113" s="27"/>
      <c r="AD3113" s="27"/>
      <c r="AE3113" s="27"/>
      <c r="AF3113" s="27"/>
      <c r="AG3113" s="27"/>
      <c r="AH3113" s="27"/>
      <c r="AI3113" s="27"/>
      <c r="AJ3113" s="27"/>
      <c r="AK3113" s="27"/>
      <c r="AL3113" s="27"/>
      <c r="AM3113" s="27"/>
      <c r="AN3113" s="27"/>
      <c r="AO3113" s="27"/>
      <c r="AP3113" s="27"/>
      <c r="AQ3113" s="27"/>
      <c r="AR3113" s="27"/>
      <c r="AS3113" s="27"/>
      <c r="AT3113" s="27"/>
      <c r="AU3113" s="27"/>
      <c r="AV3113" s="27"/>
      <c r="AW3113" s="27"/>
      <c r="AX3113" s="27"/>
      <c r="AY3113" s="27"/>
      <c r="AZ3113" s="27"/>
      <c r="BA3113" s="27"/>
      <c r="BB3113" s="27"/>
      <c r="BC3113" s="27"/>
      <c r="BD3113" s="27"/>
      <c r="BE3113" s="27"/>
      <c r="BF3113" s="27"/>
      <c r="BG3113" s="27"/>
      <c r="BH3113" s="27"/>
      <c r="BI3113" s="27"/>
      <c r="BJ3113" s="27"/>
      <c r="BK3113" s="27"/>
      <c r="BL3113" s="27"/>
      <c r="BM3113" s="27"/>
      <c r="BN3113" s="27"/>
      <c r="BO3113" s="27"/>
      <c r="BP3113" s="27"/>
      <c r="BQ3113" s="27"/>
      <c r="BR3113" s="27"/>
      <c r="BS3113" s="27"/>
      <c r="BT3113" s="27"/>
      <c r="BU3113" s="27"/>
      <c r="BV3113" s="27"/>
      <c r="BW3113" s="27"/>
      <c r="BX3113" s="27"/>
      <c r="BY3113" s="27"/>
      <c r="BZ3113" s="27"/>
      <c r="CA3113" s="27"/>
      <c r="CB3113" s="27"/>
      <c r="CC3113" s="27"/>
      <c r="CD3113" s="27"/>
      <c r="CE3113" s="27"/>
      <c r="CF3113" s="27"/>
      <c r="CG3113" s="27"/>
      <c r="CH3113" s="27"/>
      <c r="CI3113" s="27"/>
      <c r="CJ3113" s="27"/>
      <c r="CK3113" s="27"/>
      <c r="CL3113" s="27"/>
      <c r="CM3113" s="27"/>
      <c r="CN3113" s="27"/>
      <c r="CO3113" s="27"/>
      <c r="CP3113" s="27"/>
      <c r="CQ3113" s="27"/>
      <c r="CR3113" s="27"/>
      <c r="CS3113" s="27"/>
      <c r="CT3113" s="27"/>
      <c r="CU3113" s="27"/>
      <c r="CV3113" s="27"/>
      <c r="CW3113" s="27"/>
      <c r="CX3113" s="27"/>
      <c r="CY3113" s="27"/>
      <c r="CZ3113" s="27"/>
      <c r="DA3113" s="27"/>
      <c r="DB3113" s="27"/>
      <c r="DC3113" s="27"/>
      <c r="DD3113" s="27"/>
      <c r="DE3113" s="27"/>
      <c r="DF3113" s="27"/>
      <c r="DG3113" s="27"/>
      <c r="DH3113" s="27"/>
      <c r="DI3113" s="27"/>
      <c r="DJ3113" s="27"/>
      <c r="DK3113" s="27"/>
      <c r="DL3113" s="27"/>
      <c r="DM3113" s="27"/>
      <c r="DN3113" s="27"/>
      <c r="DO3113" s="27"/>
      <c r="DP3113" s="27"/>
      <c r="DQ3113" s="27"/>
      <c r="DR3113" s="27"/>
      <c r="DS3113" s="27"/>
      <c r="DT3113" s="27"/>
      <c r="DU3113" s="27"/>
      <c r="DV3113" s="27"/>
      <c r="DW3113" s="27"/>
      <c r="DX3113" s="27"/>
      <c r="DY3113" s="27"/>
      <c r="DZ3113" s="27"/>
      <c r="EA3113" s="27"/>
      <c r="EB3113" s="27"/>
      <c r="EC3113" s="27"/>
      <c r="ED3113" s="27"/>
      <c r="EE3113" s="27"/>
      <c r="EF3113" s="27"/>
      <c r="EG3113" s="27"/>
      <c r="EH3113" s="27"/>
      <c r="EI3113" s="27"/>
      <c r="EJ3113" s="27"/>
      <c r="EK3113" s="27"/>
      <c r="EL3113" s="27"/>
      <c r="EM3113" s="27"/>
      <c r="EN3113" s="27"/>
      <c r="EO3113" s="27"/>
      <c r="EP3113" s="27"/>
      <c r="EQ3113" s="27"/>
      <c r="ER3113" s="27"/>
      <c r="ES3113" s="27"/>
      <c r="ET3113" s="27"/>
      <c r="EU3113" s="27"/>
      <c r="EV3113" s="27"/>
      <c r="EW3113" s="27"/>
      <c r="EX3113" s="27"/>
      <c r="EY3113" s="27"/>
      <c r="EZ3113" s="27"/>
      <c r="FA3113" s="27"/>
      <c r="FB3113" s="27"/>
      <c r="FC3113" s="27"/>
      <c r="FD3113" s="27"/>
      <c r="FE3113" s="27"/>
      <c r="FF3113" s="27"/>
      <c r="FG3113" s="27"/>
      <c r="FH3113" s="27"/>
      <c r="FI3113" s="27"/>
      <c r="FJ3113" s="27"/>
      <c r="FK3113" s="27"/>
      <c r="FL3113" s="27"/>
      <c r="FM3113" s="27"/>
      <c r="FN3113" s="27"/>
      <c r="FO3113" s="27"/>
    </row>
    <row r="3114" spans="2:171" x14ac:dyDescent="0.25">
      <c r="B3114" s="54" t="s">
        <v>31</v>
      </c>
      <c r="C3114" s="54" t="s">
        <v>6</v>
      </c>
      <c r="D3114" s="55">
        <v>2022</v>
      </c>
      <c r="E3114" s="76" t="s">
        <v>136</v>
      </c>
      <c r="F3114" s="56" t="s">
        <v>576</v>
      </c>
      <c r="G3114" s="88"/>
      <c r="H3114" s="115">
        <v>11</v>
      </c>
      <c r="I3114" s="115">
        <v>21.757575757575758</v>
      </c>
      <c r="J3114" s="115">
        <v>28.627272727272725</v>
      </c>
      <c r="K3114" s="59">
        <v>-0.23997036096115162</v>
      </c>
      <c r="L3114" s="59" t="s">
        <v>194</v>
      </c>
      <c r="M3114" s="52">
        <v>1.3157381615598884</v>
      </c>
      <c r="N3114" s="27"/>
      <c r="O3114" s="27"/>
      <c r="P3114" s="27"/>
      <c r="Q3114" s="27"/>
      <c r="R3114" s="27"/>
      <c r="S3114" s="27"/>
      <c r="T3114" s="27"/>
      <c r="U3114" s="27"/>
      <c r="V3114" s="27"/>
      <c r="W3114" s="27"/>
      <c r="X3114" s="27"/>
      <c r="Y3114" s="27"/>
      <c r="Z3114" s="27"/>
      <c r="AA3114" s="27"/>
      <c r="AB3114" s="27"/>
      <c r="AC3114" s="27"/>
      <c r="AD3114" s="27"/>
      <c r="AE3114" s="27"/>
      <c r="AF3114" s="27"/>
      <c r="AG3114" s="27"/>
      <c r="AH3114" s="27"/>
      <c r="AI3114" s="27"/>
      <c r="AJ3114" s="27"/>
      <c r="AK3114" s="27"/>
      <c r="AL3114" s="27"/>
      <c r="AM3114" s="27"/>
      <c r="AN3114" s="27"/>
      <c r="AO3114" s="27"/>
      <c r="AP3114" s="27"/>
      <c r="AQ3114" s="27"/>
      <c r="AR3114" s="27"/>
      <c r="AS3114" s="27"/>
      <c r="AT3114" s="27"/>
      <c r="AU3114" s="27"/>
      <c r="AV3114" s="27"/>
      <c r="AW3114" s="27"/>
      <c r="AX3114" s="27"/>
      <c r="AY3114" s="27"/>
      <c r="AZ3114" s="27"/>
      <c r="BA3114" s="27"/>
      <c r="BB3114" s="27"/>
      <c r="BC3114" s="27"/>
      <c r="BD3114" s="27"/>
      <c r="BE3114" s="27"/>
      <c r="BF3114" s="27"/>
      <c r="BG3114" s="27"/>
      <c r="BH3114" s="27"/>
      <c r="BI3114" s="27"/>
      <c r="BJ3114" s="27"/>
      <c r="BK3114" s="27"/>
      <c r="BL3114" s="27"/>
      <c r="BM3114" s="27"/>
      <c r="BN3114" s="27"/>
      <c r="BO3114" s="27"/>
      <c r="BP3114" s="27"/>
      <c r="BQ3114" s="27"/>
      <c r="BR3114" s="27"/>
      <c r="BS3114" s="27"/>
      <c r="BT3114" s="27"/>
      <c r="BU3114" s="27"/>
      <c r="BV3114" s="27"/>
      <c r="BW3114" s="27"/>
      <c r="BX3114" s="27"/>
      <c r="BY3114" s="27"/>
      <c r="BZ3114" s="27"/>
      <c r="CA3114" s="27"/>
      <c r="CB3114" s="27"/>
      <c r="CC3114" s="27"/>
      <c r="CD3114" s="27"/>
      <c r="CE3114" s="27"/>
      <c r="CF3114" s="27"/>
      <c r="CG3114" s="27"/>
      <c r="CH3114" s="27"/>
      <c r="CI3114" s="27"/>
      <c r="CJ3114" s="27"/>
      <c r="CK3114" s="27"/>
      <c r="CL3114" s="27"/>
      <c r="CM3114" s="27"/>
      <c r="CN3114" s="27"/>
      <c r="CO3114" s="27"/>
      <c r="CP3114" s="27"/>
      <c r="CQ3114" s="27"/>
      <c r="CR3114" s="27"/>
      <c r="CS3114" s="27"/>
      <c r="CT3114" s="27"/>
      <c r="CU3114" s="27"/>
      <c r="CV3114" s="27"/>
      <c r="CW3114" s="27"/>
      <c r="CX3114" s="27"/>
      <c r="CY3114" s="27"/>
      <c r="CZ3114" s="27"/>
      <c r="DA3114" s="27"/>
      <c r="DB3114" s="27"/>
      <c r="DC3114" s="27"/>
      <c r="DD3114" s="27"/>
      <c r="DE3114" s="27"/>
      <c r="DF3114" s="27"/>
      <c r="DG3114" s="27"/>
      <c r="DH3114" s="27"/>
      <c r="DI3114" s="27"/>
      <c r="DJ3114" s="27"/>
      <c r="DK3114" s="27"/>
      <c r="DL3114" s="27"/>
      <c r="DM3114" s="27"/>
      <c r="DN3114" s="27"/>
      <c r="DO3114" s="27"/>
      <c r="DP3114" s="27"/>
      <c r="DQ3114" s="27"/>
      <c r="DR3114" s="27"/>
      <c r="DS3114" s="27"/>
      <c r="DT3114" s="27"/>
      <c r="DU3114" s="27"/>
      <c r="DV3114" s="27"/>
      <c r="DW3114" s="27"/>
      <c r="DX3114" s="27"/>
      <c r="DY3114" s="27"/>
      <c r="DZ3114" s="27"/>
      <c r="EA3114" s="27"/>
      <c r="EB3114" s="27"/>
      <c r="EC3114" s="27"/>
      <c r="ED3114" s="27"/>
      <c r="EE3114" s="27"/>
      <c r="EF3114" s="27"/>
      <c r="EG3114" s="27"/>
      <c r="EH3114" s="27"/>
      <c r="EI3114" s="27"/>
      <c r="EJ3114" s="27"/>
      <c r="EK3114" s="27"/>
      <c r="EL3114" s="27"/>
      <c r="EM3114" s="27"/>
      <c r="EN3114" s="27"/>
      <c r="EO3114" s="27"/>
      <c r="EP3114" s="27"/>
      <c r="EQ3114" s="27"/>
      <c r="ER3114" s="27"/>
      <c r="ES3114" s="27"/>
      <c r="ET3114" s="27"/>
      <c r="EU3114" s="27"/>
      <c r="EV3114" s="27"/>
      <c r="EW3114" s="27"/>
      <c r="EX3114" s="27"/>
      <c r="EY3114" s="27"/>
      <c r="EZ3114" s="27"/>
      <c r="FA3114" s="27"/>
      <c r="FB3114" s="27"/>
      <c r="FC3114" s="27"/>
      <c r="FD3114" s="27"/>
      <c r="FE3114" s="27"/>
      <c r="FF3114" s="27"/>
      <c r="FG3114" s="27"/>
      <c r="FH3114" s="27"/>
      <c r="FI3114" s="27"/>
      <c r="FJ3114" s="27"/>
      <c r="FK3114" s="27"/>
      <c r="FL3114" s="27"/>
      <c r="FM3114" s="27"/>
      <c r="FN3114" s="27"/>
      <c r="FO3114" s="27"/>
    </row>
    <row r="3115" spans="2:171" x14ac:dyDescent="0.25">
      <c r="B3115" s="54" t="s">
        <v>674</v>
      </c>
      <c r="C3115" s="54" t="s">
        <v>6</v>
      </c>
      <c r="D3115" s="55">
        <v>2022</v>
      </c>
      <c r="E3115" s="76" t="s">
        <v>136</v>
      </c>
      <c r="F3115" s="56" t="s">
        <v>368</v>
      </c>
      <c r="G3115" s="88"/>
      <c r="H3115" s="115">
        <v>12</v>
      </c>
      <c r="I3115" s="115">
        <v>16.358333333333334</v>
      </c>
      <c r="J3115" s="115">
        <v>14.166666666666663</v>
      </c>
      <c r="K3115" s="59">
        <v>0.15470588235294158</v>
      </c>
      <c r="L3115" s="59" t="s">
        <v>194</v>
      </c>
      <c r="M3115" s="52">
        <v>0.86602139582271997</v>
      </c>
      <c r="N3115" s="27"/>
      <c r="O3115" s="27"/>
      <c r="P3115" s="27"/>
      <c r="Q3115" s="27"/>
      <c r="R3115" s="27"/>
      <c r="S3115" s="27"/>
      <c r="T3115" s="27"/>
      <c r="U3115" s="27"/>
      <c r="V3115" s="27"/>
      <c r="W3115" s="27"/>
      <c r="X3115" s="27"/>
      <c r="Y3115" s="27"/>
      <c r="Z3115" s="27"/>
      <c r="AA3115" s="27"/>
      <c r="AB3115" s="27"/>
      <c r="AC3115" s="27"/>
      <c r="AD3115" s="27"/>
      <c r="AE3115" s="27"/>
      <c r="AF3115" s="27"/>
      <c r="AG3115" s="27"/>
      <c r="AH3115" s="27"/>
      <c r="AI3115" s="27"/>
      <c r="AJ3115" s="27"/>
      <c r="AK3115" s="27"/>
      <c r="AL3115" s="27"/>
      <c r="AM3115" s="27"/>
      <c r="AN3115" s="27"/>
      <c r="AO3115" s="27"/>
      <c r="AP3115" s="27"/>
      <c r="AQ3115" s="27"/>
      <c r="AR3115" s="27"/>
      <c r="AS3115" s="27"/>
      <c r="AT3115" s="27"/>
      <c r="AU3115" s="27"/>
      <c r="AV3115" s="27"/>
      <c r="AW3115" s="27"/>
      <c r="AX3115" s="27"/>
      <c r="AY3115" s="27"/>
      <c r="AZ3115" s="27"/>
      <c r="BA3115" s="27"/>
      <c r="BB3115" s="27"/>
      <c r="BC3115" s="27"/>
      <c r="BD3115" s="27"/>
      <c r="BE3115" s="27"/>
      <c r="BF3115" s="27"/>
      <c r="BG3115" s="27"/>
      <c r="BH3115" s="27"/>
      <c r="BI3115" s="27"/>
      <c r="BJ3115" s="27"/>
      <c r="BK3115" s="27"/>
      <c r="BL3115" s="27"/>
      <c r="BM3115" s="27"/>
      <c r="BN3115" s="27"/>
      <c r="BO3115" s="27"/>
      <c r="BP3115" s="27"/>
      <c r="BQ3115" s="27"/>
      <c r="BR3115" s="27"/>
      <c r="BS3115" s="27"/>
      <c r="BT3115" s="27"/>
      <c r="BU3115" s="27"/>
      <c r="BV3115" s="27"/>
      <c r="BW3115" s="27"/>
      <c r="BX3115" s="27"/>
      <c r="BY3115" s="27"/>
      <c r="BZ3115" s="27"/>
      <c r="CA3115" s="27"/>
      <c r="CB3115" s="27"/>
      <c r="CC3115" s="27"/>
      <c r="CD3115" s="27"/>
      <c r="CE3115" s="27"/>
      <c r="CF3115" s="27"/>
      <c r="CG3115" s="27"/>
      <c r="CH3115" s="27"/>
      <c r="CI3115" s="27"/>
      <c r="CJ3115" s="27"/>
      <c r="CK3115" s="27"/>
      <c r="CL3115" s="27"/>
      <c r="CM3115" s="27"/>
      <c r="CN3115" s="27"/>
      <c r="CO3115" s="27"/>
      <c r="CP3115" s="27"/>
      <c r="CQ3115" s="27"/>
      <c r="CR3115" s="27"/>
      <c r="CS3115" s="27"/>
      <c r="CT3115" s="27"/>
      <c r="CU3115" s="27"/>
      <c r="CV3115" s="27"/>
      <c r="CW3115" s="27"/>
      <c r="CX3115" s="27"/>
      <c r="CY3115" s="27"/>
      <c r="CZ3115" s="27"/>
      <c r="DA3115" s="27"/>
      <c r="DB3115" s="27"/>
      <c r="DC3115" s="27"/>
      <c r="DD3115" s="27"/>
      <c r="DE3115" s="27"/>
      <c r="DF3115" s="27"/>
      <c r="DG3115" s="27"/>
      <c r="DH3115" s="27"/>
      <c r="DI3115" s="27"/>
      <c r="DJ3115" s="27"/>
      <c r="DK3115" s="27"/>
      <c r="DL3115" s="27"/>
      <c r="DM3115" s="27"/>
      <c r="DN3115" s="27"/>
      <c r="DO3115" s="27"/>
      <c r="DP3115" s="27"/>
      <c r="DQ3115" s="27"/>
      <c r="DR3115" s="27"/>
      <c r="DS3115" s="27"/>
      <c r="DT3115" s="27"/>
      <c r="DU3115" s="27"/>
      <c r="DV3115" s="27"/>
      <c r="DW3115" s="27"/>
      <c r="DX3115" s="27"/>
      <c r="DY3115" s="27"/>
      <c r="DZ3115" s="27"/>
      <c r="EA3115" s="27"/>
      <c r="EB3115" s="27"/>
      <c r="EC3115" s="27"/>
      <c r="ED3115" s="27"/>
      <c r="EE3115" s="27"/>
      <c r="EF3115" s="27"/>
      <c r="EG3115" s="27"/>
      <c r="EH3115" s="27"/>
      <c r="EI3115" s="27"/>
      <c r="EJ3115" s="27"/>
      <c r="EK3115" s="27"/>
      <c r="EL3115" s="27"/>
      <c r="EM3115" s="27"/>
      <c r="EN3115" s="27"/>
      <c r="EO3115" s="27"/>
      <c r="EP3115" s="27"/>
      <c r="EQ3115" s="27"/>
      <c r="ER3115" s="27"/>
      <c r="ES3115" s="27"/>
      <c r="ET3115" s="27"/>
      <c r="EU3115" s="27"/>
      <c r="EV3115" s="27"/>
      <c r="EW3115" s="27"/>
      <c r="EX3115" s="27"/>
      <c r="EY3115" s="27"/>
      <c r="EZ3115" s="27"/>
      <c r="FA3115" s="27"/>
      <c r="FB3115" s="27"/>
      <c r="FC3115" s="27"/>
      <c r="FD3115" s="27"/>
      <c r="FE3115" s="27"/>
      <c r="FF3115" s="27"/>
      <c r="FG3115" s="27"/>
      <c r="FH3115" s="27"/>
      <c r="FI3115" s="27"/>
      <c r="FJ3115" s="27"/>
      <c r="FK3115" s="27"/>
      <c r="FL3115" s="27"/>
      <c r="FM3115" s="27"/>
      <c r="FN3115" s="27"/>
      <c r="FO3115" s="27"/>
    </row>
    <row r="3116" spans="2:171" x14ac:dyDescent="0.25">
      <c r="B3116" s="54" t="s">
        <v>4</v>
      </c>
      <c r="C3116" s="54" t="s">
        <v>89</v>
      </c>
      <c r="D3116" s="55">
        <v>2022</v>
      </c>
      <c r="E3116" s="76" t="s">
        <v>140</v>
      </c>
      <c r="F3116" s="56" t="s">
        <v>382</v>
      </c>
      <c r="G3116" s="88"/>
      <c r="H3116" s="115">
        <v>12</v>
      </c>
      <c r="I3116" s="115">
        <v>25.986388888888886</v>
      </c>
      <c r="J3116" s="115">
        <v>19.877500000000001</v>
      </c>
      <c r="K3116" s="59">
        <v>0.30732682122444394</v>
      </c>
      <c r="L3116" s="59" t="s">
        <v>194</v>
      </c>
      <c r="M3116" s="52">
        <v>0.76491966948509382</v>
      </c>
      <c r="N3116" s="27"/>
      <c r="O3116" s="27"/>
      <c r="P3116" s="27"/>
      <c r="Q3116" s="27"/>
      <c r="R3116" s="27"/>
      <c r="S3116" s="27"/>
      <c r="T3116" s="27"/>
      <c r="U3116" s="27"/>
      <c r="V3116" s="27"/>
      <c r="W3116" s="27"/>
      <c r="X3116" s="27"/>
      <c r="Y3116" s="27"/>
      <c r="Z3116" s="27"/>
      <c r="AA3116" s="27"/>
      <c r="AB3116" s="27"/>
      <c r="AC3116" s="27"/>
      <c r="AD3116" s="27"/>
      <c r="AE3116" s="27"/>
      <c r="AF3116" s="27"/>
      <c r="AG3116" s="27"/>
      <c r="AH3116" s="27"/>
      <c r="AI3116" s="27"/>
      <c r="AJ3116" s="27"/>
      <c r="AK3116" s="27"/>
      <c r="AL3116" s="27"/>
      <c r="AM3116" s="27"/>
      <c r="AN3116" s="27"/>
      <c r="AO3116" s="27"/>
      <c r="AP3116" s="27"/>
      <c r="AQ3116" s="27"/>
      <c r="AR3116" s="27"/>
      <c r="AS3116" s="27"/>
      <c r="AT3116" s="27"/>
      <c r="AU3116" s="27"/>
      <c r="AV3116" s="27"/>
      <c r="AW3116" s="27"/>
      <c r="AX3116" s="27"/>
      <c r="AY3116" s="27"/>
      <c r="AZ3116" s="27"/>
      <c r="BA3116" s="27"/>
      <c r="BB3116" s="27"/>
      <c r="BC3116" s="27"/>
      <c r="BD3116" s="27"/>
      <c r="BE3116" s="27"/>
      <c r="BF3116" s="27"/>
      <c r="BG3116" s="27"/>
      <c r="BH3116" s="27"/>
      <c r="BI3116" s="27"/>
      <c r="BJ3116" s="27"/>
      <c r="BK3116" s="27"/>
      <c r="BL3116" s="27"/>
      <c r="BM3116" s="27"/>
      <c r="BN3116" s="27"/>
      <c r="BO3116" s="27"/>
      <c r="BP3116" s="27"/>
      <c r="BQ3116" s="27"/>
      <c r="BR3116" s="27"/>
      <c r="BS3116" s="27"/>
      <c r="BT3116" s="27"/>
      <c r="BU3116" s="27"/>
      <c r="BV3116" s="27"/>
      <c r="BW3116" s="27"/>
      <c r="BX3116" s="27"/>
      <c r="BY3116" s="27"/>
      <c r="BZ3116" s="27"/>
      <c r="CA3116" s="27"/>
      <c r="CB3116" s="27"/>
      <c r="CC3116" s="27"/>
      <c r="CD3116" s="27"/>
      <c r="CE3116" s="27"/>
      <c r="CF3116" s="27"/>
      <c r="CG3116" s="27"/>
      <c r="CH3116" s="27"/>
      <c r="CI3116" s="27"/>
      <c r="CJ3116" s="27"/>
      <c r="CK3116" s="27"/>
      <c r="CL3116" s="27"/>
      <c r="CM3116" s="27"/>
      <c r="CN3116" s="27"/>
      <c r="CO3116" s="27"/>
      <c r="CP3116" s="27"/>
      <c r="CQ3116" s="27"/>
      <c r="CR3116" s="27"/>
      <c r="CS3116" s="27"/>
      <c r="CT3116" s="27"/>
      <c r="CU3116" s="27"/>
      <c r="CV3116" s="27"/>
      <c r="CW3116" s="27"/>
      <c r="CX3116" s="27"/>
      <c r="CY3116" s="27"/>
      <c r="CZ3116" s="27"/>
      <c r="DA3116" s="27"/>
      <c r="DB3116" s="27"/>
      <c r="DC3116" s="27"/>
      <c r="DD3116" s="27"/>
      <c r="DE3116" s="27"/>
      <c r="DF3116" s="27"/>
      <c r="DG3116" s="27"/>
      <c r="DH3116" s="27"/>
      <c r="DI3116" s="27"/>
      <c r="DJ3116" s="27"/>
      <c r="DK3116" s="27"/>
      <c r="DL3116" s="27"/>
      <c r="DM3116" s="27"/>
      <c r="DN3116" s="27"/>
      <c r="DO3116" s="27"/>
      <c r="DP3116" s="27"/>
      <c r="DQ3116" s="27"/>
      <c r="DR3116" s="27"/>
      <c r="DS3116" s="27"/>
      <c r="DT3116" s="27"/>
      <c r="DU3116" s="27"/>
      <c r="DV3116" s="27"/>
      <c r="DW3116" s="27"/>
      <c r="DX3116" s="27"/>
      <c r="DY3116" s="27"/>
      <c r="DZ3116" s="27"/>
      <c r="EA3116" s="27"/>
      <c r="EB3116" s="27"/>
      <c r="EC3116" s="27"/>
      <c r="ED3116" s="27"/>
      <c r="EE3116" s="27"/>
      <c r="EF3116" s="27"/>
      <c r="EG3116" s="27"/>
      <c r="EH3116" s="27"/>
      <c r="EI3116" s="27"/>
      <c r="EJ3116" s="27"/>
      <c r="EK3116" s="27"/>
      <c r="EL3116" s="27"/>
      <c r="EM3116" s="27"/>
      <c r="EN3116" s="27"/>
      <c r="EO3116" s="27"/>
      <c r="EP3116" s="27"/>
      <c r="EQ3116" s="27"/>
      <c r="ER3116" s="27"/>
      <c r="ES3116" s="27"/>
      <c r="ET3116" s="27"/>
      <c r="EU3116" s="27"/>
      <c r="EV3116" s="27"/>
      <c r="EW3116" s="27"/>
      <c r="EX3116" s="27"/>
      <c r="EY3116" s="27"/>
      <c r="EZ3116" s="27"/>
      <c r="FA3116" s="27"/>
      <c r="FB3116" s="27"/>
      <c r="FC3116" s="27"/>
      <c r="FD3116" s="27"/>
      <c r="FE3116" s="27"/>
      <c r="FF3116" s="27"/>
      <c r="FG3116" s="27"/>
      <c r="FH3116" s="27"/>
      <c r="FI3116" s="27"/>
      <c r="FJ3116" s="27"/>
      <c r="FK3116" s="27"/>
      <c r="FL3116" s="27"/>
      <c r="FM3116" s="27"/>
      <c r="FN3116" s="27"/>
      <c r="FO3116" s="27"/>
    </row>
    <row r="3117" spans="2:171" x14ac:dyDescent="0.25">
      <c r="B3117" s="54" t="s">
        <v>4</v>
      </c>
      <c r="C3117" s="54" t="s">
        <v>89</v>
      </c>
      <c r="D3117" s="55">
        <v>2022</v>
      </c>
      <c r="E3117" s="76" t="s">
        <v>136</v>
      </c>
      <c r="F3117" s="56" t="s">
        <v>382</v>
      </c>
      <c r="G3117" s="88"/>
      <c r="H3117" s="115">
        <v>12</v>
      </c>
      <c r="I3117" s="115">
        <v>46.685277777777777</v>
      </c>
      <c r="J3117" s="115">
        <v>36.452500000000001</v>
      </c>
      <c r="K3117" s="59">
        <v>0.28071539065298062</v>
      </c>
      <c r="L3117" s="59" t="s">
        <v>194</v>
      </c>
      <c r="M3117" s="52">
        <v>0.78081360409836553</v>
      </c>
      <c r="N3117" s="27"/>
      <c r="O3117" s="27"/>
      <c r="P3117" s="27"/>
      <c r="Q3117" s="27"/>
      <c r="R3117" s="27"/>
      <c r="S3117" s="27"/>
      <c r="T3117" s="27"/>
      <c r="U3117" s="27"/>
      <c r="V3117" s="27"/>
      <c r="W3117" s="27"/>
      <c r="X3117" s="27"/>
      <c r="Y3117" s="27"/>
      <c r="Z3117" s="27"/>
      <c r="AA3117" s="27"/>
      <c r="AB3117" s="27"/>
      <c r="AC3117" s="27"/>
      <c r="AD3117" s="27"/>
      <c r="AE3117" s="27"/>
      <c r="AF3117" s="27"/>
      <c r="AG3117" s="27"/>
      <c r="AH3117" s="27"/>
      <c r="AI3117" s="27"/>
      <c r="AJ3117" s="27"/>
      <c r="AK3117" s="27"/>
      <c r="AL3117" s="27"/>
      <c r="AM3117" s="27"/>
      <c r="AN3117" s="27"/>
      <c r="AO3117" s="27"/>
      <c r="AP3117" s="27"/>
      <c r="AQ3117" s="27"/>
      <c r="AR3117" s="27"/>
      <c r="AS3117" s="27"/>
      <c r="AT3117" s="27"/>
      <c r="AU3117" s="27"/>
      <c r="AV3117" s="27"/>
      <c r="AW3117" s="27"/>
      <c r="AX3117" s="27"/>
      <c r="AY3117" s="27"/>
      <c r="AZ3117" s="27"/>
      <c r="BA3117" s="27"/>
      <c r="BB3117" s="27"/>
      <c r="BC3117" s="27"/>
      <c r="BD3117" s="27"/>
      <c r="BE3117" s="27"/>
      <c r="BF3117" s="27"/>
      <c r="BG3117" s="27"/>
      <c r="BH3117" s="27"/>
      <c r="BI3117" s="27"/>
      <c r="BJ3117" s="27"/>
      <c r="BK3117" s="27"/>
      <c r="BL3117" s="27"/>
      <c r="BM3117" s="27"/>
      <c r="BN3117" s="27"/>
      <c r="BO3117" s="27"/>
      <c r="BP3117" s="27"/>
      <c r="BQ3117" s="27"/>
      <c r="BR3117" s="27"/>
      <c r="BS3117" s="27"/>
      <c r="BT3117" s="27"/>
      <c r="BU3117" s="27"/>
      <c r="BV3117" s="27"/>
      <c r="BW3117" s="27"/>
      <c r="BX3117" s="27"/>
      <c r="BY3117" s="27"/>
      <c r="BZ3117" s="27"/>
      <c r="CA3117" s="27"/>
      <c r="CB3117" s="27"/>
      <c r="CC3117" s="27"/>
      <c r="CD3117" s="27"/>
      <c r="CE3117" s="27"/>
      <c r="CF3117" s="27"/>
      <c r="CG3117" s="27"/>
      <c r="CH3117" s="27"/>
      <c r="CI3117" s="27"/>
      <c r="CJ3117" s="27"/>
      <c r="CK3117" s="27"/>
      <c r="CL3117" s="27"/>
      <c r="CM3117" s="27"/>
      <c r="CN3117" s="27"/>
      <c r="CO3117" s="27"/>
      <c r="CP3117" s="27"/>
      <c r="CQ3117" s="27"/>
      <c r="CR3117" s="27"/>
      <c r="CS3117" s="27"/>
      <c r="CT3117" s="27"/>
      <c r="CU3117" s="27"/>
      <c r="CV3117" s="27"/>
      <c r="CW3117" s="27"/>
      <c r="CX3117" s="27"/>
      <c r="CY3117" s="27"/>
      <c r="CZ3117" s="27"/>
      <c r="DA3117" s="27"/>
      <c r="DB3117" s="27"/>
      <c r="DC3117" s="27"/>
      <c r="DD3117" s="27"/>
      <c r="DE3117" s="27"/>
      <c r="DF3117" s="27"/>
      <c r="DG3117" s="27"/>
      <c r="DH3117" s="27"/>
      <c r="DI3117" s="27"/>
      <c r="DJ3117" s="27"/>
      <c r="DK3117" s="27"/>
      <c r="DL3117" s="27"/>
      <c r="DM3117" s="27"/>
      <c r="DN3117" s="27"/>
      <c r="DO3117" s="27"/>
      <c r="DP3117" s="27"/>
      <c r="DQ3117" s="27"/>
      <c r="DR3117" s="27"/>
      <c r="DS3117" s="27"/>
      <c r="DT3117" s="27"/>
      <c r="DU3117" s="27"/>
      <c r="DV3117" s="27"/>
      <c r="DW3117" s="27"/>
      <c r="DX3117" s="27"/>
      <c r="DY3117" s="27"/>
      <c r="DZ3117" s="27"/>
      <c r="EA3117" s="27"/>
      <c r="EB3117" s="27"/>
      <c r="EC3117" s="27"/>
      <c r="ED3117" s="27"/>
      <c r="EE3117" s="27"/>
      <c r="EF3117" s="27"/>
      <c r="EG3117" s="27"/>
      <c r="EH3117" s="27"/>
      <c r="EI3117" s="27"/>
      <c r="EJ3117" s="27"/>
      <c r="EK3117" s="27"/>
      <c r="EL3117" s="27"/>
      <c r="EM3117" s="27"/>
      <c r="EN3117" s="27"/>
      <c r="EO3117" s="27"/>
      <c r="EP3117" s="27"/>
      <c r="EQ3117" s="27"/>
      <c r="ER3117" s="27"/>
      <c r="ES3117" s="27"/>
      <c r="ET3117" s="27"/>
      <c r="EU3117" s="27"/>
      <c r="EV3117" s="27"/>
      <c r="EW3117" s="27"/>
      <c r="EX3117" s="27"/>
      <c r="EY3117" s="27"/>
      <c r="EZ3117" s="27"/>
      <c r="FA3117" s="27"/>
      <c r="FB3117" s="27"/>
      <c r="FC3117" s="27"/>
      <c r="FD3117" s="27"/>
      <c r="FE3117" s="27"/>
      <c r="FF3117" s="27"/>
      <c r="FG3117" s="27"/>
      <c r="FH3117" s="27"/>
      <c r="FI3117" s="27"/>
      <c r="FJ3117" s="27"/>
      <c r="FK3117" s="27"/>
      <c r="FL3117" s="27"/>
      <c r="FM3117" s="27"/>
      <c r="FN3117" s="27"/>
      <c r="FO3117" s="27"/>
    </row>
    <row r="3118" spans="2:171" x14ac:dyDescent="0.25">
      <c r="B3118" s="54" t="s">
        <v>4</v>
      </c>
      <c r="C3118" s="54" t="s">
        <v>89</v>
      </c>
      <c r="D3118" s="55">
        <v>2022</v>
      </c>
      <c r="E3118" s="76" t="s">
        <v>136</v>
      </c>
      <c r="F3118" s="56" t="s">
        <v>382</v>
      </c>
      <c r="G3118" s="88"/>
      <c r="H3118" s="115">
        <v>12</v>
      </c>
      <c r="I3118" s="115">
        <v>25.020833333333332</v>
      </c>
      <c r="J3118" s="115">
        <v>21.951666666666668</v>
      </c>
      <c r="K3118" s="59">
        <v>0.13981474451446346</v>
      </c>
      <c r="L3118" s="59" t="s">
        <v>194</v>
      </c>
      <c r="M3118" s="52">
        <v>0.87733555370524574</v>
      </c>
      <c r="N3118" s="27"/>
      <c r="O3118" s="27"/>
      <c r="P3118" s="27"/>
      <c r="Q3118" s="27"/>
      <c r="R3118" s="27"/>
      <c r="S3118" s="27"/>
      <c r="T3118" s="27"/>
      <c r="U3118" s="27"/>
      <c r="V3118" s="27"/>
      <c r="W3118" s="27"/>
      <c r="X3118" s="27"/>
      <c r="Y3118" s="27"/>
      <c r="Z3118" s="27"/>
      <c r="AA3118" s="27"/>
      <c r="AB3118" s="27"/>
      <c r="AC3118" s="27"/>
      <c r="AD3118" s="27"/>
      <c r="AE3118" s="27"/>
      <c r="AF3118" s="27"/>
      <c r="AG3118" s="27"/>
      <c r="AH3118" s="27"/>
      <c r="AI3118" s="27"/>
      <c r="AJ3118" s="27"/>
      <c r="AK3118" s="27"/>
      <c r="AL3118" s="27"/>
      <c r="AM3118" s="27"/>
      <c r="AN3118" s="27"/>
      <c r="AO3118" s="27"/>
      <c r="AP3118" s="27"/>
      <c r="AQ3118" s="27"/>
      <c r="AR3118" s="27"/>
      <c r="AS3118" s="27"/>
      <c r="AT3118" s="27"/>
      <c r="AU3118" s="27"/>
      <c r="AV3118" s="27"/>
      <c r="AW3118" s="27"/>
      <c r="AX3118" s="27"/>
      <c r="AY3118" s="27"/>
      <c r="AZ3118" s="27"/>
      <c r="BA3118" s="27"/>
      <c r="BB3118" s="27"/>
      <c r="BC3118" s="27"/>
      <c r="BD3118" s="27"/>
      <c r="BE3118" s="27"/>
      <c r="BF3118" s="27"/>
      <c r="BG3118" s="27"/>
      <c r="BH3118" s="27"/>
      <c r="BI3118" s="27"/>
      <c r="BJ3118" s="27"/>
      <c r="BK3118" s="27"/>
      <c r="BL3118" s="27"/>
      <c r="BM3118" s="27"/>
      <c r="BN3118" s="27"/>
      <c r="BO3118" s="27"/>
      <c r="BP3118" s="27"/>
      <c r="BQ3118" s="27"/>
      <c r="BR3118" s="27"/>
      <c r="BS3118" s="27"/>
      <c r="BT3118" s="27"/>
      <c r="BU3118" s="27"/>
      <c r="BV3118" s="27"/>
      <c r="BW3118" s="27"/>
      <c r="BX3118" s="27"/>
      <c r="BY3118" s="27"/>
      <c r="BZ3118" s="27"/>
      <c r="CA3118" s="27"/>
      <c r="CB3118" s="27"/>
      <c r="CC3118" s="27"/>
      <c r="CD3118" s="27"/>
      <c r="CE3118" s="27"/>
      <c r="CF3118" s="27"/>
      <c r="CG3118" s="27"/>
      <c r="CH3118" s="27"/>
      <c r="CI3118" s="27"/>
      <c r="CJ3118" s="27"/>
      <c r="CK3118" s="27"/>
      <c r="CL3118" s="27"/>
      <c r="CM3118" s="27"/>
      <c r="CN3118" s="27"/>
      <c r="CO3118" s="27"/>
      <c r="CP3118" s="27"/>
      <c r="CQ3118" s="27"/>
      <c r="CR3118" s="27"/>
      <c r="CS3118" s="27"/>
      <c r="CT3118" s="27"/>
      <c r="CU3118" s="27"/>
      <c r="CV3118" s="27"/>
      <c r="CW3118" s="27"/>
      <c r="CX3118" s="27"/>
      <c r="CY3118" s="27"/>
      <c r="CZ3118" s="27"/>
      <c r="DA3118" s="27"/>
      <c r="DB3118" s="27"/>
      <c r="DC3118" s="27"/>
      <c r="DD3118" s="27"/>
      <c r="DE3118" s="27"/>
      <c r="DF3118" s="27"/>
      <c r="DG3118" s="27"/>
      <c r="DH3118" s="27"/>
      <c r="DI3118" s="27"/>
      <c r="DJ3118" s="27"/>
      <c r="DK3118" s="27"/>
      <c r="DL3118" s="27"/>
      <c r="DM3118" s="27"/>
      <c r="DN3118" s="27"/>
      <c r="DO3118" s="27"/>
      <c r="DP3118" s="27"/>
      <c r="DQ3118" s="27"/>
      <c r="DR3118" s="27"/>
      <c r="DS3118" s="27"/>
      <c r="DT3118" s="27"/>
      <c r="DU3118" s="27"/>
      <c r="DV3118" s="27"/>
      <c r="DW3118" s="27"/>
      <c r="DX3118" s="27"/>
      <c r="DY3118" s="27"/>
      <c r="DZ3118" s="27"/>
      <c r="EA3118" s="27"/>
      <c r="EB3118" s="27"/>
      <c r="EC3118" s="27"/>
      <c r="ED3118" s="27"/>
      <c r="EE3118" s="27"/>
      <c r="EF3118" s="27"/>
      <c r="EG3118" s="27"/>
      <c r="EH3118" s="27"/>
      <c r="EI3118" s="27"/>
      <c r="EJ3118" s="27"/>
      <c r="EK3118" s="27"/>
      <c r="EL3118" s="27"/>
      <c r="EM3118" s="27"/>
      <c r="EN3118" s="27"/>
      <c r="EO3118" s="27"/>
      <c r="EP3118" s="27"/>
      <c r="EQ3118" s="27"/>
      <c r="ER3118" s="27"/>
      <c r="ES3118" s="27"/>
      <c r="ET3118" s="27"/>
      <c r="EU3118" s="27"/>
      <c r="EV3118" s="27"/>
      <c r="EW3118" s="27"/>
      <c r="EX3118" s="27"/>
      <c r="EY3118" s="27"/>
      <c r="EZ3118" s="27"/>
      <c r="FA3118" s="27"/>
      <c r="FB3118" s="27"/>
      <c r="FC3118" s="27"/>
      <c r="FD3118" s="27"/>
      <c r="FE3118" s="27"/>
      <c r="FF3118" s="27"/>
      <c r="FG3118" s="27"/>
      <c r="FH3118" s="27"/>
      <c r="FI3118" s="27"/>
      <c r="FJ3118" s="27"/>
      <c r="FK3118" s="27"/>
      <c r="FL3118" s="27"/>
      <c r="FM3118" s="27"/>
      <c r="FN3118" s="27"/>
      <c r="FO3118" s="27"/>
    </row>
    <row r="3119" spans="2:171" x14ac:dyDescent="0.25">
      <c r="B3119" s="54" t="s">
        <v>4</v>
      </c>
      <c r="C3119" s="54" t="s">
        <v>89</v>
      </c>
      <c r="D3119" s="55">
        <v>2022</v>
      </c>
      <c r="E3119" s="76" t="s">
        <v>136</v>
      </c>
      <c r="F3119" s="56" t="s">
        <v>382</v>
      </c>
      <c r="G3119" s="88"/>
      <c r="H3119" s="115">
        <v>12</v>
      </c>
      <c r="I3119" s="115">
        <v>35.621111111111112</v>
      </c>
      <c r="J3119" s="115">
        <v>27.615000000000006</v>
      </c>
      <c r="K3119" s="59">
        <v>0.28991892489991328</v>
      </c>
      <c r="L3119" s="59" t="s">
        <v>194</v>
      </c>
      <c r="M3119" s="52">
        <v>0.77524252160079865</v>
      </c>
      <c r="N3119" s="27"/>
      <c r="O3119" s="27"/>
      <c r="P3119" s="27"/>
      <c r="Q3119" s="27"/>
      <c r="R3119" s="27"/>
      <c r="S3119" s="27"/>
      <c r="T3119" s="27"/>
      <c r="U3119" s="27"/>
      <c r="V3119" s="27"/>
      <c r="W3119" s="27"/>
      <c r="X3119" s="27"/>
      <c r="Y3119" s="27"/>
      <c r="Z3119" s="27"/>
      <c r="AA3119" s="27"/>
      <c r="AB3119" s="27"/>
      <c r="AC3119" s="27"/>
      <c r="AD3119" s="27"/>
      <c r="AE3119" s="27"/>
      <c r="AF3119" s="27"/>
      <c r="AG3119" s="27"/>
      <c r="AH3119" s="27"/>
      <c r="AI3119" s="27"/>
      <c r="AJ3119" s="27"/>
      <c r="AK3119" s="27"/>
      <c r="AL3119" s="27"/>
      <c r="AM3119" s="27"/>
      <c r="AN3119" s="27"/>
      <c r="AO3119" s="27"/>
      <c r="AP3119" s="27"/>
      <c r="AQ3119" s="27"/>
      <c r="AR3119" s="27"/>
      <c r="AS3119" s="27"/>
      <c r="AT3119" s="27"/>
      <c r="AU3119" s="27"/>
      <c r="AV3119" s="27"/>
      <c r="AW3119" s="27"/>
      <c r="AX3119" s="27"/>
      <c r="AY3119" s="27"/>
      <c r="AZ3119" s="27"/>
      <c r="BA3119" s="27"/>
      <c r="BB3119" s="27"/>
      <c r="BC3119" s="27"/>
      <c r="BD3119" s="27"/>
      <c r="BE3119" s="27"/>
      <c r="BF3119" s="27"/>
      <c r="BG3119" s="27"/>
      <c r="BH3119" s="27"/>
      <c r="BI3119" s="27"/>
      <c r="BJ3119" s="27"/>
      <c r="BK3119" s="27"/>
      <c r="BL3119" s="27"/>
      <c r="BM3119" s="27"/>
      <c r="BN3119" s="27"/>
      <c r="BO3119" s="27"/>
      <c r="BP3119" s="27"/>
      <c r="BQ3119" s="27"/>
      <c r="BR3119" s="27"/>
      <c r="BS3119" s="27"/>
      <c r="BT3119" s="27"/>
      <c r="BU3119" s="27"/>
      <c r="BV3119" s="27"/>
      <c r="BW3119" s="27"/>
      <c r="BX3119" s="27"/>
      <c r="BY3119" s="27"/>
      <c r="BZ3119" s="27"/>
      <c r="CA3119" s="27"/>
      <c r="CB3119" s="27"/>
      <c r="CC3119" s="27"/>
      <c r="CD3119" s="27"/>
      <c r="CE3119" s="27"/>
      <c r="CF3119" s="27"/>
      <c r="CG3119" s="27"/>
      <c r="CH3119" s="27"/>
      <c r="CI3119" s="27"/>
      <c r="CJ3119" s="27"/>
      <c r="CK3119" s="27"/>
      <c r="CL3119" s="27"/>
      <c r="CM3119" s="27"/>
      <c r="CN3119" s="27"/>
      <c r="CO3119" s="27"/>
      <c r="CP3119" s="27"/>
      <c r="CQ3119" s="27"/>
      <c r="CR3119" s="27"/>
      <c r="CS3119" s="27"/>
      <c r="CT3119" s="27"/>
      <c r="CU3119" s="27"/>
      <c r="CV3119" s="27"/>
      <c r="CW3119" s="27"/>
      <c r="CX3119" s="27"/>
      <c r="CY3119" s="27"/>
      <c r="CZ3119" s="27"/>
      <c r="DA3119" s="27"/>
      <c r="DB3119" s="27"/>
      <c r="DC3119" s="27"/>
      <c r="DD3119" s="27"/>
      <c r="DE3119" s="27"/>
      <c r="DF3119" s="27"/>
      <c r="DG3119" s="27"/>
      <c r="DH3119" s="27"/>
      <c r="DI3119" s="27"/>
      <c r="DJ3119" s="27"/>
      <c r="DK3119" s="27"/>
      <c r="DL3119" s="27"/>
      <c r="DM3119" s="27"/>
      <c r="DN3119" s="27"/>
      <c r="DO3119" s="27"/>
      <c r="DP3119" s="27"/>
      <c r="DQ3119" s="27"/>
      <c r="DR3119" s="27"/>
      <c r="DS3119" s="27"/>
      <c r="DT3119" s="27"/>
      <c r="DU3119" s="27"/>
      <c r="DV3119" s="27"/>
      <c r="DW3119" s="27"/>
      <c r="DX3119" s="27"/>
      <c r="DY3119" s="27"/>
      <c r="DZ3119" s="27"/>
      <c r="EA3119" s="27"/>
      <c r="EB3119" s="27"/>
      <c r="EC3119" s="27"/>
      <c r="ED3119" s="27"/>
      <c r="EE3119" s="27"/>
      <c r="EF3119" s="27"/>
      <c r="EG3119" s="27"/>
      <c r="EH3119" s="27"/>
      <c r="EI3119" s="27"/>
      <c r="EJ3119" s="27"/>
      <c r="EK3119" s="27"/>
      <c r="EL3119" s="27"/>
      <c r="EM3119" s="27"/>
      <c r="EN3119" s="27"/>
      <c r="EO3119" s="27"/>
      <c r="EP3119" s="27"/>
      <c r="EQ3119" s="27"/>
      <c r="ER3119" s="27"/>
      <c r="ES3119" s="27"/>
      <c r="ET3119" s="27"/>
      <c r="EU3119" s="27"/>
      <c r="EV3119" s="27"/>
      <c r="EW3119" s="27"/>
      <c r="EX3119" s="27"/>
      <c r="EY3119" s="27"/>
      <c r="EZ3119" s="27"/>
      <c r="FA3119" s="27"/>
      <c r="FB3119" s="27"/>
      <c r="FC3119" s="27"/>
      <c r="FD3119" s="27"/>
      <c r="FE3119" s="27"/>
      <c r="FF3119" s="27"/>
      <c r="FG3119" s="27"/>
      <c r="FH3119" s="27"/>
      <c r="FI3119" s="27"/>
      <c r="FJ3119" s="27"/>
      <c r="FK3119" s="27"/>
      <c r="FL3119" s="27"/>
      <c r="FM3119" s="27"/>
      <c r="FN3119" s="27"/>
      <c r="FO3119" s="27"/>
    </row>
    <row r="3120" spans="2:171" x14ac:dyDescent="0.25">
      <c r="B3120" s="54" t="s">
        <v>4</v>
      </c>
      <c r="C3120" s="54" t="s">
        <v>89</v>
      </c>
      <c r="D3120" s="55">
        <v>2022</v>
      </c>
      <c r="E3120" s="76" t="s">
        <v>136</v>
      </c>
      <c r="F3120" s="56" t="s">
        <v>477</v>
      </c>
      <c r="G3120" s="88"/>
      <c r="H3120" s="115">
        <v>10</v>
      </c>
      <c r="I3120" s="115">
        <v>36.653333333333336</v>
      </c>
      <c r="J3120" s="115">
        <v>22.51</v>
      </c>
      <c r="K3120" s="59">
        <v>0.6283133422182734</v>
      </c>
      <c r="L3120" s="59" t="s">
        <v>194</v>
      </c>
      <c r="M3120" s="52">
        <v>0.614132411786104</v>
      </c>
      <c r="N3120" s="27"/>
      <c r="O3120" s="27"/>
      <c r="P3120" s="27"/>
      <c r="Q3120" s="27"/>
      <c r="R3120" s="27"/>
      <c r="S3120" s="27"/>
      <c r="T3120" s="27"/>
      <c r="U3120" s="27"/>
      <c r="V3120" s="27"/>
      <c r="W3120" s="27"/>
      <c r="X3120" s="27"/>
      <c r="Y3120" s="27"/>
      <c r="Z3120" s="27"/>
      <c r="AA3120" s="27"/>
      <c r="AB3120" s="27"/>
      <c r="AC3120" s="27"/>
      <c r="AD3120" s="27"/>
      <c r="AE3120" s="27"/>
      <c r="AF3120" s="27"/>
      <c r="AG3120" s="27"/>
      <c r="AH3120" s="27"/>
      <c r="AI3120" s="27"/>
      <c r="AJ3120" s="27"/>
      <c r="AK3120" s="27"/>
      <c r="AL3120" s="27"/>
      <c r="AM3120" s="27"/>
      <c r="AN3120" s="27"/>
      <c r="AO3120" s="27"/>
      <c r="AP3120" s="27"/>
      <c r="AQ3120" s="27"/>
      <c r="AR3120" s="27"/>
      <c r="AS3120" s="27"/>
      <c r="AT3120" s="27"/>
      <c r="AU3120" s="27"/>
      <c r="AV3120" s="27"/>
      <c r="AW3120" s="27"/>
      <c r="AX3120" s="27"/>
      <c r="AY3120" s="27"/>
      <c r="AZ3120" s="27"/>
      <c r="BA3120" s="27"/>
      <c r="BB3120" s="27"/>
      <c r="BC3120" s="27"/>
      <c r="BD3120" s="27"/>
      <c r="BE3120" s="27"/>
      <c r="BF3120" s="27"/>
      <c r="BG3120" s="27"/>
      <c r="BH3120" s="27"/>
      <c r="BI3120" s="27"/>
      <c r="BJ3120" s="27"/>
      <c r="BK3120" s="27"/>
      <c r="BL3120" s="27"/>
      <c r="BM3120" s="27"/>
      <c r="BN3120" s="27"/>
      <c r="BO3120" s="27"/>
      <c r="BP3120" s="27"/>
      <c r="BQ3120" s="27"/>
      <c r="BR3120" s="27"/>
      <c r="BS3120" s="27"/>
      <c r="BT3120" s="27"/>
      <c r="BU3120" s="27"/>
      <c r="BV3120" s="27"/>
      <c r="BW3120" s="27"/>
      <c r="BX3120" s="27"/>
      <c r="BY3120" s="27"/>
      <c r="BZ3120" s="27"/>
      <c r="CA3120" s="27"/>
      <c r="CB3120" s="27"/>
      <c r="CC3120" s="27"/>
      <c r="CD3120" s="27"/>
      <c r="CE3120" s="27"/>
      <c r="CF3120" s="27"/>
      <c r="CG3120" s="27"/>
      <c r="CH3120" s="27"/>
      <c r="CI3120" s="27"/>
      <c r="CJ3120" s="27"/>
      <c r="CK3120" s="27"/>
      <c r="CL3120" s="27"/>
      <c r="CM3120" s="27"/>
      <c r="CN3120" s="27"/>
      <c r="CO3120" s="27"/>
      <c r="CP3120" s="27"/>
      <c r="CQ3120" s="27"/>
      <c r="CR3120" s="27"/>
      <c r="CS3120" s="27"/>
      <c r="CT3120" s="27"/>
      <c r="CU3120" s="27"/>
      <c r="CV3120" s="27"/>
      <c r="CW3120" s="27"/>
      <c r="CX3120" s="27"/>
      <c r="CY3120" s="27"/>
      <c r="CZ3120" s="27"/>
      <c r="DA3120" s="27"/>
      <c r="DB3120" s="27"/>
      <c r="DC3120" s="27"/>
      <c r="DD3120" s="27"/>
      <c r="DE3120" s="27"/>
      <c r="DF3120" s="27"/>
      <c r="DG3120" s="27"/>
      <c r="DH3120" s="27"/>
      <c r="DI3120" s="27"/>
      <c r="DJ3120" s="27"/>
      <c r="DK3120" s="27"/>
      <c r="DL3120" s="27"/>
      <c r="DM3120" s="27"/>
      <c r="DN3120" s="27"/>
      <c r="DO3120" s="27"/>
      <c r="DP3120" s="27"/>
      <c r="DQ3120" s="27"/>
      <c r="DR3120" s="27"/>
      <c r="DS3120" s="27"/>
      <c r="DT3120" s="27"/>
      <c r="DU3120" s="27"/>
      <c r="DV3120" s="27"/>
      <c r="DW3120" s="27"/>
      <c r="DX3120" s="27"/>
      <c r="DY3120" s="27"/>
      <c r="DZ3120" s="27"/>
      <c r="EA3120" s="27"/>
      <c r="EB3120" s="27"/>
      <c r="EC3120" s="27"/>
      <c r="ED3120" s="27"/>
      <c r="EE3120" s="27"/>
      <c r="EF3120" s="27"/>
      <c r="EG3120" s="27"/>
      <c r="EH3120" s="27"/>
      <c r="EI3120" s="27"/>
      <c r="EJ3120" s="27"/>
      <c r="EK3120" s="27"/>
      <c r="EL3120" s="27"/>
      <c r="EM3120" s="27"/>
      <c r="EN3120" s="27"/>
      <c r="EO3120" s="27"/>
      <c r="EP3120" s="27"/>
      <c r="EQ3120" s="27"/>
      <c r="ER3120" s="27"/>
      <c r="ES3120" s="27"/>
      <c r="ET3120" s="27"/>
      <c r="EU3120" s="27"/>
      <c r="EV3120" s="27"/>
      <c r="EW3120" s="27"/>
      <c r="EX3120" s="27"/>
      <c r="EY3120" s="27"/>
      <c r="EZ3120" s="27"/>
      <c r="FA3120" s="27"/>
      <c r="FB3120" s="27"/>
      <c r="FC3120" s="27"/>
      <c r="FD3120" s="27"/>
      <c r="FE3120" s="27"/>
      <c r="FF3120" s="27"/>
      <c r="FG3120" s="27"/>
      <c r="FH3120" s="27"/>
      <c r="FI3120" s="27"/>
      <c r="FJ3120" s="27"/>
      <c r="FK3120" s="27"/>
      <c r="FL3120" s="27"/>
      <c r="FM3120" s="27"/>
      <c r="FN3120" s="27"/>
      <c r="FO3120" s="27"/>
    </row>
    <row r="3121" spans="2:171" x14ac:dyDescent="0.25">
      <c r="B3121" s="54" t="s">
        <v>273</v>
      </c>
      <c r="C3121" s="54" t="s">
        <v>89</v>
      </c>
      <c r="D3121" s="55">
        <v>2022</v>
      </c>
      <c r="E3121" s="76" t="s">
        <v>136</v>
      </c>
      <c r="F3121" s="56" t="s">
        <v>452</v>
      </c>
      <c r="G3121" s="88"/>
      <c r="H3121" s="115">
        <v>11</v>
      </c>
      <c r="I3121" s="115">
        <v>24.387878787878787</v>
      </c>
      <c r="J3121" s="115">
        <v>21.020909090909093</v>
      </c>
      <c r="K3121" s="59">
        <v>0.16017241130764445</v>
      </c>
      <c r="L3121" s="59" t="s">
        <v>194</v>
      </c>
      <c r="M3121" s="52">
        <v>0.86194085487077543</v>
      </c>
      <c r="N3121" s="27"/>
      <c r="O3121" s="27"/>
      <c r="P3121" s="27"/>
      <c r="Q3121" s="27"/>
      <c r="R3121" s="27"/>
      <c r="S3121" s="27"/>
      <c r="T3121" s="27"/>
      <c r="U3121" s="27"/>
      <c r="V3121" s="27"/>
      <c r="W3121" s="27"/>
      <c r="X3121" s="27"/>
      <c r="Y3121" s="27"/>
      <c r="Z3121" s="27"/>
      <c r="AA3121" s="27"/>
      <c r="AB3121" s="27"/>
      <c r="AC3121" s="27"/>
      <c r="AD3121" s="27"/>
      <c r="AE3121" s="27"/>
      <c r="AF3121" s="27"/>
      <c r="AG3121" s="27"/>
      <c r="AH3121" s="27"/>
      <c r="AI3121" s="27"/>
      <c r="AJ3121" s="27"/>
      <c r="AK3121" s="27"/>
      <c r="AL3121" s="27"/>
      <c r="AM3121" s="27"/>
      <c r="AN3121" s="27"/>
      <c r="AO3121" s="27"/>
      <c r="AP3121" s="27"/>
      <c r="AQ3121" s="27"/>
      <c r="AR3121" s="27"/>
      <c r="AS3121" s="27"/>
      <c r="AT3121" s="27"/>
      <c r="AU3121" s="27"/>
      <c r="AV3121" s="27"/>
      <c r="AW3121" s="27"/>
      <c r="AX3121" s="27"/>
      <c r="AY3121" s="27"/>
      <c r="AZ3121" s="27"/>
      <c r="BA3121" s="27"/>
      <c r="BB3121" s="27"/>
      <c r="BC3121" s="27"/>
      <c r="BD3121" s="27"/>
      <c r="BE3121" s="27"/>
      <c r="BF3121" s="27"/>
      <c r="BG3121" s="27"/>
      <c r="BH3121" s="27"/>
      <c r="BI3121" s="27"/>
      <c r="BJ3121" s="27"/>
      <c r="BK3121" s="27"/>
      <c r="BL3121" s="27"/>
      <c r="BM3121" s="27"/>
      <c r="BN3121" s="27"/>
      <c r="BO3121" s="27"/>
      <c r="BP3121" s="27"/>
      <c r="BQ3121" s="27"/>
      <c r="BR3121" s="27"/>
      <c r="BS3121" s="27"/>
      <c r="BT3121" s="27"/>
      <c r="BU3121" s="27"/>
      <c r="BV3121" s="27"/>
      <c r="BW3121" s="27"/>
      <c r="BX3121" s="27"/>
      <c r="BY3121" s="27"/>
      <c r="BZ3121" s="27"/>
      <c r="CA3121" s="27"/>
      <c r="CB3121" s="27"/>
      <c r="CC3121" s="27"/>
      <c r="CD3121" s="27"/>
      <c r="CE3121" s="27"/>
      <c r="CF3121" s="27"/>
      <c r="CG3121" s="27"/>
      <c r="CH3121" s="27"/>
      <c r="CI3121" s="27"/>
      <c r="CJ3121" s="27"/>
      <c r="CK3121" s="27"/>
      <c r="CL3121" s="27"/>
      <c r="CM3121" s="27"/>
      <c r="CN3121" s="27"/>
      <c r="CO3121" s="27"/>
      <c r="CP3121" s="27"/>
      <c r="CQ3121" s="27"/>
      <c r="CR3121" s="27"/>
      <c r="CS3121" s="27"/>
      <c r="CT3121" s="27"/>
      <c r="CU3121" s="27"/>
      <c r="CV3121" s="27"/>
      <c r="CW3121" s="27"/>
      <c r="CX3121" s="27"/>
      <c r="CY3121" s="27"/>
      <c r="CZ3121" s="27"/>
      <c r="DA3121" s="27"/>
      <c r="DB3121" s="27"/>
      <c r="DC3121" s="27"/>
      <c r="DD3121" s="27"/>
      <c r="DE3121" s="27"/>
      <c r="DF3121" s="27"/>
      <c r="DG3121" s="27"/>
      <c r="DH3121" s="27"/>
      <c r="DI3121" s="27"/>
      <c r="DJ3121" s="27"/>
      <c r="DK3121" s="27"/>
      <c r="DL3121" s="27"/>
      <c r="DM3121" s="27"/>
      <c r="DN3121" s="27"/>
      <c r="DO3121" s="27"/>
      <c r="DP3121" s="27"/>
      <c r="DQ3121" s="27"/>
      <c r="DR3121" s="27"/>
      <c r="DS3121" s="27"/>
      <c r="DT3121" s="27"/>
      <c r="DU3121" s="27"/>
      <c r="DV3121" s="27"/>
      <c r="DW3121" s="27"/>
      <c r="DX3121" s="27"/>
      <c r="DY3121" s="27"/>
      <c r="DZ3121" s="27"/>
      <c r="EA3121" s="27"/>
      <c r="EB3121" s="27"/>
      <c r="EC3121" s="27"/>
      <c r="ED3121" s="27"/>
      <c r="EE3121" s="27"/>
      <c r="EF3121" s="27"/>
      <c r="EG3121" s="27"/>
      <c r="EH3121" s="27"/>
      <c r="EI3121" s="27"/>
      <c r="EJ3121" s="27"/>
      <c r="EK3121" s="27"/>
      <c r="EL3121" s="27"/>
      <c r="EM3121" s="27"/>
      <c r="EN3121" s="27"/>
      <c r="EO3121" s="27"/>
      <c r="EP3121" s="27"/>
      <c r="EQ3121" s="27"/>
      <c r="ER3121" s="27"/>
      <c r="ES3121" s="27"/>
      <c r="ET3121" s="27"/>
      <c r="EU3121" s="27"/>
      <c r="EV3121" s="27"/>
      <c r="EW3121" s="27"/>
      <c r="EX3121" s="27"/>
      <c r="EY3121" s="27"/>
      <c r="EZ3121" s="27"/>
      <c r="FA3121" s="27"/>
      <c r="FB3121" s="27"/>
      <c r="FC3121" s="27"/>
      <c r="FD3121" s="27"/>
      <c r="FE3121" s="27"/>
      <c r="FF3121" s="27"/>
      <c r="FG3121" s="27"/>
      <c r="FH3121" s="27"/>
      <c r="FI3121" s="27"/>
      <c r="FJ3121" s="27"/>
      <c r="FK3121" s="27"/>
      <c r="FL3121" s="27"/>
      <c r="FM3121" s="27"/>
      <c r="FN3121" s="27"/>
      <c r="FO3121" s="27"/>
    </row>
    <row r="3122" spans="2:171" x14ac:dyDescent="0.25">
      <c r="B3122" s="54" t="s">
        <v>4</v>
      </c>
      <c r="C3122" s="54" t="s">
        <v>6</v>
      </c>
      <c r="D3122" s="55">
        <v>2022</v>
      </c>
      <c r="E3122" s="76" t="s">
        <v>136</v>
      </c>
      <c r="F3122" s="56" t="s">
        <v>815</v>
      </c>
      <c r="G3122" s="88"/>
      <c r="H3122" s="115">
        <v>11</v>
      </c>
      <c r="I3122" s="115">
        <v>60.261754923284769</v>
      </c>
      <c r="J3122" s="115">
        <v>53.981818181818177</v>
      </c>
      <c r="K3122" s="59">
        <v>0.1163342946381484</v>
      </c>
      <c r="L3122" s="59" t="s">
        <v>194</v>
      </c>
      <c r="M3122" s="52">
        <v>0.8957890166082757</v>
      </c>
      <c r="N3122" s="27"/>
      <c r="O3122" s="27"/>
      <c r="P3122" s="27"/>
      <c r="Q3122" s="27"/>
      <c r="R3122" s="27"/>
      <c r="S3122" s="27"/>
      <c r="T3122" s="27"/>
      <c r="U3122" s="27"/>
      <c r="V3122" s="27"/>
      <c r="W3122" s="27"/>
      <c r="X3122" s="27"/>
      <c r="Y3122" s="27"/>
      <c r="Z3122" s="27"/>
      <c r="AA3122" s="27"/>
      <c r="AB3122" s="27"/>
      <c r="AC3122" s="27"/>
      <c r="AD3122" s="27"/>
      <c r="AE3122" s="27"/>
      <c r="AF3122" s="27"/>
      <c r="AG3122" s="27"/>
      <c r="AH3122" s="27"/>
      <c r="AI3122" s="27"/>
      <c r="AJ3122" s="27"/>
      <c r="AK3122" s="27"/>
      <c r="AL3122" s="27"/>
      <c r="AM3122" s="27"/>
      <c r="AN3122" s="27"/>
      <c r="AO3122" s="27"/>
      <c r="AP3122" s="27"/>
      <c r="AQ3122" s="27"/>
      <c r="AR3122" s="27"/>
      <c r="AS3122" s="27"/>
      <c r="AT3122" s="27"/>
      <c r="AU3122" s="27"/>
      <c r="AV3122" s="27"/>
      <c r="AW3122" s="27"/>
      <c r="AX3122" s="27"/>
      <c r="AY3122" s="27"/>
      <c r="AZ3122" s="27"/>
      <c r="BA3122" s="27"/>
      <c r="BB3122" s="27"/>
      <c r="BC3122" s="27"/>
      <c r="BD3122" s="27"/>
      <c r="BE3122" s="27"/>
      <c r="BF3122" s="27"/>
      <c r="BG3122" s="27"/>
      <c r="BH3122" s="27"/>
      <c r="BI3122" s="27"/>
      <c r="BJ3122" s="27"/>
      <c r="BK3122" s="27"/>
      <c r="BL3122" s="27"/>
      <c r="BM3122" s="27"/>
      <c r="BN3122" s="27"/>
      <c r="BO3122" s="27"/>
      <c r="BP3122" s="27"/>
      <c r="BQ3122" s="27"/>
      <c r="BR3122" s="27"/>
      <c r="BS3122" s="27"/>
      <c r="BT3122" s="27"/>
      <c r="BU3122" s="27"/>
      <c r="BV3122" s="27"/>
      <c r="BW3122" s="27"/>
      <c r="BX3122" s="27"/>
      <c r="BY3122" s="27"/>
      <c r="BZ3122" s="27"/>
      <c r="CA3122" s="27"/>
      <c r="CB3122" s="27"/>
      <c r="CC3122" s="27"/>
      <c r="CD3122" s="27"/>
      <c r="CE3122" s="27"/>
      <c r="CF3122" s="27"/>
      <c r="CG3122" s="27"/>
      <c r="CH3122" s="27"/>
      <c r="CI3122" s="27"/>
      <c r="CJ3122" s="27"/>
      <c r="CK3122" s="27"/>
      <c r="CL3122" s="27"/>
      <c r="CM3122" s="27"/>
      <c r="CN3122" s="27"/>
      <c r="CO3122" s="27"/>
      <c r="CP3122" s="27"/>
      <c r="CQ3122" s="27"/>
      <c r="CR3122" s="27"/>
      <c r="CS3122" s="27"/>
      <c r="CT3122" s="27"/>
      <c r="CU3122" s="27"/>
      <c r="CV3122" s="27"/>
      <c r="CW3122" s="27"/>
      <c r="CX3122" s="27"/>
      <c r="CY3122" s="27"/>
      <c r="CZ3122" s="27"/>
      <c r="DA3122" s="27"/>
      <c r="DB3122" s="27"/>
      <c r="DC3122" s="27"/>
      <c r="DD3122" s="27"/>
      <c r="DE3122" s="27"/>
      <c r="DF3122" s="27"/>
      <c r="DG3122" s="27"/>
      <c r="DH3122" s="27"/>
      <c r="DI3122" s="27"/>
      <c r="DJ3122" s="27"/>
      <c r="DK3122" s="27"/>
      <c r="DL3122" s="27"/>
      <c r="DM3122" s="27"/>
      <c r="DN3122" s="27"/>
      <c r="DO3122" s="27"/>
      <c r="DP3122" s="27"/>
      <c r="DQ3122" s="27"/>
      <c r="DR3122" s="27"/>
      <c r="DS3122" s="27"/>
      <c r="DT3122" s="27"/>
      <c r="DU3122" s="27"/>
      <c r="DV3122" s="27"/>
      <c r="DW3122" s="27"/>
      <c r="DX3122" s="27"/>
      <c r="DY3122" s="27"/>
      <c r="DZ3122" s="27"/>
      <c r="EA3122" s="27"/>
      <c r="EB3122" s="27"/>
      <c r="EC3122" s="27"/>
      <c r="ED3122" s="27"/>
      <c r="EE3122" s="27"/>
      <c r="EF3122" s="27"/>
      <c r="EG3122" s="27"/>
      <c r="EH3122" s="27"/>
      <c r="EI3122" s="27"/>
      <c r="EJ3122" s="27"/>
      <c r="EK3122" s="27"/>
      <c r="EL3122" s="27"/>
      <c r="EM3122" s="27"/>
      <c r="EN3122" s="27"/>
      <c r="EO3122" s="27"/>
      <c r="EP3122" s="27"/>
      <c r="EQ3122" s="27"/>
      <c r="ER3122" s="27"/>
      <c r="ES3122" s="27"/>
      <c r="ET3122" s="27"/>
      <c r="EU3122" s="27"/>
      <c r="EV3122" s="27"/>
      <c r="EW3122" s="27"/>
      <c r="EX3122" s="27"/>
      <c r="EY3122" s="27"/>
      <c r="EZ3122" s="27"/>
      <c r="FA3122" s="27"/>
      <c r="FB3122" s="27"/>
      <c r="FC3122" s="27"/>
      <c r="FD3122" s="27"/>
      <c r="FE3122" s="27"/>
      <c r="FF3122" s="27"/>
      <c r="FG3122" s="27"/>
      <c r="FH3122" s="27"/>
      <c r="FI3122" s="27"/>
      <c r="FJ3122" s="27"/>
      <c r="FK3122" s="27"/>
      <c r="FL3122" s="27"/>
      <c r="FM3122" s="27"/>
      <c r="FN3122" s="27"/>
      <c r="FO3122" s="27"/>
    </row>
    <row r="3123" spans="2:171" x14ac:dyDescent="0.25">
      <c r="B3123" s="54" t="s">
        <v>4</v>
      </c>
      <c r="C3123" s="54" t="s">
        <v>6</v>
      </c>
      <c r="D3123" s="55">
        <v>2022</v>
      </c>
      <c r="E3123" s="76" t="s">
        <v>137</v>
      </c>
      <c r="F3123" s="56" t="s">
        <v>815</v>
      </c>
      <c r="G3123" s="88"/>
      <c r="H3123" s="115">
        <v>12</v>
      </c>
      <c r="I3123" s="115">
        <v>28.138692395006458</v>
      </c>
      <c r="J3123" s="115">
        <v>22.754608977107164</v>
      </c>
      <c r="K3123" s="59">
        <v>0.23661507096501128</v>
      </c>
      <c r="L3123" s="59" t="s">
        <v>194</v>
      </c>
      <c r="M3123" s="52">
        <v>0.80865907547094251</v>
      </c>
      <c r="N3123" s="27"/>
      <c r="O3123" s="27"/>
      <c r="P3123" s="27"/>
      <c r="Q3123" s="27"/>
      <c r="R3123" s="27"/>
      <c r="S3123" s="27"/>
      <c r="T3123" s="27"/>
      <c r="U3123" s="27"/>
      <c r="V3123" s="27"/>
      <c r="W3123" s="27"/>
      <c r="X3123" s="27"/>
      <c r="Y3123" s="27"/>
      <c r="Z3123" s="27"/>
      <c r="AA3123" s="27"/>
      <c r="AB3123" s="27"/>
      <c r="AC3123" s="27"/>
      <c r="AD3123" s="27"/>
      <c r="AE3123" s="27"/>
      <c r="AF3123" s="27"/>
      <c r="AG3123" s="27"/>
      <c r="AH3123" s="27"/>
      <c r="AI3123" s="27"/>
      <c r="AJ3123" s="27"/>
      <c r="AK3123" s="27"/>
      <c r="AL3123" s="27"/>
      <c r="AM3123" s="27"/>
      <c r="AN3123" s="27"/>
      <c r="AO3123" s="27"/>
      <c r="AP3123" s="27"/>
      <c r="AQ3123" s="27"/>
      <c r="AR3123" s="27"/>
      <c r="AS3123" s="27"/>
      <c r="AT3123" s="27"/>
      <c r="AU3123" s="27"/>
      <c r="AV3123" s="27"/>
      <c r="AW3123" s="27"/>
      <c r="AX3123" s="27"/>
      <c r="AY3123" s="27"/>
      <c r="AZ3123" s="27"/>
      <c r="BA3123" s="27"/>
      <c r="BB3123" s="27"/>
      <c r="BC3123" s="27"/>
      <c r="BD3123" s="27"/>
      <c r="BE3123" s="27"/>
      <c r="BF3123" s="27"/>
      <c r="BG3123" s="27"/>
      <c r="BH3123" s="27"/>
      <c r="BI3123" s="27"/>
      <c r="BJ3123" s="27"/>
      <c r="BK3123" s="27"/>
      <c r="BL3123" s="27"/>
      <c r="BM3123" s="27"/>
      <c r="BN3123" s="27"/>
      <c r="BO3123" s="27"/>
      <c r="BP3123" s="27"/>
      <c r="BQ3123" s="27"/>
      <c r="BR3123" s="27"/>
      <c r="BS3123" s="27"/>
      <c r="BT3123" s="27"/>
      <c r="BU3123" s="27"/>
      <c r="BV3123" s="27"/>
      <c r="BW3123" s="27"/>
      <c r="BX3123" s="27"/>
      <c r="BY3123" s="27"/>
      <c r="BZ3123" s="27"/>
      <c r="CA3123" s="27"/>
      <c r="CB3123" s="27"/>
      <c r="CC3123" s="27"/>
      <c r="CD3123" s="27"/>
      <c r="CE3123" s="27"/>
      <c r="CF3123" s="27"/>
      <c r="CG3123" s="27"/>
      <c r="CH3123" s="27"/>
      <c r="CI3123" s="27"/>
      <c r="CJ3123" s="27"/>
      <c r="CK3123" s="27"/>
      <c r="CL3123" s="27"/>
      <c r="CM3123" s="27"/>
      <c r="CN3123" s="27"/>
      <c r="CO3123" s="27"/>
      <c r="CP3123" s="27"/>
      <c r="CQ3123" s="27"/>
      <c r="CR3123" s="27"/>
      <c r="CS3123" s="27"/>
      <c r="CT3123" s="27"/>
      <c r="CU3123" s="27"/>
      <c r="CV3123" s="27"/>
      <c r="CW3123" s="27"/>
      <c r="CX3123" s="27"/>
      <c r="CY3123" s="27"/>
      <c r="CZ3123" s="27"/>
      <c r="DA3123" s="27"/>
      <c r="DB3123" s="27"/>
      <c r="DC3123" s="27"/>
      <c r="DD3123" s="27"/>
      <c r="DE3123" s="27"/>
      <c r="DF3123" s="27"/>
      <c r="DG3123" s="27"/>
      <c r="DH3123" s="27"/>
      <c r="DI3123" s="27"/>
      <c r="DJ3123" s="27"/>
      <c r="DK3123" s="27"/>
      <c r="DL3123" s="27"/>
      <c r="DM3123" s="27"/>
      <c r="DN3123" s="27"/>
      <c r="DO3123" s="27"/>
      <c r="DP3123" s="27"/>
      <c r="DQ3123" s="27"/>
      <c r="DR3123" s="27"/>
      <c r="DS3123" s="27"/>
      <c r="DT3123" s="27"/>
      <c r="DU3123" s="27"/>
      <c r="DV3123" s="27"/>
      <c r="DW3123" s="27"/>
      <c r="DX3123" s="27"/>
      <c r="DY3123" s="27"/>
      <c r="DZ3123" s="27"/>
      <c r="EA3123" s="27"/>
      <c r="EB3123" s="27"/>
      <c r="EC3123" s="27"/>
      <c r="ED3123" s="27"/>
      <c r="EE3123" s="27"/>
      <c r="EF3123" s="27"/>
      <c r="EG3123" s="27"/>
      <c r="EH3123" s="27"/>
      <c r="EI3123" s="27"/>
      <c r="EJ3123" s="27"/>
      <c r="EK3123" s="27"/>
      <c r="EL3123" s="27"/>
      <c r="EM3123" s="27"/>
      <c r="EN3123" s="27"/>
      <c r="EO3123" s="27"/>
      <c r="EP3123" s="27"/>
      <c r="EQ3123" s="27"/>
      <c r="ER3123" s="27"/>
      <c r="ES3123" s="27"/>
      <c r="ET3123" s="27"/>
      <c r="EU3123" s="27"/>
      <c r="EV3123" s="27"/>
      <c r="EW3123" s="27"/>
      <c r="EX3123" s="27"/>
      <c r="EY3123" s="27"/>
      <c r="EZ3123" s="27"/>
      <c r="FA3123" s="27"/>
      <c r="FB3123" s="27"/>
      <c r="FC3123" s="27"/>
      <c r="FD3123" s="27"/>
      <c r="FE3123" s="27"/>
      <c r="FF3123" s="27"/>
      <c r="FG3123" s="27"/>
      <c r="FH3123" s="27"/>
      <c r="FI3123" s="27"/>
      <c r="FJ3123" s="27"/>
      <c r="FK3123" s="27"/>
      <c r="FL3123" s="27"/>
      <c r="FM3123" s="27"/>
      <c r="FN3123" s="27"/>
      <c r="FO3123" s="27"/>
    </row>
    <row r="3124" spans="2:171" x14ac:dyDescent="0.25">
      <c r="B3124" s="54" t="s">
        <v>273</v>
      </c>
      <c r="C3124" s="54" t="s">
        <v>89</v>
      </c>
      <c r="D3124" s="55">
        <v>2022</v>
      </c>
      <c r="E3124" s="76" t="s">
        <v>136</v>
      </c>
      <c r="F3124" s="56" t="s">
        <v>354</v>
      </c>
      <c r="G3124" s="88"/>
      <c r="H3124" s="115">
        <v>10</v>
      </c>
      <c r="I3124" s="115">
        <v>38.853333333333339</v>
      </c>
      <c r="J3124" s="115">
        <v>31.360000000000003</v>
      </c>
      <c r="K3124" s="59">
        <v>0.23894557823129259</v>
      </c>
      <c r="L3124" s="59" t="s">
        <v>194</v>
      </c>
      <c r="M3124" s="52">
        <v>0.80713795470144123</v>
      </c>
      <c r="N3124" s="27"/>
      <c r="O3124" s="27"/>
      <c r="P3124" s="27"/>
      <c r="Q3124" s="27"/>
      <c r="R3124" s="27"/>
      <c r="S3124" s="27"/>
      <c r="T3124" s="27"/>
      <c r="U3124" s="27"/>
      <c r="V3124" s="27"/>
      <c r="W3124" s="27"/>
      <c r="X3124" s="27"/>
      <c r="Y3124" s="27"/>
      <c r="Z3124" s="27"/>
      <c r="AA3124" s="27"/>
      <c r="AB3124" s="27"/>
      <c r="AC3124" s="27"/>
      <c r="AD3124" s="27"/>
      <c r="AE3124" s="27"/>
      <c r="AF3124" s="27"/>
      <c r="AG3124" s="27"/>
      <c r="AH3124" s="27"/>
      <c r="AI3124" s="27"/>
      <c r="AJ3124" s="27"/>
      <c r="AK3124" s="27"/>
      <c r="AL3124" s="27"/>
      <c r="AM3124" s="27"/>
      <c r="AN3124" s="27"/>
      <c r="AO3124" s="27"/>
      <c r="AP3124" s="27"/>
      <c r="AQ3124" s="27"/>
      <c r="AR3124" s="27"/>
      <c r="AS3124" s="27"/>
      <c r="AT3124" s="27"/>
      <c r="AU3124" s="27"/>
      <c r="AV3124" s="27"/>
      <c r="AW3124" s="27"/>
      <c r="AX3124" s="27"/>
      <c r="AY3124" s="27"/>
      <c r="AZ3124" s="27"/>
      <c r="BA3124" s="27"/>
      <c r="BB3124" s="27"/>
      <c r="BC3124" s="27"/>
      <c r="BD3124" s="27"/>
      <c r="BE3124" s="27"/>
      <c r="BF3124" s="27"/>
      <c r="BG3124" s="27"/>
      <c r="BH3124" s="27"/>
      <c r="BI3124" s="27"/>
      <c r="BJ3124" s="27"/>
      <c r="BK3124" s="27"/>
      <c r="BL3124" s="27"/>
      <c r="BM3124" s="27"/>
      <c r="BN3124" s="27"/>
      <c r="BO3124" s="27"/>
      <c r="BP3124" s="27"/>
      <c r="BQ3124" s="27"/>
      <c r="BR3124" s="27"/>
      <c r="BS3124" s="27"/>
      <c r="BT3124" s="27"/>
      <c r="BU3124" s="27"/>
      <c r="BV3124" s="27"/>
      <c r="BW3124" s="27"/>
      <c r="BX3124" s="27"/>
      <c r="BY3124" s="27"/>
      <c r="BZ3124" s="27"/>
      <c r="CA3124" s="27"/>
      <c r="CB3124" s="27"/>
      <c r="CC3124" s="27"/>
      <c r="CD3124" s="27"/>
      <c r="CE3124" s="27"/>
      <c r="CF3124" s="27"/>
      <c r="CG3124" s="27"/>
      <c r="CH3124" s="27"/>
      <c r="CI3124" s="27"/>
      <c r="CJ3124" s="27"/>
      <c r="CK3124" s="27"/>
      <c r="CL3124" s="27"/>
      <c r="CM3124" s="27"/>
      <c r="CN3124" s="27"/>
      <c r="CO3124" s="27"/>
      <c r="CP3124" s="27"/>
      <c r="CQ3124" s="27"/>
      <c r="CR3124" s="27"/>
      <c r="CS3124" s="27"/>
      <c r="CT3124" s="27"/>
      <c r="CU3124" s="27"/>
      <c r="CV3124" s="27"/>
      <c r="CW3124" s="27"/>
      <c r="CX3124" s="27"/>
      <c r="CY3124" s="27"/>
      <c r="CZ3124" s="27"/>
      <c r="DA3124" s="27"/>
      <c r="DB3124" s="27"/>
      <c r="DC3124" s="27"/>
      <c r="DD3124" s="27"/>
      <c r="DE3124" s="27"/>
      <c r="DF3124" s="27"/>
      <c r="DG3124" s="27"/>
      <c r="DH3124" s="27"/>
      <c r="DI3124" s="27"/>
      <c r="DJ3124" s="27"/>
      <c r="DK3124" s="27"/>
      <c r="DL3124" s="27"/>
      <c r="DM3124" s="27"/>
      <c r="DN3124" s="27"/>
      <c r="DO3124" s="27"/>
      <c r="DP3124" s="27"/>
      <c r="DQ3124" s="27"/>
      <c r="DR3124" s="27"/>
      <c r="DS3124" s="27"/>
      <c r="DT3124" s="27"/>
      <c r="DU3124" s="27"/>
      <c r="DV3124" s="27"/>
      <c r="DW3124" s="27"/>
      <c r="DX3124" s="27"/>
      <c r="DY3124" s="27"/>
      <c r="DZ3124" s="27"/>
      <c r="EA3124" s="27"/>
      <c r="EB3124" s="27"/>
      <c r="EC3124" s="27"/>
      <c r="ED3124" s="27"/>
      <c r="EE3124" s="27"/>
      <c r="EF3124" s="27"/>
      <c r="EG3124" s="27"/>
      <c r="EH3124" s="27"/>
      <c r="EI3124" s="27"/>
      <c r="EJ3124" s="27"/>
      <c r="EK3124" s="27"/>
      <c r="EL3124" s="27"/>
      <c r="EM3124" s="27"/>
      <c r="EN3124" s="27"/>
      <c r="EO3124" s="27"/>
      <c r="EP3124" s="27"/>
      <c r="EQ3124" s="27"/>
      <c r="ER3124" s="27"/>
      <c r="ES3124" s="27"/>
      <c r="ET3124" s="27"/>
      <c r="EU3124" s="27"/>
      <c r="EV3124" s="27"/>
      <c r="EW3124" s="27"/>
      <c r="EX3124" s="27"/>
      <c r="EY3124" s="27"/>
      <c r="EZ3124" s="27"/>
      <c r="FA3124" s="27"/>
      <c r="FB3124" s="27"/>
      <c r="FC3124" s="27"/>
      <c r="FD3124" s="27"/>
      <c r="FE3124" s="27"/>
      <c r="FF3124" s="27"/>
      <c r="FG3124" s="27"/>
      <c r="FH3124" s="27"/>
      <c r="FI3124" s="27"/>
      <c r="FJ3124" s="27"/>
      <c r="FK3124" s="27"/>
      <c r="FL3124" s="27"/>
      <c r="FM3124" s="27"/>
      <c r="FN3124" s="27"/>
      <c r="FO3124" s="27"/>
    </row>
    <row r="3125" spans="2:171" x14ac:dyDescent="0.25">
      <c r="B3125" s="54" t="s">
        <v>4</v>
      </c>
      <c r="C3125" s="54" t="s">
        <v>89</v>
      </c>
      <c r="D3125" s="55">
        <v>2022</v>
      </c>
      <c r="E3125" s="76" t="s">
        <v>137</v>
      </c>
      <c r="F3125" s="56" t="s">
        <v>799</v>
      </c>
      <c r="G3125" s="88"/>
      <c r="H3125" s="115">
        <v>12</v>
      </c>
      <c r="I3125" s="115">
        <v>16.240109613645146</v>
      </c>
      <c r="J3125" s="115">
        <v>15.158333333333333</v>
      </c>
      <c r="K3125" s="59">
        <v>7.1365120196491202E-2</v>
      </c>
      <c r="L3125" s="59" t="s">
        <v>194</v>
      </c>
      <c r="M3125" s="52">
        <v>0.93338860968014092</v>
      </c>
      <c r="N3125" s="27"/>
      <c r="O3125" s="27"/>
      <c r="P3125" s="27"/>
      <c r="Q3125" s="27"/>
      <c r="R3125" s="27"/>
      <c r="S3125" s="27"/>
      <c r="T3125" s="27"/>
      <c r="U3125" s="27"/>
      <c r="V3125" s="27"/>
      <c r="W3125" s="27"/>
      <c r="X3125" s="27"/>
      <c r="Y3125" s="27"/>
      <c r="Z3125" s="27"/>
      <c r="AA3125" s="27"/>
      <c r="AB3125" s="27"/>
      <c r="AC3125" s="27"/>
      <c r="AD3125" s="27"/>
      <c r="AE3125" s="27"/>
      <c r="AF3125" s="27"/>
      <c r="AG3125" s="27"/>
      <c r="AH3125" s="27"/>
      <c r="AI3125" s="27"/>
      <c r="AJ3125" s="27"/>
      <c r="AK3125" s="27"/>
      <c r="AL3125" s="27"/>
      <c r="AM3125" s="27"/>
      <c r="AN3125" s="27"/>
      <c r="AO3125" s="27"/>
      <c r="AP3125" s="27"/>
      <c r="AQ3125" s="27"/>
      <c r="AR3125" s="27"/>
      <c r="AS3125" s="27"/>
      <c r="AT3125" s="27"/>
      <c r="AU3125" s="27"/>
      <c r="AV3125" s="27"/>
      <c r="AW3125" s="27"/>
      <c r="AX3125" s="27"/>
      <c r="AY3125" s="27"/>
      <c r="AZ3125" s="27"/>
      <c r="BA3125" s="27"/>
      <c r="BB3125" s="27"/>
      <c r="BC3125" s="27"/>
      <c r="BD3125" s="27"/>
      <c r="BE3125" s="27"/>
      <c r="BF3125" s="27"/>
      <c r="BG3125" s="27"/>
      <c r="BH3125" s="27"/>
      <c r="BI3125" s="27"/>
      <c r="BJ3125" s="27"/>
      <c r="BK3125" s="27"/>
      <c r="BL3125" s="27"/>
      <c r="BM3125" s="27"/>
      <c r="BN3125" s="27"/>
      <c r="BO3125" s="27"/>
      <c r="BP3125" s="27"/>
      <c r="BQ3125" s="27"/>
      <c r="BR3125" s="27"/>
      <c r="BS3125" s="27"/>
      <c r="BT3125" s="27"/>
      <c r="BU3125" s="27"/>
      <c r="BV3125" s="27"/>
      <c r="BW3125" s="27"/>
      <c r="BX3125" s="27"/>
      <c r="BY3125" s="27"/>
      <c r="BZ3125" s="27"/>
      <c r="CA3125" s="27"/>
      <c r="CB3125" s="27"/>
      <c r="CC3125" s="27"/>
      <c r="CD3125" s="27"/>
      <c r="CE3125" s="27"/>
      <c r="CF3125" s="27"/>
      <c r="CG3125" s="27"/>
      <c r="CH3125" s="27"/>
      <c r="CI3125" s="27"/>
      <c r="CJ3125" s="27"/>
      <c r="CK3125" s="27"/>
      <c r="CL3125" s="27"/>
      <c r="CM3125" s="27"/>
      <c r="CN3125" s="27"/>
      <c r="CO3125" s="27"/>
      <c r="CP3125" s="27"/>
      <c r="CQ3125" s="27"/>
      <c r="CR3125" s="27"/>
      <c r="CS3125" s="27"/>
      <c r="CT3125" s="27"/>
      <c r="CU3125" s="27"/>
      <c r="CV3125" s="27"/>
      <c r="CW3125" s="27"/>
      <c r="CX3125" s="27"/>
      <c r="CY3125" s="27"/>
      <c r="CZ3125" s="27"/>
      <c r="DA3125" s="27"/>
      <c r="DB3125" s="27"/>
      <c r="DC3125" s="27"/>
      <c r="DD3125" s="27"/>
      <c r="DE3125" s="27"/>
      <c r="DF3125" s="27"/>
      <c r="DG3125" s="27"/>
      <c r="DH3125" s="27"/>
      <c r="DI3125" s="27"/>
      <c r="DJ3125" s="27"/>
      <c r="DK3125" s="27"/>
      <c r="DL3125" s="27"/>
      <c r="DM3125" s="27"/>
      <c r="DN3125" s="27"/>
      <c r="DO3125" s="27"/>
      <c r="DP3125" s="27"/>
      <c r="DQ3125" s="27"/>
      <c r="DR3125" s="27"/>
      <c r="DS3125" s="27"/>
      <c r="DT3125" s="27"/>
      <c r="DU3125" s="27"/>
      <c r="DV3125" s="27"/>
      <c r="DW3125" s="27"/>
      <c r="DX3125" s="27"/>
      <c r="DY3125" s="27"/>
      <c r="DZ3125" s="27"/>
      <c r="EA3125" s="27"/>
      <c r="EB3125" s="27"/>
      <c r="EC3125" s="27"/>
      <c r="ED3125" s="27"/>
      <c r="EE3125" s="27"/>
      <c r="EF3125" s="27"/>
      <c r="EG3125" s="27"/>
      <c r="EH3125" s="27"/>
      <c r="EI3125" s="27"/>
      <c r="EJ3125" s="27"/>
      <c r="EK3125" s="27"/>
      <c r="EL3125" s="27"/>
      <c r="EM3125" s="27"/>
      <c r="EN3125" s="27"/>
      <c r="EO3125" s="27"/>
      <c r="EP3125" s="27"/>
      <c r="EQ3125" s="27"/>
      <c r="ER3125" s="27"/>
      <c r="ES3125" s="27"/>
      <c r="ET3125" s="27"/>
      <c r="EU3125" s="27"/>
      <c r="EV3125" s="27"/>
      <c r="EW3125" s="27"/>
      <c r="EX3125" s="27"/>
      <c r="EY3125" s="27"/>
      <c r="EZ3125" s="27"/>
      <c r="FA3125" s="27"/>
      <c r="FB3125" s="27"/>
      <c r="FC3125" s="27"/>
      <c r="FD3125" s="27"/>
      <c r="FE3125" s="27"/>
      <c r="FF3125" s="27"/>
      <c r="FG3125" s="27"/>
      <c r="FH3125" s="27"/>
      <c r="FI3125" s="27"/>
      <c r="FJ3125" s="27"/>
      <c r="FK3125" s="27"/>
      <c r="FL3125" s="27"/>
      <c r="FM3125" s="27"/>
      <c r="FN3125" s="27"/>
      <c r="FO3125" s="27"/>
    </row>
    <row r="3126" spans="2:171" x14ac:dyDescent="0.25">
      <c r="B3126" s="54" t="s">
        <v>674</v>
      </c>
      <c r="C3126" s="54" t="s">
        <v>9</v>
      </c>
      <c r="D3126" s="55">
        <v>2022</v>
      </c>
      <c r="E3126" s="76" t="s">
        <v>136</v>
      </c>
      <c r="F3126" s="56" t="s">
        <v>526</v>
      </c>
      <c r="G3126" s="88"/>
      <c r="H3126" s="115">
        <v>11</v>
      </c>
      <c r="I3126" s="115">
        <v>25.190909090909088</v>
      </c>
      <c r="J3126" s="115">
        <v>22.027272727272727</v>
      </c>
      <c r="K3126" s="59">
        <v>0.14362360709863792</v>
      </c>
      <c r="L3126" s="59" t="s">
        <v>194</v>
      </c>
      <c r="M3126" s="52">
        <v>0.87441356910862511</v>
      </c>
      <c r="N3126" s="27"/>
      <c r="O3126" s="27"/>
      <c r="P3126" s="27"/>
      <c r="Q3126" s="27"/>
      <c r="R3126" s="27"/>
      <c r="S3126" s="27"/>
      <c r="T3126" s="27"/>
      <c r="U3126" s="27"/>
      <c r="V3126" s="27"/>
      <c r="W3126" s="27"/>
      <c r="X3126" s="27"/>
      <c r="Y3126" s="27"/>
      <c r="Z3126" s="27"/>
      <c r="AA3126" s="27"/>
      <c r="AB3126" s="27"/>
      <c r="AC3126" s="27"/>
      <c r="AD3126" s="27"/>
      <c r="AE3126" s="27"/>
      <c r="AF3126" s="27"/>
      <c r="AG3126" s="27"/>
      <c r="AH3126" s="27"/>
      <c r="AI3126" s="27"/>
      <c r="AJ3126" s="27"/>
      <c r="AK3126" s="27"/>
      <c r="AL3126" s="27"/>
      <c r="AM3126" s="27"/>
      <c r="AN3126" s="27"/>
      <c r="AO3126" s="27"/>
      <c r="AP3126" s="27"/>
      <c r="AQ3126" s="27"/>
      <c r="AR3126" s="27"/>
      <c r="AS3126" s="27"/>
      <c r="AT3126" s="27"/>
      <c r="AU3126" s="27"/>
      <c r="AV3126" s="27"/>
      <c r="AW3126" s="27"/>
      <c r="AX3126" s="27"/>
      <c r="AY3126" s="27"/>
      <c r="AZ3126" s="27"/>
      <c r="BA3126" s="27"/>
      <c r="BB3126" s="27"/>
      <c r="BC3126" s="27"/>
      <c r="BD3126" s="27"/>
      <c r="BE3126" s="27"/>
      <c r="BF3126" s="27"/>
      <c r="BG3126" s="27"/>
      <c r="BH3126" s="27"/>
      <c r="BI3126" s="27"/>
      <c r="BJ3126" s="27"/>
      <c r="BK3126" s="27"/>
      <c r="BL3126" s="27"/>
      <c r="BM3126" s="27"/>
      <c r="BN3126" s="27"/>
      <c r="BO3126" s="27"/>
      <c r="BP3126" s="27"/>
      <c r="BQ3126" s="27"/>
      <c r="BR3126" s="27"/>
      <c r="BS3126" s="27"/>
      <c r="BT3126" s="27"/>
      <c r="BU3126" s="27"/>
      <c r="BV3126" s="27"/>
      <c r="BW3126" s="27"/>
      <c r="BX3126" s="27"/>
      <c r="BY3126" s="27"/>
      <c r="BZ3126" s="27"/>
      <c r="CA3126" s="27"/>
      <c r="CB3126" s="27"/>
      <c r="CC3126" s="27"/>
      <c r="CD3126" s="27"/>
      <c r="CE3126" s="27"/>
      <c r="CF3126" s="27"/>
      <c r="CG3126" s="27"/>
      <c r="CH3126" s="27"/>
      <c r="CI3126" s="27"/>
      <c r="CJ3126" s="27"/>
      <c r="CK3126" s="27"/>
      <c r="CL3126" s="27"/>
      <c r="CM3126" s="27"/>
      <c r="CN3126" s="27"/>
      <c r="CO3126" s="27"/>
      <c r="CP3126" s="27"/>
      <c r="CQ3126" s="27"/>
      <c r="CR3126" s="27"/>
      <c r="CS3126" s="27"/>
      <c r="CT3126" s="27"/>
      <c r="CU3126" s="27"/>
      <c r="CV3126" s="27"/>
      <c r="CW3126" s="27"/>
      <c r="CX3126" s="27"/>
      <c r="CY3126" s="27"/>
      <c r="CZ3126" s="27"/>
      <c r="DA3126" s="27"/>
      <c r="DB3126" s="27"/>
      <c r="DC3126" s="27"/>
      <c r="DD3126" s="27"/>
      <c r="DE3126" s="27"/>
      <c r="DF3126" s="27"/>
      <c r="DG3126" s="27"/>
      <c r="DH3126" s="27"/>
      <c r="DI3126" s="27"/>
      <c r="DJ3126" s="27"/>
      <c r="DK3126" s="27"/>
      <c r="DL3126" s="27"/>
      <c r="DM3126" s="27"/>
      <c r="DN3126" s="27"/>
      <c r="DO3126" s="27"/>
      <c r="DP3126" s="27"/>
      <c r="DQ3126" s="27"/>
      <c r="DR3126" s="27"/>
      <c r="DS3126" s="27"/>
      <c r="DT3126" s="27"/>
      <c r="DU3126" s="27"/>
      <c r="DV3126" s="27"/>
      <c r="DW3126" s="27"/>
      <c r="DX3126" s="27"/>
      <c r="DY3126" s="27"/>
      <c r="DZ3126" s="27"/>
      <c r="EA3126" s="27"/>
      <c r="EB3126" s="27"/>
      <c r="EC3126" s="27"/>
      <c r="ED3126" s="27"/>
      <c r="EE3126" s="27"/>
      <c r="EF3126" s="27"/>
      <c r="EG3126" s="27"/>
      <c r="EH3126" s="27"/>
      <c r="EI3126" s="27"/>
      <c r="EJ3126" s="27"/>
      <c r="EK3126" s="27"/>
      <c r="EL3126" s="27"/>
      <c r="EM3126" s="27"/>
      <c r="EN3126" s="27"/>
      <c r="EO3126" s="27"/>
      <c r="EP3126" s="27"/>
      <c r="EQ3126" s="27"/>
      <c r="ER3126" s="27"/>
      <c r="ES3126" s="27"/>
      <c r="ET3126" s="27"/>
      <c r="EU3126" s="27"/>
      <c r="EV3126" s="27"/>
      <c r="EW3126" s="27"/>
      <c r="EX3126" s="27"/>
      <c r="EY3126" s="27"/>
      <c r="EZ3126" s="27"/>
      <c r="FA3126" s="27"/>
      <c r="FB3126" s="27"/>
      <c r="FC3126" s="27"/>
      <c r="FD3126" s="27"/>
      <c r="FE3126" s="27"/>
      <c r="FF3126" s="27"/>
      <c r="FG3126" s="27"/>
      <c r="FH3126" s="27"/>
      <c r="FI3126" s="27"/>
      <c r="FJ3126" s="27"/>
      <c r="FK3126" s="27"/>
      <c r="FL3126" s="27"/>
      <c r="FM3126" s="27"/>
      <c r="FN3126" s="27"/>
      <c r="FO3126" s="27"/>
    </row>
    <row r="3127" spans="2:171" x14ac:dyDescent="0.25">
      <c r="B3127" s="54" t="s">
        <v>674</v>
      </c>
      <c r="C3127" s="54" t="s">
        <v>6</v>
      </c>
      <c r="D3127" s="55">
        <v>2022</v>
      </c>
      <c r="E3127" s="76" t="s">
        <v>136</v>
      </c>
      <c r="F3127" s="56" t="s">
        <v>353</v>
      </c>
      <c r="G3127" s="88"/>
      <c r="H3127" s="115">
        <v>12</v>
      </c>
      <c r="I3127" s="115">
        <v>40.201388888888886</v>
      </c>
      <c r="J3127" s="115">
        <v>29.166666666666668</v>
      </c>
      <c r="K3127" s="59">
        <v>0.37833333333333319</v>
      </c>
      <c r="L3127" s="59" t="s">
        <v>194</v>
      </c>
      <c r="M3127" s="52">
        <v>0.7255139056831923</v>
      </c>
      <c r="N3127" s="27"/>
      <c r="O3127" s="27"/>
      <c r="P3127" s="27"/>
      <c r="Q3127" s="27"/>
      <c r="R3127" s="27"/>
      <c r="S3127" s="27"/>
      <c r="T3127" s="27"/>
      <c r="U3127" s="27"/>
      <c r="V3127" s="27"/>
      <c r="W3127" s="27"/>
      <c r="X3127" s="27"/>
      <c r="Y3127" s="27"/>
      <c r="Z3127" s="27"/>
      <c r="AA3127" s="27"/>
      <c r="AB3127" s="27"/>
      <c r="AC3127" s="27"/>
      <c r="AD3127" s="27"/>
      <c r="AE3127" s="27"/>
      <c r="AF3127" s="27"/>
      <c r="AG3127" s="27"/>
      <c r="AH3127" s="27"/>
      <c r="AI3127" s="27"/>
      <c r="AJ3127" s="27"/>
      <c r="AK3127" s="27"/>
      <c r="AL3127" s="27"/>
      <c r="AM3127" s="27"/>
      <c r="AN3127" s="27"/>
      <c r="AO3127" s="27"/>
      <c r="AP3127" s="27"/>
      <c r="AQ3127" s="27"/>
      <c r="AR3127" s="27"/>
      <c r="AS3127" s="27"/>
      <c r="AT3127" s="27"/>
      <c r="AU3127" s="27"/>
      <c r="AV3127" s="27"/>
      <c r="AW3127" s="27"/>
      <c r="AX3127" s="27"/>
      <c r="AY3127" s="27"/>
      <c r="AZ3127" s="27"/>
      <c r="BA3127" s="27"/>
      <c r="BB3127" s="27"/>
      <c r="BC3127" s="27"/>
      <c r="BD3127" s="27"/>
      <c r="BE3127" s="27"/>
      <c r="BF3127" s="27"/>
      <c r="BG3127" s="27"/>
      <c r="BH3127" s="27"/>
      <c r="BI3127" s="27"/>
      <c r="BJ3127" s="27"/>
      <c r="BK3127" s="27"/>
      <c r="BL3127" s="27"/>
      <c r="BM3127" s="27"/>
      <c r="BN3127" s="27"/>
      <c r="BO3127" s="27"/>
      <c r="BP3127" s="27"/>
      <c r="BQ3127" s="27"/>
      <c r="BR3127" s="27"/>
      <c r="BS3127" s="27"/>
      <c r="BT3127" s="27"/>
      <c r="BU3127" s="27"/>
      <c r="BV3127" s="27"/>
      <c r="BW3127" s="27"/>
      <c r="BX3127" s="27"/>
      <c r="BY3127" s="27"/>
      <c r="BZ3127" s="27"/>
      <c r="CA3127" s="27"/>
      <c r="CB3127" s="27"/>
      <c r="CC3127" s="27"/>
      <c r="CD3127" s="27"/>
      <c r="CE3127" s="27"/>
      <c r="CF3127" s="27"/>
      <c r="CG3127" s="27"/>
      <c r="CH3127" s="27"/>
      <c r="CI3127" s="27"/>
      <c r="CJ3127" s="27"/>
      <c r="CK3127" s="27"/>
      <c r="CL3127" s="27"/>
      <c r="CM3127" s="27"/>
      <c r="CN3127" s="27"/>
      <c r="CO3127" s="27"/>
      <c r="CP3127" s="27"/>
      <c r="CQ3127" s="27"/>
      <c r="CR3127" s="27"/>
      <c r="CS3127" s="27"/>
      <c r="CT3127" s="27"/>
      <c r="CU3127" s="27"/>
      <c r="CV3127" s="27"/>
      <c r="CW3127" s="27"/>
      <c r="CX3127" s="27"/>
      <c r="CY3127" s="27"/>
      <c r="CZ3127" s="27"/>
      <c r="DA3127" s="27"/>
      <c r="DB3127" s="27"/>
      <c r="DC3127" s="27"/>
      <c r="DD3127" s="27"/>
      <c r="DE3127" s="27"/>
      <c r="DF3127" s="27"/>
      <c r="DG3127" s="27"/>
      <c r="DH3127" s="27"/>
      <c r="DI3127" s="27"/>
      <c r="DJ3127" s="27"/>
      <c r="DK3127" s="27"/>
      <c r="DL3127" s="27"/>
      <c r="DM3127" s="27"/>
      <c r="DN3127" s="27"/>
      <c r="DO3127" s="27"/>
      <c r="DP3127" s="27"/>
      <c r="DQ3127" s="27"/>
      <c r="DR3127" s="27"/>
      <c r="DS3127" s="27"/>
      <c r="DT3127" s="27"/>
      <c r="DU3127" s="27"/>
      <c r="DV3127" s="27"/>
      <c r="DW3127" s="27"/>
      <c r="DX3127" s="27"/>
      <c r="DY3127" s="27"/>
      <c r="DZ3127" s="27"/>
      <c r="EA3127" s="27"/>
      <c r="EB3127" s="27"/>
      <c r="EC3127" s="27"/>
      <c r="ED3127" s="27"/>
      <c r="EE3127" s="27"/>
      <c r="EF3127" s="27"/>
      <c r="EG3127" s="27"/>
      <c r="EH3127" s="27"/>
      <c r="EI3127" s="27"/>
      <c r="EJ3127" s="27"/>
      <c r="EK3127" s="27"/>
      <c r="EL3127" s="27"/>
      <c r="EM3127" s="27"/>
      <c r="EN3127" s="27"/>
      <c r="EO3127" s="27"/>
      <c r="EP3127" s="27"/>
      <c r="EQ3127" s="27"/>
      <c r="ER3127" s="27"/>
      <c r="ES3127" s="27"/>
      <c r="ET3127" s="27"/>
      <c r="EU3127" s="27"/>
      <c r="EV3127" s="27"/>
      <c r="EW3127" s="27"/>
      <c r="EX3127" s="27"/>
      <c r="EY3127" s="27"/>
      <c r="EZ3127" s="27"/>
      <c r="FA3127" s="27"/>
      <c r="FB3127" s="27"/>
      <c r="FC3127" s="27"/>
      <c r="FD3127" s="27"/>
      <c r="FE3127" s="27"/>
      <c r="FF3127" s="27"/>
      <c r="FG3127" s="27"/>
      <c r="FH3127" s="27"/>
      <c r="FI3127" s="27"/>
      <c r="FJ3127" s="27"/>
      <c r="FK3127" s="27"/>
      <c r="FL3127" s="27"/>
      <c r="FM3127" s="27"/>
      <c r="FN3127" s="27"/>
      <c r="FO3127" s="27"/>
    </row>
    <row r="3128" spans="2:171" x14ac:dyDescent="0.25">
      <c r="B3128" s="54" t="s">
        <v>674</v>
      </c>
      <c r="C3128" s="54" t="s">
        <v>6</v>
      </c>
      <c r="D3128" s="55">
        <v>2022</v>
      </c>
      <c r="E3128" s="76" t="s">
        <v>426</v>
      </c>
      <c r="F3128" s="56" t="s">
        <v>353</v>
      </c>
      <c r="G3128" s="88"/>
      <c r="H3128" s="115">
        <v>11</v>
      </c>
      <c r="I3128" s="115">
        <v>32.884848484848483</v>
      </c>
      <c r="J3128" s="115">
        <v>22.745454545454546</v>
      </c>
      <c r="K3128" s="59">
        <v>0.44577671196376223</v>
      </c>
      <c r="L3128" s="59" t="s">
        <v>194</v>
      </c>
      <c r="M3128" s="52">
        <v>0.69166973829708811</v>
      </c>
      <c r="N3128" s="27"/>
      <c r="O3128" s="27"/>
      <c r="P3128" s="27"/>
      <c r="Q3128" s="27"/>
      <c r="R3128" s="27"/>
      <c r="S3128" s="27"/>
      <c r="T3128" s="27"/>
      <c r="U3128" s="27"/>
      <c r="V3128" s="27"/>
      <c r="W3128" s="27"/>
      <c r="X3128" s="27"/>
      <c r="Y3128" s="27"/>
      <c r="Z3128" s="27"/>
      <c r="AA3128" s="27"/>
      <c r="AB3128" s="27"/>
      <c r="AC3128" s="27"/>
      <c r="AD3128" s="27"/>
      <c r="AE3128" s="27"/>
      <c r="AF3128" s="27"/>
      <c r="AG3128" s="27"/>
      <c r="AH3128" s="27"/>
      <c r="AI3128" s="27"/>
      <c r="AJ3128" s="27"/>
      <c r="AK3128" s="27"/>
      <c r="AL3128" s="27"/>
      <c r="AM3128" s="27"/>
      <c r="AN3128" s="27"/>
      <c r="AO3128" s="27"/>
      <c r="AP3128" s="27"/>
      <c r="AQ3128" s="27"/>
      <c r="AR3128" s="27"/>
      <c r="AS3128" s="27"/>
      <c r="AT3128" s="27"/>
      <c r="AU3128" s="27"/>
      <c r="AV3128" s="27"/>
      <c r="AW3128" s="27"/>
      <c r="AX3128" s="27"/>
      <c r="AY3128" s="27"/>
      <c r="AZ3128" s="27"/>
      <c r="BA3128" s="27"/>
      <c r="BB3128" s="27"/>
      <c r="BC3128" s="27"/>
      <c r="BD3128" s="27"/>
      <c r="BE3128" s="27"/>
      <c r="BF3128" s="27"/>
      <c r="BG3128" s="27"/>
      <c r="BH3128" s="27"/>
      <c r="BI3128" s="27"/>
      <c r="BJ3128" s="27"/>
      <c r="BK3128" s="27"/>
      <c r="BL3128" s="27"/>
      <c r="BM3128" s="27"/>
      <c r="BN3128" s="27"/>
      <c r="BO3128" s="27"/>
      <c r="BP3128" s="27"/>
      <c r="BQ3128" s="27"/>
      <c r="BR3128" s="27"/>
      <c r="BS3128" s="27"/>
      <c r="BT3128" s="27"/>
      <c r="BU3128" s="27"/>
      <c r="BV3128" s="27"/>
      <c r="BW3128" s="27"/>
      <c r="BX3128" s="27"/>
      <c r="BY3128" s="27"/>
      <c r="BZ3128" s="27"/>
      <c r="CA3128" s="27"/>
      <c r="CB3128" s="27"/>
      <c r="CC3128" s="27"/>
      <c r="CD3128" s="27"/>
      <c r="CE3128" s="27"/>
      <c r="CF3128" s="27"/>
      <c r="CG3128" s="27"/>
      <c r="CH3128" s="27"/>
      <c r="CI3128" s="27"/>
      <c r="CJ3128" s="27"/>
      <c r="CK3128" s="27"/>
      <c r="CL3128" s="27"/>
      <c r="CM3128" s="27"/>
      <c r="CN3128" s="27"/>
      <c r="CO3128" s="27"/>
      <c r="CP3128" s="27"/>
      <c r="CQ3128" s="27"/>
      <c r="CR3128" s="27"/>
      <c r="CS3128" s="27"/>
      <c r="CT3128" s="27"/>
      <c r="CU3128" s="27"/>
      <c r="CV3128" s="27"/>
      <c r="CW3128" s="27"/>
      <c r="CX3128" s="27"/>
      <c r="CY3128" s="27"/>
      <c r="CZ3128" s="27"/>
      <c r="DA3128" s="27"/>
      <c r="DB3128" s="27"/>
      <c r="DC3128" s="27"/>
      <c r="DD3128" s="27"/>
      <c r="DE3128" s="27"/>
      <c r="DF3128" s="27"/>
      <c r="DG3128" s="27"/>
      <c r="DH3128" s="27"/>
      <c r="DI3128" s="27"/>
      <c r="DJ3128" s="27"/>
      <c r="DK3128" s="27"/>
      <c r="DL3128" s="27"/>
      <c r="DM3128" s="27"/>
      <c r="DN3128" s="27"/>
      <c r="DO3128" s="27"/>
      <c r="DP3128" s="27"/>
      <c r="DQ3128" s="27"/>
      <c r="DR3128" s="27"/>
      <c r="DS3128" s="27"/>
      <c r="DT3128" s="27"/>
      <c r="DU3128" s="27"/>
      <c r="DV3128" s="27"/>
      <c r="DW3128" s="27"/>
      <c r="DX3128" s="27"/>
      <c r="DY3128" s="27"/>
      <c r="DZ3128" s="27"/>
      <c r="EA3128" s="27"/>
      <c r="EB3128" s="27"/>
      <c r="EC3128" s="27"/>
      <c r="ED3128" s="27"/>
      <c r="EE3128" s="27"/>
      <c r="EF3128" s="27"/>
      <c r="EG3128" s="27"/>
      <c r="EH3128" s="27"/>
      <c r="EI3128" s="27"/>
      <c r="EJ3128" s="27"/>
      <c r="EK3128" s="27"/>
      <c r="EL3128" s="27"/>
      <c r="EM3128" s="27"/>
      <c r="EN3128" s="27"/>
      <c r="EO3128" s="27"/>
      <c r="EP3128" s="27"/>
      <c r="EQ3128" s="27"/>
      <c r="ER3128" s="27"/>
      <c r="ES3128" s="27"/>
      <c r="ET3128" s="27"/>
      <c r="EU3128" s="27"/>
      <c r="EV3128" s="27"/>
      <c r="EW3128" s="27"/>
      <c r="EX3128" s="27"/>
      <c r="EY3128" s="27"/>
      <c r="EZ3128" s="27"/>
      <c r="FA3128" s="27"/>
      <c r="FB3128" s="27"/>
      <c r="FC3128" s="27"/>
      <c r="FD3128" s="27"/>
      <c r="FE3128" s="27"/>
      <c r="FF3128" s="27"/>
      <c r="FG3128" s="27"/>
      <c r="FH3128" s="27"/>
      <c r="FI3128" s="27"/>
      <c r="FJ3128" s="27"/>
      <c r="FK3128" s="27"/>
      <c r="FL3128" s="27"/>
      <c r="FM3128" s="27"/>
      <c r="FN3128" s="27"/>
      <c r="FO3128" s="27"/>
    </row>
    <row r="3129" spans="2:171" x14ac:dyDescent="0.25">
      <c r="B3129" s="54" t="s">
        <v>674</v>
      </c>
      <c r="C3129" s="54" t="s">
        <v>6</v>
      </c>
      <c r="D3129" s="55">
        <v>2022</v>
      </c>
      <c r="E3129" s="76" t="s">
        <v>136</v>
      </c>
      <c r="F3129" s="56" t="s">
        <v>353</v>
      </c>
      <c r="G3129" s="88"/>
      <c r="H3129" s="115">
        <v>12</v>
      </c>
      <c r="I3129" s="115">
        <v>43.038888888888891</v>
      </c>
      <c r="J3129" s="115">
        <v>34.15</v>
      </c>
      <c r="K3129" s="59">
        <v>0.26028957214901588</v>
      </c>
      <c r="L3129" s="59" t="s">
        <v>194</v>
      </c>
      <c r="M3129" s="52">
        <v>0.79346843939589506</v>
      </c>
      <c r="N3129" s="27"/>
      <c r="O3129" s="27"/>
      <c r="P3129" s="27"/>
      <c r="Q3129" s="27"/>
      <c r="R3129" s="27"/>
      <c r="S3129" s="27"/>
      <c r="T3129" s="27"/>
      <c r="U3129" s="27"/>
      <c r="V3129" s="27"/>
      <c r="W3129" s="27"/>
      <c r="X3129" s="27"/>
      <c r="Y3129" s="27"/>
      <c r="Z3129" s="27"/>
      <c r="AA3129" s="27"/>
      <c r="AB3129" s="27"/>
      <c r="AC3129" s="27"/>
      <c r="AD3129" s="27"/>
      <c r="AE3129" s="27"/>
      <c r="AF3129" s="27"/>
      <c r="AG3129" s="27"/>
      <c r="AH3129" s="27"/>
      <c r="AI3129" s="27"/>
      <c r="AJ3129" s="27"/>
      <c r="AK3129" s="27"/>
      <c r="AL3129" s="27"/>
      <c r="AM3129" s="27"/>
      <c r="AN3129" s="27"/>
      <c r="AO3129" s="27"/>
      <c r="AP3129" s="27"/>
      <c r="AQ3129" s="27"/>
      <c r="AR3129" s="27"/>
      <c r="AS3129" s="27"/>
      <c r="AT3129" s="27"/>
      <c r="AU3129" s="27"/>
      <c r="AV3129" s="27"/>
      <c r="AW3129" s="27"/>
      <c r="AX3129" s="27"/>
      <c r="AY3129" s="27"/>
      <c r="AZ3129" s="27"/>
      <c r="BA3129" s="27"/>
      <c r="BB3129" s="27"/>
      <c r="BC3129" s="27"/>
      <c r="BD3129" s="27"/>
      <c r="BE3129" s="27"/>
      <c r="BF3129" s="27"/>
      <c r="BG3129" s="27"/>
      <c r="BH3129" s="27"/>
      <c r="BI3129" s="27"/>
      <c r="BJ3129" s="27"/>
      <c r="BK3129" s="27"/>
      <c r="BL3129" s="27"/>
      <c r="BM3129" s="27"/>
      <c r="BN3129" s="27"/>
      <c r="BO3129" s="27"/>
      <c r="BP3129" s="27"/>
      <c r="BQ3129" s="27"/>
      <c r="BR3129" s="27"/>
      <c r="BS3129" s="27"/>
      <c r="BT3129" s="27"/>
      <c r="BU3129" s="27"/>
      <c r="BV3129" s="27"/>
      <c r="BW3129" s="27"/>
      <c r="BX3129" s="27"/>
      <c r="BY3129" s="27"/>
      <c r="BZ3129" s="27"/>
      <c r="CA3129" s="27"/>
      <c r="CB3129" s="27"/>
      <c r="CC3129" s="27"/>
      <c r="CD3129" s="27"/>
      <c r="CE3129" s="27"/>
      <c r="CF3129" s="27"/>
      <c r="CG3129" s="27"/>
      <c r="CH3129" s="27"/>
      <c r="CI3129" s="27"/>
      <c r="CJ3129" s="27"/>
      <c r="CK3129" s="27"/>
      <c r="CL3129" s="27"/>
      <c r="CM3129" s="27"/>
      <c r="CN3129" s="27"/>
      <c r="CO3129" s="27"/>
      <c r="CP3129" s="27"/>
      <c r="CQ3129" s="27"/>
      <c r="CR3129" s="27"/>
      <c r="CS3129" s="27"/>
      <c r="CT3129" s="27"/>
      <c r="CU3129" s="27"/>
      <c r="CV3129" s="27"/>
      <c r="CW3129" s="27"/>
      <c r="CX3129" s="27"/>
      <c r="CY3129" s="27"/>
      <c r="CZ3129" s="27"/>
      <c r="DA3129" s="27"/>
      <c r="DB3129" s="27"/>
      <c r="DC3129" s="27"/>
      <c r="DD3129" s="27"/>
      <c r="DE3129" s="27"/>
      <c r="DF3129" s="27"/>
      <c r="DG3129" s="27"/>
      <c r="DH3129" s="27"/>
      <c r="DI3129" s="27"/>
      <c r="DJ3129" s="27"/>
      <c r="DK3129" s="27"/>
      <c r="DL3129" s="27"/>
      <c r="DM3129" s="27"/>
      <c r="DN3129" s="27"/>
      <c r="DO3129" s="27"/>
      <c r="DP3129" s="27"/>
      <c r="DQ3129" s="27"/>
      <c r="DR3129" s="27"/>
      <c r="DS3129" s="27"/>
      <c r="DT3129" s="27"/>
      <c r="DU3129" s="27"/>
      <c r="DV3129" s="27"/>
      <c r="DW3129" s="27"/>
      <c r="DX3129" s="27"/>
      <c r="DY3129" s="27"/>
      <c r="DZ3129" s="27"/>
      <c r="EA3129" s="27"/>
      <c r="EB3129" s="27"/>
      <c r="EC3129" s="27"/>
      <c r="ED3129" s="27"/>
      <c r="EE3129" s="27"/>
      <c r="EF3129" s="27"/>
      <c r="EG3129" s="27"/>
      <c r="EH3129" s="27"/>
      <c r="EI3129" s="27"/>
      <c r="EJ3129" s="27"/>
      <c r="EK3129" s="27"/>
      <c r="EL3129" s="27"/>
      <c r="EM3129" s="27"/>
      <c r="EN3129" s="27"/>
      <c r="EO3129" s="27"/>
      <c r="EP3129" s="27"/>
      <c r="EQ3129" s="27"/>
      <c r="ER3129" s="27"/>
      <c r="ES3129" s="27"/>
      <c r="ET3129" s="27"/>
      <c r="EU3129" s="27"/>
      <c r="EV3129" s="27"/>
      <c r="EW3129" s="27"/>
      <c r="EX3129" s="27"/>
      <c r="EY3129" s="27"/>
      <c r="EZ3129" s="27"/>
      <c r="FA3129" s="27"/>
      <c r="FB3129" s="27"/>
      <c r="FC3129" s="27"/>
      <c r="FD3129" s="27"/>
      <c r="FE3129" s="27"/>
      <c r="FF3129" s="27"/>
      <c r="FG3129" s="27"/>
      <c r="FH3129" s="27"/>
      <c r="FI3129" s="27"/>
      <c r="FJ3129" s="27"/>
      <c r="FK3129" s="27"/>
      <c r="FL3129" s="27"/>
      <c r="FM3129" s="27"/>
      <c r="FN3129" s="27"/>
      <c r="FO3129" s="27"/>
    </row>
    <row r="3130" spans="2:171" x14ac:dyDescent="0.25">
      <c r="B3130" s="54" t="s">
        <v>674</v>
      </c>
      <c r="C3130" s="54" t="s">
        <v>6</v>
      </c>
      <c r="D3130" s="55">
        <v>2022</v>
      </c>
      <c r="E3130" s="76" t="s">
        <v>136</v>
      </c>
      <c r="F3130" s="56" t="s">
        <v>353</v>
      </c>
      <c r="G3130" s="88"/>
      <c r="H3130" s="115">
        <v>11</v>
      </c>
      <c r="I3130" s="115">
        <v>40.68181818181818</v>
      </c>
      <c r="J3130" s="115">
        <v>30.318181818181824</v>
      </c>
      <c r="K3130" s="59">
        <v>0.34182908545727103</v>
      </c>
      <c r="L3130" s="59" t="s">
        <v>194</v>
      </c>
      <c r="M3130" s="52">
        <v>0.74525139664804485</v>
      </c>
      <c r="N3130" s="27"/>
      <c r="O3130" s="27"/>
      <c r="P3130" s="27"/>
      <c r="Q3130" s="27"/>
      <c r="R3130" s="27"/>
      <c r="S3130" s="27"/>
      <c r="T3130" s="27"/>
      <c r="U3130" s="27"/>
      <c r="V3130" s="27"/>
      <c r="W3130" s="27"/>
      <c r="X3130" s="27"/>
      <c r="Y3130" s="27"/>
      <c r="Z3130" s="27"/>
      <c r="AA3130" s="27"/>
      <c r="AB3130" s="27"/>
      <c r="AC3130" s="27"/>
      <c r="AD3130" s="27"/>
      <c r="AE3130" s="27"/>
      <c r="AF3130" s="27"/>
      <c r="AG3130" s="27"/>
      <c r="AH3130" s="27"/>
      <c r="AI3130" s="27"/>
      <c r="AJ3130" s="27"/>
      <c r="AK3130" s="27"/>
      <c r="AL3130" s="27"/>
      <c r="AM3130" s="27"/>
      <c r="AN3130" s="27"/>
      <c r="AO3130" s="27"/>
      <c r="AP3130" s="27"/>
      <c r="AQ3130" s="27"/>
      <c r="AR3130" s="27"/>
      <c r="AS3130" s="27"/>
      <c r="AT3130" s="27"/>
      <c r="AU3130" s="27"/>
      <c r="AV3130" s="27"/>
      <c r="AW3130" s="27"/>
      <c r="AX3130" s="27"/>
      <c r="AY3130" s="27"/>
      <c r="AZ3130" s="27"/>
      <c r="BA3130" s="27"/>
      <c r="BB3130" s="27"/>
      <c r="BC3130" s="27"/>
      <c r="BD3130" s="27"/>
      <c r="BE3130" s="27"/>
      <c r="BF3130" s="27"/>
      <c r="BG3130" s="27"/>
      <c r="BH3130" s="27"/>
      <c r="BI3130" s="27"/>
      <c r="BJ3130" s="27"/>
      <c r="BK3130" s="27"/>
      <c r="BL3130" s="27"/>
      <c r="BM3130" s="27"/>
      <c r="BN3130" s="27"/>
      <c r="BO3130" s="27"/>
      <c r="BP3130" s="27"/>
      <c r="BQ3130" s="27"/>
      <c r="BR3130" s="27"/>
      <c r="BS3130" s="27"/>
      <c r="BT3130" s="27"/>
      <c r="BU3130" s="27"/>
      <c r="BV3130" s="27"/>
      <c r="BW3130" s="27"/>
      <c r="BX3130" s="27"/>
      <c r="BY3130" s="27"/>
      <c r="BZ3130" s="27"/>
      <c r="CA3130" s="27"/>
      <c r="CB3130" s="27"/>
      <c r="CC3130" s="27"/>
      <c r="CD3130" s="27"/>
      <c r="CE3130" s="27"/>
      <c r="CF3130" s="27"/>
      <c r="CG3130" s="27"/>
      <c r="CH3130" s="27"/>
      <c r="CI3130" s="27"/>
      <c r="CJ3130" s="27"/>
      <c r="CK3130" s="27"/>
      <c r="CL3130" s="27"/>
      <c r="CM3130" s="27"/>
      <c r="CN3130" s="27"/>
      <c r="CO3130" s="27"/>
      <c r="CP3130" s="27"/>
      <c r="CQ3130" s="27"/>
      <c r="CR3130" s="27"/>
      <c r="CS3130" s="27"/>
      <c r="CT3130" s="27"/>
      <c r="CU3130" s="27"/>
      <c r="CV3130" s="27"/>
      <c r="CW3130" s="27"/>
      <c r="CX3130" s="27"/>
      <c r="CY3130" s="27"/>
      <c r="CZ3130" s="27"/>
      <c r="DA3130" s="27"/>
      <c r="DB3130" s="27"/>
      <c r="DC3130" s="27"/>
      <c r="DD3130" s="27"/>
      <c r="DE3130" s="27"/>
      <c r="DF3130" s="27"/>
      <c r="DG3130" s="27"/>
      <c r="DH3130" s="27"/>
      <c r="DI3130" s="27"/>
      <c r="DJ3130" s="27"/>
      <c r="DK3130" s="27"/>
      <c r="DL3130" s="27"/>
      <c r="DM3130" s="27"/>
      <c r="DN3130" s="27"/>
      <c r="DO3130" s="27"/>
      <c r="DP3130" s="27"/>
      <c r="DQ3130" s="27"/>
      <c r="DR3130" s="27"/>
      <c r="DS3130" s="27"/>
      <c r="DT3130" s="27"/>
      <c r="DU3130" s="27"/>
      <c r="DV3130" s="27"/>
      <c r="DW3130" s="27"/>
      <c r="DX3130" s="27"/>
      <c r="DY3130" s="27"/>
      <c r="DZ3130" s="27"/>
      <c r="EA3130" s="27"/>
      <c r="EB3130" s="27"/>
      <c r="EC3130" s="27"/>
      <c r="ED3130" s="27"/>
      <c r="EE3130" s="27"/>
      <c r="EF3130" s="27"/>
      <c r="EG3130" s="27"/>
      <c r="EH3130" s="27"/>
      <c r="EI3130" s="27"/>
      <c r="EJ3130" s="27"/>
      <c r="EK3130" s="27"/>
      <c r="EL3130" s="27"/>
      <c r="EM3130" s="27"/>
      <c r="EN3130" s="27"/>
      <c r="EO3130" s="27"/>
      <c r="EP3130" s="27"/>
      <c r="EQ3130" s="27"/>
      <c r="ER3130" s="27"/>
      <c r="ES3130" s="27"/>
      <c r="ET3130" s="27"/>
      <c r="EU3130" s="27"/>
      <c r="EV3130" s="27"/>
      <c r="EW3130" s="27"/>
      <c r="EX3130" s="27"/>
      <c r="EY3130" s="27"/>
      <c r="EZ3130" s="27"/>
      <c r="FA3130" s="27"/>
      <c r="FB3130" s="27"/>
      <c r="FC3130" s="27"/>
      <c r="FD3130" s="27"/>
      <c r="FE3130" s="27"/>
      <c r="FF3130" s="27"/>
      <c r="FG3130" s="27"/>
      <c r="FH3130" s="27"/>
      <c r="FI3130" s="27"/>
      <c r="FJ3130" s="27"/>
      <c r="FK3130" s="27"/>
      <c r="FL3130" s="27"/>
      <c r="FM3130" s="27"/>
      <c r="FN3130" s="27"/>
      <c r="FO3130" s="27"/>
    </row>
    <row r="3131" spans="2:171" x14ac:dyDescent="0.25">
      <c r="B3131" s="54" t="s">
        <v>674</v>
      </c>
      <c r="C3131" s="54" t="s">
        <v>6</v>
      </c>
      <c r="D3131" s="55">
        <v>2022</v>
      </c>
      <c r="E3131" s="76" t="s">
        <v>136</v>
      </c>
      <c r="F3131" s="56" t="s">
        <v>353</v>
      </c>
      <c r="G3131" s="88"/>
      <c r="H3131" s="115">
        <v>12</v>
      </c>
      <c r="I3131" s="115">
        <v>30.258333333333336</v>
      </c>
      <c r="J3131" s="115">
        <v>22.108333333333334</v>
      </c>
      <c r="K3131" s="59">
        <v>0.36863927629099141</v>
      </c>
      <c r="L3131" s="59" t="s">
        <v>194</v>
      </c>
      <c r="M3131" s="52">
        <v>0.73065271275130816</v>
      </c>
      <c r="N3131" s="27"/>
      <c r="O3131" s="27"/>
      <c r="P3131" s="27"/>
      <c r="Q3131" s="27"/>
      <c r="R3131" s="27"/>
      <c r="S3131" s="27"/>
      <c r="T3131" s="27"/>
      <c r="U3131" s="27"/>
      <c r="V3131" s="27"/>
      <c r="W3131" s="27"/>
      <c r="X3131" s="27"/>
      <c r="Y3131" s="27"/>
      <c r="Z3131" s="27"/>
      <c r="AA3131" s="27"/>
      <c r="AB3131" s="27"/>
      <c r="AC3131" s="27"/>
      <c r="AD3131" s="27"/>
      <c r="AE3131" s="27"/>
      <c r="AF3131" s="27"/>
      <c r="AG3131" s="27"/>
      <c r="AH3131" s="27"/>
      <c r="AI3131" s="27"/>
      <c r="AJ3131" s="27"/>
      <c r="AK3131" s="27"/>
      <c r="AL3131" s="27"/>
      <c r="AM3131" s="27"/>
      <c r="AN3131" s="27"/>
      <c r="AO3131" s="27"/>
      <c r="AP3131" s="27"/>
      <c r="AQ3131" s="27"/>
      <c r="AR3131" s="27"/>
      <c r="AS3131" s="27"/>
      <c r="AT3131" s="27"/>
      <c r="AU3131" s="27"/>
      <c r="AV3131" s="27"/>
      <c r="AW3131" s="27"/>
      <c r="AX3131" s="27"/>
      <c r="AY3131" s="27"/>
      <c r="AZ3131" s="27"/>
      <c r="BA3131" s="27"/>
      <c r="BB3131" s="27"/>
      <c r="BC3131" s="27"/>
      <c r="BD3131" s="27"/>
      <c r="BE3131" s="27"/>
      <c r="BF3131" s="27"/>
      <c r="BG3131" s="27"/>
      <c r="BH3131" s="27"/>
      <c r="BI3131" s="27"/>
      <c r="BJ3131" s="27"/>
      <c r="BK3131" s="27"/>
      <c r="BL3131" s="27"/>
      <c r="BM3131" s="27"/>
      <c r="BN3131" s="27"/>
      <c r="BO3131" s="27"/>
      <c r="BP3131" s="27"/>
      <c r="BQ3131" s="27"/>
      <c r="BR3131" s="27"/>
      <c r="BS3131" s="27"/>
      <c r="BT3131" s="27"/>
      <c r="BU3131" s="27"/>
      <c r="BV3131" s="27"/>
      <c r="BW3131" s="27"/>
      <c r="BX3131" s="27"/>
      <c r="BY3131" s="27"/>
      <c r="BZ3131" s="27"/>
      <c r="CA3131" s="27"/>
      <c r="CB3131" s="27"/>
      <c r="CC3131" s="27"/>
      <c r="CD3131" s="27"/>
      <c r="CE3131" s="27"/>
      <c r="CF3131" s="27"/>
      <c r="CG3131" s="27"/>
      <c r="CH3131" s="27"/>
      <c r="CI3131" s="27"/>
      <c r="CJ3131" s="27"/>
      <c r="CK3131" s="27"/>
      <c r="CL3131" s="27"/>
      <c r="CM3131" s="27"/>
      <c r="CN3131" s="27"/>
      <c r="CO3131" s="27"/>
      <c r="CP3131" s="27"/>
      <c r="CQ3131" s="27"/>
      <c r="CR3131" s="27"/>
      <c r="CS3131" s="27"/>
      <c r="CT3131" s="27"/>
      <c r="CU3131" s="27"/>
      <c r="CV3131" s="27"/>
      <c r="CW3131" s="27"/>
      <c r="CX3131" s="27"/>
      <c r="CY3131" s="27"/>
      <c r="CZ3131" s="27"/>
      <c r="DA3131" s="27"/>
      <c r="DB3131" s="27"/>
      <c r="DC3131" s="27"/>
      <c r="DD3131" s="27"/>
      <c r="DE3131" s="27"/>
      <c r="DF3131" s="27"/>
      <c r="DG3131" s="27"/>
      <c r="DH3131" s="27"/>
      <c r="DI3131" s="27"/>
      <c r="DJ3131" s="27"/>
      <c r="DK3131" s="27"/>
      <c r="DL3131" s="27"/>
      <c r="DM3131" s="27"/>
      <c r="DN3131" s="27"/>
      <c r="DO3131" s="27"/>
      <c r="DP3131" s="27"/>
      <c r="DQ3131" s="27"/>
      <c r="DR3131" s="27"/>
      <c r="DS3131" s="27"/>
      <c r="DT3131" s="27"/>
      <c r="DU3131" s="27"/>
      <c r="DV3131" s="27"/>
      <c r="DW3131" s="27"/>
      <c r="DX3131" s="27"/>
      <c r="DY3131" s="27"/>
      <c r="DZ3131" s="27"/>
      <c r="EA3131" s="27"/>
      <c r="EB3131" s="27"/>
      <c r="EC3131" s="27"/>
      <c r="ED3131" s="27"/>
      <c r="EE3131" s="27"/>
      <c r="EF3131" s="27"/>
      <c r="EG3131" s="27"/>
      <c r="EH3131" s="27"/>
      <c r="EI3131" s="27"/>
      <c r="EJ3131" s="27"/>
      <c r="EK3131" s="27"/>
      <c r="EL3131" s="27"/>
      <c r="EM3131" s="27"/>
      <c r="EN3131" s="27"/>
      <c r="EO3131" s="27"/>
      <c r="EP3131" s="27"/>
      <c r="EQ3131" s="27"/>
      <c r="ER3131" s="27"/>
      <c r="ES3131" s="27"/>
      <c r="ET3131" s="27"/>
      <c r="EU3131" s="27"/>
      <c r="EV3131" s="27"/>
      <c r="EW3131" s="27"/>
      <c r="EX3131" s="27"/>
      <c r="EY3131" s="27"/>
      <c r="EZ3131" s="27"/>
      <c r="FA3131" s="27"/>
      <c r="FB3131" s="27"/>
      <c r="FC3131" s="27"/>
      <c r="FD3131" s="27"/>
      <c r="FE3131" s="27"/>
      <c r="FF3131" s="27"/>
      <c r="FG3131" s="27"/>
      <c r="FH3131" s="27"/>
      <c r="FI3131" s="27"/>
      <c r="FJ3131" s="27"/>
      <c r="FK3131" s="27"/>
      <c r="FL3131" s="27"/>
      <c r="FM3131" s="27"/>
      <c r="FN3131" s="27"/>
      <c r="FO3131" s="27"/>
    </row>
    <row r="3132" spans="2:171" x14ac:dyDescent="0.25">
      <c r="B3132" s="54" t="s">
        <v>674</v>
      </c>
      <c r="C3132" s="54" t="s">
        <v>6</v>
      </c>
      <c r="D3132" s="55">
        <v>2022</v>
      </c>
      <c r="E3132" s="76" t="s">
        <v>140</v>
      </c>
      <c r="F3132" s="56" t="s">
        <v>353</v>
      </c>
      <c r="G3132" s="88"/>
      <c r="H3132" s="115">
        <v>12</v>
      </c>
      <c r="I3132" s="115">
        <v>30.090277777777775</v>
      </c>
      <c r="J3132" s="115">
        <v>22.441666666666666</v>
      </c>
      <c r="K3132" s="59">
        <v>0.34082188389652174</v>
      </c>
      <c r="L3132" s="59" t="s">
        <v>194</v>
      </c>
      <c r="M3132" s="52">
        <v>0.74581121624740365</v>
      </c>
      <c r="N3132" s="27"/>
      <c r="O3132" s="27"/>
      <c r="P3132" s="27"/>
      <c r="Q3132" s="27"/>
      <c r="R3132" s="27"/>
      <c r="S3132" s="27"/>
      <c r="T3132" s="27"/>
      <c r="U3132" s="27"/>
      <c r="V3132" s="27"/>
      <c r="W3132" s="27"/>
      <c r="X3132" s="27"/>
      <c r="Y3132" s="27"/>
      <c r="Z3132" s="27"/>
      <c r="AA3132" s="27"/>
      <c r="AB3132" s="27"/>
      <c r="AC3132" s="27"/>
      <c r="AD3132" s="27"/>
      <c r="AE3132" s="27"/>
      <c r="AF3132" s="27"/>
      <c r="AG3132" s="27"/>
      <c r="AH3132" s="27"/>
      <c r="AI3132" s="27"/>
      <c r="AJ3132" s="27"/>
      <c r="AK3132" s="27"/>
      <c r="AL3132" s="27"/>
      <c r="AM3132" s="27"/>
      <c r="AN3132" s="27"/>
      <c r="AO3132" s="27"/>
      <c r="AP3132" s="27"/>
      <c r="AQ3132" s="27"/>
      <c r="AR3132" s="27"/>
      <c r="AS3132" s="27"/>
      <c r="AT3132" s="27"/>
      <c r="AU3132" s="27"/>
      <c r="AV3132" s="27"/>
      <c r="AW3132" s="27"/>
      <c r="AX3132" s="27"/>
      <c r="AY3132" s="27"/>
      <c r="AZ3132" s="27"/>
      <c r="BA3132" s="27"/>
      <c r="BB3132" s="27"/>
      <c r="BC3132" s="27"/>
      <c r="BD3132" s="27"/>
      <c r="BE3132" s="27"/>
      <c r="BF3132" s="27"/>
      <c r="BG3132" s="27"/>
      <c r="BH3132" s="27"/>
      <c r="BI3132" s="27"/>
      <c r="BJ3132" s="27"/>
      <c r="BK3132" s="27"/>
      <c r="BL3132" s="27"/>
      <c r="BM3132" s="27"/>
      <c r="BN3132" s="27"/>
      <c r="BO3132" s="27"/>
      <c r="BP3132" s="27"/>
      <c r="BQ3132" s="27"/>
      <c r="BR3132" s="27"/>
      <c r="BS3132" s="27"/>
      <c r="BT3132" s="27"/>
      <c r="BU3132" s="27"/>
      <c r="BV3132" s="27"/>
      <c r="BW3132" s="27"/>
      <c r="BX3132" s="27"/>
      <c r="BY3132" s="27"/>
      <c r="BZ3132" s="27"/>
      <c r="CA3132" s="27"/>
      <c r="CB3132" s="27"/>
      <c r="CC3132" s="27"/>
      <c r="CD3132" s="27"/>
      <c r="CE3132" s="27"/>
      <c r="CF3132" s="27"/>
      <c r="CG3132" s="27"/>
      <c r="CH3132" s="27"/>
      <c r="CI3132" s="27"/>
      <c r="CJ3132" s="27"/>
      <c r="CK3132" s="27"/>
      <c r="CL3132" s="27"/>
      <c r="CM3132" s="27"/>
      <c r="CN3132" s="27"/>
      <c r="CO3132" s="27"/>
      <c r="CP3132" s="27"/>
      <c r="CQ3132" s="27"/>
      <c r="CR3132" s="27"/>
      <c r="CS3132" s="27"/>
      <c r="CT3132" s="27"/>
      <c r="CU3132" s="27"/>
      <c r="CV3132" s="27"/>
      <c r="CW3132" s="27"/>
      <c r="CX3132" s="27"/>
      <c r="CY3132" s="27"/>
      <c r="CZ3132" s="27"/>
      <c r="DA3132" s="27"/>
      <c r="DB3132" s="27"/>
      <c r="DC3132" s="27"/>
      <c r="DD3132" s="27"/>
      <c r="DE3132" s="27"/>
      <c r="DF3132" s="27"/>
      <c r="DG3132" s="27"/>
      <c r="DH3132" s="27"/>
      <c r="DI3132" s="27"/>
      <c r="DJ3132" s="27"/>
      <c r="DK3132" s="27"/>
      <c r="DL3132" s="27"/>
      <c r="DM3132" s="27"/>
      <c r="DN3132" s="27"/>
      <c r="DO3132" s="27"/>
      <c r="DP3132" s="27"/>
      <c r="DQ3132" s="27"/>
      <c r="DR3132" s="27"/>
      <c r="DS3132" s="27"/>
      <c r="DT3132" s="27"/>
      <c r="DU3132" s="27"/>
      <c r="DV3132" s="27"/>
      <c r="DW3132" s="27"/>
      <c r="DX3132" s="27"/>
      <c r="DY3132" s="27"/>
      <c r="DZ3132" s="27"/>
      <c r="EA3132" s="27"/>
      <c r="EB3132" s="27"/>
      <c r="EC3132" s="27"/>
      <c r="ED3132" s="27"/>
      <c r="EE3132" s="27"/>
      <c r="EF3132" s="27"/>
      <c r="EG3132" s="27"/>
      <c r="EH3132" s="27"/>
      <c r="EI3132" s="27"/>
      <c r="EJ3132" s="27"/>
      <c r="EK3132" s="27"/>
      <c r="EL3132" s="27"/>
      <c r="EM3132" s="27"/>
      <c r="EN3132" s="27"/>
      <c r="EO3132" s="27"/>
      <c r="EP3132" s="27"/>
      <c r="EQ3132" s="27"/>
      <c r="ER3132" s="27"/>
      <c r="ES3132" s="27"/>
      <c r="ET3132" s="27"/>
      <c r="EU3132" s="27"/>
      <c r="EV3132" s="27"/>
      <c r="EW3132" s="27"/>
      <c r="EX3132" s="27"/>
      <c r="EY3132" s="27"/>
      <c r="EZ3132" s="27"/>
      <c r="FA3132" s="27"/>
      <c r="FB3132" s="27"/>
      <c r="FC3132" s="27"/>
      <c r="FD3132" s="27"/>
      <c r="FE3132" s="27"/>
      <c r="FF3132" s="27"/>
      <c r="FG3132" s="27"/>
      <c r="FH3132" s="27"/>
      <c r="FI3132" s="27"/>
      <c r="FJ3132" s="27"/>
      <c r="FK3132" s="27"/>
      <c r="FL3132" s="27"/>
      <c r="FM3132" s="27"/>
      <c r="FN3132" s="27"/>
      <c r="FO3132" s="27"/>
    </row>
    <row r="3133" spans="2:171" x14ac:dyDescent="0.25">
      <c r="B3133" s="54" t="s">
        <v>4</v>
      </c>
      <c r="C3133" s="54" t="s">
        <v>9</v>
      </c>
      <c r="D3133" s="55">
        <v>2022</v>
      </c>
      <c r="E3133" s="76" t="s">
        <v>426</v>
      </c>
      <c r="F3133" s="56" t="s">
        <v>816</v>
      </c>
      <c r="G3133" s="88"/>
      <c r="H3133" s="115">
        <v>12</v>
      </c>
      <c r="I3133" s="115">
        <v>40.933361150293578</v>
      </c>
      <c r="J3133" s="115">
        <v>36.836666666666666</v>
      </c>
      <c r="K3133" s="59">
        <v>0.1112124101970929</v>
      </c>
      <c r="L3133" s="59" t="s">
        <v>194</v>
      </c>
      <c r="M3133" s="52">
        <v>0.89991795522030982</v>
      </c>
      <c r="N3133" s="27"/>
      <c r="O3133" s="27"/>
      <c r="P3133" s="27"/>
      <c r="Q3133" s="27"/>
      <c r="R3133" s="27"/>
      <c r="S3133" s="27"/>
      <c r="T3133" s="27"/>
      <c r="U3133" s="27"/>
      <c r="V3133" s="27"/>
      <c r="W3133" s="27"/>
      <c r="X3133" s="27"/>
      <c r="Y3133" s="27"/>
      <c r="Z3133" s="27"/>
      <c r="AA3133" s="27"/>
      <c r="AB3133" s="27"/>
      <c r="AC3133" s="27"/>
      <c r="AD3133" s="27"/>
      <c r="AE3133" s="27"/>
      <c r="AF3133" s="27"/>
      <c r="AG3133" s="27"/>
      <c r="AH3133" s="27"/>
      <c r="AI3133" s="27"/>
      <c r="AJ3133" s="27"/>
      <c r="AK3133" s="27"/>
      <c r="AL3133" s="27"/>
      <c r="AM3133" s="27"/>
      <c r="AN3133" s="27"/>
      <c r="AO3133" s="27"/>
      <c r="AP3133" s="27"/>
      <c r="AQ3133" s="27"/>
      <c r="AR3133" s="27"/>
      <c r="AS3133" s="27"/>
      <c r="AT3133" s="27"/>
      <c r="AU3133" s="27"/>
      <c r="AV3133" s="27"/>
      <c r="AW3133" s="27"/>
      <c r="AX3133" s="27"/>
      <c r="AY3133" s="27"/>
      <c r="AZ3133" s="27"/>
      <c r="BA3133" s="27"/>
      <c r="BB3133" s="27"/>
      <c r="BC3133" s="27"/>
      <c r="BD3133" s="27"/>
      <c r="BE3133" s="27"/>
      <c r="BF3133" s="27"/>
      <c r="BG3133" s="27"/>
      <c r="BH3133" s="27"/>
      <c r="BI3133" s="27"/>
      <c r="BJ3133" s="27"/>
      <c r="BK3133" s="27"/>
      <c r="BL3133" s="27"/>
      <c r="BM3133" s="27"/>
      <c r="BN3133" s="27"/>
      <c r="BO3133" s="27"/>
      <c r="BP3133" s="27"/>
      <c r="BQ3133" s="27"/>
      <c r="BR3133" s="27"/>
      <c r="BS3133" s="27"/>
      <c r="BT3133" s="27"/>
      <c r="BU3133" s="27"/>
      <c r="BV3133" s="27"/>
      <c r="BW3133" s="27"/>
      <c r="BX3133" s="27"/>
      <c r="BY3133" s="27"/>
      <c r="BZ3133" s="27"/>
      <c r="CA3133" s="27"/>
      <c r="CB3133" s="27"/>
      <c r="CC3133" s="27"/>
      <c r="CD3133" s="27"/>
      <c r="CE3133" s="27"/>
      <c r="CF3133" s="27"/>
      <c r="CG3133" s="27"/>
      <c r="CH3133" s="27"/>
      <c r="CI3133" s="27"/>
      <c r="CJ3133" s="27"/>
      <c r="CK3133" s="27"/>
      <c r="CL3133" s="27"/>
      <c r="CM3133" s="27"/>
      <c r="CN3133" s="27"/>
      <c r="CO3133" s="27"/>
      <c r="CP3133" s="27"/>
      <c r="CQ3133" s="27"/>
      <c r="CR3133" s="27"/>
      <c r="CS3133" s="27"/>
      <c r="CT3133" s="27"/>
      <c r="CU3133" s="27"/>
      <c r="CV3133" s="27"/>
      <c r="CW3133" s="27"/>
      <c r="CX3133" s="27"/>
      <c r="CY3133" s="27"/>
      <c r="CZ3133" s="27"/>
      <c r="DA3133" s="27"/>
      <c r="DB3133" s="27"/>
      <c r="DC3133" s="27"/>
      <c r="DD3133" s="27"/>
      <c r="DE3133" s="27"/>
      <c r="DF3133" s="27"/>
      <c r="DG3133" s="27"/>
      <c r="DH3133" s="27"/>
      <c r="DI3133" s="27"/>
      <c r="DJ3133" s="27"/>
      <c r="DK3133" s="27"/>
      <c r="DL3133" s="27"/>
      <c r="DM3133" s="27"/>
      <c r="DN3133" s="27"/>
      <c r="DO3133" s="27"/>
      <c r="DP3133" s="27"/>
      <c r="DQ3133" s="27"/>
      <c r="DR3133" s="27"/>
      <c r="DS3133" s="27"/>
      <c r="DT3133" s="27"/>
      <c r="DU3133" s="27"/>
      <c r="DV3133" s="27"/>
      <c r="DW3133" s="27"/>
      <c r="DX3133" s="27"/>
      <c r="DY3133" s="27"/>
      <c r="DZ3133" s="27"/>
      <c r="EA3133" s="27"/>
      <c r="EB3133" s="27"/>
      <c r="EC3133" s="27"/>
      <c r="ED3133" s="27"/>
      <c r="EE3133" s="27"/>
      <c r="EF3133" s="27"/>
      <c r="EG3133" s="27"/>
      <c r="EH3133" s="27"/>
      <c r="EI3133" s="27"/>
      <c r="EJ3133" s="27"/>
      <c r="EK3133" s="27"/>
      <c r="EL3133" s="27"/>
      <c r="EM3133" s="27"/>
      <c r="EN3133" s="27"/>
      <c r="EO3133" s="27"/>
      <c r="EP3133" s="27"/>
      <c r="EQ3133" s="27"/>
      <c r="ER3133" s="27"/>
      <c r="ES3133" s="27"/>
      <c r="ET3133" s="27"/>
      <c r="EU3133" s="27"/>
      <c r="EV3133" s="27"/>
      <c r="EW3133" s="27"/>
      <c r="EX3133" s="27"/>
      <c r="EY3133" s="27"/>
      <c r="EZ3133" s="27"/>
      <c r="FA3133" s="27"/>
      <c r="FB3133" s="27"/>
      <c r="FC3133" s="27"/>
      <c r="FD3133" s="27"/>
      <c r="FE3133" s="27"/>
      <c r="FF3133" s="27"/>
      <c r="FG3133" s="27"/>
      <c r="FH3133" s="27"/>
      <c r="FI3133" s="27"/>
      <c r="FJ3133" s="27"/>
      <c r="FK3133" s="27"/>
      <c r="FL3133" s="27"/>
      <c r="FM3133" s="27"/>
      <c r="FN3133" s="27"/>
      <c r="FO3133" s="27"/>
    </row>
    <row r="3134" spans="2:171" x14ac:dyDescent="0.25">
      <c r="B3134" s="54" t="s">
        <v>4</v>
      </c>
      <c r="C3134" s="54" t="s">
        <v>9</v>
      </c>
      <c r="D3134" s="55">
        <v>2022</v>
      </c>
      <c r="E3134" s="76" t="s">
        <v>136</v>
      </c>
      <c r="F3134" s="56" t="s">
        <v>817</v>
      </c>
      <c r="G3134" s="88"/>
      <c r="H3134" s="115">
        <v>12</v>
      </c>
      <c r="I3134" s="115">
        <v>29.616708043310684</v>
      </c>
      <c r="J3134" s="115">
        <v>25.991666666666671</v>
      </c>
      <c r="K3134" s="59">
        <v>0.13946937005363305</v>
      </c>
      <c r="L3134" s="59" t="s">
        <v>194</v>
      </c>
      <c r="M3134" s="52">
        <v>0.87760147510848097</v>
      </c>
      <c r="N3134" s="27"/>
      <c r="O3134" s="27"/>
      <c r="P3134" s="27"/>
      <c r="Q3134" s="27"/>
      <c r="R3134" s="27"/>
      <c r="S3134" s="27"/>
      <c r="T3134" s="27"/>
      <c r="U3134" s="27"/>
      <c r="V3134" s="27"/>
      <c r="W3134" s="27"/>
      <c r="X3134" s="27"/>
      <c r="Y3134" s="27"/>
      <c r="Z3134" s="27"/>
      <c r="AA3134" s="27"/>
      <c r="AB3134" s="27"/>
      <c r="AC3134" s="27"/>
      <c r="AD3134" s="27"/>
      <c r="AE3134" s="27"/>
      <c r="AF3134" s="27"/>
      <c r="AG3134" s="27"/>
      <c r="AH3134" s="27"/>
      <c r="AI3134" s="27"/>
      <c r="AJ3134" s="27"/>
      <c r="AK3134" s="27"/>
      <c r="AL3134" s="27"/>
      <c r="AM3134" s="27"/>
      <c r="AN3134" s="27"/>
      <c r="AO3134" s="27"/>
      <c r="AP3134" s="27"/>
      <c r="AQ3134" s="27"/>
      <c r="AR3134" s="27"/>
      <c r="AS3134" s="27"/>
      <c r="AT3134" s="27"/>
      <c r="AU3134" s="27"/>
      <c r="AV3134" s="27"/>
      <c r="AW3134" s="27"/>
      <c r="AX3134" s="27"/>
      <c r="AY3134" s="27"/>
      <c r="AZ3134" s="27"/>
      <c r="BA3134" s="27"/>
      <c r="BB3134" s="27"/>
      <c r="BC3134" s="27"/>
      <c r="BD3134" s="27"/>
      <c r="BE3134" s="27"/>
      <c r="BF3134" s="27"/>
      <c r="BG3134" s="27"/>
      <c r="BH3134" s="27"/>
      <c r="BI3134" s="27"/>
      <c r="BJ3134" s="27"/>
      <c r="BK3134" s="27"/>
      <c r="BL3134" s="27"/>
      <c r="BM3134" s="27"/>
      <c r="BN3134" s="27"/>
      <c r="BO3134" s="27"/>
      <c r="BP3134" s="27"/>
      <c r="BQ3134" s="27"/>
      <c r="BR3134" s="27"/>
      <c r="BS3134" s="27"/>
      <c r="BT3134" s="27"/>
      <c r="BU3134" s="27"/>
      <c r="BV3134" s="27"/>
      <c r="BW3134" s="27"/>
      <c r="BX3134" s="27"/>
      <c r="BY3134" s="27"/>
      <c r="BZ3134" s="27"/>
      <c r="CA3134" s="27"/>
      <c r="CB3134" s="27"/>
      <c r="CC3134" s="27"/>
      <c r="CD3134" s="27"/>
      <c r="CE3134" s="27"/>
      <c r="CF3134" s="27"/>
      <c r="CG3134" s="27"/>
      <c r="CH3134" s="27"/>
      <c r="CI3134" s="27"/>
      <c r="CJ3134" s="27"/>
      <c r="CK3134" s="27"/>
      <c r="CL3134" s="27"/>
      <c r="CM3134" s="27"/>
      <c r="CN3134" s="27"/>
      <c r="CO3134" s="27"/>
      <c r="CP3134" s="27"/>
      <c r="CQ3134" s="27"/>
      <c r="CR3134" s="27"/>
      <c r="CS3134" s="27"/>
      <c r="CT3134" s="27"/>
      <c r="CU3134" s="27"/>
      <c r="CV3134" s="27"/>
      <c r="CW3134" s="27"/>
      <c r="CX3134" s="27"/>
      <c r="CY3134" s="27"/>
      <c r="CZ3134" s="27"/>
      <c r="DA3134" s="27"/>
      <c r="DB3134" s="27"/>
      <c r="DC3134" s="27"/>
      <c r="DD3134" s="27"/>
      <c r="DE3134" s="27"/>
      <c r="DF3134" s="27"/>
      <c r="DG3134" s="27"/>
      <c r="DH3134" s="27"/>
      <c r="DI3134" s="27"/>
      <c r="DJ3134" s="27"/>
      <c r="DK3134" s="27"/>
      <c r="DL3134" s="27"/>
      <c r="DM3134" s="27"/>
      <c r="DN3134" s="27"/>
      <c r="DO3134" s="27"/>
      <c r="DP3134" s="27"/>
      <c r="DQ3134" s="27"/>
      <c r="DR3134" s="27"/>
      <c r="DS3134" s="27"/>
      <c r="DT3134" s="27"/>
      <c r="DU3134" s="27"/>
      <c r="DV3134" s="27"/>
      <c r="DW3134" s="27"/>
      <c r="DX3134" s="27"/>
      <c r="DY3134" s="27"/>
      <c r="DZ3134" s="27"/>
      <c r="EA3134" s="27"/>
      <c r="EB3134" s="27"/>
      <c r="EC3134" s="27"/>
      <c r="ED3134" s="27"/>
      <c r="EE3134" s="27"/>
      <c r="EF3134" s="27"/>
      <c r="EG3134" s="27"/>
      <c r="EH3134" s="27"/>
      <c r="EI3134" s="27"/>
      <c r="EJ3134" s="27"/>
      <c r="EK3134" s="27"/>
      <c r="EL3134" s="27"/>
      <c r="EM3134" s="27"/>
      <c r="EN3134" s="27"/>
      <c r="EO3134" s="27"/>
      <c r="EP3134" s="27"/>
      <c r="EQ3134" s="27"/>
      <c r="ER3134" s="27"/>
      <c r="ES3134" s="27"/>
      <c r="ET3134" s="27"/>
      <c r="EU3134" s="27"/>
      <c r="EV3134" s="27"/>
      <c r="EW3134" s="27"/>
      <c r="EX3134" s="27"/>
      <c r="EY3134" s="27"/>
      <c r="EZ3134" s="27"/>
      <c r="FA3134" s="27"/>
      <c r="FB3134" s="27"/>
      <c r="FC3134" s="27"/>
      <c r="FD3134" s="27"/>
      <c r="FE3134" s="27"/>
      <c r="FF3134" s="27"/>
      <c r="FG3134" s="27"/>
      <c r="FH3134" s="27"/>
      <c r="FI3134" s="27"/>
      <c r="FJ3134" s="27"/>
      <c r="FK3134" s="27"/>
      <c r="FL3134" s="27"/>
      <c r="FM3134" s="27"/>
      <c r="FN3134" s="27"/>
      <c r="FO3134" s="27"/>
    </row>
    <row r="3135" spans="2:171" x14ac:dyDescent="0.25">
      <c r="B3135" s="54" t="s">
        <v>4</v>
      </c>
      <c r="C3135" s="54" t="s">
        <v>9</v>
      </c>
      <c r="D3135" s="55">
        <v>2022</v>
      </c>
      <c r="E3135" s="76" t="s">
        <v>136</v>
      </c>
      <c r="F3135" s="56" t="s">
        <v>817</v>
      </c>
      <c r="G3135" s="88"/>
      <c r="H3135" s="115">
        <v>12</v>
      </c>
      <c r="I3135" s="115">
        <v>27.192619095915571</v>
      </c>
      <c r="J3135" s="115">
        <v>27.474999999999994</v>
      </c>
      <c r="K3135" s="59">
        <v>-1.0277739912080919E-2</v>
      </c>
      <c r="L3135" s="59" t="s">
        <v>194</v>
      </c>
      <c r="M3135" s="52">
        <v>1.0103844687813406</v>
      </c>
      <c r="N3135" s="27"/>
      <c r="O3135" s="27"/>
      <c r="P3135" s="27"/>
      <c r="Q3135" s="27"/>
      <c r="R3135" s="27"/>
      <c r="S3135" s="27"/>
      <c r="T3135" s="27"/>
      <c r="U3135" s="27"/>
      <c r="V3135" s="27"/>
      <c r="W3135" s="27"/>
      <c r="X3135" s="27"/>
      <c r="Y3135" s="27"/>
      <c r="Z3135" s="27"/>
      <c r="AA3135" s="27"/>
      <c r="AB3135" s="27"/>
      <c r="AC3135" s="27"/>
      <c r="AD3135" s="27"/>
      <c r="AE3135" s="27"/>
      <c r="AF3135" s="27"/>
      <c r="AG3135" s="27"/>
      <c r="AH3135" s="27"/>
      <c r="AI3135" s="27"/>
      <c r="AJ3135" s="27"/>
      <c r="AK3135" s="27"/>
      <c r="AL3135" s="27"/>
      <c r="AM3135" s="27"/>
      <c r="AN3135" s="27"/>
      <c r="AO3135" s="27"/>
      <c r="AP3135" s="27"/>
      <c r="AQ3135" s="27"/>
      <c r="AR3135" s="27"/>
      <c r="AS3135" s="27"/>
      <c r="AT3135" s="27"/>
      <c r="AU3135" s="27"/>
      <c r="AV3135" s="27"/>
      <c r="AW3135" s="27"/>
      <c r="AX3135" s="27"/>
      <c r="AY3135" s="27"/>
      <c r="AZ3135" s="27"/>
      <c r="BA3135" s="27"/>
      <c r="BB3135" s="27"/>
      <c r="BC3135" s="27"/>
      <c r="BD3135" s="27"/>
      <c r="BE3135" s="27"/>
      <c r="BF3135" s="27"/>
      <c r="BG3135" s="27"/>
      <c r="BH3135" s="27"/>
      <c r="BI3135" s="27"/>
      <c r="BJ3135" s="27"/>
      <c r="BK3135" s="27"/>
      <c r="BL3135" s="27"/>
      <c r="BM3135" s="27"/>
      <c r="BN3135" s="27"/>
      <c r="BO3135" s="27"/>
      <c r="BP3135" s="27"/>
      <c r="BQ3135" s="27"/>
      <c r="BR3135" s="27"/>
      <c r="BS3135" s="27"/>
      <c r="BT3135" s="27"/>
      <c r="BU3135" s="27"/>
      <c r="BV3135" s="27"/>
      <c r="BW3135" s="27"/>
      <c r="BX3135" s="27"/>
      <c r="BY3135" s="27"/>
      <c r="BZ3135" s="27"/>
      <c r="CA3135" s="27"/>
      <c r="CB3135" s="27"/>
      <c r="CC3135" s="27"/>
      <c r="CD3135" s="27"/>
      <c r="CE3135" s="27"/>
      <c r="CF3135" s="27"/>
      <c r="CG3135" s="27"/>
      <c r="CH3135" s="27"/>
      <c r="CI3135" s="27"/>
      <c r="CJ3135" s="27"/>
      <c r="CK3135" s="27"/>
      <c r="CL3135" s="27"/>
      <c r="CM3135" s="27"/>
      <c r="CN3135" s="27"/>
      <c r="CO3135" s="27"/>
      <c r="CP3135" s="27"/>
      <c r="CQ3135" s="27"/>
      <c r="CR3135" s="27"/>
      <c r="CS3135" s="27"/>
      <c r="CT3135" s="27"/>
      <c r="CU3135" s="27"/>
      <c r="CV3135" s="27"/>
      <c r="CW3135" s="27"/>
      <c r="CX3135" s="27"/>
      <c r="CY3135" s="27"/>
      <c r="CZ3135" s="27"/>
      <c r="DA3135" s="27"/>
      <c r="DB3135" s="27"/>
      <c r="DC3135" s="27"/>
      <c r="DD3135" s="27"/>
      <c r="DE3135" s="27"/>
      <c r="DF3135" s="27"/>
      <c r="DG3135" s="27"/>
      <c r="DH3135" s="27"/>
      <c r="DI3135" s="27"/>
      <c r="DJ3135" s="27"/>
      <c r="DK3135" s="27"/>
      <c r="DL3135" s="27"/>
      <c r="DM3135" s="27"/>
      <c r="DN3135" s="27"/>
      <c r="DO3135" s="27"/>
      <c r="DP3135" s="27"/>
      <c r="DQ3135" s="27"/>
      <c r="DR3135" s="27"/>
      <c r="DS3135" s="27"/>
      <c r="DT3135" s="27"/>
      <c r="DU3135" s="27"/>
      <c r="DV3135" s="27"/>
      <c r="DW3135" s="27"/>
      <c r="DX3135" s="27"/>
      <c r="DY3135" s="27"/>
      <c r="DZ3135" s="27"/>
      <c r="EA3135" s="27"/>
      <c r="EB3135" s="27"/>
      <c r="EC3135" s="27"/>
      <c r="ED3135" s="27"/>
      <c r="EE3135" s="27"/>
      <c r="EF3135" s="27"/>
      <c r="EG3135" s="27"/>
      <c r="EH3135" s="27"/>
      <c r="EI3135" s="27"/>
      <c r="EJ3135" s="27"/>
      <c r="EK3135" s="27"/>
      <c r="EL3135" s="27"/>
      <c r="EM3135" s="27"/>
      <c r="EN3135" s="27"/>
      <c r="EO3135" s="27"/>
      <c r="EP3135" s="27"/>
      <c r="EQ3135" s="27"/>
      <c r="ER3135" s="27"/>
      <c r="ES3135" s="27"/>
      <c r="ET3135" s="27"/>
      <c r="EU3135" s="27"/>
      <c r="EV3135" s="27"/>
      <c r="EW3135" s="27"/>
      <c r="EX3135" s="27"/>
      <c r="EY3135" s="27"/>
      <c r="EZ3135" s="27"/>
      <c r="FA3135" s="27"/>
      <c r="FB3135" s="27"/>
      <c r="FC3135" s="27"/>
      <c r="FD3135" s="27"/>
      <c r="FE3135" s="27"/>
      <c r="FF3135" s="27"/>
      <c r="FG3135" s="27"/>
      <c r="FH3135" s="27"/>
      <c r="FI3135" s="27"/>
      <c r="FJ3135" s="27"/>
      <c r="FK3135" s="27"/>
      <c r="FL3135" s="27"/>
      <c r="FM3135" s="27"/>
      <c r="FN3135" s="27"/>
      <c r="FO3135" s="27"/>
    </row>
    <row r="3136" spans="2:171" x14ac:dyDescent="0.25">
      <c r="B3136" s="54" t="s">
        <v>4</v>
      </c>
      <c r="C3136" s="54" t="s">
        <v>9</v>
      </c>
      <c r="D3136" s="55">
        <v>2022</v>
      </c>
      <c r="E3136" s="76" t="s">
        <v>136</v>
      </c>
      <c r="F3136" s="56" t="s">
        <v>818</v>
      </c>
      <c r="G3136" s="88"/>
      <c r="H3136" s="115">
        <v>12</v>
      </c>
      <c r="I3136" s="115">
        <v>33.988888888888887</v>
      </c>
      <c r="J3136" s="115">
        <v>26.751666666666665</v>
      </c>
      <c r="K3136" s="59">
        <v>0.27053350777729324</v>
      </c>
      <c r="L3136" s="59" t="s">
        <v>194</v>
      </c>
      <c r="M3136" s="52">
        <v>0.78707093821510299</v>
      </c>
      <c r="N3136" s="27"/>
      <c r="O3136" s="27"/>
      <c r="P3136" s="27"/>
      <c r="Q3136" s="27"/>
      <c r="R3136" s="27"/>
      <c r="S3136" s="27"/>
      <c r="T3136" s="27"/>
      <c r="U3136" s="27"/>
      <c r="V3136" s="27"/>
      <c r="W3136" s="27"/>
      <c r="X3136" s="27"/>
      <c r="Y3136" s="27"/>
      <c r="Z3136" s="27"/>
      <c r="AA3136" s="27"/>
      <c r="AB3136" s="27"/>
      <c r="AC3136" s="27"/>
      <c r="AD3136" s="27"/>
      <c r="AE3136" s="27"/>
      <c r="AF3136" s="27"/>
      <c r="AG3136" s="27"/>
      <c r="AH3136" s="27"/>
      <c r="AI3136" s="27"/>
      <c r="AJ3136" s="27"/>
      <c r="AK3136" s="27"/>
      <c r="AL3136" s="27"/>
      <c r="AM3136" s="27"/>
      <c r="AN3136" s="27"/>
      <c r="AO3136" s="27"/>
      <c r="AP3136" s="27"/>
      <c r="AQ3136" s="27"/>
      <c r="AR3136" s="27"/>
      <c r="AS3136" s="27"/>
      <c r="AT3136" s="27"/>
      <c r="AU3136" s="27"/>
      <c r="AV3136" s="27"/>
      <c r="AW3136" s="27"/>
      <c r="AX3136" s="27"/>
      <c r="AY3136" s="27"/>
      <c r="AZ3136" s="27"/>
      <c r="BA3136" s="27"/>
      <c r="BB3136" s="27"/>
      <c r="BC3136" s="27"/>
      <c r="BD3136" s="27"/>
      <c r="BE3136" s="27"/>
      <c r="BF3136" s="27"/>
      <c r="BG3136" s="27"/>
      <c r="BH3136" s="27"/>
      <c r="BI3136" s="27"/>
      <c r="BJ3136" s="27"/>
      <c r="BK3136" s="27"/>
      <c r="BL3136" s="27"/>
      <c r="BM3136" s="27"/>
      <c r="BN3136" s="27"/>
      <c r="BO3136" s="27"/>
      <c r="BP3136" s="27"/>
      <c r="BQ3136" s="27"/>
      <c r="BR3136" s="27"/>
      <c r="BS3136" s="27"/>
      <c r="BT3136" s="27"/>
      <c r="BU3136" s="27"/>
      <c r="BV3136" s="27"/>
      <c r="BW3136" s="27"/>
      <c r="BX3136" s="27"/>
      <c r="BY3136" s="27"/>
      <c r="BZ3136" s="27"/>
      <c r="CA3136" s="27"/>
      <c r="CB3136" s="27"/>
      <c r="CC3136" s="27"/>
      <c r="CD3136" s="27"/>
      <c r="CE3136" s="27"/>
      <c r="CF3136" s="27"/>
      <c r="CG3136" s="27"/>
      <c r="CH3136" s="27"/>
      <c r="CI3136" s="27"/>
      <c r="CJ3136" s="27"/>
      <c r="CK3136" s="27"/>
      <c r="CL3136" s="27"/>
      <c r="CM3136" s="27"/>
      <c r="CN3136" s="27"/>
      <c r="CO3136" s="27"/>
      <c r="CP3136" s="27"/>
      <c r="CQ3136" s="27"/>
      <c r="CR3136" s="27"/>
      <c r="CS3136" s="27"/>
      <c r="CT3136" s="27"/>
      <c r="CU3136" s="27"/>
      <c r="CV3136" s="27"/>
      <c r="CW3136" s="27"/>
      <c r="CX3136" s="27"/>
      <c r="CY3136" s="27"/>
      <c r="CZ3136" s="27"/>
      <c r="DA3136" s="27"/>
      <c r="DB3136" s="27"/>
      <c r="DC3136" s="27"/>
      <c r="DD3136" s="27"/>
      <c r="DE3136" s="27"/>
      <c r="DF3136" s="27"/>
      <c r="DG3136" s="27"/>
      <c r="DH3136" s="27"/>
      <c r="DI3136" s="27"/>
      <c r="DJ3136" s="27"/>
      <c r="DK3136" s="27"/>
      <c r="DL3136" s="27"/>
      <c r="DM3136" s="27"/>
      <c r="DN3136" s="27"/>
      <c r="DO3136" s="27"/>
      <c r="DP3136" s="27"/>
      <c r="DQ3136" s="27"/>
      <c r="DR3136" s="27"/>
      <c r="DS3136" s="27"/>
      <c r="DT3136" s="27"/>
      <c r="DU3136" s="27"/>
      <c r="DV3136" s="27"/>
      <c r="DW3136" s="27"/>
      <c r="DX3136" s="27"/>
      <c r="DY3136" s="27"/>
      <c r="DZ3136" s="27"/>
      <c r="EA3136" s="27"/>
      <c r="EB3136" s="27"/>
      <c r="EC3136" s="27"/>
      <c r="ED3136" s="27"/>
      <c r="EE3136" s="27"/>
      <c r="EF3136" s="27"/>
      <c r="EG3136" s="27"/>
      <c r="EH3136" s="27"/>
      <c r="EI3136" s="27"/>
      <c r="EJ3136" s="27"/>
      <c r="EK3136" s="27"/>
      <c r="EL3136" s="27"/>
      <c r="EM3136" s="27"/>
      <c r="EN3136" s="27"/>
      <c r="EO3136" s="27"/>
      <c r="EP3136" s="27"/>
      <c r="EQ3136" s="27"/>
      <c r="ER3136" s="27"/>
      <c r="ES3136" s="27"/>
      <c r="ET3136" s="27"/>
      <c r="EU3136" s="27"/>
      <c r="EV3136" s="27"/>
      <c r="EW3136" s="27"/>
      <c r="EX3136" s="27"/>
      <c r="EY3136" s="27"/>
      <c r="EZ3136" s="27"/>
      <c r="FA3136" s="27"/>
      <c r="FB3136" s="27"/>
      <c r="FC3136" s="27"/>
      <c r="FD3136" s="27"/>
      <c r="FE3136" s="27"/>
      <c r="FF3136" s="27"/>
      <c r="FG3136" s="27"/>
      <c r="FH3136" s="27"/>
      <c r="FI3136" s="27"/>
      <c r="FJ3136" s="27"/>
      <c r="FK3136" s="27"/>
      <c r="FL3136" s="27"/>
      <c r="FM3136" s="27"/>
      <c r="FN3136" s="27"/>
      <c r="FO3136" s="27"/>
    </row>
    <row r="3137" spans="2:171" x14ac:dyDescent="0.25">
      <c r="B3137" s="54" t="s">
        <v>4</v>
      </c>
      <c r="C3137" s="54" t="s">
        <v>9</v>
      </c>
      <c r="D3137" s="55">
        <v>2022</v>
      </c>
      <c r="E3137" s="76" t="s">
        <v>137</v>
      </c>
      <c r="F3137" s="56" t="s">
        <v>818</v>
      </c>
      <c r="G3137" s="88"/>
      <c r="H3137" s="115">
        <v>12</v>
      </c>
      <c r="I3137" s="115">
        <v>21.162916666666664</v>
      </c>
      <c r="J3137" s="115">
        <v>18.916666666666668</v>
      </c>
      <c r="K3137" s="59">
        <v>0.11874449339207029</v>
      </c>
      <c r="L3137" s="59" t="s">
        <v>194</v>
      </c>
      <c r="M3137" s="52">
        <v>0.89385914827430069</v>
      </c>
      <c r="N3137" s="27"/>
      <c r="O3137" s="27"/>
      <c r="P3137" s="27"/>
      <c r="Q3137" s="27"/>
      <c r="R3137" s="27"/>
      <c r="S3137" s="27"/>
      <c r="T3137" s="27"/>
      <c r="U3137" s="27"/>
      <c r="V3137" s="27"/>
      <c r="W3137" s="27"/>
      <c r="X3137" s="27"/>
      <c r="Y3137" s="27"/>
      <c r="Z3137" s="27"/>
      <c r="AA3137" s="27"/>
      <c r="AB3137" s="27"/>
      <c r="AC3137" s="27"/>
      <c r="AD3137" s="27"/>
      <c r="AE3137" s="27"/>
      <c r="AF3137" s="27"/>
      <c r="AG3137" s="27"/>
      <c r="AH3137" s="27"/>
      <c r="AI3137" s="27"/>
      <c r="AJ3137" s="27"/>
      <c r="AK3137" s="27"/>
      <c r="AL3137" s="27"/>
      <c r="AM3137" s="27"/>
      <c r="AN3137" s="27"/>
      <c r="AO3137" s="27"/>
      <c r="AP3137" s="27"/>
      <c r="AQ3137" s="27"/>
      <c r="AR3137" s="27"/>
      <c r="AS3137" s="27"/>
      <c r="AT3137" s="27"/>
      <c r="AU3137" s="27"/>
      <c r="AV3137" s="27"/>
      <c r="AW3137" s="27"/>
      <c r="AX3137" s="27"/>
      <c r="AY3137" s="27"/>
      <c r="AZ3137" s="27"/>
      <c r="BA3137" s="27"/>
      <c r="BB3137" s="27"/>
      <c r="BC3137" s="27"/>
      <c r="BD3137" s="27"/>
      <c r="BE3137" s="27"/>
      <c r="BF3137" s="27"/>
      <c r="BG3137" s="27"/>
      <c r="BH3137" s="27"/>
      <c r="BI3137" s="27"/>
      <c r="BJ3137" s="27"/>
      <c r="BK3137" s="27"/>
      <c r="BL3137" s="27"/>
      <c r="BM3137" s="27"/>
      <c r="BN3137" s="27"/>
      <c r="BO3137" s="27"/>
      <c r="BP3137" s="27"/>
      <c r="BQ3137" s="27"/>
      <c r="BR3137" s="27"/>
      <c r="BS3137" s="27"/>
      <c r="BT3137" s="27"/>
      <c r="BU3137" s="27"/>
      <c r="BV3137" s="27"/>
      <c r="BW3137" s="27"/>
      <c r="BX3137" s="27"/>
      <c r="BY3137" s="27"/>
      <c r="BZ3137" s="27"/>
      <c r="CA3137" s="27"/>
      <c r="CB3137" s="27"/>
      <c r="CC3137" s="27"/>
      <c r="CD3137" s="27"/>
      <c r="CE3137" s="27"/>
      <c r="CF3137" s="27"/>
      <c r="CG3137" s="27"/>
      <c r="CH3137" s="27"/>
      <c r="CI3137" s="27"/>
      <c r="CJ3137" s="27"/>
      <c r="CK3137" s="27"/>
      <c r="CL3137" s="27"/>
      <c r="CM3137" s="27"/>
      <c r="CN3137" s="27"/>
      <c r="CO3137" s="27"/>
      <c r="CP3137" s="27"/>
      <c r="CQ3137" s="27"/>
      <c r="CR3137" s="27"/>
      <c r="CS3137" s="27"/>
      <c r="CT3137" s="27"/>
      <c r="CU3137" s="27"/>
      <c r="CV3137" s="27"/>
      <c r="CW3137" s="27"/>
      <c r="CX3137" s="27"/>
      <c r="CY3137" s="27"/>
      <c r="CZ3137" s="27"/>
      <c r="DA3137" s="27"/>
      <c r="DB3137" s="27"/>
      <c r="DC3137" s="27"/>
      <c r="DD3137" s="27"/>
      <c r="DE3137" s="27"/>
      <c r="DF3137" s="27"/>
      <c r="DG3137" s="27"/>
      <c r="DH3137" s="27"/>
      <c r="DI3137" s="27"/>
      <c r="DJ3137" s="27"/>
      <c r="DK3137" s="27"/>
      <c r="DL3137" s="27"/>
      <c r="DM3137" s="27"/>
      <c r="DN3137" s="27"/>
      <c r="DO3137" s="27"/>
      <c r="DP3137" s="27"/>
      <c r="DQ3137" s="27"/>
      <c r="DR3137" s="27"/>
      <c r="DS3137" s="27"/>
      <c r="DT3137" s="27"/>
      <c r="DU3137" s="27"/>
      <c r="DV3137" s="27"/>
      <c r="DW3137" s="27"/>
      <c r="DX3137" s="27"/>
      <c r="DY3137" s="27"/>
      <c r="DZ3137" s="27"/>
      <c r="EA3137" s="27"/>
      <c r="EB3137" s="27"/>
      <c r="EC3137" s="27"/>
      <c r="ED3137" s="27"/>
      <c r="EE3137" s="27"/>
      <c r="EF3137" s="27"/>
      <c r="EG3137" s="27"/>
      <c r="EH3137" s="27"/>
      <c r="EI3137" s="27"/>
      <c r="EJ3137" s="27"/>
      <c r="EK3137" s="27"/>
      <c r="EL3137" s="27"/>
      <c r="EM3137" s="27"/>
      <c r="EN3137" s="27"/>
      <c r="EO3137" s="27"/>
      <c r="EP3137" s="27"/>
      <c r="EQ3137" s="27"/>
      <c r="ER3137" s="27"/>
      <c r="ES3137" s="27"/>
      <c r="ET3137" s="27"/>
      <c r="EU3137" s="27"/>
      <c r="EV3137" s="27"/>
      <c r="EW3137" s="27"/>
      <c r="EX3137" s="27"/>
      <c r="EY3137" s="27"/>
      <c r="EZ3137" s="27"/>
      <c r="FA3137" s="27"/>
      <c r="FB3137" s="27"/>
      <c r="FC3137" s="27"/>
      <c r="FD3137" s="27"/>
      <c r="FE3137" s="27"/>
      <c r="FF3137" s="27"/>
      <c r="FG3137" s="27"/>
      <c r="FH3137" s="27"/>
      <c r="FI3137" s="27"/>
      <c r="FJ3137" s="27"/>
      <c r="FK3137" s="27"/>
      <c r="FL3137" s="27"/>
      <c r="FM3137" s="27"/>
      <c r="FN3137" s="27"/>
      <c r="FO3137" s="27"/>
    </row>
    <row r="3138" spans="2:171" x14ac:dyDescent="0.25">
      <c r="B3138" s="54" t="s">
        <v>476</v>
      </c>
      <c r="C3138" s="54" t="s">
        <v>89</v>
      </c>
      <c r="D3138" s="55">
        <v>2022</v>
      </c>
      <c r="E3138" s="76" t="s">
        <v>136</v>
      </c>
      <c r="F3138" s="56" t="s">
        <v>132</v>
      </c>
      <c r="G3138" s="88"/>
      <c r="H3138" s="115">
        <v>9</v>
      </c>
      <c r="I3138" s="115">
        <v>31.646970811243357</v>
      </c>
      <c r="J3138" s="115">
        <v>26.055555555555557</v>
      </c>
      <c r="K3138" s="59">
        <v>0.21459589467458504</v>
      </c>
      <c r="L3138" s="59" t="s">
        <v>194</v>
      </c>
      <c r="M3138" s="52">
        <v>0.82331910093267713</v>
      </c>
      <c r="N3138" s="27"/>
      <c r="O3138" s="27"/>
      <c r="P3138" s="27"/>
      <c r="Q3138" s="27"/>
      <c r="R3138" s="27"/>
      <c r="S3138" s="27"/>
      <c r="T3138" s="27"/>
      <c r="U3138" s="27"/>
      <c r="V3138" s="27"/>
      <c r="W3138" s="27"/>
      <c r="X3138" s="27"/>
      <c r="Y3138" s="27"/>
      <c r="Z3138" s="27"/>
      <c r="AA3138" s="27"/>
      <c r="AB3138" s="27"/>
      <c r="AC3138" s="27"/>
      <c r="AD3138" s="27"/>
      <c r="AE3138" s="27"/>
      <c r="AF3138" s="27"/>
      <c r="AG3138" s="27"/>
      <c r="AH3138" s="27"/>
      <c r="AI3138" s="27"/>
      <c r="AJ3138" s="27"/>
      <c r="AK3138" s="27"/>
      <c r="AL3138" s="27"/>
      <c r="AM3138" s="27"/>
      <c r="AN3138" s="27"/>
      <c r="AO3138" s="27"/>
      <c r="AP3138" s="27"/>
      <c r="AQ3138" s="27"/>
      <c r="AR3138" s="27"/>
      <c r="AS3138" s="27"/>
      <c r="AT3138" s="27"/>
      <c r="AU3138" s="27"/>
      <c r="AV3138" s="27"/>
      <c r="AW3138" s="27"/>
      <c r="AX3138" s="27"/>
      <c r="AY3138" s="27"/>
      <c r="AZ3138" s="27"/>
      <c r="BA3138" s="27"/>
      <c r="BB3138" s="27"/>
      <c r="BC3138" s="27"/>
      <c r="BD3138" s="27"/>
      <c r="BE3138" s="27"/>
      <c r="BF3138" s="27"/>
      <c r="BG3138" s="27"/>
      <c r="BH3138" s="27"/>
      <c r="BI3138" s="27"/>
      <c r="BJ3138" s="27"/>
      <c r="BK3138" s="27"/>
      <c r="BL3138" s="27"/>
      <c r="BM3138" s="27"/>
      <c r="BN3138" s="27"/>
      <c r="BO3138" s="27"/>
      <c r="BP3138" s="27"/>
      <c r="BQ3138" s="27"/>
      <c r="BR3138" s="27"/>
      <c r="BS3138" s="27"/>
      <c r="BT3138" s="27"/>
      <c r="BU3138" s="27"/>
      <c r="BV3138" s="27"/>
      <c r="BW3138" s="27"/>
      <c r="BX3138" s="27"/>
      <c r="BY3138" s="27"/>
      <c r="BZ3138" s="27"/>
      <c r="CA3138" s="27"/>
      <c r="CB3138" s="27"/>
      <c r="CC3138" s="27"/>
      <c r="CD3138" s="27"/>
      <c r="CE3138" s="27"/>
      <c r="CF3138" s="27"/>
      <c r="CG3138" s="27"/>
      <c r="CH3138" s="27"/>
      <c r="CI3138" s="27"/>
      <c r="CJ3138" s="27"/>
      <c r="CK3138" s="27"/>
      <c r="CL3138" s="27"/>
      <c r="CM3138" s="27"/>
      <c r="CN3138" s="27"/>
      <c r="CO3138" s="27"/>
      <c r="CP3138" s="27"/>
      <c r="CQ3138" s="27"/>
      <c r="CR3138" s="27"/>
      <c r="CS3138" s="27"/>
      <c r="CT3138" s="27"/>
      <c r="CU3138" s="27"/>
      <c r="CV3138" s="27"/>
      <c r="CW3138" s="27"/>
      <c r="CX3138" s="27"/>
      <c r="CY3138" s="27"/>
      <c r="CZ3138" s="27"/>
      <c r="DA3138" s="27"/>
      <c r="DB3138" s="27"/>
      <c r="DC3138" s="27"/>
      <c r="DD3138" s="27"/>
      <c r="DE3138" s="27"/>
      <c r="DF3138" s="27"/>
      <c r="DG3138" s="27"/>
      <c r="DH3138" s="27"/>
      <c r="DI3138" s="27"/>
      <c r="DJ3138" s="27"/>
      <c r="DK3138" s="27"/>
      <c r="DL3138" s="27"/>
      <c r="DM3138" s="27"/>
      <c r="DN3138" s="27"/>
      <c r="DO3138" s="27"/>
      <c r="DP3138" s="27"/>
      <c r="DQ3138" s="27"/>
      <c r="DR3138" s="27"/>
      <c r="DS3138" s="27"/>
      <c r="DT3138" s="27"/>
      <c r="DU3138" s="27"/>
      <c r="DV3138" s="27"/>
      <c r="DW3138" s="27"/>
      <c r="DX3138" s="27"/>
      <c r="DY3138" s="27"/>
      <c r="DZ3138" s="27"/>
      <c r="EA3138" s="27"/>
      <c r="EB3138" s="27"/>
      <c r="EC3138" s="27"/>
      <c r="ED3138" s="27"/>
      <c r="EE3138" s="27"/>
      <c r="EF3138" s="27"/>
      <c r="EG3138" s="27"/>
      <c r="EH3138" s="27"/>
      <c r="EI3138" s="27"/>
      <c r="EJ3138" s="27"/>
      <c r="EK3138" s="27"/>
      <c r="EL3138" s="27"/>
      <c r="EM3138" s="27"/>
      <c r="EN3138" s="27"/>
      <c r="EO3138" s="27"/>
      <c r="EP3138" s="27"/>
      <c r="EQ3138" s="27"/>
      <c r="ER3138" s="27"/>
      <c r="ES3138" s="27"/>
      <c r="ET3138" s="27"/>
      <c r="EU3138" s="27"/>
      <c r="EV3138" s="27"/>
      <c r="EW3138" s="27"/>
      <c r="EX3138" s="27"/>
      <c r="EY3138" s="27"/>
      <c r="EZ3138" s="27"/>
      <c r="FA3138" s="27"/>
      <c r="FB3138" s="27"/>
      <c r="FC3138" s="27"/>
      <c r="FD3138" s="27"/>
      <c r="FE3138" s="27"/>
      <c r="FF3138" s="27"/>
      <c r="FG3138" s="27"/>
      <c r="FH3138" s="27"/>
      <c r="FI3138" s="27"/>
      <c r="FJ3138" s="27"/>
      <c r="FK3138" s="27"/>
      <c r="FL3138" s="27"/>
      <c r="FM3138" s="27"/>
      <c r="FN3138" s="27"/>
      <c r="FO3138" s="27"/>
    </row>
    <row r="3139" spans="2:171" x14ac:dyDescent="0.25">
      <c r="B3139" s="54" t="s">
        <v>476</v>
      </c>
      <c r="C3139" s="54" t="s">
        <v>89</v>
      </c>
      <c r="D3139" s="55">
        <v>2022</v>
      </c>
      <c r="E3139" s="76" t="s">
        <v>136</v>
      </c>
      <c r="F3139" s="56" t="s">
        <v>132</v>
      </c>
      <c r="G3139" s="88"/>
      <c r="H3139" s="115">
        <v>12</v>
      </c>
      <c r="I3139" s="115">
        <v>24.787164381821484</v>
      </c>
      <c r="J3139" s="115">
        <v>21.574999999999999</v>
      </c>
      <c r="K3139" s="59">
        <v>0.14888363299288457</v>
      </c>
      <c r="L3139" s="59" t="s">
        <v>194</v>
      </c>
      <c r="M3139" s="52">
        <v>0.8704101714766036</v>
      </c>
      <c r="N3139" s="27"/>
      <c r="O3139" s="27"/>
      <c r="P3139" s="27"/>
      <c r="Q3139" s="27"/>
      <c r="R3139" s="27"/>
      <c r="S3139" s="27"/>
      <c r="T3139" s="27"/>
      <c r="U3139" s="27"/>
      <c r="V3139" s="27"/>
      <c r="W3139" s="27"/>
      <c r="X3139" s="27"/>
      <c r="Y3139" s="27"/>
      <c r="Z3139" s="27"/>
      <c r="AA3139" s="27"/>
      <c r="AB3139" s="27"/>
      <c r="AC3139" s="27"/>
      <c r="AD3139" s="27"/>
      <c r="AE3139" s="27"/>
      <c r="AF3139" s="27"/>
      <c r="AG3139" s="27"/>
      <c r="AH3139" s="27"/>
      <c r="AI3139" s="27"/>
      <c r="AJ3139" s="27"/>
      <c r="AK3139" s="27"/>
      <c r="AL3139" s="27"/>
      <c r="AM3139" s="27"/>
      <c r="AN3139" s="27"/>
      <c r="AO3139" s="27"/>
      <c r="AP3139" s="27"/>
      <c r="AQ3139" s="27"/>
      <c r="AR3139" s="27"/>
      <c r="AS3139" s="27"/>
      <c r="AT3139" s="27"/>
      <c r="AU3139" s="27"/>
      <c r="AV3139" s="27"/>
      <c r="AW3139" s="27"/>
      <c r="AX3139" s="27"/>
      <c r="AY3139" s="27"/>
      <c r="AZ3139" s="27"/>
      <c r="BA3139" s="27"/>
      <c r="BB3139" s="27"/>
      <c r="BC3139" s="27"/>
      <c r="BD3139" s="27"/>
      <c r="BE3139" s="27"/>
      <c r="BF3139" s="27"/>
      <c r="BG3139" s="27"/>
      <c r="BH3139" s="27"/>
      <c r="BI3139" s="27"/>
      <c r="BJ3139" s="27"/>
      <c r="BK3139" s="27"/>
      <c r="BL3139" s="27"/>
      <c r="BM3139" s="27"/>
      <c r="BN3139" s="27"/>
      <c r="BO3139" s="27"/>
      <c r="BP3139" s="27"/>
      <c r="BQ3139" s="27"/>
      <c r="BR3139" s="27"/>
      <c r="BS3139" s="27"/>
      <c r="BT3139" s="27"/>
      <c r="BU3139" s="27"/>
      <c r="BV3139" s="27"/>
      <c r="BW3139" s="27"/>
      <c r="BX3139" s="27"/>
      <c r="BY3139" s="27"/>
      <c r="BZ3139" s="27"/>
      <c r="CA3139" s="27"/>
      <c r="CB3139" s="27"/>
      <c r="CC3139" s="27"/>
      <c r="CD3139" s="27"/>
      <c r="CE3139" s="27"/>
      <c r="CF3139" s="27"/>
      <c r="CG3139" s="27"/>
      <c r="CH3139" s="27"/>
      <c r="CI3139" s="27"/>
      <c r="CJ3139" s="27"/>
      <c r="CK3139" s="27"/>
      <c r="CL3139" s="27"/>
      <c r="CM3139" s="27"/>
      <c r="CN3139" s="27"/>
      <c r="CO3139" s="27"/>
      <c r="CP3139" s="27"/>
      <c r="CQ3139" s="27"/>
      <c r="CR3139" s="27"/>
      <c r="CS3139" s="27"/>
      <c r="CT3139" s="27"/>
      <c r="CU3139" s="27"/>
      <c r="CV3139" s="27"/>
      <c r="CW3139" s="27"/>
      <c r="CX3139" s="27"/>
      <c r="CY3139" s="27"/>
      <c r="CZ3139" s="27"/>
      <c r="DA3139" s="27"/>
      <c r="DB3139" s="27"/>
      <c r="DC3139" s="27"/>
      <c r="DD3139" s="27"/>
      <c r="DE3139" s="27"/>
      <c r="DF3139" s="27"/>
      <c r="DG3139" s="27"/>
      <c r="DH3139" s="27"/>
      <c r="DI3139" s="27"/>
      <c r="DJ3139" s="27"/>
      <c r="DK3139" s="27"/>
      <c r="DL3139" s="27"/>
      <c r="DM3139" s="27"/>
      <c r="DN3139" s="27"/>
      <c r="DO3139" s="27"/>
      <c r="DP3139" s="27"/>
      <c r="DQ3139" s="27"/>
      <c r="DR3139" s="27"/>
      <c r="DS3139" s="27"/>
      <c r="DT3139" s="27"/>
      <c r="DU3139" s="27"/>
      <c r="DV3139" s="27"/>
      <c r="DW3139" s="27"/>
      <c r="DX3139" s="27"/>
      <c r="DY3139" s="27"/>
      <c r="DZ3139" s="27"/>
      <c r="EA3139" s="27"/>
      <c r="EB3139" s="27"/>
      <c r="EC3139" s="27"/>
      <c r="ED3139" s="27"/>
      <c r="EE3139" s="27"/>
      <c r="EF3139" s="27"/>
      <c r="EG3139" s="27"/>
      <c r="EH3139" s="27"/>
      <c r="EI3139" s="27"/>
      <c r="EJ3139" s="27"/>
      <c r="EK3139" s="27"/>
      <c r="EL3139" s="27"/>
      <c r="EM3139" s="27"/>
      <c r="EN3139" s="27"/>
      <c r="EO3139" s="27"/>
      <c r="EP3139" s="27"/>
      <c r="EQ3139" s="27"/>
      <c r="ER3139" s="27"/>
      <c r="ES3139" s="27"/>
      <c r="ET3139" s="27"/>
      <c r="EU3139" s="27"/>
      <c r="EV3139" s="27"/>
      <c r="EW3139" s="27"/>
      <c r="EX3139" s="27"/>
      <c r="EY3139" s="27"/>
      <c r="EZ3139" s="27"/>
      <c r="FA3139" s="27"/>
      <c r="FB3139" s="27"/>
      <c r="FC3139" s="27"/>
      <c r="FD3139" s="27"/>
      <c r="FE3139" s="27"/>
      <c r="FF3139" s="27"/>
      <c r="FG3139" s="27"/>
      <c r="FH3139" s="27"/>
      <c r="FI3139" s="27"/>
      <c r="FJ3139" s="27"/>
      <c r="FK3139" s="27"/>
      <c r="FL3139" s="27"/>
      <c r="FM3139" s="27"/>
      <c r="FN3139" s="27"/>
      <c r="FO3139" s="27"/>
    </row>
    <row r="3140" spans="2:171" x14ac:dyDescent="0.25">
      <c r="B3140" s="54" t="s">
        <v>476</v>
      </c>
      <c r="C3140" s="54" t="s">
        <v>89</v>
      </c>
      <c r="D3140" s="55">
        <v>2022</v>
      </c>
      <c r="E3140" s="76" t="s">
        <v>136</v>
      </c>
      <c r="F3140" s="56" t="s">
        <v>132</v>
      </c>
      <c r="G3140" s="88"/>
      <c r="H3140" s="115">
        <v>12</v>
      </c>
      <c r="I3140" s="115">
        <v>19.993067962096429</v>
      </c>
      <c r="J3140" s="115">
        <v>12.633333333333338</v>
      </c>
      <c r="K3140" s="59">
        <v>0.58256474634008615</v>
      </c>
      <c r="L3140" s="59" t="s">
        <v>194</v>
      </c>
      <c r="M3140" s="52">
        <v>0.63188567944069729</v>
      </c>
      <c r="N3140" s="27"/>
      <c r="O3140" s="27"/>
      <c r="P3140" s="27"/>
      <c r="Q3140" s="27"/>
      <c r="R3140" s="27"/>
      <c r="S3140" s="27"/>
      <c r="T3140" s="27"/>
      <c r="U3140" s="27"/>
      <c r="V3140" s="27"/>
      <c r="W3140" s="27"/>
      <c r="X3140" s="27"/>
      <c r="Y3140" s="27"/>
      <c r="Z3140" s="27"/>
      <c r="AA3140" s="27"/>
      <c r="AB3140" s="27"/>
      <c r="AC3140" s="27"/>
      <c r="AD3140" s="27"/>
      <c r="AE3140" s="27"/>
      <c r="AF3140" s="27"/>
      <c r="AG3140" s="27"/>
      <c r="AH3140" s="27"/>
      <c r="AI3140" s="27"/>
      <c r="AJ3140" s="27"/>
      <c r="AK3140" s="27"/>
      <c r="AL3140" s="27"/>
      <c r="AM3140" s="27"/>
      <c r="AN3140" s="27"/>
      <c r="AO3140" s="27"/>
      <c r="AP3140" s="27"/>
      <c r="AQ3140" s="27"/>
      <c r="AR3140" s="27"/>
      <c r="AS3140" s="27"/>
      <c r="AT3140" s="27"/>
      <c r="AU3140" s="27"/>
      <c r="AV3140" s="27"/>
      <c r="AW3140" s="27"/>
      <c r="AX3140" s="27"/>
      <c r="AY3140" s="27"/>
      <c r="AZ3140" s="27"/>
      <c r="BA3140" s="27"/>
      <c r="BB3140" s="27"/>
      <c r="BC3140" s="27"/>
      <c r="BD3140" s="27"/>
      <c r="BE3140" s="27"/>
      <c r="BF3140" s="27"/>
      <c r="BG3140" s="27"/>
      <c r="BH3140" s="27"/>
      <c r="BI3140" s="27"/>
      <c r="BJ3140" s="27"/>
      <c r="BK3140" s="27"/>
      <c r="BL3140" s="27"/>
      <c r="BM3140" s="27"/>
      <c r="BN3140" s="27"/>
      <c r="BO3140" s="27"/>
      <c r="BP3140" s="27"/>
      <c r="BQ3140" s="27"/>
      <c r="BR3140" s="27"/>
      <c r="BS3140" s="27"/>
      <c r="BT3140" s="27"/>
      <c r="BU3140" s="27"/>
      <c r="BV3140" s="27"/>
      <c r="BW3140" s="27"/>
      <c r="BX3140" s="27"/>
      <c r="BY3140" s="27"/>
      <c r="BZ3140" s="27"/>
      <c r="CA3140" s="27"/>
      <c r="CB3140" s="27"/>
      <c r="CC3140" s="27"/>
      <c r="CD3140" s="27"/>
      <c r="CE3140" s="27"/>
      <c r="CF3140" s="27"/>
      <c r="CG3140" s="27"/>
      <c r="CH3140" s="27"/>
      <c r="CI3140" s="27"/>
      <c r="CJ3140" s="27"/>
      <c r="CK3140" s="27"/>
      <c r="CL3140" s="27"/>
      <c r="CM3140" s="27"/>
      <c r="CN3140" s="27"/>
      <c r="CO3140" s="27"/>
      <c r="CP3140" s="27"/>
      <c r="CQ3140" s="27"/>
      <c r="CR3140" s="27"/>
      <c r="CS3140" s="27"/>
      <c r="CT3140" s="27"/>
      <c r="CU3140" s="27"/>
      <c r="CV3140" s="27"/>
      <c r="CW3140" s="27"/>
      <c r="CX3140" s="27"/>
      <c r="CY3140" s="27"/>
      <c r="CZ3140" s="27"/>
      <c r="DA3140" s="27"/>
      <c r="DB3140" s="27"/>
      <c r="DC3140" s="27"/>
      <c r="DD3140" s="27"/>
      <c r="DE3140" s="27"/>
      <c r="DF3140" s="27"/>
      <c r="DG3140" s="27"/>
      <c r="DH3140" s="27"/>
      <c r="DI3140" s="27"/>
      <c r="DJ3140" s="27"/>
      <c r="DK3140" s="27"/>
      <c r="DL3140" s="27"/>
      <c r="DM3140" s="27"/>
      <c r="DN3140" s="27"/>
      <c r="DO3140" s="27"/>
      <c r="DP3140" s="27"/>
      <c r="DQ3140" s="27"/>
      <c r="DR3140" s="27"/>
      <c r="DS3140" s="27"/>
      <c r="DT3140" s="27"/>
      <c r="DU3140" s="27"/>
      <c r="DV3140" s="27"/>
      <c r="DW3140" s="27"/>
      <c r="DX3140" s="27"/>
      <c r="DY3140" s="27"/>
      <c r="DZ3140" s="27"/>
      <c r="EA3140" s="27"/>
      <c r="EB3140" s="27"/>
      <c r="EC3140" s="27"/>
      <c r="ED3140" s="27"/>
      <c r="EE3140" s="27"/>
      <c r="EF3140" s="27"/>
      <c r="EG3140" s="27"/>
      <c r="EH3140" s="27"/>
      <c r="EI3140" s="27"/>
      <c r="EJ3140" s="27"/>
      <c r="EK3140" s="27"/>
      <c r="EL3140" s="27"/>
      <c r="EM3140" s="27"/>
      <c r="EN3140" s="27"/>
      <c r="EO3140" s="27"/>
      <c r="EP3140" s="27"/>
      <c r="EQ3140" s="27"/>
      <c r="ER3140" s="27"/>
      <c r="ES3140" s="27"/>
      <c r="ET3140" s="27"/>
      <c r="EU3140" s="27"/>
      <c r="EV3140" s="27"/>
      <c r="EW3140" s="27"/>
      <c r="EX3140" s="27"/>
      <c r="EY3140" s="27"/>
      <c r="EZ3140" s="27"/>
      <c r="FA3140" s="27"/>
      <c r="FB3140" s="27"/>
      <c r="FC3140" s="27"/>
      <c r="FD3140" s="27"/>
      <c r="FE3140" s="27"/>
      <c r="FF3140" s="27"/>
      <c r="FG3140" s="27"/>
      <c r="FH3140" s="27"/>
      <c r="FI3140" s="27"/>
      <c r="FJ3140" s="27"/>
      <c r="FK3140" s="27"/>
      <c r="FL3140" s="27"/>
      <c r="FM3140" s="27"/>
      <c r="FN3140" s="27"/>
      <c r="FO3140" s="27"/>
    </row>
    <row r="3141" spans="2:171" x14ac:dyDescent="0.25">
      <c r="B3141" s="54" t="s">
        <v>674</v>
      </c>
      <c r="C3141" s="54" t="s">
        <v>89</v>
      </c>
      <c r="D3141" s="55">
        <v>2022</v>
      </c>
      <c r="E3141" s="76" t="s">
        <v>136</v>
      </c>
      <c r="F3141" s="56" t="s">
        <v>718</v>
      </c>
      <c r="G3141" s="88"/>
      <c r="H3141" s="115">
        <v>12</v>
      </c>
      <c r="I3141" s="115">
        <v>24.602777777777778</v>
      </c>
      <c r="J3141" s="115">
        <v>18.392499999999998</v>
      </c>
      <c r="K3141" s="59">
        <v>0.33765272680591435</v>
      </c>
      <c r="L3141" s="59" t="s">
        <v>194</v>
      </c>
      <c r="M3141" s="52">
        <v>0.74757818674494747</v>
      </c>
      <c r="N3141" s="27"/>
      <c r="O3141" s="27"/>
      <c r="P3141" s="27"/>
      <c r="Q3141" s="27"/>
      <c r="R3141" s="27"/>
      <c r="S3141" s="27"/>
      <c r="T3141" s="27"/>
      <c r="U3141" s="27"/>
      <c r="V3141" s="27"/>
      <c r="W3141" s="27"/>
      <c r="X3141" s="27"/>
      <c r="Y3141" s="27"/>
      <c r="Z3141" s="27"/>
      <c r="AA3141" s="27"/>
      <c r="AB3141" s="27"/>
      <c r="AC3141" s="27"/>
      <c r="AD3141" s="27"/>
      <c r="AE3141" s="27"/>
      <c r="AF3141" s="27"/>
      <c r="AG3141" s="27"/>
      <c r="AH3141" s="27"/>
      <c r="AI3141" s="27"/>
      <c r="AJ3141" s="27"/>
      <c r="AK3141" s="27"/>
      <c r="AL3141" s="27"/>
      <c r="AM3141" s="27"/>
      <c r="AN3141" s="27"/>
      <c r="AO3141" s="27"/>
      <c r="AP3141" s="27"/>
      <c r="AQ3141" s="27"/>
      <c r="AR3141" s="27"/>
      <c r="AS3141" s="27"/>
      <c r="AT3141" s="27"/>
      <c r="AU3141" s="27"/>
      <c r="AV3141" s="27"/>
      <c r="AW3141" s="27"/>
      <c r="AX3141" s="27"/>
      <c r="AY3141" s="27"/>
      <c r="AZ3141" s="27"/>
      <c r="BA3141" s="27"/>
      <c r="BB3141" s="27"/>
      <c r="BC3141" s="27"/>
      <c r="BD3141" s="27"/>
      <c r="BE3141" s="27"/>
      <c r="BF3141" s="27"/>
      <c r="BG3141" s="27"/>
      <c r="BH3141" s="27"/>
      <c r="BI3141" s="27"/>
      <c r="BJ3141" s="27"/>
      <c r="BK3141" s="27"/>
      <c r="BL3141" s="27"/>
      <c r="BM3141" s="27"/>
      <c r="BN3141" s="27"/>
      <c r="BO3141" s="27"/>
      <c r="BP3141" s="27"/>
      <c r="BQ3141" s="27"/>
      <c r="BR3141" s="27"/>
      <c r="BS3141" s="27"/>
      <c r="BT3141" s="27"/>
      <c r="BU3141" s="27"/>
      <c r="BV3141" s="27"/>
      <c r="BW3141" s="27"/>
      <c r="BX3141" s="27"/>
      <c r="BY3141" s="27"/>
      <c r="BZ3141" s="27"/>
      <c r="CA3141" s="27"/>
      <c r="CB3141" s="27"/>
      <c r="CC3141" s="27"/>
      <c r="CD3141" s="27"/>
      <c r="CE3141" s="27"/>
      <c r="CF3141" s="27"/>
      <c r="CG3141" s="27"/>
      <c r="CH3141" s="27"/>
      <c r="CI3141" s="27"/>
      <c r="CJ3141" s="27"/>
      <c r="CK3141" s="27"/>
      <c r="CL3141" s="27"/>
      <c r="CM3141" s="27"/>
      <c r="CN3141" s="27"/>
      <c r="CO3141" s="27"/>
      <c r="CP3141" s="27"/>
      <c r="CQ3141" s="27"/>
      <c r="CR3141" s="27"/>
      <c r="CS3141" s="27"/>
      <c r="CT3141" s="27"/>
      <c r="CU3141" s="27"/>
      <c r="CV3141" s="27"/>
      <c r="CW3141" s="27"/>
      <c r="CX3141" s="27"/>
      <c r="CY3141" s="27"/>
      <c r="CZ3141" s="27"/>
      <c r="DA3141" s="27"/>
      <c r="DB3141" s="27"/>
      <c r="DC3141" s="27"/>
      <c r="DD3141" s="27"/>
      <c r="DE3141" s="27"/>
      <c r="DF3141" s="27"/>
      <c r="DG3141" s="27"/>
      <c r="DH3141" s="27"/>
      <c r="DI3141" s="27"/>
      <c r="DJ3141" s="27"/>
      <c r="DK3141" s="27"/>
      <c r="DL3141" s="27"/>
      <c r="DM3141" s="27"/>
      <c r="DN3141" s="27"/>
      <c r="DO3141" s="27"/>
      <c r="DP3141" s="27"/>
      <c r="DQ3141" s="27"/>
      <c r="DR3141" s="27"/>
      <c r="DS3141" s="27"/>
      <c r="DT3141" s="27"/>
      <c r="DU3141" s="27"/>
      <c r="DV3141" s="27"/>
      <c r="DW3141" s="27"/>
      <c r="DX3141" s="27"/>
      <c r="DY3141" s="27"/>
      <c r="DZ3141" s="27"/>
      <c r="EA3141" s="27"/>
      <c r="EB3141" s="27"/>
      <c r="EC3141" s="27"/>
      <c r="ED3141" s="27"/>
      <c r="EE3141" s="27"/>
      <c r="EF3141" s="27"/>
      <c r="EG3141" s="27"/>
      <c r="EH3141" s="27"/>
      <c r="EI3141" s="27"/>
      <c r="EJ3141" s="27"/>
      <c r="EK3141" s="27"/>
      <c r="EL3141" s="27"/>
      <c r="EM3141" s="27"/>
      <c r="EN3141" s="27"/>
      <c r="EO3141" s="27"/>
      <c r="EP3141" s="27"/>
      <c r="EQ3141" s="27"/>
      <c r="ER3141" s="27"/>
      <c r="ES3141" s="27"/>
      <c r="ET3141" s="27"/>
      <c r="EU3141" s="27"/>
      <c r="EV3141" s="27"/>
      <c r="EW3141" s="27"/>
      <c r="EX3141" s="27"/>
      <c r="EY3141" s="27"/>
      <c r="EZ3141" s="27"/>
      <c r="FA3141" s="27"/>
      <c r="FB3141" s="27"/>
      <c r="FC3141" s="27"/>
      <c r="FD3141" s="27"/>
      <c r="FE3141" s="27"/>
      <c r="FF3141" s="27"/>
      <c r="FG3141" s="27"/>
      <c r="FH3141" s="27"/>
      <c r="FI3141" s="27"/>
      <c r="FJ3141" s="27"/>
      <c r="FK3141" s="27"/>
      <c r="FL3141" s="27"/>
      <c r="FM3141" s="27"/>
      <c r="FN3141" s="27"/>
      <c r="FO3141" s="27"/>
    </row>
    <row r="3142" spans="2:171" x14ac:dyDescent="0.25">
      <c r="B3142" s="54" t="s">
        <v>674</v>
      </c>
      <c r="C3142" s="54" t="s">
        <v>89</v>
      </c>
      <c r="D3142" s="55">
        <v>2022</v>
      </c>
      <c r="E3142" s="76" t="s">
        <v>136</v>
      </c>
      <c r="F3142" s="56" t="s">
        <v>739</v>
      </c>
      <c r="G3142" s="88"/>
      <c r="H3142" s="115">
        <v>12</v>
      </c>
      <c r="I3142" s="115">
        <v>35.56388888888889</v>
      </c>
      <c r="J3142" s="115">
        <v>32.344999999999999</v>
      </c>
      <c r="K3142" s="59">
        <v>9.9517356280379998E-2</v>
      </c>
      <c r="L3142" s="59" t="s">
        <v>194</v>
      </c>
      <c r="M3142" s="52">
        <v>0.90948996328985388</v>
      </c>
      <c r="N3142" s="27"/>
      <c r="O3142" s="27"/>
      <c r="P3142" s="27"/>
      <c r="Q3142" s="27"/>
      <c r="R3142" s="27"/>
      <c r="S3142" s="27"/>
      <c r="T3142" s="27"/>
      <c r="U3142" s="27"/>
      <c r="V3142" s="27"/>
      <c r="W3142" s="27"/>
      <c r="X3142" s="27"/>
      <c r="Y3142" s="27"/>
      <c r="Z3142" s="27"/>
      <c r="AA3142" s="27"/>
      <c r="AB3142" s="27"/>
      <c r="AC3142" s="27"/>
      <c r="AD3142" s="27"/>
      <c r="AE3142" s="27"/>
      <c r="AF3142" s="27"/>
      <c r="AG3142" s="27"/>
      <c r="AH3142" s="27"/>
      <c r="AI3142" s="27"/>
      <c r="AJ3142" s="27"/>
      <c r="AK3142" s="27"/>
      <c r="AL3142" s="27"/>
      <c r="AM3142" s="27"/>
      <c r="AN3142" s="27"/>
      <c r="AO3142" s="27"/>
      <c r="AP3142" s="27"/>
      <c r="AQ3142" s="27"/>
      <c r="AR3142" s="27"/>
      <c r="AS3142" s="27"/>
      <c r="AT3142" s="27"/>
      <c r="AU3142" s="27"/>
      <c r="AV3142" s="27"/>
      <c r="AW3142" s="27"/>
      <c r="AX3142" s="27"/>
      <c r="AY3142" s="27"/>
      <c r="AZ3142" s="27"/>
      <c r="BA3142" s="27"/>
      <c r="BB3142" s="27"/>
      <c r="BC3142" s="27"/>
      <c r="BD3142" s="27"/>
      <c r="BE3142" s="27"/>
      <c r="BF3142" s="27"/>
      <c r="BG3142" s="27"/>
      <c r="BH3142" s="27"/>
      <c r="BI3142" s="27"/>
      <c r="BJ3142" s="27"/>
      <c r="BK3142" s="27"/>
      <c r="BL3142" s="27"/>
      <c r="BM3142" s="27"/>
      <c r="BN3142" s="27"/>
      <c r="BO3142" s="27"/>
      <c r="BP3142" s="27"/>
      <c r="BQ3142" s="27"/>
      <c r="BR3142" s="27"/>
      <c r="BS3142" s="27"/>
      <c r="BT3142" s="27"/>
      <c r="BU3142" s="27"/>
      <c r="BV3142" s="27"/>
      <c r="BW3142" s="27"/>
      <c r="BX3142" s="27"/>
      <c r="BY3142" s="27"/>
      <c r="BZ3142" s="27"/>
      <c r="CA3142" s="27"/>
      <c r="CB3142" s="27"/>
      <c r="CC3142" s="27"/>
      <c r="CD3142" s="27"/>
      <c r="CE3142" s="27"/>
      <c r="CF3142" s="27"/>
      <c r="CG3142" s="27"/>
      <c r="CH3142" s="27"/>
      <c r="CI3142" s="27"/>
      <c r="CJ3142" s="27"/>
      <c r="CK3142" s="27"/>
      <c r="CL3142" s="27"/>
      <c r="CM3142" s="27"/>
      <c r="CN3142" s="27"/>
      <c r="CO3142" s="27"/>
      <c r="CP3142" s="27"/>
      <c r="CQ3142" s="27"/>
      <c r="CR3142" s="27"/>
      <c r="CS3142" s="27"/>
      <c r="CT3142" s="27"/>
      <c r="CU3142" s="27"/>
      <c r="CV3142" s="27"/>
      <c r="CW3142" s="27"/>
      <c r="CX3142" s="27"/>
      <c r="CY3142" s="27"/>
      <c r="CZ3142" s="27"/>
      <c r="DA3142" s="27"/>
      <c r="DB3142" s="27"/>
      <c r="DC3142" s="27"/>
      <c r="DD3142" s="27"/>
      <c r="DE3142" s="27"/>
      <c r="DF3142" s="27"/>
      <c r="DG3142" s="27"/>
      <c r="DH3142" s="27"/>
      <c r="DI3142" s="27"/>
      <c r="DJ3142" s="27"/>
      <c r="DK3142" s="27"/>
      <c r="DL3142" s="27"/>
      <c r="DM3142" s="27"/>
      <c r="DN3142" s="27"/>
      <c r="DO3142" s="27"/>
      <c r="DP3142" s="27"/>
      <c r="DQ3142" s="27"/>
      <c r="DR3142" s="27"/>
      <c r="DS3142" s="27"/>
      <c r="DT3142" s="27"/>
      <c r="DU3142" s="27"/>
      <c r="DV3142" s="27"/>
      <c r="DW3142" s="27"/>
      <c r="DX3142" s="27"/>
      <c r="DY3142" s="27"/>
      <c r="DZ3142" s="27"/>
      <c r="EA3142" s="27"/>
      <c r="EB3142" s="27"/>
      <c r="EC3142" s="27"/>
      <c r="ED3142" s="27"/>
      <c r="EE3142" s="27"/>
      <c r="EF3142" s="27"/>
      <c r="EG3142" s="27"/>
      <c r="EH3142" s="27"/>
      <c r="EI3142" s="27"/>
      <c r="EJ3142" s="27"/>
      <c r="EK3142" s="27"/>
      <c r="EL3142" s="27"/>
      <c r="EM3142" s="27"/>
      <c r="EN3142" s="27"/>
      <c r="EO3142" s="27"/>
      <c r="EP3142" s="27"/>
      <c r="EQ3142" s="27"/>
      <c r="ER3142" s="27"/>
      <c r="ES3142" s="27"/>
      <c r="ET3142" s="27"/>
      <c r="EU3142" s="27"/>
      <c r="EV3142" s="27"/>
      <c r="EW3142" s="27"/>
      <c r="EX3142" s="27"/>
      <c r="EY3142" s="27"/>
      <c r="EZ3142" s="27"/>
      <c r="FA3142" s="27"/>
      <c r="FB3142" s="27"/>
      <c r="FC3142" s="27"/>
      <c r="FD3142" s="27"/>
      <c r="FE3142" s="27"/>
      <c r="FF3142" s="27"/>
      <c r="FG3142" s="27"/>
      <c r="FH3142" s="27"/>
      <c r="FI3142" s="27"/>
      <c r="FJ3142" s="27"/>
      <c r="FK3142" s="27"/>
      <c r="FL3142" s="27"/>
      <c r="FM3142" s="27"/>
      <c r="FN3142" s="27"/>
      <c r="FO3142" s="27"/>
    </row>
    <row r="3143" spans="2:171" x14ac:dyDescent="0.25">
      <c r="B3143" s="54" t="s">
        <v>4</v>
      </c>
      <c r="C3143" s="54" t="s">
        <v>89</v>
      </c>
      <c r="D3143" s="55">
        <v>2022</v>
      </c>
      <c r="E3143" s="76" t="s">
        <v>136</v>
      </c>
      <c r="F3143" s="56" t="s">
        <v>367</v>
      </c>
      <c r="G3143" s="88"/>
      <c r="H3143" s="115">
        <v>12</v>
      </c>
      <c r="I3143" s="115">
        <v>36.298516901184591</v>
      </c>
      <c r="J3143" s="115">
        <v>27.8</v>
      </c>
      <c r="K3143" s="59">
        <v>0.30570204680520108</v>
      </c>
      <c r="L3143" s="59" t="s">
        <v>194</v>
      </c>
      <c r="M3143" s="52">
        <v>0.76587151138102716</v>
      </c>
      <c r="N3143" s="27"/>
      <c r="O3143" s="27"/>
      <c r="P3143" s="27"/>
      <c r="Q3143" s="27"/>
      <c r="R3143" s="27"/>
      <c r="S3143" s="27"/>
      <c r="T3143" s="27"/>
      <c r="U3143" s="27"/>
      <c r="V3143" s="27"/>
      <c r="W3143" s="27"/>
      <c r="X3143" s="27"/>
      <c r="Y3143" s="27"/>
      <c r="Z3143" s="27"/>
      <c r="AA3143" s="27"/>
      <c r="AB3143" s="27"/>
      <c r="AC3143" s="27"/>
      <c r="AD3143" s="27"/>
      <c r="AE3143" s="27"/>
      <c r="AF3143" s="27"/>
      <c r="AG3143" s="27"/>
      <c r="AH3143" s="27"/>
      <c r="AI3143" s="27"/>
      <c r="AJ3143" s="27"/>
      <c r="AK3143" s="27"/>
      <c r="AL3143" s="27"/>
      <c r="AM3143" s="27"/>
      <c r="AN3143" s="27"/>
      <c r="AO3143" s="27"/>
      <c r="AP3143" s="27"/>
      <c r="AQ3143" s="27"/>
      <c r="AR3143" s="27"/>
      <c r="AS3143" s="27"/>
      <c r="AT3143" s="27"/>
      <c r="AU3143" s="27"/>
      <c r="AV3143" s="27"/>
      <c r="AW3143" s="27"/>
      <c r="AX3143" s="27"/>
      <c r="AY3143" s="27"/>
      <c r="AZ3143" s="27"/>
      <c r="BA3143" s="27"/>
      <c r="BB3143" s="27"/>
      <c r="BC3143" s="27"/>
      <c r="BD3143" s="27"/>
      <c r="BE3143" s="27"/>
      <c r="BF3143" s="27"/>
      <c r="BG3143" s="27"/>
      <c r="BH3143" s="27"/>
      <c r="BI3143" s="27"/>
      <c r="BJ3143" s="27"/>
      <c r="BK3143" s="27"/>
      <c r="BL3143" s="27"/>
      <c r="BM3143" s="27"/>
      <c r="BN3143" s="27"/>
      <c r="BO3143" s="27"/>
      <c r="BP3143" s="27"/>
      <c r="BQ3143" s="27"/>
      <c r="BR3143" s="27"/>
      <c r="BS3143" s="27"/>
      <c r="BT3143" s="27"/>
      <c r="BU3143" s="27"/>
      <c r="BV3143" s="27"/>
      <c r="BW3143" s="27"/>
      <c r="BX3143" s="27"/>
      <c r="BY3143" s="27"/>
      <c r="BZ3143" s="27"/>
      <c r="CA3143" s="27"/>
      <c r="CB3143" s="27"/>
      <c r="CC3143" s="27"/>
      <c r="CD3143" s="27"/>
      <c r="CE3143" s="27"/>
      <c r="CF3143" s="27"/>
      <c r="CG3143" s="27"/>
      <c r="CH3143" s="27"/>
      <c r="CI3143" s="27"/>
      <c r="CJ3143" s="27"/>
      <c r="CK3143" s="27"/>
      <c r="CL3143" s="27"/>
      <c r="CM3143" s="27"/>
      <c r="CN3143" s="27"/>
      <c r="CO3143" s="27"/>
      <c r="CP3143" s="27"/>
      <c r="CQ3143" s="27"/>
      <c r="CR3143" s="27"/>
      <c r="CS3143" s="27"/>
      <c r="CT3143" s="27"/>
      <c r="CU3143" s="27"/>
      <c r="CV3143" s="27"/>
      <c r="CW3143" s="27"/>
      <c r="CX3143" s="27"/>
      <c r="CY3143" s="27"/>
      <c r="CZ3143" s="27"/>
      <c r="DA3143" s="27"/>
      <c r="DB3143" s="27"/>
      <c r="DC3143" s="27"/>
      <c r="DD3143" s="27"/>
      <c r="DE3143" s="27"/>
      <c r="DF3143" s="27"/>
      <c r="DG3143" s="27"/>
      <c r="DH3143" s="27"/>
      <c r="DI3143" s="27"/>
      <c r="DJ3143" s="27"/>
      <c r="DK3143" s="27"/>
      <c r="DL3143" s="27"/>
      <c r="DM3143" s="27"/>
      <c r="DN3143" s="27"/>
      <c r="DO3143" s="27"/>
      <c r="DP3143" s="27"/>
      <c r="DQ3143" s="27"/>
      <c r="DR3143" s="27"/>
      <c r="DS3143" s="27"/>
      <c r="DT3143" s="27"/>
      <c r="DU3143" s="27"/>
      <c r="DV3143" s="27"/>
      <c r="DW3143" s="27"/>
      <c r="DX3143" s="27"/>
      <c r="DY3143" s="27"/>
      <c r="DZ3143" s="27"/>
      <c r="EA3143" s="27"/>
      <c r="EB3143" s="27"/>
      <c r="EC3143" s="27"/>
      <c r="ED3143" s="27"/>
      <c r="EE3143" s="27"/>
      <c r="EF3143" s="27"/>
      <c r="EG3143" s="27"/>
      <c r="EH3143" s="27"/>
      <c r="EI3143" s="27"/>
      <c r="EJ3143" s="27"/>
      <c r="EK3143" s="27"/>
      <c r="EL3143" s="27"/>
      <c r="EM3143" s="27"/>
      <c r="EN3143" s="27"/>
      <c r="EO3143" s="27"/>
      <c r="EP3143" s="27"/>
      <c r="EQ3143" s="27"/>
      <c r="ER3143" s="27"/>
      <c r="ES3143" s="27"/>
      <c r="ET3143" s="27"/>
      <c r="EU3143" s="27"/>
      <c r="EV3143" s="27"/>
      <c r="EW3143" s="27"/>
      <c r="EX3143" s="27"/>
      <c r="EY3143" s="27"/>
      <c r="EZ3143" s="27"/>
      <c r="FA3143" s="27"/>
      <c r="FB3143" s="27"/>
      <c r="FC3143" s="27"/>
      <c r="FD3143" s="27"/>
      <c r="FE3143" s="27"/>
      <c r="FF3143" s="27"/>
      <c r="FG3143" s="27"/>
      <c r="FH3143" s="27"/>
      <c r="FI3143" s="27"/>
      <c r="FJ3143" s="27"/>
      <c r="FK3143" s="27"/>
      <c r="FL3143" s="27"/>
      <c r="FM3143" s="27"/>
      <c r="FN3143" s="27"/>
      <c r="FO3143" s="27"/>
    </row>
    <row r="3144" spans="2:171" x14ac:dyDescent="0.25">
      <c r="B3144" s="54" t="s">
        <v>4</v>
      </c>
      <c r="C3144" s="54" t="s">
        <v>89</v>
      </c>
      <c r="D3144" s="55">
        <v>2022</v>
      </c>
      <c r="E3144" s="76" t="s">
        <v>140</v>
      </c>
      <c r="F3144" s="56" t="s">
        <v>367</v>
      </c>
      <c r="G3144" s="88"/>
      <c r="H3144" s="115">
        <v>12</v>
      </c>
      <c r="I3144" s="115">
        <v>27.584145633377815</v>
      </c>
      <c r="J3144" s="115">
        <v>23.908333333333331</v>
      </c>
      <c r="K3144" s="59">
        <v>0.15374607040966823</v>
      </c>
      <c r="L3144" s="59" t="s">
        <v>194</v>
      </c>
      <c r="M3144" s="52">
        <v>0.86674184696891177</v>
      </c>
      <c r="N3144" s="27"/>
      <c r="O3144" s="27"/>
      <c r="P3144" s="27"/>
      <c r="Q3144" s="27"/>
      <c r="R3144" s="27"/>
      <c r="S3144" s="27"/>
      <c r="T3144" s="27"/>
      <c r="U3144" s="27"/>
      <c r="V3144" s="27"/>
      <c r="W3144" s="27"/>
      <c r="X3144" s="27"/>
      <c r="Y3144" s="27"/>
      <c r="Z3144" s="27"/>
      <c r="AA3144" s="27"/>
      <c r="AB3144" s="27"/>
      <c r="AC3144" s="27"/>
      <c r="AD3144" s="27"/>
      <c r="AE3144" s="27"/>
      <c r="AF3144" s="27"/>
      <c r="AG3144" s="27"/>
      <c r="AH3144" s="27"/>
      <c r="AI3144" s="27"/>
      <c r="AJ3144" s="27"/>
      <c r="AK3144" s="27"/>
      <c r="AL3144" s="27"/>
      <c r="AM3144" s="27"/>
      <c r="AN3144" s="27"/>
      <c r="AO3144" s="27"/>
      <c r="AP3144" s="27"/>
      <c r="AQ3144" s="27"/>
      <c r="AR3144" s="27"/>
      <c r="AS3144" s="27"/>
      <c r="AT3144" s="27"/>
      <c r="AU3144" s="27"/>
      <c r="AV3144" s="27"/>
      <c r="AW3144" s="27"/>
      <c r="AX3144" s="27"/>
      <c r="AY3144" s="27"/>
      <c r="AZ3144" s="27"/>
      <c r="BA3144" s="27"/>
      <c r="BB3144" s="27"/>
      <c r="BC3144" s="27"/>
      <c r="BD3144" s="27"/>
      <c r="BE3144" s="27"/>
      <c r="BF3144" s="27"/>
      <c r="BG3144" s="27"/>
      <c r="BH3144" s="27"/>
      <c r="BI3144" s="27"/>
      <c r="BJ3144" s="27"/>
      <c r="BK3144" s="27"/>
      <c r="BL3144" s="27"/>
      <c r="BM3144" s="27"/>
      <c r="BN3144" s="27"/>
      <c r="BO3144" s="27"/>
      <c r="BP3144" s="27"/>
      <c r="BQ3144" s="27"/>
      <c r="BR3144" s="27"/>
      <c r="BS3144" s="27"/>
      <c r="BT3144" s="27"/>
      <c r="BU3144" s="27"/>
      <c r="BV3144" s="27"/>
      <c r="BW3144" s="27"/>
      <c r="BX3144" s="27"/>
      <c r="BY3144" s="27"/>
      <c r="BZ3144" s="27"/>
      <c r="CA3144" s="27"/>
      <c r="CB3144" s="27"/>
      <c r="CC3144" s="27"/>
      <c r="CD3144" s="27"/>
      <c r="CE3144" s="27"/>
      <c r="CF3144" s="27"/>
      <c r="CG3144" s="27"/>
      <c r="CH3144" s="27"/>
      <c r="CI3144" s="27"/>
      <c r="CJ3144" s="27"/>
      <c r="CK3144" s="27"/>
      <c r="CL3144" s="27"/>
      <c r="CM3144" s="27"/>
      <c r="CN3144" s="27"/>
      <c r="CO3144" s="27"/>
      <c r="CP3144" s="27"/>
      <c r="CQ3144" s="27"/>
      <c r="CR3144" s="27"/>
      <c r="CS3144" s="27"/>
      <c r="CT3144" s="27"/>
      <c r="CU3144" s="27"/>
      <c r="CV3144" s="27"/>
      <c r="CW3144" s="27"/>
      <c r="CX3144" s="27"/>
      <c r="CY3144" s="27"/>
      <c r="CZ3144" s="27"/>
      <c r="DA3144" s="27"/>
      <c r="DB3144" s="27"/>
      <c r="DC3144" s="27"/>
      <c r="DD3144" s="27"/>
      <c r="DE3144" s="27"/>
      <c r="DF3144" s="27"/>
      <c r="DG3144" s="27"/>
      <c r="DH3144" s="27"/>
      <c r="DI3144" s="27"/>
      <c r="DJ3144" s="27"/>
      <c r="DK3144" s="27"/>
      <c r="DL3144" s="27"/>
      <c r="DM3144" s="27"/>
      <c r="DN3144" s="27"/>
      <c r="DO3144" s="27"/>
      <c r="DP3144" s="27"/>
      <c r="DQ3144" s="27"/>
      <c r="DR3144" s="27"/>
      <c r="DS3144" s="27"/>
      <c r="DT3144" s="27"/>
      <c r="DU3144" s="27"/>
      <c r="DV3144" s="27"/>
      <c r="DW3144" s="27"/>
      <c r="DX3144" s="27"/>
      <c r="DY3144" s="27"/>
      <c r="DZ3144" s="27"/>
      <c r="EA3144" s="27"/>
      <c r="EB3144" s="27"/>
      <c r="EC3144" s="27"/>
      <c r="ED3144" s="27"/>
      <c r="EE3144" s="27"/>
      <c r="EF3144" s="27"/>
      <c r="EG3144" s="27"/>
      <c r="EH3144" s="27"/>
      <c r="EI3144" s="27"/>
      <c r="EJ3144" s="27"/>
      <c r="EK3144" s="27"/>
      <c r="EL3144" s="27"/>
      <c r="EM3144" s="27"/>
      <c r="EN3144" s="27"/>
      <c r="EO3144" s="27"/>
      <c r="EP3144" s="27"/>
      <c r="EQ3144" s="27"/>
      <c r="ER3144" s="27"/>
      <c r="ES3144" s="27"/>
      <c r="ET3144" s="27"/>
      <c r="EU3144" s="27"/>
      <c r="EV3144" s="27"/>
      <c r="EW3144" s="27"/>
      <c r="EX3144" s="27"/>
      <c r="EY3144" s="27"/>
      <c r="EZ3144" s="27"/>
      <c r="FA3144" s="27"/>
      <c r="FB3144" s="27"/>
      <c r="FC3144" s="27"/>
      <c r="FD3144" s="27"/>
      <c r="FE3144" s="27"/>
      <c r="FF3144" s="27"/>
      <c r="FG3144" s="27"/>
      <c r="FH3144" s="27"/>
      <c r="FI3144" s="27"/>
      <c r="FJ3144" s="27"/>
      <c r="FK3144" s="27"/>
      <c r="FL3144" s="27"/>
      <c r="FM3144" s="27"/>
      <c r="FN3144" s="27"/>
      <c r="FO3144" s="27"/>
    </row>
    <row r="3145" spans="2:171" x14ac:dyDescent="0.25">
      <c r="B3145" s="54" t="s">
        <v>4</v>
      </c>
      <c r="C3145" s="54" t="s">
        <v>89</v>
      </c>
      <c r="D3145" s="55">
        <v>2022</v>
      </c>
      <c r="E3145" s="76" t="s">
        <v>136</v>
      </c>
      <c r="F3145" s="56" t="s">
        <v>367</v>
      </c>
      <c r="G3145" s="88"/>
      <c r="H3145" s="115">
        <v>12</v>
      </c>
      <c r="I3145" s="115">
        <v>33.600856616067794</v>
      </c>
      <c r="J3145" s="115">
        <v>31.008333333333336</v>
      </c>
      <c r="K3145" s="59">
        <v>8.3607308231156932E-2</v>
      </c>
      <c r="L3145" s="59" t="s">
        <v>194</v>
      </c>
      <c r="M3145" s="52">
        <v>0.92284353603369973</v>
      </c>
      <c r="N3145" s="27"/>
      <c r="O3145" s="27"/>
      <c r="P3145" s="27"/>
      <c r="Q3145" s="27"/>
      <c r="R3145" s="27"/>
      <c r="S3145" s="27"/>
      <c r="T3145" s="27"/>
      <c r="U3145" s="27"/>
      <c r="V3145" s="27"/>
      <c r="W3145" s="27"/>
      <c r="X3145" s="27"/>
      <c r="Y3145" s="27"/>
      <c r="Z3145" s="27"/>
      <c r="AA3145" s="27"/>
      <c r="AB3145" s="27"/>
      <c r="AC3145" s="27"/>
      <c r="AD3145" s="27"/>
      <c r="AE3145" s="27"/>
      <c r="AF3145" s="27"/>
      <c r="AG3145" s="27"/>
      <c r="AH3145" s="27"/>
      <c r="AI3145" s="27"/>
      <c r="AJ3145" s="27"/>
      <c r="AK3145" s="27"/>
      <c r="AL3145" s="27"/>
      <c r="AM3145" s="27"/>
      <c r="AN3145" s="27"/>
      <c r="AO3145" s="27"/>
      <c r="AP3145" s="27"/>
      <c r="AQ3145" s="27"/>
      <c r="AR3145" s="27"/>
      <c r="AS3145" s="27"/>
      <c r="AT3145" s="27"/>
      <c r="AU3145" s="27"/>
      <c r="AV3145" s="27"/>
      <c r="AW3145" s="27"/>
      <c r="AX3145" s="27"/>
      <c r="AY3145" s="27"/>
      <c r="AZ3145" s="27"/>
      <c r="BA3145" s="27"/>
      <c r="BB3145" s="27"/>
      <c r="BC3145" s="27"/>
      <c r="BD3145" s="27"/>
      <c r="BE3145" s="27"/>
      <c r="BF3145" s="27"/>
      <c r="BG3145" s="27"/>
      <c r="BH3145" s="27"/>
      <c r="BI3145" s="27"/>
      <c r="BJ3145" s="27"/>
      <c r="BK3145" s="27"/>
      <c r="BL3145" s="27"/>
      <c r="BM3145" s="27"/>
      <c r="BN3145" s="27"/>
      <c r="BO3145" s="27"/>
      <c r="BP3145" s="27"/>
      <c r="BQ3145" s="27"/>
      <c r="BR3145" s="27"/>
      <c r="BS3145" s="27"/>
      <c r="BT3145" s="27"/>
      <c r="BU3145" s="27"/>
      <c r="BV3145" s="27"/>
      <c r="BW3145" s="27"/>
      <c r="BX3145" s="27"/>
      <c r="BY3145" s="27"/>
      <c r="BZ3145" s="27"/>
      <c r="CA3145" s="27"/>
      <c r="CB3145" s="27"/>
      <c r="CC3145" s="27"/>
      <c r="CD3145" s="27"/>
      <c r="CE3145" s="27"/>
      <c r="CF3145" s="27"/>
      <c r="CG3145" s="27"/>
      <c r="CH3145" s="27"/>
      <c r="CI3145" s="27"/>
      <c r="CJ3145" s="27"/>
      <c r="CK3145" s="27"/>
      <c r="CL3145" s="27"/>
      <c r="CM3145" s="27"/>
      <c r="CN3145" s="27"/>
      <c r="CO3145" s="27"/>
      <c r="CP3145" s="27"/>
      <c r="CQ3145" s="27"/>
      <c r="CR3145" s="27"/>
      <c r="CS3145" s="27"/>
      <c r="CT3145" s="27"/>
      <c r="CU3145" s="27"/>
      <c r="CV3145" s="27"/>
      <c r="CW3145" s="27"/>
      <c r="CX3145" s="27"/>
      <c r="CY3145" s="27"/>
      <c r="CZ3145" s="27"/>
      <c r="DA3145" s="27"/>
      <c r="DB3145" s="27"/>
      <c r="DC3145" s="27"/>
      <c r="DD3145" s="27"/>
      <c r="DE3145" s="27"/>
      <c r="DF3145" s="27"/>
      <c r="DG3145" s="27"/>
      <c r="DH3145" s="27"/>
      <c r="DI3145" s="27"/>
      <c r="DJ3145" s="27"/>
      <c r="DK3145" s="27"/>
      <c r="DL3145" s="27"/>
      <c r="DM3145" s="27"/>
      <c r="DN3145" s="27"/>
      <c r="DO3145" s="27"/>
      <c r="DP3145" s="27"/>
      <c r="DQ3145" s="27"/>
      <c r="DR3145" s="27"/>
      <c r="DS3145" s="27"/>
      <c r="DT3145" s="27"/>
      <c r="DU3145" s="27"/>
      <c r="DV3145" s="27"/>
      <c r="DW3145" s="27"/>
      <c r="DX3145" s="27"/>
      <c r="DY3145" s="27"/>
      <c r="DZ3145" s="27"/>
      <c r="EA3145" s="27"/>
      <c r="EB3145" s="27"/>
      <c r="EC3145" s="27"/>
      <c r="ED3145" s="27"/>
      <c r="EE3145" s="27"/>
      <c r="EF3145" s="27"/>
      <c r="EG3145" s="27"/>
      <c r="EH3145" s="27"/>
      <c r="EI3145" s="27"/>
      <c r="EJ3145" s="27"/>
      <c r="EK3145" s="27"/>
      <c r="EL3145" s="27"/>
      <c r="EM3145" s="27"/>
      <c r="EN3145" s="27"/>
      <c r="EO3145" s="27"/>
      <c r="EP3145" s="27"/>
      <c r="EQ3145" s="27"/>
      <c r="ER3145" s="27"/>
      <c r="ES3145" s="27"/>
      <c r="ET3145" s="27"/>
      <c r="EU3145" s="27"/>
      <c r="EV3145" s="27"/>
      <c r="EW3145" s="27"/>
      <c r="EX3145" s="27"/>
      <c r="EY3145" s="27"/>
      <c r="EZ3145" s="27"/>
      <c r="FA3145" s="27"/>
      <c r="FB3145" s="27"/>
      <c r="FC3145" s="27"/>
      <c r="FD3145" s="27"/>
      <c r="FE3145" s="27"/>
      <c r="FF3145" s="27"/>
      <c r="FG3145" s="27"/>
      <c r="FH3145" s="27"/>
      <c r="FI3145" s="27"/>
      <c r="FJ3145" s="27"/>
      <c r="FK3145" s="27"/>
      <c r="FL3145" s="27"/>
      <c r="FM3145" s="27"/>
      <c r="FN3145" s="27"/>
      <c r="FO3145" s="27"/>
    </row>
    <row r="3146" spans="2:171" x14ac:dyDescent="0.25">
      <c r="B3146" s="54" t="s">
        <v>31</v>
      </c>
      <c r="C3146" s="54" t="s">
        <v>6</v>
      </c>
      <c r="D3146" s="55">
        <v>2022</v>
      </c>
      <c r="E3146" s="76" t="s">
        <v>137</v>
      </c>
      <c r="F3146" s="56" t="s">
        <v>601</v>
      </c>
      <c r="G3146" s="88"/>
      <c r="H3146" s="115">
        <v>12</v>
      </c>
      <c r="I3146" s="115">
        <v>22.819444444444446</v>
      </c>
      <c r="J3146" s="115">
        <v>19.616666666666671</v>
      </c>
      <c r="K3146" s="59">
        <v>0.16326819597847622</v>
      </c>
      <c r="L3146" s="59" t="s">
        <v>194</v>
      </c>
      <c r="M3146" s="52">
        <v>0.85964698721850286</v>
      </c>
      <c r="N3146" s="27"/>
      <c r="O3146" s="27"/>
      <c r="P3146" s="27"/>
      <c r="Q3146" s="27"/>
      <c r="R3146" s="27"/>
      <c r="S3146" s="27"/>
      <c r="T3146" s="27"/>
      <c r="U3146" s="27"/>
      <c r="V3146" s="27"/>
      <c r="W3146" s="27"/>
      <c r="X3146" s="27"/>
      <c r="Y3146" s="27"/>
      <c r="Z3146" s="27"/>
      <c r="AA3146" s="27"/>
      <c r="AB3146" s="27"/>
      <c r="AC3146" s="27"/>
      <c r="AD3146" s="27"/>
      <c r="AE3146" s="27"/>
      <c r="AF3146" s="27"/>
      <c r="AG3146" s="27"/>
      <c r="AH3146" s="27"/>
      <c r="AI3146" s="27"/>
      <c r="AJ3146" s="27"/>
      <c r="AK3146" s="27"/>
      <c r="AL3146" s="27"/>
      <c r="AM3146" s="27"/>
      <c r="AN3146" s="27"/>
      <c r="AO3146" s="27"/>
      <c r="AP3146" s="27"/>
      <c r="AQ3146" s="27"/>
      <c r="AR3146" s="27"/>
      <c r="AS3146" s="27"/>
      <c r="AT3146" s="27"/>
      <c r="AU3146" s="27"/>
      <c r="AV3146" s="27"/>
      <c r="AW3146" s="27"/>
      <c r="AX3146" s="27"/>
      <c r="AY3146" s="27"/>
      <c r="AZ3146" s="27"/>
      <c r="BA3146" s="27"/>
      <c r="BB3146" s="27"/>
      <c r="BC3146" s="27"/>
      <c r="BD3146" s="27"/>
      <c r="BE3146" s="27"/>
      <c r="BF3146" s="27"/>
      <c r="BG3146" s="27"/>
      <c r="BH3146" s="27"/>
      <c r="BI3146" s="27"/>
      <c r="BJ3146" s="27"/>
      <c r="BK3146" s="27"/>
      <c r="BL3146" s="27"/>
      <c r="BM3146" s="27"/>
      <c r="BN3146" s="27"/>
      <c r="BO3146" s="27"/>
      <c r="BP3146" s="27"/>
      <c r="BQ3146" s="27"/>
      <c r="BR3146" s="27"/>
      <c r="BS3146" s="27"/>
      <c r="BT3146" s="27"/>
      <c r="BU3146" s="27"/>
      <c r="BV3146" s="27"/>
      <c r="BW3146" s="27"/>
      <c r="BX3146" s="27"/>
      <c r="BY3146" s="27"/>
      <c r="BZ3146" s="27"/>
      <c r="CA3146" s="27"/>
      <c r="CB3146" s="27"/>
      <c r="CC3146" s="27"/>
      <c r="CD3146" s="27"/>
      <c r="CE3146" s="27"/>
      <c r="CF3146" s="27"/>
      <c r="CG3146" s="27"/>
      <c r="CH3146" s="27"/>
      <c r="CI3146" s="27"/>
      <c r="CJ3146" s="27"/>
      <c r="CK3146" s="27"/>
      <c r="CL3146" s="27"/>
      <c r="CM3146" s="27"/>
      <c r="CN3146" s="27"/>
      <c r="CO3146" s="27"/>
      <c r="CP3146" s="27"/>
      <c r="CQ3146" s="27"/>
      <c r="CR3146" s="27"/>
      <c r="CS3146" s="27"/>
      <c r="CT3146" s="27"/>
      <c r="CU3146" s="27"/>
      <c r="CV3146" s="27"/>
      <c r="CW3146" s="27"/>
      <c r="CX3146" s="27"/>
      <c r="CY3146" s="27"/>
      <c r="CZ3146" s="27"/>
      <c r="DA3146" s="27"/>
      <c r="DB3146" s="27"/>
      <c r="DC3146" s="27"/>
      <c r="DD3146" s="27"/>
      <c r="DE3146" s="27"/>
      <c r="DF3146" s="27"/>
      <c r="DG3146" s="27"/>
      <c r="DH3146" s="27"/>
      <c r="DI3146" s="27"/>
      <c r="DJ3146" s="27"/>
      <c r="DK3146" s="27"/>
      <c r="DL3146" s="27"/>
      <c r="DM3146" s="27"/>
      <c r="DN3146" s="27"/>
      <c r="DO3146" s="27"/>
      <c r="DP3146" s="27"/>
      <c r="DQ3146" s="27"/>
      <c r="DR3146" s="27"/>
      <c r="DS3146" s="27"/>
      <c r="DT3146" s="27"/>
      <c r="DU3146" s="27"/>
      <c r="DV3146" s="27"/>
      <c r="DW3146" s="27"/>
      <c r="DX3146" s="27"/>
      <c r="DY3146" s="27"/>
      <c r="DZ3146" s="27"/>
      <c r="EA3146" s="27"/>
      <c r="EB3146" s="27"/>
      <c r="EC3146" s="27"/>
      <c r="ED3146" s="27"/>
      <c r="EE3146" s="27"/>
      <c r="EF3146" s="27"/>
      <c r="EG3146" s="27"/>
      <c r="EH3146" s="27"/>
      <c r="EI3146" s="27"/>
      <c r="EJ3146" s="27"/>
      <c r="EK3146" s="27"/>
      <c r="EL3146" s="27"/>
      <c r="EM3146" s="27"/>
      <c r="EN3146" s="27"/>
      <c r="EO3146" s="27"/>
      <c r="EP3146" s="27"/>
      <c r="EQ3146" s="27"/>
      <c r="ER3146" s="27"/>
      <c r="ES3146" s="27"/>
      <c r="ET3146" s="27"/>
      <c r="EU3146" s="27"/>
      <c r="EV3146" s="27"/>
      <c r="EW3146" s="27"/>
      <c r="EX3146" s="27"/>
      <c r="EY3146" s="27"/>
      <c r="EZ3146" s="27"/>
      <c r="FA3146" s="27"/>
      <c r="FB3146" s="27"/>
      <c r="FC3146" s="27"/>
      <c r="FD3146" s="27"/>
      <c r="FE3146" s="27"/>
      <c r="FF3146" s="27"/>
      <c r="FG3146" s="27"/>
      <c r="FH3146" s="27"/>
      <c r="FI3146" s="27"/>
      <c r="FJ3146" s="27"/>
      <c r="FK3146" s="27"/>
      <c r="FL3146" s="27"/>
      <c r="FM3146" s="27"/>
      <c r="FN3146" s="27"/>
      <c r="FO3146" s="27"/>
    </row>
    <row r="3147" spans="2:171" x14ac:dyDescent="0.25">
      <c r="B3147" s="54" t="s">
        <v>31</v>
      </c>
      <c r="C3147" s="54" t="s">
        <v>6</v>
      </c>
      <c r="D3147" s="55">
        <v>2022</v>
      </c>
      <c r="E3147" s="76" t="s">
        <v>137</v>
      </c>
      <c r="F3147" s="56" t="s">
        <v>601</v>
      </c>
      <c r="G3147" s="88"/>
      <c r="H3147" s="115">
        <v>10</v>
      </c>
      <c r="I3147" s="115">
        <v>26.1</v>
      </c>
      <c r="J3147" s="115">
        <v>24.000000000000004</v>
      </c>
      <c r="K3147" s="59">
        <v>8.7499999999999897E-2</v>
      </c>
      <c r="L3147" s="59" t="s">
        <v>195</v>
      </c>
      <c r="M3147" s="52">
        <v>0.91954022988505757</v>
      </c>
      <c r="N3147" s="27"/>
      <c r="O3147" s="27"/>
      <c r="P3147" s="27"/>
      <c r="Q3147" s="27"/>
      <c r="R3147" s="27"/>
      <c r="S3147" s="27"/>
      <c r="T3147" s="27"/>
      <c r="U3147" s="27"/>
      <c r="V3147" s="27"/>
      <c r="W3147" s="27"/>
      <c r="X3147" s="27"/>
      <c r="Y3147" s="27"/>
      <c r="Z3147" s="27"/>
      <c r="AA3147" s="27"/>
      <c r="AB3147" s="27"/>
      <c r="AC3147" s="27"/>
      <c r="AD3147" s="27"/>
      <c r="AE3147" s="27"/>
      <c r="AF3147" s="27"/>
      <c r="AG3147" s="27"/>
      <c r="AH3147" s="27"/>
      <c r="AI3147" s="27"/>
      <c r="AJ3147" s="27"/>
      <c r="AK3147" s="27"/>
      <c r="AL3147" s="27"/>
      <c r="AM3147" s="27"/>
      <c r="AN3147" s="27"/>
      <c r="AO3147" s="27"/>
      <c r="AP3147" s="27"/>
      <c r="AQ3147" s="27"/>
      <c r="AR3147" s="27"/>
      <c r="AS3147" s="27"/>
      <c r="AT3147" s="27"/>
      <c r="AU3147" s="27"/>
      <c r="AV3147" s="27"/>
      <c r="AW3147" s="27"/>
      <c r="AX3147" s="27"/>
      <c r="AY3147" s="27"/>
      <c r="AZ3147" s="27"/>
      <c r="BA3147" s="27"/>
      <c r="BB3147" s="27"/>
      <c r="BC3147" s="27"/>
      <c r="BD3147" s="27"/>
      <c r="BE3147" s="27"/>
      <c r="BF3147" s="27"/>
      <c r="BG3147" s="27"/>
      <c r="BH3147" s="27"/>
      <c r="BI3147" s="27"/>
      <c r="BJ3147" s="27"/>
      <c r="BK3147" s="27"/>
      <c r="BL3147" s="27"/>
      <c r="BM3147" s="27"/>
      <c r="BN3147" s="27"/>
      <c r="BO3147" s="27"/>
      <c r="BP3147" s="27"/>
      <c r="BQ3147" s="27"/>
      <c r="BR3147" s="27"/>
      <c r="BS3147" s="27"/>
      <c r="BT3147" s="27"/>
      <c r="BU3147" s="27"/>
      <c r="BV3147" s="27"/>
      <c r="BW3147" s="27"/>
      <c r="BX3147" s="27"/>
      <c r="BY3147" s="27"/>
      <c r="BZ3147" s="27"/>
      <c r="CA3147" s="27"/>
      <c r="CB3147" s="27"/>
      <c r="CC3147" s="27"/>
      <c r="CD3147" s="27"/>
      <c r="CE3147" s="27"/>
      <c r="CF3147" s="27"/>
      <c r="CG3147" s="27"/>
      <c r="CH3147" s="27"/>
      <c r="CI3147" s="27"/>
      <c r="CJ3147" s="27"/>
      <c r="CK3147" s="27"/>
      <c r="CL3147" s="27"/>
      <c r="CM3147" s="27"/>
      <c r="CN3147" s="27"/>
      <c r="CO3147" s="27"/>
      <c r="CP3147" s="27"/>
      <c r="CQ3147" s="27"/>
      <c r="CR3147" s="27"/>
      <c r="CS3147" s="27"/>
      <c r="CT3147" s="27"/>
      <c r="CU3147" s="27"/>
      <c r="CV3147" s="27"/>
      <c r="CW3147" s="27"/>
      <c r="CX3147" s="27"/>
      <c r="CY3147" s="27"/>
      <c r="CZ3147" s="27"/>
      <c r="DA3147" s="27"/>
      <c r="DB3147" s="27"/>
      <c r="DC3147" s="27"/>
      <c r="DD3147" s="27"/>
      <c r="DE3147" s="27"/>
      <c r="DF3147" s="27"/>
      <c r="DG3147" s="27"/>
      <c r="DH3147" s="27"/>
      <c r="DI3147" s="27"/>
      <c r="DJ3147" s="27"/>
      <c r="DK3147" s="27"/>
      <c r="DL3147" s="27"/>
      <c r="DM3147" s="27"/>
      <c r="DN3147" s="27"/>
      <c r="DO3147" s="27"/>
      <c r="DP3147" s="27"/>
      <c r="DQ3147" s="27"/>
      <c r="DR3147" s="27"/>
      <c r="DS3147" s="27"/>
      <c r="DT3147" s="27"/>
      <c r="DU3147" s="27"/>
      <c r="DV3147" s="27"/>
      <c r="DW3147" s="27"/>
      <c r="DX3147" s="27"/>
      <c r="DY3147" s="27"/>
      <c r="DZ3147" s="27"/>
      <c r="EA3147" s="27"/>
      <c r="EB3147" s="27"/>
      <c r="EC3147" s="27"/>
      <c r="ED3147" s="27"/>
      <c r="EE3147" s="27"/>
      <c r="EF3147" s="27"/>
      <c r="EG3147" s="27"/>
      <c r="EH3147" s="27"/>
      <c r="EI3147" s="27"/>
      <c r="EJ3147" s="27"/>
      <c r="EK3147" s="27"/>
      <c r="EL3147" s="27"/>
      <c r="EM3147" s="27"/>
      <c r="EN3147" s="27"/>
      <c r="EO3147" s="27"/>
      <c r="EP3147" s="27"/>
      <c r="EQ3147" s="27"/>
      <c r="ER3147" s="27"/>
      <c r="ES3147" s="27"/>
      <c r="ET3147" s="27"/>
      <c r="EU3147" s="27"/>
      <c r="EV3147" s="27"/>
      <c r="EW3147" s="27"/>
      <c r="EX3147" s="27"/>
      <c r="EY3147" s="27"/>
      <c r="EZ3147" s="27"/>
      <c r="FA3147" s="27"/>
      <c r="FB3147" s="27"/>
      <c r="FC3147" s="27"/>
      <c r="FD3147" s="27"/>
      <c r="FE3147" s="27"/>
      <c r="FF3147" s="27"/>
      <c r="FG3147" s="27"/>
      <c r="FH3147" s="27"/>
      <c r="FI3147" s="27"/>
      <c r="FJ3147" s="27"/>
      <c r="FK3147" s="27"/>
      <c r="FL3147" s="27"/>
      <c r="FM3147" s="27"/>
      <c r="FN3147" s="27"/>
      <c r="FO3147" s="27"/>
    </row>
    <row r="3148" spans="2:171" x14ac:dyDescent="0.25">
      <c r="B3148" s="54" t="s">
        <v>273</v>
      </c>
      <c r="C3148" s="54" t="s">
        <v>89</v>
      </c>
      <c r="D3148" s="55">
        <v>2022</v>
      </c>
      <c r="E3148" s="76" t="s">
        <v>137</v>
      </c>
      <c r="F3148" s="56" t="s">
        <v>819</v>
      </c>
      <c r="G3148" s="88"/>
      <c r="H3148" s="115">
        <v>11</v>
      </c>
      <c r="I3148" s="115">
        <v>23.193939393939392</v>
      </c>
      <c r="J3148" s="115">
        <v>19.806826242029086</v>
      </c>
      <c r="K3148" s="59">
        <v>0.17100736435618458</v>
      </c>
      <c r="L3148" s="59" t="s">
        <v>194</v>
      </c>
      <c r="M3148" s="52">
        <v>0.85396559444337583</v>
      </c>
      <c r="N3148" s="27"/>
      <c r="O3148" s="27"/>
      <c r="P3148" s="27"/>
      <c r="Q3148" s="27"/>
      <c r="R3148" s="27"/>
      <c r="S3148" s="27"/>
      <c r="T3148" s="27"/>
      <c r="U3148" s="27"/>
      <c r="V3148" s="27"/>
      <c r="W3148" s="27"/>
      <c r="X3148" s="27"/>
      <c r="Y3148" s="27"/>
      <c r="Z3148" s="27"/>
      <c r="AA3148" s="27"/>
      <c r="AB3148" s="27"/>
      <c r="AC3148" s="27"/>
      <c r="AD3148" s="27"/>
      <c r="AE3148" s="27"/>
      <c r="AF3148" s="27"/>
      <c r="AG3148" s="27"/>
      <c r="AH3148" s="27"/>
      <c r="AI3148" s="27"/>
      <c r="AJ3148" s="27"/>
      <c r="AK3148" s="27"/>
      <c r="AL3148" s="27"/>
      <c r="AM3148" s="27"/>
      <c r="AN3148" s="27"/>
      <c r="AO3148" s="27"/>
      <c r="AP3148" s="27"/>
      <c r="AQ3148" s="27"/>
      <c r="AR3148" s="27"/>
      <c r="AS3148" s="27"/>
      <c r="AT3148" s="27"/>
      <c r="AU3148" s="27"/>
      <c r="AV3148" s="27"/>
      <c r="AW3148" s="27"/>
      <c r="AX3148" s="27"/>
      <c r="AY3148" s="27"/>
      <c r="AZ3148" s="27"/>
      <c r="BA3148" s="27"/>
      <c r="BB3148" s="27"/>
      <c r="BC3148" s="27"/>
      <c r="BD3148" s="27"/>
      <c r="BE3148" s="27"/>
      <c r="BF3148" s="27"/>
      <c r="BG3148" s="27"/>
      <c r="BH3148" s="27"/>
      <c r="BI3148" s="27"/>
      <c r="BJ3148" s="27"/>
      <c r="BK3148" s="27"/>
      <c r="BL3148" s="27"/>
      <c r="BM3148" s="27"/>
      <c r="BN3148" s="27"/>
      <c r="BO3148" s="27"/>
      <c r="BP3148" s="27"/>
      <c r="BQ3148" s="27"/>
      <c r="BR3148" s="27"/>
      <c r="BS3148" s="27"/>
      <c r="BT3148" s="27"/>
      <c r="BU3148" s="27"/>
      <c r="BV3148" s="27"/>
      <c r="BW3148" s="27"/>
      <c r="BX3148" s="27"/>
      <c r="BY3148" s="27"/>
      <c r="BZ3148" s="27"/>
      <c r="CA3148" s="27"/>
      <c r="CB3148" s="27"/>
      <c r="CC3148" s="27"/>
      <c r="CD3148" s="27"/>
      <c r="CE3148" s="27"/>
      <c r="CF3148" s="27"/>
      <c r="CG3148" s="27"/>
      <c r="CH3148" s="27"/>
      <c r="CI3148" s="27"/>
      <c r="CJ3148" s="27"/>
      <c r="CK3148" s="27"/>
      <c r="CL3148" s="27"/>
      <c r="CM3148" s="27"/>
      <c r="CN3148" s="27"/>
      <c r="CO3148" s="27"/>
      <c r="CP3148" s="27"/>
      <c r="CQ3148" s="27"/>
      <c r="CR3148" s="27"/>
      <c r="CS3148" s="27"/>
      <c r="CT3148" s="27"/>
      <c r="CU3148" s="27"/>
      <c r="CV3148" s="27"/>
      <c r="CW3148" s="27"/>
      <c r="CX3148" s="27"/>
      <c r="CY3148" s="27"/>
      <c r="CZ3148" s="27"/>
      <c r="DA3148" s="27"/>
      <c r="DB3148" s="27"/>
      <c r="DC3148" s="27"/>
      <c r="DD3148" s="27"/>
      <c r="DE3148" s="27"/>
      <c r="DF3148" s="27"/>
      <c r="DG3148" s="27"/>
      <c r="DH3148" s="27"/>
      <c r="DI3148" s="27"/>
      <c r="DJ3148" s="27"/>
      <c r="DK3148" s="27"/>
      <c r="DL3148" s="27"/>
      <c r="DM3148" s="27"/>
      <c r="DN3148" s="27"/>
      <c r="DO3148" s="27"/>
      <c r="DP3148" s="27"/>
      <c r="DQ3148" s="27"/>
      <c r="DR3148" s="27"/>
      <c r="DS3148" s="27"/>
      <c r="DT3148" s="27"/>
      <c r="DU3148" s="27"/>
      <c r="DV3148" s="27"/>
      <c r="DW3148" s="27"/>
      <c r="DX3148" s="27"/>
      <c r="DY3148" s="27"/>
      <c r="DZ3148" s="27"/>
      <c r="EA3148" s="27"/>
      <c r="EB3148" s="27"/>
      <c r="EC3148" s="27"/>
      <c r="ED3148" s="27"/>
      <c r="EE3148" s="27"/>
      <c r="EF3148" s="27"/>
      <c r="EG3148" s="27"/>
      <c r="EH3148" s="27"/>
      <c r="EI3148" s="27"/>
      <c r="EJ3148" s="27"/>
      <c r="EK3148" s="27"/>
      <c r="EL3148" s="27"/>
      <c r="EM3148" s="27"/>
      <c r="EN3148" s="27"/>
      <c r="EO3148" s="27"/>
      <c r="EP3148" s="27"/>
      <c r="EQ3148" s="27"/>
      <c r="ER3148" s="27"/>
      <c r="ES3148" s="27"/>
      <c r="ET3148" s="27"/>
      <c r="EU3148" s="27"/>
      <c r="EV3148" s="27"/>
      <c r="EW3148" s="27"/>
      <c r="EX3148" s="27"/>
      <c r="EY3148" s="27"/>
      <c r="EZ3148" s="27"/>
      <c r="FA3148" s="27"/>
      <c r="FB3148" s="27"/>
      <c r="FC3148" s="27"/>
      <c r="FD3148" s="27"/>
      <c r="FE3148" s="27"/>
      <c r="FF3148" s="27"/>
      <c r="FG3148" s="27"/>
      <c r="FH3148" s="27"/>
      <c r="FI3148" s="27"/>
      <c r="FJ3148" s="27"/>
      <c r="FK3148" s="27"/>
      <c r="FL3148" s="27"/>
      <c r="FM3148" s="27"/>
      <c r="FN3148" s="27"/>
      <c r="FO3148" s="27"/>
    </row>
    <row r="3149" spans="2:171" x14ac:dyDescent="0.25">
      <c r="B3149" s="54" t="s">
        <v>674</v>
      </c>
      <c r="C3149" s="54" t="s">
        <v>9</v>
      </c>
      <c r="D3149" s="55">
        <v>2022</v>
      </c>
      <c r="E3149" s="76" t="s">
        <v>136</v>
      </c>
      <c r="F3149" s="56" t="s">
        <v>473</v>
      </c>
      <c r="G3149" s="88"/>
      <c r="H3149" s="115">
        <v>12</v>
      </c>
      <c r="I3149" s="115">
        <v>22.563888888888894</v>
      </c>
      <c r="J3149" s="115">
        <v>17.483333333333331</v>
      </c>
      <c r="K3149" s="59">
        <v>0.29059421671433155</v>
      </c>
      <c r="L3149" s="59" t="s">
        <v>194</v>
      </c>
      <c r="M3149" s="52">
        <v>0.77483688292502739</v>
      </c>
      <c r="N3149" s="27"/>
      <c r="O3149" s="27"/>
      <c r="P3149" s="27"/>
      <c r="Q3149" s="27"/>
      <c r="R3149" s="27"/>
      <c r="S3149" s="27"/>
      <c r="T3149" s="27"/>
      <c r="U3149" s="27"/>
      <c r="V3149" s="27"/>
      <c r="W3149" s="27"/>
      <c r="X3149" s="27"/>
      <c r="Y3149" s="27"/>
      <c r="Z3149" s="27"/>
      <c r="AA3149" s="27"/>
      <c r="AB3149" s="27"/>
      <c r="AC3149" s="27"/>
      <c r="AD3149" s="27"/>
      <c r="AE3149" s="27"/>
      <c r="AF3149" s="27"/>
      <c r="AG3149" s="27"/>
      <c r="AH3149" s="27"/>
      <c r="AI3149" s="27"/>
      <c r="AJ3149" s="27"/>
      <c r="AK3149" s="27"/>
      <c r="AL3149" s="27"/>
      <c r="AM3149" s="27"/>
      <c r="AN3149" s="27"/>
      <c r="AO3149" s="27"/>
      <c r="AP3149" s="27"/>
      <c r="AQ3149" s="27"/>
      <c r="AR3149" s="27"/>
      <c r="AS3149" s="27"/>
      <c r="AT3149" s="27"/>
      <c r="AU3149" s="27"/>
      <c r="AV3149" s="27"/>
      <c r="AW3149" s="27"/>
      <c r="AX3149" s="27"/>
      <c r="AY3149" s="27"/>
      <c r="AZ3149" s="27"/>
      <c r="BA3149" s="27"/>
      <c r="BB3149" s="27"/>
      <c r="BC3149" s="27"/>
      <c r="BD3149" s="27"/>
      <c r="BE3149" s="27"/>
      <c r="BF3149" s="27"/>
      <c r="BG3149" s="27"/>
      <c r="BH3149" s="27"/>
      <c r="BI3149" s="27"/>
      <c r="BJ3149" s="27"/>
      <c r="BK3149" s="27"/>
      <c r="BL3149" s="27"/>
      <c r="BM3149" s="27"/>
      <c r="BN3149" s="27"/>
      <c r="BO3149" s="27"/>
      <c r="BP3149" s="27"/>
      <c r="BQ3149" s="27"/>
      <c r="BR3149" s="27"/>
      <c r="BS3149" s="27"/>
      <c r="BT3149" s="27"/>
      <c r="BU3149" s="27"/>
      <c r="BV3149" s="27"/>
      <c r="BW3149" s="27"/>
      <c r="BX3149" s="27"/>
      <c r="BY3149" s="27"/>
      <c r="BZ3149" s="27"/>
      <c r="CA3149" s="27"/>
      <c r="CB3149" s="27"/>
      <c r="CC3149" s="27"/>
      <c r="CD3149" s="27"/>
      <c r="CE3149" s="27"/>
      <c r="CF3149" s="27"/>
      <c r="CG3149" s="27"/>
      <c r="CH3149" s="27"/>
      <c r="CI3149" s="27"/>
      <c r="CJ3149" s="27"/>
      <c r="CK3149" s="27"/>
      <c r="CL3149" s="27"/>
      <c r="CM3149" s="27"/>
      <c r="CN3149" s="27"/>
      <c r="CO3149" s="27"/>
      <c r="CP3149" s="27"/>
      <c r="CQ3149" s="27"/>
      <c r="CR3149" s="27"/>
      <c r="CS3149" s="27"/>
      <c r="CT3149" s="27"/>
      <c r="CU3149" s="27"/>
      <c r="CV3149" s="27"/>
      <c r="CW3149" s="27"/>
      <c r="CX3149" s="27"/>
      <c r="CY3149" s="27"/>
      <c r="CZ3149" s="27"/>
      <c r="DA3149" s="27"/>
      <c r="DB3149" s="27"/>
      <c r="DC3149" s="27"/>
      <c r="DD3149" s="27"/>
      <c r="DE3149" s="27"/>
      <c r="DF3149" s="27"/>
      <c r="DG3149" s="27"/>
      <c r="DH3149" s="27"/>
      <c r="DI3149" s="27"/>
      <c r="DJ3149" s="27"/>
      <c r="DK3149" s="27"/>
      <c r="DL3149" s="27"/>
      <c r="DM3149" s="27"/>
      <c r="DN3149" s="27"/>
      <c r="DO3149" s="27"/>
      <c r="DP3149" s="27"/>
      <c r="DQ3149" s="27"/>
      <c r="DR3149" s="27"/>
      <c r="DS3149" s="27"/>
      <c r="DT3149" s="27"/>
      <c r="DU3149" s="27"/>
      <c r="DV3149" s="27"/>
      <c r="DW3149" s="27"/>
      <c r="DX3149" s="27"/>
      <c r="DY3149" s="27"/>
      <c r="DZ3149" s="27"/>
      <c r="EA3149" s="27"/>
      <c r="EB3149" s="27"/>
      <c r="EC3149" s="27"/>
      <c r="ED3149" s="27"/>
      <c r="EE3149" s="27"/>
      <c r="EF3149" s="27"/>
      <c r="EG3149" s="27"/>
      <c r="EH3149" s="27"/>
      <c r="EI3149" s="27"/>
      <c r="EJ3149" s="27"/>
      <c r="EK3149" s="27"/>
      <c r="EL3149" s="27"/>
      <c r="EM3149" s="27"/>
      <c r="EN3149" s="27"/>
      <c r="EO3149" s="27"/>
      <c r="EP3149" s="27"/>
      <c r="EQ3149" s="27"/>
      <c r="ER3149" s="27"/>
      <c r="ES3149" s="27"/>
      <c r="ET3149" s="27"/>
      <c r="EU3149" s="27"/>
      <c r="EV3149" s="27"/>
      <c r="EW3149" s="27"/>
      <c r="EX3149" s="27"/>
      <c r="EY3149" s="27"/>
      <c r="EZ3149" s="27"/>
      <c r="FA3149" s="27"/>
      <c r="FB3149" s="27"/>
      <c r="FC3149" s="27"/>
      <c r="FD3149" s="27"/>
      <c r="FE3149" s="27"/>
      <c r="FF3149" s="27"/>
      <c r="FG3149" s="27"/>
      <c r="FH3149" s="27"/>
      <c r="FI3149" s="27"/>
      <c r="FJ3149" s="27"/>
      <c r="FK3149" s="27"/>
      <c r="FL3149" s="27"/>
      <c r="FM3149" s="27"/>
      <c r="FN3149" s="27"/>
      <c r="FO3149" s="27"/>
    </row>
    <row r="3150" spans="2:171" x14ac:dyDescent="0.25">
      <c r="B3150" s="54" t="s">
        <v>273</v>
      </c>
      <c r="C3150" s="54" t="s">
        <v>89</v>
      </c>
      <c r="D3150" s="55">
        <v>2022</v>
      </c>
      <c r="E3150" s="76" t="s">
        <v>137</v>
      </c>
      <c r="F3150" s="56" t="s">
        <v>546</v>
      </c>
      <c r="G3150" s="88"/>
      <c r="H3150" s="115">
        <v>12</v>
      </c>
      <c r="I3150" s="115">
        <v>20.595833333333335</v>
      </c>
      <c r="J3150" s="115">
        <v>16.941666666666666</v>
      </c>
      <c r="K3150" s="59">
        <v>0.21569109690113145</v>
      </c>
      <c r="L3150" s="59" t="s">
        <v>194</v>
      </c>
      <c r="M3150" s="52">
        <v>0.82257738215658505</v>
      </c>
      <c r="N3150" s="27"/>
      <c r="O3150" s="27"/>
      <c r="P3150" s="27"/>
      <c r="Q3150" s="27"/>
      <c r="R3150" s="27"/>
      <c r="S3150" s="27"/>
      <c r="T3150" s="27"/>
      <c r="U3150" s="27"/>
      <c r="V3150" s="27"/>
      <c r="W3150" s="27"/>
      <c r="X3150" s="27"/>
      <c r="Y3150" s="27"/>
      <c r="Z3150" s="27"/>
      <c r="AA3150" s="27"/>
      <c r="AB3150" s="27"/>
      <c r="AC3150" s="27"/>
      <c r="AD3150" s="27"/>
      <c r="AE3150" s="27"/>
      <c r="AF3150" s="27"/>
      <c r="AG3150" s="27"/>
      <c r="AH3150" s="27"/>
      <c r="AI3150" s="27"/>
      <c r="AJ3150" s="27"/>
      <c r="AK3150" s="27"/>
      <c r="AL3150" s="27"/>
      <c r="AM3150" s="27"/>
      <c r="AN3150" s="27"/>
      <c r="AO3150" s="27"/>
      <c r="AP3150" s="27"/>
      <c r="AQ3150" s="27"/>
      <c r="AR3150" s="27"/>
      <c r="AS3150" s="27"/>
      <c r="AT3150" s="27"/>
      <c r="AU3150" s="27"/>
      <c r="AV3150" s="27"/>
      <c r="AW3150" s="27"/>
      <c r="AX3150" s="27"/>
      <c r="AY3150" s="27"/>
      <c r="AZ3150" s="27"/>
      <c r="BA3150" s="27"/>
      <c r="BB3150" s="27"/>
      <c r="BC3150" s="27"/>
      <c r="BD3150" s="27"/>
      <c r="BE3150" s="27"/>
      <c r="BF3150" s="27"/>
      <c r="BG3150" s="27"/>
      <c r="BH3150" s="27"/>
      <c r="BI3150" s="27"/>
      <c r="BJ3150" s="27"/>
      <c r="BK3150" s="27"/>
      <c r="BL3150" s="27"/>
      <c r="BM3150" s="27"/>
      <c r="BN3150" s="27"/>
      <c r="BO3150" s="27"/>
      <c r="BP3150" s="27"/>
      <c r="BQ3150" s="27"/>
      <c r="BR3150" s="27"/>
      <c r="BS3150" s="27"/>
      <c r="BT3150" s="27"/>
      <c r="BU3150" s="27"/>
      <c r="BV3150" s="27"/>
      <c r="BW3150" s="27"/>
      <c r="BX3150" s="27"/>
      <c r="BY3150" s="27"/>
      <c r="BZ3150" s="27"/>
      <c r="CA3150" s="27"/>
      <c r="CB3150" s="27"/>
      <c r="CC3150" s="27"/>
      <c r="CD3150" s="27"/>
      <c r="CE3150" s="27"/>
      <c r="CF3150" s="27"/>
      <c r="CG3150" s="27"/>
      <c r="CH3150" s="27"/>
      <c r="CI3150" s="27"/>
      <c r="CJ3150" s="27"/>
      <c r="CK3150" s="27"/>
      <c r="CL3150" s="27"/>
      <c r="CM3150" s="27"/>
      <c r="CN3150" s="27"/>
      <c r="CO3150" s="27"/>
      <c r="CP3150" s="27"/>
      <c r="CQ3150" s="27"/>
      <c r="CR3150" s="27"/>
      <c r="CS3150" s="27"/>
      <c r="CT3150" s="27"/>
      <c r="CU3150" s="27"/>
      <c r="CV3150" s="27"/>
      <c r="CW3150" s="27"/>
      <c r="CX3150" s="27"/>
      <c r="CY3150" s="27"/>
      <c r="CZ3150" s="27"/>
      <c r="DA3150" s="27"/>
      <c r="DB3150" s="27"/>
      <c r="DC3150" s="27"/>
      <c r="DD3150" s="27"/>
      <c r="DE3150" s="27"/>
      <c r="DF3150" s="27"/>
      <c r="DG3150" s="27"/>
      <c r="DH3150" s="27"/>
      <c r="DI3150" s="27"/>
      <c r="DJ3150" s="27"/>
      <c r="DK3150" s="27"/>
      <c r="DL3150" s="27"/>
      <c r="DM3150" s="27"/>
      <c r="DN3150" s="27"/>
      <c r="DO3150" s="27"/>
      <c r="DP3150" s="27"/>
      <c r="DQ3150" s="27"/>
      <c r="DR3150" s="27"/>
      <c r="DS3150" s="27"/>
      <c r="DT3150" s="27"/>
      <c r="DU3150" s="27"/>
      <c r="DV3150" s="27"/>
      <c r="DW3150" s="27"/>
      <c r="DX3150" s="27"/>
      <c r="DY3150" s="27"/>
      <c r="DZ3150" s="27"/>
      <c r="EA3150" s="27"/>
      <c r="EB3150" s="27"/>
      <c r="EC3150" s="27"/>
      <c r="ED3150" s="27"/>
      <c r="EE3150" s="27"/>
      <c r="EF3150" s="27"/>
      <c r="EG3150" s="27"/>
      <c r="EH3150" s="27"/>
      <c r="EI3150" s="27"/>
      <c r="EJ3150" s="27"/>
      <c r="EK3150" s="27"/>
      <c r="EL3150" s="27"/>
      <c r="EM3150" s="27"/>
      <c r="EN3150" s="27"/>
      <c r="EO3150" s="27"/>
      <c r="EP3150" s="27"/>
      <c r="EQ3150" s="27"/>
      <c r="ER3150" s="27"/>
      <c r="ES3150" s="27"/>
      <c r="ET3150" s="27"/>
      <c r="EU3150" s="27"/>
      <c r="EV3150" s="27"/>
      <c r="EW3150" s="27"/>
      <c r="EX3150" s="27"/>
      <c r="EY3150" s="27"/>
      <c r="EZ3150" s="27"/>
      <c r="FA3150" s="27"/>
      <c r="FB3150" s="27"/>
      <c r="FC3150" s="27"/>
      <c r="FD3150" s="27"/>
      <c r="FE3150" s="27"/>
      <c r="FF3150" s="27"/>
      <c r="FG3150" s="27"/>
      <c r="FH3150" s="27"/>
      <c r="FI3150" s="27"/>
      <c r="FJ3150" s="27"/>
      <c r="FK3150" s="27"/>
      <c r="FL3150" s="27"/>
      <c r="FM3150" s="27"/>
      <c r="FN3150" s="27"/>
      <c r="FO3150" s="27"/>
    </row>
    <row r="3151" spans="2:171" x14ac:dyDescent="0.25">
      <c r="B3151" s="54" t="s">
        <v>273</v>
      </c>
      <c r="C3151" s="54" t="s">
        <v>89</v>
      </c>
      <c r="D3151" s="55">
        <v>2022</v>
      </c>
      <c r="E3151" s="76" t="s">
        <v>136</v>
      </c>
      <c r="F3151" s="56" t="s">
        <v>546</v>
      </c>
      <c r="G3151" s="88"/>
      <c r="H3151" s="115">
        <v>12</v>
      </c>
      <c r="I3151" s="115">
        <v>27.287499999999998</v>
      </c>
      <c r="J3151" s="115">
        <v>22.258333333333336</v>
      </c>
      <c r="K3151" s="59">
        <v>0.22594533882441006</v>
      </c>
      <c r="L3151" s="59" t="s">
        <v>194</v>
      </c>
      <c r="M3151" s="52">
        <v>0.8156970529851888</v>
      </c>
      <c r="N3151" s="27"/>
      <c r="O3151" s="27"/>
      <c r="P3151" s="27"/>
      <c r="Q3151" s="27"/>
      <c r="R3151" s="27"/>
      <c r="S3151" s="27"/>
      <c r="T3151" s="27"/>
      <c r="U3151" s="27"/>
      <c r="V3151" s="27"/>
      <c r="W3151" s="27"/>
      <c r="X3151" s="27"/>
      <c r="Y3151" s="27"/>
      <c r="Z3151" s="27"/>
      <c r="AA3151" s="27"/>
      <c r="AB3151" s="27"/>
      <c r="AC3151" s="27"/>
      <c r="AD3151" s="27"/>
      <c r="AE3151" s="27"/>
      <c r="AF3151" s="27"/>
      <c r="AG3151" s="27"/>
      <c r="AH3151" s="27"/>
      <c r="AI3151" s="27"/>
      <c r="AJ3151" s="27"/>
      <c r="AK3151" s="27"/>
      <c r="AL3151" s="27"/>
      <c r="AM3151" s="27"/>
      <c r="AN3151" s="27"/>
      <c r="AO3151" s="27"/>
      <c r="AP3151" s="27"/>
      <c r="AQ3151" s="27"/>
      <c r="AR3151" s="27"/>
      <c r="AS3151" s="27"/>
      <c r="AT3151" s="27"/>
      <c r="AU3151" s="27"/>
      <c r="AV3151" s="27"/>
      <c r="AW3151" s="27"/>
      <c r="AX3151" s="27"/>
      <c r="AY3151" s="27"/>
      <c r="AZ3151" s="27"/>
      <c r="BA3151" s="27"/>
      <c r="BB3151" s="27"/>
      <c r="BC3151" s="27"/>
      <c r="BD3151" s="27"/>
      <c r="BE3151" s="27"/>
      <c r="BF3151" s="27"/>
      <c r="BG3151" s="27"/>
      <c r="BH3151" s="27"/>
      <c r="BI3151" s="27"/>
      <c r="BJ3151" s="27"/>
      <c r="BK3151" s="27"/>
      <c r="BL3151" s="27"/>
      <c r="BM3151" s="27"/>
      <c r="BN3151" s="27"/>
      <c r="BO3151" s="27"/>
      <c r="BP3151" s="27"/>
      <c r="BQ3151" s="27"/>
      <c r="BR3151" s="27"/>
      <c r="BS3151" s="27"/>
      <c r="BT3151" s="27"/>
      <c r="BU3151" s="27"/>
      <c r="BV3151" s="27"/>
      <c r="BW3151" s="27"/>
      <c r="BX3151" s="27"/>
      <c r="BY3151" s="27"/>
      <c r="BZ3151" s="27"/>
      <c r="CA3151" s="27"/>
      <c r="CB3151" s="27"/>
      <c r="CC3151" s="27"/>
      <c r="CD3151" s="27"/>
      <c r="CE3151" s="27"/>
      <c r="CF3151" s="27"/>
      <c r="CG3151" s="27"/>
      <c r="CH3151" s="27"/>
      <c r="CI3151" s="27"/>
      <c r="CJ3151" s="27"/>
      <c r="CK3151" s="27"/>
      <c r="CL3151" s="27"/>
      <c r="CM3151" s="27"/>
      <c r="CN3151" s="27"/>
      <c r="CO3151" s="27"/>
      <c r="CP3151" s="27"/>
      <c r="CQ3151" s="27"/>
      <c r="CR3151" s="27"/>
      <c r="CS3151" s="27"/>
      <c r="CT3151" s="27"/>
      <c r="CU3151" s="27"/>
      <c r="CV3151" s="27"/>
      <c r="CW3151" s="27"/>
      <c r="CX3151" s="27"/>
      <c r="CY3151" s="27"/>
      <c r="CZ3151" s="27"/>
      <c r="DA3151" s="27"/>
      <c r="DB3151" s="27"/>
      <c r="DC3151" s="27"/>
      <c r="DD3151" s="27"/>
      <c r="DE3151" s="27"/>
      <c r="DF3151" s="27"/>
      <c r="DG3151" s="27"/>
      <c r="DH3151" s="27"/>
      <c r="DI3151" s="27"/>
      <c r="DJ3151" s="27"/>
      <c r="DK3151" s="27"/>
      <c r="DL3151" s="27"/>
      <c r="DM3151" s="27"/>
      <c r="DN3151" s="27"/>
      <c r="DO3151" s="27"/>
      <c r="DP3151" s="27"/>
      <c r="DQ3151" s="27"/>
      <c r="DR3151" s="27"/>
      <c r="DS3151" s="27"/>
      <c r="DT3151" s="27"/>
      <c r="DU3151" s="27"/>
      <c r="DV3151" s="27"/>
      <c r="DW3151" s="27"/>
      <c r="DX3151" s="27"/>
      <c r="DY3151" s="27"/>
      <c r="DZ3151" s="27"/>
      <c r="EA3151" s="27"/>
      <c r="EB3151" s="27"/>
      <c r="EC3151" s="27"/>
      <c r="ED3151" s="27"/>
      <c r="EE3151" s="27"/>
      <c r="EF3151" s="27"/>
      <c r="EG3151" s="27"/>
      <c r="EH3151" s="27"/>
      <c r="EI3151" s="27"/>
      <c r="EJ3151" s="27"/>
      <c r="EK3151" s="27"/>
      <c r="EL3151" s="27"/>
      <c r="EM3151" s="27"/>
      <c r="EN3151" s="27"/>
      <c r="EO3151" s="27"/>
      <c r="EP3151" s="27"/>
      <c r="EQ3151" s="27"/>
      <c r="ER3151" s="27"/>
      <c r="ES3151" s="27"/>
      <c r="ET3151" s="27"/>
      <c r="EU3151" s="27"/>
      <c r="EV3151" s="27"/>
      <c r="EW3151" s="27"/>
      <c r="EX3151" s="27"/>
      <c r="EY3151" s="27"/>
      <c r="EZ3151" s="27"/>
      <c r="FA3151" s="27"/>
      <c r="FB3151" s="27"/>
      <c r="FC3151" s="27"/>
      <c r="FD3151" s="27"/>
      <c r="FE3151" s="27"/>
      <c r="FF3151" s="27"/>
      <c r="FG3151" s="27"/>
      <c r="FH3151" s="27"/>
      <c r="FI3151" s="27"/>
      <c r="FJ3151" s="27"/>
      <c r="FK3151" s="27"/>
      <c r="FL3151" s="27"/>
      <c r="FM3151" s="27"/>
      <c r="FN3151" s="27"/>
      <c r="FO3151" s="27"/>
    </row>
    <row r="3152" spans="2:171" x14ac:dyDescent="0.25">
      <c r="B3152" s="54" t="s">
        <v>476</v>
      </c>
      <c r="C3152" s="54" t="s">
        <v>89</v>
      </c>
      <c r="D3152" s="55">
        <v>2022</v>
      </c>
      <c r="E3152" s="76" t="s">
        <v>136</v>
      </c>
      <c r="F3152" s="56" t="s">
        <v>278</v>
      </c>
      <c r="G3152" s="88"/>
      <c r="H3152" s="115">
        <v>10</v>
      </c>
      <c r="I3152" s="115">
        <v>28.266666666666669</v>
      </c>
      <c r="J3152" s="115">
        <v>28.185000000000002</v>
      </c>
      <c r="K3152" s="59">
        <v>2.8975223227485185E-3</v>
      </c>
      <c r="L3152" s="59" t="s">
        <v>194</v>
      </c>
      <c r="M3152" s="52">
        <v>0.99711084905660374</v>
      </c>
      <c r="N3152" s="27"/>
      <c r="O3152" s="27"/>
      <c r="P3152" s="27"/>
      <c r="Q3152" s="27"/>
      <c r="R3152" s="27"/>
      <c r="S3152" s="27"/>
      <c r="T3152" s="27"/>
      <c r="U3152" s="27"/>
      <c r="V3152" s="27"/>
      <c r="W3152" s="27"/>
      <c r="X3152" s="27"/>
      <c r="Y3152" s="27"/>
      <c r="Z3152" s="27"/>
      <c r="AA3152" s="27"/>
      <c r="AB3152" s="27"/>
      <c r="AC3152" s="27"/>
      <c r="AD3152" s="27"/>
      <c r="AE3152" s="27"/>
      <c r="AF3152" s="27"/>
      <c r="AG3152" s="27"/>
      <c r="AH3152" s="27"/>
      <c r="AI3152" s="27"/>
      <c r="AJ3152" s="27"/>
      <c r="AK3152" s="27"/>
      <c r="AL3152" s="27"/>
      <c r="AM3152" s="27"/>
      <c r="AN3152" s="27"/>
      <c r="AO3152" s="27"/>
      <c r="AP3152" s="27"/>
      <c r="AQ3152" s="27"/>
      <c r="AR3152" s="27"/>
      <c r="AS3152" s="27"/>
      <c r="AT3152" s="27"/>
      <c r="AU3152" s="27"/>
      <c r="AV3152" s="27"/>
      <c r="AW3152" s="27"/>
      <c r="AX3152" s="27"/>
      <c r="AY3152" s="27"/>
      <c r="AZ3152" s="27"/>
      <c r="BA3152" s="27"/>
      <c r="BB3152" s="27"/>
      <c r="BC3152" s="27"/>
      <c r="BD3152" s="27"/>
      <c r="BE3152" s="27"/>
      <c r="BF3152" s="27"/>
      <c r="BG3152" s="27"/>
      <c r="BH3152" s="27"/>
      <c r="BI3152" s="27"/>
      <c r="BJ3152" s="27"/>
      <c r="BK3152" s="27"/>
      <c r="BL3152" s="27"/>
      <c r="BM3152" s="27"/>
      <c r="BN3152" s="27"/>
      <c r="BO3152" s="27"/>
      <c r="BP3152" s="27"/>
      <c r="BQ3152" s="27"/>
      <c r="BR3152" s="27"/>
      <c r="BS3152" s="27"/>
      <c r="BT3152" s="27"/>
      <c r="BU3152" s="27"/>
      <c r="BV3152" s="27"/>
      <c r="BW3152" s="27"/>
      <c r="BX3152" s="27"/>
      <c r="BY3152" s="27"/>
      <c r="BZ3152" s="27"/>
      <c r="CA3152" s="27"/>
      <c r="CB3152" s="27"/>
      <c r="CC3152" s="27"/>
      <c r="CD3152" s="27"/>
      <c r="CE3152" s="27"/>
      <c r="CF3152" s="27"/>
      <c r="CG3152" s="27"/>
      <c r="CH3152" s="27"/>
      <c r="CI3152" s="27"/>
      <c r="CJ3152" s="27"/>
      <c r="CK3152" s="27"/>
      <c r="CL3152" s="27"/>
      <c r="CM3152" s="27"/>
      <c r="CN3152" s="27"/>
      <c r="CO3152" s="27"/>
      <c r="CP3152" s="27"/>
      <c r="CQ3152" s="27"/>
      <c r="CR3152" s="27"/>
      <c r="CS3152" s="27"/>
      <c r="CT3152" s="27"/>
      <c r="CU3152" s="27"/>
      <c r="CV3152" s="27"/>
      <c r="CW3152" s="27"/>
      <c r="CX3152" s="27"/>
      <c r="CY3152" s="27"/>
      <c r="CZ3152" s="27"/>
      <c r="DA3152" s="27"/>
      <c r="DB3152" s="27"/>
      <c r="DC3152" s="27"/>
      <c r="DD3152" s="27"/>
      <c r="DE3152" s="27"/>
      <c r="DF3152" s="27"/>
      <c r="DG3152" s="27"/>
      <c r="DH3152" s="27"/>
      <c r="DI3152" s="27"/>
      <c r="DJ3152" s="27"/>
      <c r="DK3152" s="27"/>
      <c r="DL3152" s="27"/>
      <c r="DM3152" s="27"/>
      <c r="DN3152" s="27"/>
      <c r="DO3152" s="27"/>
      <c r="DP3152" s="27"/>
      <c r="DQ3152" s="27"/>
      <c r="DR3152" s="27"/>
      <c r="DS3152" s="27"/>
      <c r="DT3152" s="27"/>
      <c r="DU3152" s="27"/>
      <c r="DV3152" s="27"/>
      <c r="DW3152" s="27"/>
      <c r="DX3152" s="27"/>
      <c r="DY3152" s="27"/>
      <c r="DZ3152" s="27"/>
      <c r="EA3152" s="27"/>
      <c r="EB3152" s="27"/>
      <c r="EC3152" s="27"/>
      <c r="ED3152" s="27"/>
      <c r="EE3152" s="27"/>
      <c r="EF3152" s="27"/>
      <c r="EG3152" s="27"/>
      <c r="EH3152" s="27"/>
      <c r="EI3152" s="27"/>
      <c r="EJ3152" s="27"/>
      <c r="EK3152" s="27"/>
      <c r="EL3152" s="27"/>
      <c r="EM3152" s="27"/>
      <c r="EN3152" s="27"/>
      <c r="EO3152" s="27"/>
      <c r="EP3152" s="27"/>
      <c r="EQ3152" s="27"/>
      <c r="ER3152" s="27"/>
      <c r="ES3152" s="27"/>
      <c r="ET3152" s="27"/>
      <c r="EU3152" s="27"/>
      <c r="EV3152" s="27"/>
      <c r="EW3152" s="27"/>
      <c r="EX3152" s="27"/>
      <c r="EY3152" s="27"/>
      <c r="EZ3152" s="27"/>
      <c r="FA3152" s="27"/>
      <c r="FB3152" s="27"/>
      <c r="FC3152" s="27"/>
      <c r="FD3152" s="27"/>
      <c r="FE3152" s="27"/>
      <c r="FF3152" s="27"/>
      <c r="FG3152" s="27"/>
      <c r="FH3152" s="27"/>
      <c r="FI3152" s="27"/>
      <c r="FJ3152" s="27"/>
      <c r="FK3152" s="27"/>
      <c r="FL3152" s="27"/>
      <c r="FM3152" s="27"/>
      <c r="FN3152" s="27"/>
      <c r="FO3152" s="27"/>
    </row>
    <row r="3153" spans="2:171" x14ac:dyDescent="0.25">
      <c r="B3153" s="54" t="s">
        <v>476</v>
      </c>
      <c r="C3153" s="54" t="s">
        <v>33</v>
      </c>
      <c r="D3153" s="55">
        <v>2022</v>
      </c>
      <c r="E3153" s="76" t="s">
        <v>136</v>
      </c>
      <c r="F3153" s="56" t="s">
        <v>278</v>
      </c>
      <c r="G3153" s="88"/>
      <c r="H3153" s="115">
        <v>10</v>
      </c>
      <c r="I3153" s="115">
        <v>30.266666666666669</v>
      </c>
      <c r="J3153" s="115">
        <v>26.457000000000001</v>
      </c>
      <c r="K3153" s="59">
        <v>0.14399465799851338</v>
      </c>
      <c r="L3153" s="59" t="s">
        <v>194</v>
      </c>
      <c r="M3153" s="52">
        <v>0.87412995594713649</v>
      </c>
      <c r="N3153" s="27"/>
      <c r="O3153" s="27"/>
      <c r="P3153" s="27"/>
      <c r="Q3153" s="27"/>
      <c r="R3153" s="27"/>
      <c r="S3153" s="27"/>
      <c r="T3153" s="27"/>
      <c r="U3153" s="27"/>
      <c r="V3153" s="27"/>
      <c r="W3153" s="27"/>
      <c r="X3153" s="27"/>
      <c r="Y3153" s="27"/>
      <c r="Z3153" s="27"/>
      <c r="AA3153" s="27"/>
      <c r="AB3153" s="27"/>
      <c r="AC3153" s="27"/>
      <c r="AD3153" s="27"/>
      <c r="AE3153" s="27"/>
      <c r="AF3153" s="27"/>
      <c r="AG3153" s="27"/>
      <c r="AH3153" s="27"/>
      <c r="AI3153" s="27"/>
      <c r="AJ3153" s="27"/>
      <c r="AK3153" s="27"/>
      <c r="AL3153" s="27"/>
      <c r="AM3153" s="27"/>
      <c r="AN3153" s="27"/>
      <c r="AO3153" s="27"/>
      <c r="AP3153" s="27"/>
      <c r="AQ3153" s="27"/>
      <c r="AR3153" s="27"/>
      <c r="AS3153" s="27"/>
      <c r="AT3153" s="27"/>
      <c r="AU3153" s="27"/>
      <c r="AV3153" s="27"/>
      <c r="AW3153" s="27"/>
      <c r="AX3153" s="27"/>
      <c r="AY3153" s="27"/>
      <c r="AZ3153" s="27"/>
      <c r="BA3153" s="27"/>
      <c r="BB3153" s="27"/>
      <c r="BC3153" s="27"/>
      <c r="BD3153" s="27"/>
      <c r="BE3153" s="27"/>
      <c r="BF3153" s="27"/>
      <c r="BG3153" s="27"/>
      <c r="BH3153" s="27"/>
      <c r="BI3153" s="27"/>
      <c r="BJ3153" s="27"/>
      <c r="BK3153" s="27"/>
      <c r="BL3153" s="27"/>
      <c r="BM3153" s="27"/>
      <c r="BN3153" s="27"/>
      <c r="BO3153" s="27"/>
      <c r="BP3153" s="27"/>
      <c r="BQ3153" s="27"/>
      <c r="BR3153" s="27"/>
      <c r="BS3153" s="27"/>
      <c r="BT3153" s="27"/>
      <c r="BU3153" s="27"/>
      <c r="BV3153" s="27"/>
      <c r="BW3153" s="27"/>
      <c r="BX3153" s="27"/>
      <c r="BY3153" s="27"/>
      <c r="BZ3153" s="27"/>
      <c r="CA3153" s="27"/>
      <c r="CB3153" s="27"/>
      <c r="CC3153" s="27"/>
      <c r="CD3153" s="27"/>
      <c r="CE3153" s="27"/>
      <c r="CF3153" s="27"/>
      <c r="CG3153" s="27"/>
      <c r="CH3153" s="27"/>
      <c r="CI3153" s="27"/>
      <c r="CJ3153" s="27"/>
      <c r="CK3153" s="27"/>
      <c r="CL3153" s="27"/>
      <c r="CM3153" s="27"/>
      <c r="CN3153" s="27"/>
      <c r="CO3153" s="27"/>
      <c r="CP3153" s="27"/>
      <c r="CQ3153" s="27"/>
      <c r="CR3153" s="27"/>
      <c r="CS3153" s="27"/>
      <c r="CT3153" s="27"/>
      <c r="CU3153" s="27"/>
      <c r="CV3153" s="27"/>
      <c r="CW3153" s="27"/>
      <c r="CX3153" s="27"/>
      <c r="CY3153" s="27"/>
      <c r="CZ3153" s="27"/>
      <c r="DA3153" s="27"/>
      <c r="DB3153" s="27"/>
      <c r="DC3153" s="27"/>
      <c r="DD3153" s="27"/>
      <c r="DE3153" s="27"/>
      <c r="DF3153" s="27"/>
      <c r="DG3153" s="27"/>
      <c r="DH3153" s="27"/>
      <c r="DI3153" s="27"/>
      <c r="DJ3153" s="27"/>
      <c r="DK3153" s="27"/>
      <c r="DL3153" s="27"/>
      <c r="DM3153" s="27"/>
      <c r="DN3153" s="27"/>
      <c r="DO3153" s="27"/>
      <c r="DP3153" s="27"/>
      <c r="DQ3153" s="27"/>
      <c r="DR3153" s="27"/>
      <c r="DS3153" s="27"/>
      <c r="DT3153" s="27"/>
      <c r="DU3153" s="27"/>
      <c r="DV3153" s="27"/>
      <c r="DW3153" s="27"/>
      <c r="DX3153" s="27"/>
      <c r="DY3153" s="27"/>
      <c r="DZ3153" s="27"/>
      <c r="EA3153" s="27"/>
      <c r="EB3153" s="27"/>
      <c r="EC3153" s="27"/>
      <c r="ED3153" s="27"/>
      <c r="EE3153" s="27"/>
      <c r="EF3153" s="27"/>
      <c r="EG3153" s="27"/>
      <c r="EH3153" s="27"/>
      <c r="EI3153" s="27"/>
      <c r="EJ3153" s="27"/>
      <c r="EK3153" s="27"/>
      <c r="EL3153" s="27"/>
      <c r="EM3153" s="27"/>
      <c r="EN3153" s="27"/>
      <c r="EO3153" s="27"/>
      <c r="EP3153" s="27"/>
      <c r="EQ3153" s="27"/>
      <c r="ER3153" s="27"/>
      <c r="ES3153" s="27"/>
      <c r="ET3153" s="27"/>
      <c r="EU3153" s="27"/>
      <c r="EV3153" s="27"/>
      <c r="EW3153" s="27"/>
      <c r="EX3153" s="27"/>
      <c r="EY3153" s="27"/>
      <c r="EZ3153" s="27"/>
      <c r="FA3153" s="27"/>
      <c r="FB3153" s="27"/>
      <c r="FC3153" s="27"/>
      <c r="FD3153" s="27"/>
      <c r="FE3153" s="27"/>
      <c r="FF3153" s="27"/>
      <c r="FG3153" s="27"/>
      <c r="FH3153" s="27"/>
      <c r="FI3153" s="27"/>
      <c r="FJ3153" s="27"/>
      <c r="FK3153" s="27"/>
      <c r="FL3153" s="27"/>
      <c r="FM3153" s="27"/>
      <c r="FN3153" s="27"/>
      <c r="FO3153" s="27"/>
    </row>
    <row r="3154" spans="2:171" x14ac:dyDescent="0.25">
      <c r="B3154" s="54" t="s">
        <v>4</v>
      </c>
      <c r="C3154" s="54" t="s">
        <v>89</v>
      </c>
      <c r="D3154" s="55">
        <v>2022</v>
      </c>
      <c r="E3154" s="76" t="s">
        <v>136</v>
      </c>
      <c r="F3154" s="56" t="s">
        <v>800</v>
      </c>
      <c r="G3154" s="88"/>
      <c r="H3154" s="115">
        <v>11</v>
      </c>
      <c r="I3154" s="115">
        <v>13.005151515151512</v>
      </c>
      <c r="J3154" s="115">
        <v>12.477026109824847</v>
      </c>
      <c r="K3154" s="59">
        <v>4.2327827214435447E-2</v>
      </c>
      <c r="L3154" s="59" t="s">
        <v>194</v>
      </c>
      <c r="M3154" s="52">
        <v>0.95939106094139859</v>
      </c>
      <c r="N3154" s="27"/>
      <c r="O3154" s="27"/>
      <c r="P3154" s="27"/>
      <c r="Q3154" s="27"/>
      <c r="R3154" s="27"/>
      <c r="S3154" s="27"/>
      <c r="T3154" s="27"/>
      <c r="U3154" s="27"/>
      <c r="V3154" s="27"/>
      <c r="W3154" s="27"/>
      <c r="X3154" s="27"/>
      <c r="Y3154" s="27"/>
      <c r="Z3154" s="27"/>
      <c r="AA3154" s="27"/>
      <c r="AB3154" s="27"/>
      <c r="AC3154" s="27"/>
      <c r="AD3154" s="27"/>
      <c r="AE3154" s="27"/>
      <c r="AF3154" s="27"/>
      <c r="AG3154" s="27"/>
      <c r="AH3154" s="27"/>
      <c r="AI3154" s="27"/>
      <c r="AJ3154" s="27"/>
      <c r="AK3154" s="27"/>
      <c r="AL3154" s="27"/>
      <c r="AM3154" s="27"/>
      <c r="AN3154" s="27"/>
      <c r="AO3154" s="27"/>
      <c r="AP3154" s="27"/>
      <c r="AQ3154" s="27"/>
      <c r="AR3154" s="27"/>
      <c r="AS3154" s="27"/>
      <c r="AT3154" s="27"/>
      <c r="AU3154" s="27"/>
      <c r="AV3154" s="27"/>
      <c r="AW3154" s="27"/>
      <c r="AX3154" s="27"/>
      <c r="AY3154" s="27"/>
      <c r="AZ3154" s="27"/>
      <c r="BA3154" s="27"/>
      <c r="BB3154" s="27"/>
      <c r="BC3154" s="27"/>
      <c r="BD3154" s="27"/>
      <c r="BE3154" s="27"/>
      <c r="BF3154" s="27"/>
      <c r="BG3154" s="27"/>
      <c r="BH3154" s="27"/>
      <c r="BI3154" s="27"/>
      <c r="BJ3154" s="27"/>
      <c r="BK3154" s="27"/>
      <c r="BL3154" s="27"/>
      <c r="BM3154" s="27"/>
      <c r="BN3154" s="27"/>
      <c r="BO3154" s="27"/>
      <c r="BP3154" s="27"/>
      <c r="BQ3154" s="27"/>
      <c r="BR3154" s="27"/>
      <c r="BS3154" s="27"/>
      <c r="BT3154" s="27"/>
      <c r="BU3154" s="27"/>
      <c r="BV3154" s="27"/>
      <c r="BW3154" s="27"/>
      <c r="BX3154" s="27"/>
      <c r="BY3154" s="27"/>
      <c r="BZ3154" s="27"/>
      <c r="CA3154" s="27"/>
      <c r="CB3154" s="27"/>
      <c r="CC3154" s="27"/>
      <c r="CD3154" s="27"/>
      <c r="CE3154" s="27"/>
      <c r="CF3154" s="27"/>
      <c r="CG3154" s="27"/>
      <c r="CH3154" s="27"/>
      <c r="CI3154" s="27"/>
      <c r="CJ3154" s="27"/>
      <c r="CK3154" s="27"/>
      <c r="CL3154" s="27"/>
      <c r="CM3154" s="27"/>
      <c r="CN3154" s="27"/>
      <c r="CO3154" s="27"/>
      <c r="CP3154" s="27"/>
      <c r="CQ3154" s="27"/>
      <c r="CR3154" s="27"/>
      <c r="CS3154" s="27"/>
      <c r="CT3154" s="27"/>
      <c r="CU3154" s="27"/>
      <c r="CV3154" s="27"/>
      <c r="CW3154" s="27"/>
      <c r="CX3154" s="27"/>
      <c r="CY3154" s="27"/>
      <c r="CZ3154" s="27"/>
      <c r="DA3154" s="27"/>
      <c r="DB3154" s="27"/>
      <c r="DC3154" s="27"/>
      <c r="DD3154" s="27"/>
      <c r="DE3154" s="27"/>
      <c r="DF3154" s="27"/>
      <c r="DG3154" s="27"/>
      <c r="DH3154" s="27"/>
      <c r="DI3154" s="27"/>
      <c r="DJ3154" s="27"/>
      <c r="DK3154" s="27"/>
      <c r="DL3154" s="27"/>
      <c r="DM3154" s="27"/>
      <c r="DN3154" s="27"/>
      <c r="DO3154" s="27"/>
      <c r="DP3154" s="27"/>
      <c r="DQ3154" s="27"/>
      <c r="DR3154" s="27"/>
      <c r="DS3154" s="27"/>
      <c r="DT3154" s="27"/>
      <c r="DU3154" s="27"/>
      <c r="DV3154" s="27"/>
      <c r="DW3154" s="27"/>
      <c r="DX3154" s="27"/>
      <c r="DY3154" s="27"/>
      <c r="DZ3154" s="27"/>
      <c r="EA3154" s="27"/>
      <c r="EB3154" s="27"/>
      <c r="EC3154" s="27"/>
      <c r="ED3154" s="27"/>
      <c r="EE3154" s="27"/>
      <c r="EF3154" s="27"/>
      <c r="EG3154" s="27"/>
      <c r="EH3154" s="27"/>
      <c r="EI3154" s="27"/>
      <c r="EJ3154" s="27"/>
      <c r="EK3154" s="27"/>
      <c r="EL3154" s="27"/>
      <c r="EM3154" s="27"/>
      <c r="EN3154" s="27"/>
      <c r="EO3154" s="27"/>
      <c r="EP3154" s="27"/>
      <c r="EQ3154" s="27"/>
      <c r="ER3154" s="27"/>
      <c r="ES3154" s="27"/>
      <c r="ET3154" s="27"/>
      <c r="EU3154" s="27"/>
      <c r="EV3154" s="27"/>
      <c r="EW3154" s="27"/>
      <c r="EX3154" s="27"/>
      <c r="EY3154" s="27"/>
      <c r="EZ3154" s="27"/>
      <c r="FA3154" s="27"/>
      <c r="FB3154" s="27"/>
      <c r="FC3154" s="27"/>
      <c r="FD3154" s="27"/>
      <c r="FE3154" s="27"/>
      <c r="FF3154" s="27"/>
      <c r="FG3154" s="27"/>
      <c r="FH3154" s="27"/>
      <c r="FI3154" s="27"/>
      <c r="FJ3154" s="27"/>
      <c r="FK3154" s="27"/>
      <c r="FL3154" s="27"/>
      <c r="FM3154" s="27"/>
      <c r="FN3154" s="27"/>
      <c r="FO3154" s="27"/>
    </row>
    <row r="3155" spans="2:171" x14ac:dyDescent="0.25">
      <c r="B3155" s="54" t="s">
        <v>4</v>
      </c>
      <c r="C3155" s="54" t="s">
        <v>89</v>
      </c>
      <c r="D3155" s="55">
        <v>2022</v>
      </c>
      <c r="E3155" s="76" t="s">
        <v>136</v>
      </c>
      <c r="F3155" s="56" t="s">
        <v>485</v>
      </c>
      <c r="G3155" s="88"/>
      <c r="H3155" s="115">
        <v>13</v>
      </c>
      <c r="I3155" s="115">
        <v>34.401406954080485</v>
      </c>
      <c r="J3155" s="115">
        <v>27.346153846153847</v>
      </c>
      <c r="K3155" s="59">
        <v>0.25799800394668437</v>
      </c>
      <c r="L3155" s="59" t="s">
        <v>194</v>
      </c>
      <c r="M3155" s="52">
        <v>0.79491382089854357</v>
      </c>
      <c r="N3155" s="27"/>
      <c r="O3155" s="27"/>
      <c r="P3155" s="27"/>
      <c r="Q3155" s="27"/>
      <c r="R3155" s="27"/>
      <c r="S3155" s="27"/>
      <c r="T3155" s="27"/>
      <c r="U3155" s="27"/>
      <c r="V3155" s="27"/>
      <c r="W3155" s="27"/>
      <c r="X3155" s="27"/>
      <c r="Y3155" s="27"/>
      <c r="Z3155" s="27"/>
      <c r="AA3155" s="27"/>
      <c r="AB3155" s="27"/>
      <c r="AC3155" s="27"/>
      <c r="AD3155" s="27"/>
      <c r="AE3155" s="27"/>
      <c r="AF3155" s="27"/>
      <c r="AG3155" s="27"/>
      <c r="AH3155" s="27"/>
      <c r="AI3155" s="27"/>
      <c r="AJ3155" s="27"/>
      <c r="AK3155" s="27"/>
      <c r="AL3155" s="27"/>
      <c r="AM3155" s="27"/>
      <c r="AN3155" s="27"/>
      <c r="AO3155" s="27"/>
      <c r="AP3155" s="27"/>
      <c r="AQ3155" s="27"/>
      <c r="AR3155" s="27"/>
      <c r="AS3155" s="27"/>
      <c r="AT3155" s="27"/>
      <c r="AU3155" s="27"/>
      <c r="AV3155" s="27"/>
      <c r="AW3155" s="27"/>
      <c r="AX3155" s="27"/>
      <c r="AY3155" s="27"/>
      <c r="AZ3155" s="27"/>
      <c r="BA3155" s="27"/>
      <c r="BB3155" s="27"/>
      <c r="BC3155" s="27"/>
      <c r="BD3155" s="27"/>
      <c r="BE3155" s="27"/>
      <c r="BF3155" s="27"/>
      <c r="BG3155" s="27"/>
      <c r="BH3155" s="27"/>
      <c r="BI3155" s="27"/>
      <c r="BJ3155" s="27"/>
      <c r="BK3155" s="27"/>
      <c r="BL3155" s="27"/>
      <c r="BM3155" s="27"/>
      <c r="BN3155" s="27"/>
      <c r="BO3155" s="27"/>
      <c r="BP3155" s="27"/>
      <c r="BQ3155" s="27"/>
      <c r="BR3155" s="27"/>
      <c r="BS3155" s="27"/>
      <c r="BT3155" s="27"/>
      <c r="BU3155" s="27"/>
      <c r="BV3155" s="27"/>
      <c r="BW3155" s="27"/>
      <c r="BX3155" s="27"/>
      <c r="BY3155" s="27"/>
      <c r="BZ3155" s="27"/>
      <c r="CA3155" s="27"/>
      <c r="CB3155" s="27"/>
      <c r="CC3155" s="27"/>
      <c r="CD3155" s="27"/>
      <c r="CE3155" s="27"/>
      <c r="CF3155" s="27"/>
      <c r="CG3155" s="27"/>
      <c r="CH3155" s="27"/>
      <c r="CI3155" s="27"/>
      <c r="CJ3155" s="27"/>
      <c r="CK3155" s="27"/>
      <c r="CL3155" s="27"/>
      <c r="CM3155" s="27"/>
      <c r="CN3155" s="27"/>
      <c r="CO3155" s="27"/>
      <c r="CP3155" s="27"/>
      <c r="CQ3155" s="27"/>
      <c r="CR3155" s="27"/>
      <c r="CS3155" s="27"/>
      <c r="CT3155" s="27"/>
      <c r="CU3155" s="27"/>
      <c r="CV3155" s="27"/>
      <c r="CW3155" s="27"/>
      <c r="CX3155" s="27"/>
      <c r="CY3155" s="27"/>
      <c r="CZ3155" s="27"/>
      <c r="DA3155" s="27"/>
      <c r="DB3155" s="27"/>
      <c r="DC3155" s="27"/>
      <c r="DD3155" s="27"/>
      <c r="DE3155" s="27"/>
      <c r="DF3155" s="27"/>
      <c r="DG3155" s="27"/>
      <c r="DH3155" s="27"/>
      <c r="DI3155" s="27"/>
      <c r="DJ3155" s="27"/>
      <c r="DK3155" s="27"/>
      <c r="DL3155" s="27"/>
      <c r="DM3155" s="27"/>
      <c r="DN3155" s="27"/>
      <c r="DO3155" s="27"/>
      <c r="DP3155" s="27"/>
      <c r="DQ3155" s="27"/>
      <c r="DR3155" s="27"/>
      <c r="DS3155" s="27"/>
      <c r="DT3155" s="27"/>
      <c r="DU3155" s="27"/>
      <c r="DV3155" s="27"/>
      <c r="DW3155" s="27"/>
      <c r="DX3155" s="27"/>
      <c r="DY3155" s="27"/>
      <c r="DZ3155" s="27"/>
      <c r="EA3155" s="27"/>
      <c r="EB3155" s="27"/>
      <c r="EC3155" s="27"/>
      <c r="ED3155" s="27"/>
      <c r="EE3155" s="27"/>
      <c r="EF3155" s="27"/>
      <c r="EG3155" s="27"/>
      <c r="EH3155" s="27"/>
      <c r="EI3155" s="27"/>
      <c r="EJ3155" s="27"/>
      <c r="EK3155" s="27"/>
      <c r="EL3155" s="27"/>
      <c r="EM3155" s="27"/>
      <c r="EN3155" s="27"/>
      <c r="EO3155" s="27"/>
      <c r="EP3155" s="27"/>
      <c r="EQ3155" s="27"/>
      <c r="ER3155" s="27"/>
      <c r="ES3155" s="27"/>
      <c r="ET3155" s="27"/>
      <c r="EU3155" s="27"/>
      <c r="EV3155" s="27"/>
      <c r="EW3155" s="27"/>
      <c r="EX3155" s="27"/>
      <c r="EY3155" s="27"/>
      <c r="EZ3155" s="27"/>
      <c r="FA3155" s="27"/>
      <c r="FB3155" s="27"/>
      <c r="FC3155" s="27"/>
      <c r="FD3155" s="27"/>
      <c r="FE3155" s="27"/>
      <c r="FF3155" s="27"/>
      <c r="FG3155" s="27"/>
      <c r="FH3155" s="27"/>
      <c r="FI3155" s="27"/>
      <c r="FJ3155" s="27"/>
      <c r="FK3155" s="27"/>
      <c r="FL3155" s="27"/>
      <c r="FM3155" s="27"/>
      <c r="FN3155" s="27"/>
      <c r="FO3155" s="27"/>
    </row>
    <row r="3156" spans="2:171" ht="13" thickBot="1" x14ac:dyDescent="0.3">
      <c r="B3156" s="54" t="s">
        <v>4</v>
      </c>
      <c r="C3156" s="54" t="s">
        <v>89</v>
      </c>
      <c r="D3156" s="55">
        <v>2022</v>
      </c>
      <c r="E3156" s="76" t="s">
        <v>136</v>
      </c>
      <c r="F3156" s="56" t="s">
        <v>485</v>
      </c>
      <c r="G3156" s="88"/>
      <c r="H3156" s="115">
        <v>12</v>
      </c>
      <c r="I3156" s="115">
        <v>27.76237240444982</v>
      </c>
      <c r="J3156" s="115">
        <v>24.091666666666665</v>
      </c>
      <c r="K3156" s="59">
        <v>0.15236412609269412</v>
      </c>
      <c r="L3156" s="59" t="s">
        <v>194</v>
      </c>
      <c r="M3156" s="52">
        <v>0.86778126579719805</v>
      </c>
      <c r="N3156" s="27"/>
      <c r="O3156" s="27"/>
      <c r="P3156" s="27"/>
      <c r="Q3156" s="27"/>
      <c r="R3156" s="27"/>
      <c r="S3156" s="27"/>
      <c r="T3156" s="27"/>
      <c r="U3156" s="27"/>
      <c r="V3156" s="27"/>
      <c r="W3156" s="27"/>
      <c r="X3156" s="27"/>
      <c r="Y3156" s="27"/>
      <c r="Z3156" s="27"/>
      <c r="AA3156" s="27"/>
      <c r="AB3156" s="27"/>
      <c r="AC3156" s="27"/>
      <c r="AD3156" s="27"/>
      <c r="AE3156" s="27"/>
      <c r="AF3156" s="27"/>
      <c r="AG3156" s="27"/>
      <c r="AH3156" s="27"/>
      <c r="AI3156" s="27"/>
      <c r="AJ3156" s="27"/>
      <c r="AK3156" s="27"/>
      <c r="AL3156" s="27"/>
      <c r="AM3156" s="27"/>
      <c r="AN3156" s="27"/>
      <c r="AO3156" s="27"/>
      <c r="AP3156" s="27"/>
      <c r="AQ3156" s="27"/>
      <c r="AR3156" s="27"/>
      <c r="AS3156" s="27"/>
      <c r="AT3156" s="27"/>
      <c r="AU3156" s="27"/>
      <c r="AV3156" s="27"/>
      <c r="AW3156" s="27"/>
      <c r="AX3156" s="27"/>
      <c r="AY3156" s="27"/>
      <c r="AZ3156" s="27"/>
      <c r="BA3156" s="27"/>
      <c r="BB3156" s="27"/>
      <c r="BC3156" s="27"/>
      <c r="BD3156" s="27"/>
      <c r="BE3156" s="27"/>
      <c r="BF3156" s="27"/>
      <c r="BG3156" s="27"/>
      <c r="BH3156" s="27"/>
      <c r="BI3156" s="27"/>
      <c r="BJ3156" s="27"/>
      <c r="BK3156" s="27"/>
      <c r="BL3156" s="27"/>
      <c r="BM3156" s="27"/>
      <c r="BN3156" s="27"/>
      <c r="BO3156" s="27"/>
      <c r="BP3156" s="27"/>
      <c r="BQ3156" s="27"/>
      <c r="BR3156" s="27"/>
      <c r="BS3156" s="27"/>
      <c r="BT3156" s="27"/>
      <c r="BU3156" s="27"/>
      <c r="BV3156" s="27"/>
      <c r="BW3156" s="27"/>
      <c r="BX3156" s="27"/>
      <c r="BY3156" s="27"/>
      <c r="BZ3156" s="27"/>
      <c r="CA3156" s="27"/>
      <c r="CB3156" s="27"/>
      <c r="CC3156" s="27"/>
      <c r="CD3156" s="27"/>
      <c r="CE3156" s="27"/>
      <c r="CF3156" s="27"/>
      <c r="CG3156" s="27"/>
      <c r="CH3156" s="27"/>
      <c r="CI3156" s="27"/>
      <c r="CJ3156" s="27"/>
      <c r="CK3156" s="27"/>
      <c r="CL3156" s="27"/>
      <c r="CM3156" s="27"/>
      <c r="CN3156" s="27"/>
      <c r="CO3156" s="27"/>
      <c r="CP3156" s="27"/>
      <c r="CQ3156" s="27"/>
      <c r="CR3156" s="27"/>
      <c r="CS3156" s="27"/>
      <c r="CT3156" s="27"/>
      <c r="CU3156" s="27"/>
      <c r="CV3156" s="27"/>
      <c r="CW3156" s="27"/>
      <c r="CX3156" s="27"/>
      <c r="CY3156" s="27"/>
      <c r="CZ3156" s="27"/>
      <c r="DA3156" s="27"/>
      <c r="DB3156" s="27"/>
      <c r="DC3156" s="27"/>
      <c r="DD3156" s="27"/>
      <c r="DE3156" s="27"/>
      <c r="DF3156" s="27"/>
      <c r="DG3156" s="27"/>
      <c r="DH3156" s="27"/>
      <c r="DI3156" s="27"/>
      <c r="DJ3156" s="27"/>
      <c r="DK3156" s="27"/>
      <c r="DL3156" s="27"/>
      <c r="DM3156" s="27"/>
      <c r="DN3156" s="27"/>
      <c r="DO3156" s="27"/>
      <c r="DP3156" s="27"/>
      <c r="DQ3156" s="27"/>
      <c r="DR3156" s="27"/>
      <c r="DS3156" s="27"/>
      <c r="DT3156" s="27"/>
      <c r="DU3156" s="27"/>
      <c r="DV3156" s="27"/>
      <c r="DW3156" s="27"/>
      <c r="DX3156" s="27"/>
      <c r="DY3156" s="27"/>
      <c r="DZ3156" s="27"/>
      <c r="EA3156" s="27"/>
      <c r="EB3156" s="27"/>
      <c r="EC3156" s="27"/>
      <c r="ED3156" s="27"/>
      <c r="EE3156" s="27"/>
      <c r="EF3156" s="27"/>
      <c r="EG3156" s="27"/>
      <c r="EH3156" s="27"/>
      <c r="EI3156" s="27"/>
      <c r="EJ3156" s="27"/>
      <c r="EK3156" s="27"/>
      <c r="EL3156" s="27"/>
      <c r="EM3156" s="27"/>
      <c r="EN3156" s="27"/>
      <c r="EO3156" s="27"/>
      <c r="EP3156" s="27"/>
      <c r="EQ3156" s="27"/>
      <c r="ER3156" s="27"/>
      <c r="ES3156" s="27"/>
      <c r="ET3156" s="27"/>
      <c r="EU3156" s="27"/>
      <c r="EV3156" s="27"/>
      <c r="EW3156" s="27"/>
      <c r="EX3156" s="27"/>
      <c r="EY3156" s="27"/>
      <c r="EZ3156" s="27"/>
      <c r="FA3156" s="27"/>
      <c r="FB3156" s="27"/>
      <c r="FC3156" s="27"/>
      <c r="FD3156" s="27"/>
      <c r="FE3156" s="27"/>
      <c r="FF3156" s="27"/>
      <c r="FG3156" s="27"/>
      <c r="FH3156" s="27"/>
      <c r="FI3156" s="27"/>
      <c r="FJ3156" s="27"/>
      <c r="FK3156" s="27"/>
      <c r="FL3156" s="27"/>
      <c r="FM3156" s="27"/>
      <c r="FN3156" s="27"/>
      <c r="FO3156" s="27"/>
    </row>
    <row r="3157" spans="2:171" ht="13" hidden="1" thickBot="1" x14ac:dyDescent="0.3">
      <c r="B3157" s="199"/>
      <c r="C3157" s="199"/>
      <c r="D3157" s="200"/>
      <c r="E3157" s="200"/>
      <c r="F3157" s="201"/>
      <c r="G3157" s="88"/>
      <c r="H3157" s="202"/>
      <c r="I3157" s="202"/>
      <c r="J3157" s="202"/>
      <c r="K3157" s="203"/>
      <c r="L3157" s="203"/>
      <c r="M3157" s="204"/>
      <c r="N3157" s="27"/>
      <c r="O3157" s="27"/>
      <c r="P3157" s="27"/>
      <c r="Q3157" s="27"/>
      <c r="R3157" s="27"/>
      <c r="S3157" s="27"/>
      <c r="T3157" s="27"/>
      <c r="U3157" s="27"/>
      <c r="V3157" s="27"/>
      <c r="W3157" s="27"/>
      <c r="X3157" s="27"/>
      <c r="Y3157" s="27"/>
      <c r="Z3157" s="27"/>
      <c r="AA3157" s="27"/>
      <c r="AB3157" s="27"/>
      <c r="AC3157" s="27"/>
      <c r="AD3157" s="27"/>
      <c r="AE3157" s="27"/>
      <c r="AF3157" s="27"/>
      <c r="AG3157" s="27"/>
      <c r="AH3157" s="27"/>
      <c r="AI3157" s="27"/>
      <c r="AJ3157" s="27"/>
      <c r="AK3157" s="27"/>
      <c r="AL3157" s="27"/>
      <c r="AM3157" s="27"/>
      <c r="AN3157" s="27"/>
      <c r="AO3157" s="27"/>
      <c r="AP3157" s="27"/>
      <c r="AQ3157" s="27"/>
      <c r="AR3157" s="27"/>
      <c r="AS3157" s="27"/>
      <c r="AT3157" s="27"/>
      <c r="AU3157" s="27"/>
      <c r="AV3157" s="27"/>
      <c r="AW3157" s="27"/>
      <c r="AX3157" s="27"/>
      <c r="AY3157" s="27"/>
      <c r="AZ3157" s="27"/>
      <c r="BA3157" s="27"/>
      <c r="BB3157" s="27"/>
      <c r="BC3157" s="27"/>
      <c r="BD3157" s="27"/>
      <c r="BE3157" s="27"/>
      <c r="BF3157" s="27"/>
      <c r="BG3157" s="27"/>
      <c r="BH3157" s="27"/>
      <c r="BI3157" s="27"/>
      <c r="BJ3157" s="27"/>
      <c r="BK3157" s="27"/>
      <c r="BL3157" s="27"/>
      <c r="BM3157" s="27"/>
      <c r="BN3157" s="27"/>
      <c r="BO3157" s="27"/>
      <c r="BP3157" s="27"/>
      <c r="BQ3157" s="27"/>
      <c r="BR3157" s="27"/>
      <c r="BS3157" s="27"/>
      <c r="BT3157" s="27"/>
      <c r="BU3157" s="27"/>
      <c r="BV3157" s="27"/>
      <c r="BW3157" s="27"/>
      <c r="BX3157" s="27"/>
      <c r="BY3157" s="27"/>
      <c r="BZ3157" s="27"/>
      <c r="CA3157" s="27"/>
      <c r="CB3157" s="27"/>
      <c r="CC3157" s="27"/>
      <c r="CD3157" s="27"/>
      <c r="CE3157" s="27"/>
      <c r="CF3157" s="27"/>
      <c r="CG3157" s="27"/>
      <c r="CH3157" s="27"/>
      <c r="CI3157" s="27"/>
      <c r="CJ3157" s="27"/>
      <c r="CK3157" s="27"/>
      <c r="CL3157" s="27"/>
      <c r="CM3157" s="27"/>
      <c r="CN3157" s="27"/>
      <c r="CO3157" s="27"/>
      <c r="CP3157" s="27"/>
      <c r="CQ3157" s="27"/>
      <c r="CR3157" s="27"/>
      <c r="CS3157" s="27"/>
      <c r="CT3157" s="27"/>
      <c r="CU3157" s="27"/>
      <c r="CV3157" s="27"/>
      <c r="CW3157" s="27"/>
      <c r="CX3157" s="27"/>
      <c r="CY3157" s="27"/>
      <c r="CZ3157" s="27"/>
      <c r="DA3157" s="27"/>
      <c r="DB3157" s="27"/>
      <c r="DC3157" s="27"/>
      <c r="DD3157" s="27"/>
      <c r="DE3157" s="27"/>
      <c r="DF3157" s="27"/>
      <c r="DG3157" s="27"/>
      <c r="DH3157" s="27"/>
      <c r="DI3157" s="27"/>
      <c r="DJ3157" s="27"/>
      <c r="DK3157" s="27"/>
      <c r="DL3157" s="27"/>
      <c r="DM3157" s="27"/>
      <c r="DN3157" s="27"/>
      <c r="DO3157" s="27"/>
      <c r="DP3157" s="27"/>
      <c r="DQ3157" s="27"/>
      <c r="DR3157" s="27"/>
      <c r="DS3157" s="27"/>
      <c r="DT3157" s="27"/>
      <c r="DU3157" s="27"/>
      <c r="DV3157" s="27"/>
      <c r="DW3157" s="27"/>
      <c r="DX3157" s="27"/>
      <c r="DY3157" s="27"/>
      <c r="DZ3157" s="27"/>
      <c r="EA3157" s="27"/>
      <c r="EB3157" s="27"/>
      <c r="EC3157" s="27"/>
      <c r="ED3157" s="27"/>
      <c r="EE3157" s="27"/>
      <c r="EF3157" s="27"/>
      <c r="EG3157" s="27"/>
      <c r="EH3157" s="27"/>
      <c r="EI3157" s="27"/>
      <c r="EJ3157" s="27"/>
      <c r="EK3157" s="27"/>
      <c r="EL3157" s="27"/>
      <c r="EM3157" s="27"/>
      <c r="EN3157" s="27"/>
      <c r="EO3157" s="27"/>
      <c r="EP3157" s="27"/>
      <c r="EQ3157" s="27"/>
      <c r="ER3157" s="27"/>
      <c r="ES3157" s="27"/>
      <c r="ET3157" s="27"/>
      <c r="EU3157" s="27"/>
      <c r="EV3157" s="27"/>
      <c r="EW3157" s="27"/>
      <c r="EX3157" s="27"/>
      <c r="EY3157" s="27"/>
      <c r="EZ3157" s="27"/>
      <c r="FA3157" s="27"/>
      <c r="FB3157" s="27"/>
      <c r="FC3157" s="27"/>
      <c r="FD3157" s="27"/>
      <c r="FE3157" s="27"/>
      <c r="FF3157" s="27"/>
      <c r="FG3157" s="27"/>
      <c r="FH3157" s="27"/>
      <c r="FI3157" s="27"/>
      <c r="FJ3157" s="27"/>
      <c r="FK3157" s="27"/>
      <c r="FL3157" s="27"/>
      <c r="FM3157" s="27"/>
      <c r="FN3157" s="27"/>
      <c r="FO3157" s="27"/>
    </row>
    <row r="3158" spans="2:171" ht="13" hidden="1" thickBot="1" x14ac:dyDescent="0.3">
      <c r="B3158" s="9" t="s">
        <v>268</v>
      </c>
      <c r="C3158" s="9" t="s">
        <v>39</v>
      </c>
      <c r="D3158" s="10">
        <v>2001</v>
      </c>
      <c r="E3158" s="25"/>
      <c r="F3158" s="82" t="s">
        <v>109</v>
      </c>
      <c r="G3158" s="168"/>
      <c r="H3158" s="168"/>
      <c r="I3158" s="168"/>
      <c r="J3158" s="84"/>
      <c r="K3158" s="240" t="s">
        <v>93</v>
      </c>
      <c r="L3158" s="241"/>
      <c r="M3158" s="78">
        <v>1.0291015757912121</v>
      </c>
      <c r="N3158" s="27"/>
      <c r="O3158" s="27"/>
      <c r="P3158" s="27"/>
      <c r="Q3158" s="27"/>
      <c r="R3158" s="27"/>
      <c r="S3158" s="27"/>
      <c r="T3158" s="27"/>
      <c r="U3158" s="27"/>
      <c r="V3158" s="27"/>
      <c r="W3158" s="27"/>
    </row>
    <row r="3159" spans="2:171" ht="13" hidden="1" thickBot="1" x14ac:dyDescent="0.3">
      <c r="B3159" s="9" t="s">
        <v>268</v>
      </c>
      <c r="C3159" s="9" t="s">
        <v>39</v>
      </c>
      <c r="D3159" s="10">
        <v>2002</v>
      </c>
      <c r="E3159" s="25"/>
      <c r="F3159" s="82" t="s">
        <v>110</v>
      </c>
      <c r="G3159" s="168"/>
      <c r="H3159" s="168"/>
      <c r="I3159" s="168"/>
      <c r="J3159" s="84"/>
      <c r="K3159" s="240" t="s">
        <v>93</v>
      </c>
      <c r="L3159" s="241"/>
      <c r="M3159" s="78">
        <v>0.89524137378962787</v>
      </c>
      <c r="N3159" s="42"/>
      <c r="O3159" s="27"/>
      <c r="P3159" s="27"/>
      <c r="Q3159" s="27"/>
      <c r="R3159" s="27"/>
      <c r="S3159" s="27"/>
      <c r="T3159" s="27"/>
      <c r="U3159" s="27"/>
      <c r="V3159" s="27"/>
      <c r="W3159" s="27"/>
    </row>
    <row r="3160" spans="2:171" ht="13" hidden="1" thickBot="1" x14ac:dyDescent="0.3">
      <c r="B3160" s="9" t="s">
        <v>85</v>
      </c>
      <c r="C3160" s="9" t="s">
        <v>9</v>
      </c>
      <c r="D3160" s="10">
        <v>2001</v>
      </c>
      <c r="E3160" s="25"/>
      <c r="F3160" s="82" t="s">
        <v>109</v>
      </c>
      <c r="G3160" s="168"/>
      <c r="H3160" s="168"/>
      <c r="I3160" s="168"/>
      <c r="J3160" s="84"/>
      <c r="K3160" s="240" t="s">
        <v>93</v>
      </c>
      <c r="L3160" s="241"/>
      <c r="M3160" s="78">
        <v>0.92971190904436918</v>
      </c>
      <c r="N3160" s="27"/>
      <c r="O3160" s="27"/>
      <c r="P3160" s="27"/>
      <c r="Q3160" s="27"/>
      <c r="R3160" s="27"/>
      <c r="S3160" s="27"/>
      <c r="T3160" s="27"/>
      <c r="U3160" s="27"/>
      <c r="V3160" s="27"/>
      <c r="W3160" s="27"/>
    </row>
    <row r="3161" spans="2:171" ht="13" hidden="1" thickBot="1" x14ac:dyDescent="0.3">
      <c r="B3161" s="9" t="s">
        <v>42</v>
      </c>
      <c r="C3161" s="9" t="s">
        <v>9</v>
      </c>
      <c r="D3161" s="10">
        <v>2001</v>
      </c>
      <c r="E3161" s="25"/>
      <c r="F3161" s="82" t="s">
        <v>109</v>
      </c>
      <c r="G3161" s="168"/>
      <c r="H3161" s="168"/>
      <c r="I3161" s="168"/>
      <c r="J3161" s="84"/>
      <c r="K3161" s="240" t="s">
        <v>93</v>
      </c>
      <c r="L3161" s="241"/>
      <c r="M3161" s="78">
        <v>1.3356727720042689</v>
      </c>
      <c r="N3161" s="27"/>
      <c r="O3161" s="27"/>
      <c r="P3161" s="27"/>
      <c r="Q3161" s="27"/>
      <c r="R3161" s="27"/>
      <c r="S3161" s="27"/>
      <c r="T3161" s="27"/>
      <c r="U3161" s="27"/>
      <c r="V3161" s="27"/>
      <c r="W3161" s="27"/>
    </row>
    <row r="3162" spans="2:171" ht="13" hidden="1" thickBot="1" x14ac:dyDescent="0.3">
      <c r="B3162" s="9" t="s">
        <v>36</v>
      </c>
      <c r="C3162" s="9" t="s">
        <v>33</v>
      </c>
      <c r="D3162" s="10">
        <v>2002</v>
      </c>
      <c r="E3162" s="25"/>
      <c r="F3162" s="82" t="s">
        <v>111</v>
      </c>
      <c r="G3162" s="168"/>
      <c r="H3162" s="168"/>
      <c r="I3162" s="168"/>
      <c r="J3162" s="84"/>
      <c r="K3162" s="240" t="s">
        <v>93</v>
      </c>
      <c r="L3162" s="241"/>
      <c r="M3162" s="78">
        <v>0.9189311514098234</v>
      </c>
      <c r="N3162" s="27"/>
      <c r="O3162" s="27"/>
      <c r="P3162" s="27"/>
      <c r="Q3162" s="27"/>
      <c r="R3162" s="27"/>
      <c r="S3162" s="27"/>
      <c r="T3162" s="27"/>
      <c r="U3162" s="27"/>
      <c r="V3162" s="27"/>
      <c r="W3162" s="27"/>
    </row>
    <row r="3163" spans="2:171" ht="13" hidden="1" thickBot="1" x14ac:dyDescent="0.3">
      <c r="B3163" s="9" t="s">
        <v>4</v>
      </c>
      <c r="C3163" s="9" t="s">
        <v>33</v>
      </c>
      <c r="D3163" s="10">
        <v>2002</v>
      </c>
      <c r="E3163" s="25"/>
      <c r="F3163" s="82" t="s">
        <v>112</v>
      </c>
      <c r="G3163" s="168"/>
      <c r="H3163" s="168"/>
      <c r="I3163" s="168"/>
      <c r="J3163" s="84"/>
      <c r="K3163" s="240" t="s">
        <v>93</v>
      </c>
      <c r="L3163" s="241"/>
      <c r="M3163" s="78">
        <v>1.0038656253119025</v>
      </c>
      <c r="N3163" s="27"/>
      <c r="O3163" s="27"/>
      <c r="P3163" s="27"/>
      <c r="Q3163" s="27"/>
      <c r="R3163" s="27"/>
      <c r="S3163" s="27"/>
      <c r="T3163" s="27"/>
      <c r="U3163" s="27"/>
      <c r="V3163" s="27"/>
      <c r="W3163" s="27"/>
    </row>
    <row r="3164" spans="2:171" ht="13" hidden="1" thickBot="1" x14ac:dyDescent="0.3">
      <c r="B3164" s="9" t="s">
        <v>4</v>
      </c>
      <c r="C3164" s="9" t="s">
        <v>9</v>
      </c>
      <c r="D3164" s="10">
        <v>2000</v>
      </c>
      <c r="E3164" s="25"/>
      <c r="F3164" s="82" t="s">
        <v>109</v>
      </c>
      <c r="G3164" s="168"/>
      <c r="H3164" s="168"/>
      <c r="I3164" s="168"/>
      <c r="J3164" s="84"/>
      <c r="K3164" s="240" t="s">
        <v>93</v>
      </c>
      <c r="L3164" s="241"/>
      <c r="M3164" s="78">
        <v>1.1987838444761145</v>
      </c>
      <c r="N3164" s="27"/>
      <c r="O3164" s="27"/>
      <c r="P3164" s="27"/>
      <c r="Q3164" s="27"/>
      <c r="R3164" s="27"/>
      <c r="S3164" s="27"/>
      <c r="T3164" s="27"/>
      <c r="U3164" s="27"/>
      <c r="V3164" s="27"/>
      <c r="W3164" s="27"/>
    </row>
    <row r="3165" spans="2:171" ht="13" hidden="1" thickBot="1" x14ac:dyDescent="0.3">
      <c r="B3165" s="9" t="s">
        <v>4</v>
      </c>
      <c r="C3165" s="9" t="s">
        <v>9</v>
      </c>
      <c r="D3165" s="10">
        <v>2001</v>
      </c>
      <c r="E3165" s="25"/>
      <c r="F3165" s="82" t="s">
        <v>167</v>
      </c>
      <c r="G3165" s="168"/>
      <c r="H3165" s="168"/>
      <c r="I3165" s="168"/>
      <c r="J3165" s="84"/>
      <c r="K3165" s="240" t="s">
        <v>93</v>
      </c>
      <c r="L3165" s="241"/>
      <c r="M3165" s="78">
        <v>1.4546354330522844</v>
      </c>
      <c r="N3165" s="27"/>
      <c r="O3165" s="27"/>
      <c r="P3165" s="27"/>
      <c r="Q3165" s="27"/>
      <c r="R3165" s="27"/>
      <c r="S3165" s="27"/>
      <c r="T3165" s="27"/>
      <c r="U3165" s="27"/>
      <c r="V3165" s="27"/>
      <c r="W3165" s="27"/>
    </row>
    <row r="3166" spans="2:171" ht="13" hidden="1" thickBot="1" x14ac:dyDescent="0.3">
      <c r="B3166" s="9" t="s">
        <v>4</v>
      </c>
      <c r="C3166" s="9" t="s">
        <v>9</v>
      </c>
      <c r="D3166" s="10">
        <v>2002</v>
      </c>
      <c r="E3166" s="25"/>
      <c r="F3166" s="82" t="s">
        <v>128</v>
      </c>
      <c r="G3166" s="168"/>
      <c r="H3166" s="168"/>
      <c r="I3166" s="168"/>
      <c r="J3166" s="84"/>
      <c r="K3166" s="240" t="s">
        <v>93</v>
      </c>
      <c r="L3166" s="241"/>
      <c r="M3166" s="78">
        <v>1.2721124060833948</v>
      </c>
      <c r="N3166" s="27"/>
      <c r="O3166" s="27"/>
      <c r="P3166" s="27"/>
      <c r="Q3166" s="27"/>
      <c r="R3166" s="27"/>
      <c r="S3166" s="27"/>
      <c r="T3166" s="27"/>
      <c r="U3166" s="27"/>
      <c r="V3166" s="27"/>
      <c r="W3166" s="27"/>
    </row>
    <row r="3167" spans="2:171" ht="13" hidden="1" thickBot="1" x14ac:dyDescent="0.3">
      <c r="B3167" s="9" t="s">
        <v>4</v>
      </c>
      <c r="C3167" s="9" t="s">
        <v>50</v>
      </c>
      <c r="D3167" s="10">
        <v>2000</v>
      </c>
      <c r="E3167" s="25"/>
      <c r="F3167" s="82" t="s">
        <v>109</v>
      </c>
      <c r="G3167" s="168"/>
      <c r="H3167" s="168"/>
      <c r="I3167" s="168"/>
      <c r="J3167" s="84"/>
      <c r="K3167" s="240" t="s">
        <v>93</v>
      </c>
      <c r="L3167" s="241"/>
      <c r="M3167" s="78">
        <v>1.3272366028359848</v>
      </c>
      <c r="N3167" s="27"/>
      <c r="O3167" s="27"/>
      <c r="P3167" s="27"/>
      <c r="Q3167" s="27"/>
      <c r="R3167" s="27"/>
      <c r="S3167" s="27"/>
      <c r="T3167" s="27"/>
      <c r="U3167" s="27"/>
      <c r="V3167" s="27"/>
      <c r="W3167" s="27"/>
    </row>
    <row r="3168" spans="2:171" ht="13" hidden="1" thickBot="1" x14ac:dyDescent="0.3">
      <c r="B3168" s="9" t="s">
        <v>4</v>
      </c>
      <c r="C3168" s="9" t="s">
        <v>50</v>
      </c>
      <c r="D3168" s="10">
        <v>2001</v>
      </c>
      <c r="E3168" s="25"/>
      <c r="F3168" s="82" t="s">
        <v>114</v>
      </c>
      <c r="G3168" s="83"/>
      <c r="H3168" s="83"/>
      <c r="I3168" s="83"/>
      <c r="J3168" s="84"/>
      <c r="K3168" s="240" t="s">
        <v>93</v>
      </c>
      <c r="L3168" s="241"/>
      <c r="M3168" s="78">
        <v>1.3592104861683143</v>
      </c>
      <c r="N3168" s="27"/>
      <c r="O3168" s="27"/>
      <c r="P3168" s="27"/>
      <c r="Q3168" s="27"/>
      <c r="R3168" s="27"/>
      <c r="S3168" s="27"/>
      <c r="T3168" s="27"/>
      <c r="U3168" s="27"/>
      <c r="V3168" s="27"/>
      <c r="W3168" s="27"/>
    </row>
    <row r="3169" spans="2:23" ht="13" hidden="1" thickBot="1" x14ac:dyDescent="0.3">
      <c r="B3169" s="9" t="s">
        <v>59</v>
      </c>
      <c r="C3169" s="9" t="s">
        <v>6</v>
      </c>
      <c r="D3169" s="10">
        <v>2000</v>
      </c>
      <c r="E3169" s="25"/>
      <c r="F3169" s="82" t="s">
        <v>109</v>
      </c>
      <c r="G3169" s="83"/>
      <c r="H3169" s="83"/>
      <c r="I3169" s="83"/>
      <c r="J3169" s="84"/>
      <c r="K3169" s="240" t="s">
        <v>93</v>
      </c>
      <c r="L3169" s="241"/>
      <c r="M3169" s="78">
        <v>0.79306449213247387</v>
      </c>
      <c r="N3169" s="27"/>
      <c r="O3169" s="27"/>
      <c r="P3169" s="27"/>
      <c r="Q3169" s="27"/>
      <c r="R3169" s="27"/>
      <c r="S3169" s="27"/>
      <c r="T3169" s="27"/>
      <c r="U3169" s="27"/>
      <c r="V3169" s="27"/>
      <c r="W3169" s="27"/>
    </row>
    <row r="3170" spans="2:23" ht="13" hidden="1" thickBot="1" x14ac:dyDescent="0.3">
      <c r="B3170" s="9" t="s">
        <v>59</v>
      </c>
      <c r="C3170" s="9" t="s">
        <v>6</v>
      </c>
      <c r="D3170" s="10">
        <v>2001</v>
      </c>
      <c r="E3170" s="25"/>
      <c r="F3170" s="82" t="s">
        <v>114</v>
      </c>
      <c r="G3170" s="83"/>
      <c r="H3170" s="83"/>
      <c r="I3170" s="83"/>
      <c r="J3170" s="84"/>
      <c r="K3170" s="240" t="s">
        <v>93</v>
      </c>
      <c r="L3170" s="241"/>
      <c r="M3170" s="78">
        <v>0.78410033817320113</v>
      </c>
      <c r="N3170" s="27"/>
      <c r="O3170" s="27"/>
      <c r="P3170" s="27"/>
      <c r="Q3170" s="27"/>
      <c r="R3170" s="27"/>
      <c r="S3170" s="27"/>
      <c r="T3170" s="27"/>
      <c r="U3170" s="27"/>
      <c r="V3170" s="27"/>
      <c r="W3170" s="27"/>
    </row>
    <row r="3171" spans="2:23" ht="13" hidden="1" thickBot="1" x14ac:dyDescent="0.3">
      <c r="B3171" s="9" t="s">
        <v>59</v>
      </c>
      <c r="C3171" s="9" t="s">
        <v>6</v>
      </c>
      <c r="D3171" s="10">
        <v>2002</v>
      </c>
      <c r="E3171" s="25"/>
      <c r="F3171" s="82" t="s">
        <v>110</v>
      </c>
      <c r="G3171" s="83"/>
      <c r="H3171" s="83"/>
      <c r="I3171" s="83"/>
      <c r="J3171" s="84"/>
      <c r="K3171" s="240" t="s">
        <v>93</v>
      </c>
      <c r="L3171" s="241"/>
      <c r="M3171" s="78">
        <v>0.84441409408716595</v>
      </c>
      <c r="N3171" s="27"/>
      <c r="O3171" s="27"/>
      <c r="P3171" s="27"/>
      <c r="Q3171" s="27"/>
      <c r="R3171" s="27"/>
      <c r="S3171" s="27"/>
      <c r="T3171" s="27"/>
      <c r="U3171" s="27"/>
      <c r="V3171" s="27"/>
      <c r="W3171" s="27"/>
    </row>
    <row r="3172" spans="2:23" ht="13" hidden="1" thickBot="1" x14ac:dyDescent="0.3">
      <c r="B3172" s="9" t="s">
        <v>29</v>
      </c>
      <c r="C3172" s="9" t="s">
        <v>9</v>
      </c>
      <c r="D3172" s="10">
        <v>2001</v>
      </c>
      <c r="E3172" s="25"/>
      <c r="F3172" s="82" t="s">
        <v>109</v>
      </c>
      <c r="G3172" s="83"/>
      <c r="H3172" s="83"/>
      <c r="I3172" s="83"/>
      <c r="J3172" s="84"/>
      <c r="K3172" s="240" t="s">
        <v>93</v>
      </c>
      <c r="L3172" s="241"/>
      <c r="M3172" s="78">
        <v>1.0214606245612832</v>
      </c>
      <c r="N3172" s="27"/>
      <c r="O3172" s="27"/>
      <c r="P3172" s="27"/>
      <c r="Q3172" s="27"/>
      <c r="R3172" s="27"/>
      <c r="S3172" s="27"/>
      <c r="T3172" s="27"/>
      <c r="U3172" s="27"/>
      <c r="V3172" s="27"/>
      <c r="W3172" s="27"/>
    </row>
    <row r="3173" spans="2:23" ht="13" hidden="1" thickBot="1" x14ac:dyDescent="0.3">
      <c r="B3173" s="9" t="s">
        <v>29</v>
      </c>
      <c r="C3173" s="9" t="s">
        <v>9</v>
      </c>
      <c r="D3173" s="10">
        <v>2002</v>
      </c>
      <c r="E3173" s="25"/>
      <c r="F3173" s="82" t="s">
        <v>111</v>
      </c>
      <c r="G3173" s="83"/>
      <c r="H3173" s="83"/>
      <c r="I3173" s="83"/>
      <c r="J3173" s="84"/>
      <c r="K3173" s="240" t="s">
        <v>93</v>
      </c>
      <c r="L3173" s="241"/>
      <c r="M3173" s="78">
        <v>0.90322857952535895</v>
      </c>
      <c r="N3173" s="27"/>
      <c r="O3173" s="27"/>
      <c r="P3173" s="27"/>
      <c r="Q3173" s="27"/>
      <c r="R3173" s="27"/>
      <c r="S3173" s="27"/>
      <c r="T3173" s="27"/>
      <c r="U3173" s="27"/>
      <c r="V3173" s="27"/>
      <c r="W3173" s="27"/>
    </row>
    <row r="3174" spans="2:23" ht="13" hidden="1" thickBot="1" x14ac:dyDescent="0.3">
      <c r="B3174" s="9" t="s">
        <v>31</v>
      </c>
      <c r="C3174" s="9" t="s">
        <v>9</v>
      </c>
      <c r="D3174" s="10">
        <v>2000</v>
      </c>
      <c r="E3174" s="25"/>
      <c r="F3174" s="82" t="s">
        <v>111</v>
      </c>
      <c r="G3174" s="83"/>
      <c r="H3174" s="83"/>
      <c r="I3174" s="83"/>
      <c r="J3174" s="84"/>
      <c r="K3174" s="240" t="s">
        <v>93</v>
      </c>
      <c r="L3174" s="241"/>
      <c r="M3174" s="78">
        <v>0.96670956213127379</v>
      </c>
      <c r="N3174" s="27"/>
      <c r="O3174" s="27"/>
      <c r="P3174" s="27"/>
      <c r="Q3174" s="27"/>
      <c r="R3174" s="27"/>
      <c r="S3174" s="27"/>
      <c r="T3174" s="27"/>
      <c r="U3174" s="27"/>
      <c r="V3174" s="27"/>
      <c r="W3174" s="27"/>
    </row>
    <row r="3175" spans="2:23" ht="13" hidden="1" thickBot="1" x14ac:dyDescent="0.3">
      <c r="B3175" s="9" t="s">
        <v>31</v>
      </c>
      <c r="C3175" s="9" t="s">
        <v>9</v>
      </c>
      <c r="D3175" s="10">
        <v>2001</v>
      </c>
      <c r="E3175" s="25"/>
      <c r="F3175" s="82" t="s">
        <v>110</v>
      </c>
      <c r="G3175" s="83"/>
      <c r="H3175" s="83"/>
      <c r="I3175" s="83"/>
      <c r="J3175" s="84"/>
      <c r="K3175" s="240" t="s">
        <v>93</v>
      </c>
      <c r="L3175" s="241"/>
      <c r="M3175" s="78">
        <v>1.0932739519328432</v>
      </c>
      <c r="N3175" s="27"/>
      <c r="O3175" s="27"/>
      <c r="P3175" s="27"/>
      <c r="Q3175" s="27"/>
      <c r="R3175" s="27"/>
      <c r="S3175" s="27"/>
      <c r="T3175" s="27"/>
      <c r="U3175" s="27"/>
      <c r="V3175" s="27"/>
      <c r="W3175" s="27"/>
    </row>
    <row r="3176" spans="2:23" ht="13" hidden="1" thickBot="1" x14ac:dyDescent="0.3">
      <c r="B3176" s="9" t="s">
        <v>31</v>
      </c>
      <c r="C3176" s="9" t="s">
        <v>9</v>
      </c>
      <c r="D3176" s="10">
        <v>2002</v>
      </c>
      <c r="E3176" s="25"/>
      <c r="F3176" s="82" t="s">
        <v>113</v>
      </c>
      <c r="G3176" s="83"/>
      <c r="H3176" s="83"/>
      <c r="I3176" s="83"/>
      <c r="J3176" s="84"/>
      <c r="K3176" s="240" t="s">
        <v>93</v>
      </c>
      <c r="L3176" s="241"/>
      <c r="M3176" s="78">
        <v>1.1512610829480023</v>
      </c>
      <c r="N3176" s="27"/>
      <c r="O3176" s="27"/>
      <c r="P3176" s="27"/>
      <c r="Q3176" s="27"/>
      <c r="R3176" s="27"/>
      <c r="S3176" s="27"/>
      <c r="T3176" s="27"/>
      <c r="U3176" s="27"/>
      <c r="V3176" s="27"/>
      <c r="W3176" s="27"/>
    </row>
    <row r="3177" spans="2:23" ht="13" hidden="1" thickBot="1" x14ac:dyDescent="0.3">
      <c r="B3177" s="9" t="s">
        <v>266</v>
      </c>
      <c r="C3177" s="9" t="s">
        <v>9</v>
      </c>
      <c r="D3177" s="10">
        <v>2002</v>
      </c>
      <c r="E3177" s="25"/>
      <c r="F3177" s="82" t="s">
        <v>114</v>
      </c>
      <c r="G3177" s="83"/>
      <c r="H3177" s="83"/>
      <c r="I3177" s="83"/>
      <c r="J3177" s="84"/>
      <c r="K3177" s="240" t="s">
        <v>93</v>
      </c>
      <c r="L3177" s="241"/>
      <c r="M3177" s="78">
        <v>0.90176695061474321</v>
      </c>
      <c r="N3177" s="27"/>
      <c r="O3177" s="27"/>
      <c r="P3177" s="27"/>
      <c r="Q3177" s="27"/>
      <c r="R3177" s="27"/>
      <c r="S3177" s="27"/>
      <c r="T3177" s="27"/>
      <c r="U3177" s="27"/>
      <c r="V3177" s="27"/>
      <c r="W3177" s="27"/>
    </row>
    <row r="3178" spans="2:23" ht="13" hidden="1" thickBot="1" x14ac:dyDescent="0.3">
      <c r="B3178" s="9" t="s">
        <v>10</v>
      </c>
      <c r="C3178" s="9" t="s">
        <v>89</v>
      </c>
      <c r="D3178" s="10">
        <v>2000</v>
      </c>
      <c r="E3178" s="25"/>
      <c r="F3178" s="82" t="s">
        <v>109</v>
      </c>
      <c r="G3178" s="83"/>
      <c r="H3178" s="83"/>
      <c r="I3178" s="83"/>
      <c r="J3178" s="84"/>
      <c r="K3178" s="240" t="s">
        <v>93</v>
      </c>
      <c r="L3178" s="241"/>
      <c r="M3178" s="77">
        <v>1.0769311635314684</v>
      </c>
      <c r="N3178" s="27"/>
      <c r="O3178" s="27"/>
      <c r="P3178" s="27"/>
      <c r="Q3178" s="27"/>
      <c r="R3178" s="27"/>
      <c r="S3178" s="27"/>
      <c r="T3178" s="27"/>
      <c r="U3178" s="27"/>
      <c r="V3178" s="27"/>
      <c r="W3178" s="27"/>
    </row>
    <row r="3179" spans="2:23" ht="13" hidden="1" thickBot="1" x14ac:dyDescent="0.3">
      <c r="B3179" s="9" t="s">
        <v>10</v>
      </c>
      <c r="C3179" s="9" t="s">
        <v>6</v>
      </c>
      <c r="D3179" s="10">
        <v>2002</v>
      </c>
      <c r="E3179" s="25"/>
      <c r="F3179" s="82" t="s">
        <v>109</v>
      </c>
      <c r="G3179" s="83"/>
      <c r="H3179" s="83"/>
      <c r="I3179" s="83"/>
      <c r="J3179" s="84"/>
      <c r="K3179" s="240" t="s">
        <v>93</v>
      </c>
      <c r="L3179" s="241"/>
      <c r="M3179" s="77">
        <v>0.84347648412577625</v>
      </c>
      <c r="N3179" s="27"/>
      <c r="O3179" s="27"/>
      <c r="P3179" s="27"/>
      <c r="Q3179" s="27"/>
      <c r="R3179" s="27"/>
      <c r="S3179" s="27"/>
      <c r="T3179" s="27"/>
      <c r="U3179" s="27"/>
      <c r="V3179" s="27"/>
      <c r="W3179" s="27"/>
    </row>
    <row r="3180" spans="2:23" ht="13" hidden="1" thickBot="1" x14ac:dyDescent="0.3">
      <c r="B3180" s="9" t="s">
        <v>4</v>
      </c>
      <c r="C3180" s="9" t="s">
        <v>33</v>
      </c>
      <c r="D3180" s="10">
        <v>2003</v>
      </c>
      <c r="E3180" s="25"/>
      <c r="F3180" s="82" t="s">
        <v>128</v>
      </c>
      <c r="G3180" s="83"/>
      <c r="H3180" s="83"/>
      <c r="I3180" s="83"/>
      <c r="J3180" s="84"/>
      <c r="K3180" s="240" t="s">
        <v>93</v>
      </c>
      <c r="L3180" s="241"/>
      <c r="M3180" s="78">
        <v>0.95778507928613232</v>
      </c>
      <c r="N3180" s="27"/>
      <c r="O3180" s="27"/>
      <c r="P3180" s="27"/>
      <c r="Q3180" s="27"/>
      <c r="R3180" s="27"/>
      <c r="S3180" s="27"/>
      <c r="T3180" s="27"/>
      <c r="U3180" s="27"/>
      <c r="V3180" s="27"/>
      <c r="W3180" s="27"/>
    </row>
    <row r="3181" spans="2:23" ht="13" hidden="1" thickBot="1" x14ac:dyDescent="0.3">
      <c r="B3181" s="9" t="s">
        <v>4</v>
      </c>
      <c r="C3181" s="9" t="s">
        <v>50</v>
      </c>
      <c r="D3181" s="10">
        <v>2003</v>
      </c>
      <c r="E3181" s="25"/>
      <c r="F3181" s="82" t="s">
        <v>125</v>
      </c>
      <c r="G3181" s="83"/>
      <c r="H3181" s="83"/>
      <c r="I3181" s="83"/>
      <c r="J3181" s="84"/>
      <c r="K3181" s="240" t="s">
        <v>93</v>
      </c>
      <c r="L3181" s="241"/>
      <c r="M3181" s="78">
        <v>1.0822739724258807</v>
      </c>
      <c r="N3181" s="27"/>
      <c r="O3181" s="27"/>
      <c r="P3181" s="27"/>
      <c r="Q3181" s="27"/>
      <c r="R3181" s="27"/>
      <c r="S3181" s="27"/>
      <c r="T3181" s="27"/>
      <c r="U3181" s="27"/>
      <c r="V3181" s="27"/>
      <c r="W3181" s="27"/>
    </row>
    <row r="3182" spans="2:23" ht="13" hidden="1" thickBot="1" x14ac:dyDescent="0.3">
      <c r="B3182" s="9" t="s">
        <v>29</v>
      </c>
      <c r="C3182" s="9" t="s">
        <v>9</v>
      </c>
      <c r="D3182" s="10">
        <v>2003</v>
      </c>
      <c r="E3182" s="25"/>
      <c r="F3182" s="82" t="s">
        <v>114</v>
      </c>
      <c r="G3182" s="83"/>
      <c r="H3182" s="83"/>
      <c r="I3182" s="83"/>
      <c r="J3182" s="84"/>
      <c r="K3182" s="240" t="s">
        <v>93</v>
      </c>
      <c r="L3182" s="241"/>
      <c r="M3182" s="78">
        <v>0.86291108452991583</v>
      </c>
      <c r="N3182" s="27"/>
      <c r="O3182" s="27"/>
      <c r="P3182" s="27"/>
      <c r="Q3182" s="27"/>
      <c r="R3182" s="27"/>
      <c r="S3182" s="27"/>
      <c r="T3182" s="27"/>
      <c r="U3182" s="27"/>
      <c r="V3182" s="27"/>
      <c r="W3182" s="27"/>
    </row>
    <row r="3183" spans="2:23" ht="13" hidden="1" thickBot="1" x14ac:dyDescent="0.3">
      <c r="B3183" s="9" t="s">
        <v>266</v>
      </c>
      <c r="C3183" s="9" t="s">
        <v>9</v>
      </c>
      <c r="D3183" s="10">
        <v>2003</v>
      </c>
      <c r="E3183" s="25"/>
      <c r="F3183" s="82" t="s">
        <v>115</v>
      </c>
      <c r="G3183" s="83"/>
      <c r="H3183" s="83"/>
      <c r="I3183" s="83"/>
      <c r="J3183" s="84"/>
      <c r="K3183" s="240" t="s">
        <v>93</v>
      </c>
      <c r="L3183" s="241"/>
      <c r="M3183" s="78">
        <v>0.90001126098080275</v>
      </c>
      <c r="N3183" s="27"/>
      <c r="O3183" s="27"/>
      <c r="P3183" s="27"/>
      <c r="Q3183" s="27"/>
      <c r="R3183" s="27"/>
      <c r="S3183" s="27"/>
      <c r="T3183" s="27"/>
      <c r="U3183" s="27"/>
      <c r="V3183" s="27"/>
      <c r="W3183" s="27"/>
    </row>
    <row r="3184" spans="2:23" ht="13" hidden="1" thickBot="1" x14ac:dyDescent="0.3">
      <c r="B3184" s="9" t="s">
        <v>59</v>
      </c>
      <c r="C3184" s="9" t="s">
        <v>9</v>
      </c>
      <c r="D3184" s="10">
        <v>2003</v>
      </c>
      <c r="E3184" s="25"/>
      <c r="F3184" s="82" t="s">
        <v>113</v>
      </c>
      <c r="G3184" s="83"/>
      <c r="H3184" s="83"/>
      <c r="I3184" s="83"/>
      <c r="J3184" s="84"/>
      <c r="K3184" s="240" t="s">
        <v>93</v>
      </c>
      <c r="L3184" s="241"/>
      <c r="M3184" s="78">
        <v>0.86502408681107623</v>
      </c>
      <c r="N3184" s="27"/>
      <c r="O3184" s="27"/>
      <c r="P3184" s="27"/>
      <c r="Q3184" s="27"/>
      <c r="R3184" s="27"/>
      <c r="S3184" s="27"/>
      <c r="T3184" s="27"/>
      <c r="U3184" s="27"/>
      <c r="V3184" s="27"/>
      <c r="W3184" s="27"/>
    </row>
    <row r="3185" spans="2:23" ht="13" hidden="1" thickBot="1" x14ac:dyDescent="0.3">
      <c r="B3185" s="9" t="s">
        <v>8</v>
      </c>
      <c r="C3185" s="9" t="s">
        <v>9</v>
      </c>
      <c r="D3185" s="10">
        <v>2003</v>
      </c>
      <c r="E3185" s="25"/>
      <c r="F3185" s="82" t="s">
        <v>114</v>
      </c>
      <c r="G3185" s="83"/>
      <c r="H3185" s="83"/>
      <c r="I3185" s="83"/>
      <c r="J3185" s="84"/>
      <c r="K3185" s="240" t="s">
        <v>93</v>
      </c>
      <c r="L3185" s="241"/>
      <c r="M3185" s="78">
        <v>0.9681563548308828</v>
      </c>
      <c r="N3185" s="27"/>
      <c r="O3185" s="27"/>
      <c r="P3185" s="27"/>
      <c r="Q3185" s="27"/>
      <c r="R3185" s="27"/>
      <c r="S3185" s="27"/>
      <c r="T3185" s="27"/>
      <c r="U3185" s="27"/>
      <c r="V3185" s="27"/>
      <c r="W3185" s="27"/>
    </row>
    <row r="3186" spans="2:23" ht="13" hidden="1" thickBot="1" x14ac:dyDescent="0.3">
      <c r="B3186" s="9" t="s">
        <v>10</v>
      </c>
      <c r="C3186" s="9" t="s">
        <v>9</v>
      </c>
      <c r="D3186" s="10">
        <v>2003</v>
      </c>
      <c r="E3186" s="25"/>
      <c r="F3186" s="82" t="s">
        <v>114</v>
      </c>
      <c r="G3186" s="83"/>
      <c r="H3186" s="83"/>
      <c r="I3186" s="83"/>
      <c r="J3186" s="84"/>
      <c r="K3186" s="240" t="s">
        <v>93</v>
      </c>
      <c r="L3186" s="241"/>
      <c r="M3186" s="78">
        <v>0.99721843950997635</v>
      </c>
      <c r="N3186" s="27"/>
      <c r="O3186" s="27"/>
      <c r="P3186" s="27"/>
      <c r="Q3186" s="27"/>
      <c r="R3186" s="27"/>
      <c r="S3186" s="27"/>
      <c r="T3186" s="27"/>
      <c r="U3186" s="27"/>
      <c r="V3186" s="27"/>
      <c r="W3186" s="27"/>
    </row>
    <row r="3187" spans="2:23" ht="13" hidden="1" thickBot="1" x14ac:dyDescent="0.3">
      <c r="B3187" s="9" t="s">
        <v>4</v>
      </c>
      <c r="C3187" s="9" t="s">
        <v>9</v>
      </c>
      <c r="D3187" s="10">
        <v>2003</v>
      </c>
      <c r="E3187" s="25"/>
      <c r="F3187" s="82" t="s">
        <v>191</v>
      </c>
      <c r="G3187" s="83"/>
      <c r="H3187" s="83"/>
      <c r="I3187" s="83"/>
      <c r="J3187" s="84"/>
      <c r="K3187" s="240" t="s">
        <v>93</v>
      </c>
      <c r="L3187" s="241"/>
      <c r="M3187" s="78">
        <v>1.1100000000000001</v>
      </c>
      <c r="N3187" s="27"/>
      <c r="O3187" s="27"/>
      <c r="P3187" s="27"/>
      <c r="Q3187" s="27"/>
      <c r="R3187" s="27"/>
      <c r="S3187" s="27"/>
      <c r="T3187" s="27"/>
      <c r="U3187" s="27"/>
      <c r="V3187" s="27"/>
      <c r="W3187" s="27"/>
    </row>
    <row r="3188" spans="2:23" ht="13" hidden="1" thickBot="1" x14ac:dyDescent="0.3">
      <c r="B3188" s="9" t="s">
        <v>32</v>
      </c>
      <c r="C3188" s="9" t="s">
        <v>33</v>
      </c>
      <c r="D3188" s="10">
        <v>2003</v>
      </c>
      <c r="E3188" s="25"/>
      <c r="F3188" s="82" t="s">
        <v>109</v>
      </c>
      <c r="G3188" s="83"/>
      <c r="H3188" s="83"/>
      <c r="I3188" s="83"/>
      <c r="J3188" s="84"/>
      <c r="K3188" s="240" t="s">
        <v>93</v>
      </c>
      <c r="L3188" s="241"/>
      <c r="M3188" s="78">
        <v>0.89390779129698195</v>
      </c>
      <c r="N3188" s="27"/>
      <c r="O3188" s="27"/>
      <c r="P3188" s="27"/>
      <c r="Q3188" s="27"/>
      <c r="R3188" s="27"/>
      <c r="S3188" s="27"/>
      <c r="T3188" s="27"/>
      <c r="U3188" s="27"/>
      <c r="V3188" s="27"/>
      <c r="W3188" s="27"/>
    </row>
    <row r="3189" spans="2:23" ht="13" hidden="1" thickBot="1" x14ac:dyDescent="0.3">
      <c r="B3189" s="9" t="s">
        <v>268</v>
      </c>
      <c r="C3189" s="9" t="s">
        <v>39</v>
      </c>
      <c r="D3189" s="10">
        <v>2003</v>
      </c>
      <c r="E3189" s="25"/>
      <c r="F3189" s="82" t="s">
        <v>125</v>
      </c>
      <c r="G3189" s="83"/>
      <c r="H3189" s="83"/>
      <c r="I3189" s="83"/>
      <c r="J3189" s="84"/>
      <c r="K3189" s="240" t="s">
        <v>93</v>
      </c>
      <c r="L3189" s="241"/>
      <c r="M3189" s="78">
        <v>1.0098638733175089</v>
      </c>
      <c r="N3189" s="27"/>
      <c r="O3189" s="27"/>
      <c r="P3189" s="27"/>
      <c r="Q3189" s="27"/>
      <c r="R3189" s="27"/>
      <c r="S3189" s="27"/>
      <c r="T3189" s="27"/>
      <c r="U3189" s="27"/>
      <c r="V3189" s="27"/>
      <c r="W3189" s="27"/>
    </row>
    <row r="3190" spans="2:23" ht="13" hidden="1" thickBot="1" x14ac:dyDescent="0.3">
      <c r="B3190" s="9" t="s">
        <v>273</v>
      </c>
      <c r="C3190" s="9" t="s">
        <v>50</v>
      </c>
      <c r="D3190" s="10">
        <v>2003</v>
      </c>
      <c r="E3190" s="25"/>
      <c r="F3190" s="82" t="s">
        <v>111</v>
      </c>
      <c r="G3190" s="83"/>
      <c r="H3190" s="83"/>
      <c r="I3190" s="83"/>
      <c r="J3190" s="84"/>
      <c r="K3190" s="240" t="s">
        <v>93</v>
      </c>
      <c r="L3190" s="241"/>
      <c r="M3190" s="78">
        <v>1.1139589607854667</v>
      </c>
      <c r="N3190" s="27"/>
      <c r="O3190" s="27"/>
      <c r="P3190" s="27"/>
      <c r="Q3190" s="27"/>
      <c r="R3190" s="27"/>
      <c r="S3190" s="27"/>
      <c r="T3190" s="27"/>
      <c r="U3190" s="27"/>
      <c r="V3190" s="27"/>
      <c r="W3190" s="27"/>
    </row>
    <row r="3191" spans="2:23" ht="13" hidden="1" thickBot="1" x14ac:dyDescent="0.3">
      <c r="B3191" s="9" t="s">
        <v>106</v>
      </c>
      <c r="C3191" s="9" t="s">
        <v>9</v>
      </c>
      <c r="D3191" s="10">
        <v>2003</v>
      </c>
      <c r="E3191" s="25"/>
      <c r="F3191" s="82" t="s">
        <v>111</v>
      </c>
      <c r="G3191" s="83"/>
      <c r="H3191" s="83"/>
      <c r="I3191" s="83"/>
      <c r="J3191" s="84"/>
      <c r="K3191" s="240" t="s">
        <v>93</v>
      </c>
      <c r="L3191" s="241"/>
      <c r="M3191" s="78">
        <v>0.94032183554121462</v>
      </c>
      <c r="N3191" s="27"/>
      <c r="O3191" s="27"/>
      <c r="P3191" s="27"/>
      <c r="Q3191" s="27"/>
      <c r="R3191" s="27"/>
      <c r="S3191" s="27"/>
      <c r="T3191" s="27"/>
      <c r="U3191" s="27"/>
      <c r="V3191" s="27"/>
      <c r="W3191" s="27"/>
    </row>
    <row r="3192" spans="2:23" ht="13" hidden="1" thickBot="1" x14ac:dyDescent="0.3">
      <c r="B3192" s="9" t="s">
        <v>8</v>
      </c>
      <c r="C3192" s="9" t="s">
        <v>9</v>
      </c>
      <c r="D3192" s="10">
        <v>2002</v>
      </c>
      <c r="E3192" s="25"/>
      <c r="F3192" s="82" t="s">
        <v>110</v>
      </c>
      <c r="G3192" s="83"/>
      <c r="H3192" s="83"/>
      <c r="I3192" s="83"/>
      <c r="J3192" s="84"/>
      <c r="K3192" s="240" t="s">
        <v>93</v>
      </c>
      <c r="L3192" s="241"/>
      <c r="M3192" s="78">
        <v>0.86411348394857412</v>
      </c>
      <c r="N3192" s="27"/>
      <c r="O3192" s="27"/>
      <c r="P3192" s="27"/>
      <c r="Q3192" s="27"/>
      <c r="R3192" s="27"/>
      <c r="S3192" s="27"/>
      <c r="T3192" s="27"/>
      <c r="U3192" s="27"/>
      <c r="V3192" s="27"/>
      <c r="W3192" s="27"/>
    </row>
    <row r="3193" spans="2:23" ht="13" hidden="1" thickBot="1" x14ac:dyDescent="0.3">
      <c r="B3193" s="9" t="s">
        <v>266</v>
      </c>
      <c r="C3193" s="9" t="s">
        <v>9</v>
      </c>
      <c r="D3193" s="10">
        <v>2000</v>
      </c>
      <c r="E3193" s="25"/>
      <c r="F3193" s="82" t="s">
        <v>109</v>
      </c>
      <c r="G3193" s="83"/>
      <c r="H3193" s="83"/>
      <c r="I3193" s="83"/>
      <c r="J3193" s="84"/>
      <c r="K3193" s="240" t="s">
        <v>93</v>
      </c>
      <c r="L3193" s="241"/>
      <c r="M3193" s="78">
        <v>0.8547788160320019</v>
      </c>
      <c r="N3193" s="27"/>
      <c r="O3193" s="27"/>
      <c r="P3193" s="27"/>
      <c r="Q3193" s="27"/>
      <c r="R3193" s="27"/>
      <c r="S3193" s="27"/>
      <c r="T3193" s="27"/>
      <c r="U3193" s="27"/>
      <c r="V3193" s="27"/>
      <c r="W3193" s="27"/>
    </row>
    <row r="3194" spans="2:23" ht="13" hidden="1" thickBot="1" x14ac:dyDescent="0.3">
      <c r="B3194" s="9" t="s">
        <v>266</v>
      </c>
      <c r="C3194" s="9" t="s">
        <v>9</v>
      </c>
      <c r="D3194" s="10">
        <v>2001</v>
      </c>
      <c r="E3194" s="25"/>
      <c r="F3194" s="82" t="s">
        <v>109</v>
      </c>
      <c r="G3194" s="83"/>
      <c r="H3194" s="83"/>
      <c r="I3194" s="83"/>
      <c r="J3194" s="84"/>
      <c r="K3194" s="240" t="s">
        <v>93</v>
      </c>
      <c r="L3194" s="241"/>
      <c r="M3194" s="78">
        <v>0.87050399527726241</v>
      </c>
      <c r="N3194" s="27"/>
      <c r="O3194" s="27"/>
      <c r="P3194" s="27"/>
      <c r="Q3194" s="27"/>
      <c r="R3194" s="27"/>
      <c r="S3194" s="27"/>
      <c r="T3194" s="27"/>
      <c r="U3194" s="27"/>
      <c r="V3194" s="27"/>
      <c r="W3194" s="27"/>
    </row>
    <row r="3195" spans="2:23" ht="13" hidden="1" thickBot="1" x14ac:dyDescent="0.3">
      <c r="B3195" s="9" t="s">
        <v>31</v>
      </c>
      <c r="C3195" s="9" t="s">
        <v>9</v>
      </c>
      <c r="D3195" s="10">
        <v>2003</v>
      </c>
      <c r="E3195" s="25"/>
      <c r="F3195" s="82" t="s">
        <v>109</v>
      </c>
      <c r="G3195" s="83"/>
      <c r="H3195" s="83"/>
      <c r="I3195" s="83"/>
      <c r="J3195" s="84"/>
      <c r="K3195" s="240" t="s">
        <v>93</v>
      </c>
      <c r="L3195" s="241"/>
      <c r="M3195" s="78">
        <v>1.0523583726645129</v>
      </c>
      <c r="N3195" s="27"/>
      <c r="O3195" s="27"/>
      <c r="P3195" s="27"/>
      <c r="Q3195" s="27"/>
      <c r="R3195" s="27"/>
      <c r="S3195" s="27"/>
      <c r="T3195" s="27"/>
      <c r="U3195" s="27"/>
      <c r="V3195" s="27"/>
      <c r="W3195" s="27"/>
    </row>
    <row r="3196" spans="2:23" ht="13" hidden="1" thickBot="1" x14ac:dyDescent="0.3">
      <c r="B3196" s="9" t="s">
        <v>85</v>
      </c>
      <c r="C3196" s="9" t="s">
        <v>9</v>
      </c>
      <c r="D3196" s="10">
        <v>2003</v>
      </c>
      <c r="E3196" s="25"/>
      <c r="F3196" s="82" t="s">
        <v>109</v>
      </c>
      <c r="G3196" s="83"/>
      <c r="H3196" s="83"/>
      <c r="I3196" s="83"/>
      <c r="J3196" s="84"/>
      <c r="K3196" s="240" t="s">
        <v>93</v>
      </c>
      <c r="L3196" s="241"/>
      <c r="M3196" s="78">
        <v>0.9610189032571459</v>
      </c>
      <c r="N3196" s="27"/>
      <c r="O3196" s="27"/>
      <c r="P3196" s="27"/>
      <c r="Q3196" s="27"/>
      <c r="R3196" s="27"/>
      <c r="S3196" s="27"/>
      <c r="T3196" s="27"/>
      <c r="U3196" s="27"/>
      <c r="V3196" s="27"/>
      <c r="W3196" s="27"/>
    </row>
    <row r="3197" spans="2:23" ht="13" hidden="1" thickBot="1" x14ac:dyDescent="0.3">
      <c r="B3197" s="9" t="s">
        <v>8</v>
      </c>
      <c r="C3197" s="9" t="s">
        <v>9</v>
      </c>
      <c r="D3197" s="10">
        <v>2001</v>
      </c>
      <c r="E3197" s="25"/>
      <c r="F3197" s="82" t="s">
        <v>109</v>
      </c>
      <c r="G3197" s="83"/>
      <c r="H3197" s="83"/>
      <c r="I3197" s="83"/>
      <c r="J3197" s="84"/>
      <c r="K3197" s="240" t="s">
        <v>93</v>
      </c>
      <c r="L3197" s="241"/>
      <c r="M3197" s="78">
        <v>1.0182223695110644</v>
      </c>
      <c r="N3197" s="27"/>
      <c r="O3197" s="27"/>
      <c r="P3197" s="27"/>
      <c r="Q3197" s="27"/>
      <c r="R3197" s="27"/>
      <c r="S3197" s="27"/>
      <c r="T3197" s="27"/>
      <c r="U3197" s="27"/>
      <c r="V3197" s="27"/>
      <c r="W3197" s="27"/>
    </row>
    <row r="3198" spans="2:23" ht="13" hidden="1" thickBot="1" x14ac:dyDescent="0.3">
      <c r="B3198" s="9" t="s">
        <v>4</v>
      </c>
      <c r="C3198" s="9" t="s">
        <v>33</v>
      </c>
      <c r="D3198" s="10">
        <v>2004</v>
      </c>
      <c r="E3198" s="25"/>
      <c r="F3198" s="82" t="s">
        <v>133</v>
      </c>
      <c r="G3198" s="83"/>
      <c r="H3198" s="83"/>
      <c r="I3198" s="83"/>
      <c r="J3198" s="84"/>
      <c r="K3198" s="240" t="s">
        <v>93</v>
      </c>
      <c r="L3198" s="241"/>
      <c r="M3198" s="78">
        <v>0.91200000000000003</v>
      </c>
      <c r="N3198" s="27"/>
      <c r="O3198" s="27"/>
      <c r="P3198" s="27"/>
      <c r="Q3198" s="27"/>
      <c r="R3198" s="27"/>
      <c r="S3198" s="27"/>
      <c r="T3198" s="27"/>
      <c r="U3198" s="27"/>
      <c r="V3198" s="27"/>
      <c r="W3198" s="27"/>
    </row>
    <row r="3199" spans="2:23" ht="13" hidden="1" thickBot="1" x14ac:dyDescent="0.3">
      <c r="B3199" s="9" t="s">
        <v>4</v>
      </c>
      <c r="C3199" s="9" t="s">
        <v>9</v>
      </c>
      <c r="D3199" s="10">
        <v>2004</v>
      </c>
      <c r="E3199" s="25"/>
      <c r="F3199" s="82" t="s">
        <v>192</v>
      </c>
      <c r="G3199" s="83"/>
      <c r="H3199" s="83"/>
      <c r="I3199" s="83"/>
      <c r="J3199" s="84"/>
      <c r="K3199" s="240" t="s">
        <v>93</v>
      </c>
      <c r="L3199" s="241"/>
      <c r="M3199" s="78">
        <v>1.1023502134538088</v>
      </c>
      <c r="N3199" s="27"/>
      <c r="O3199" s="27"/>
      <c r="P3199" s="27"/>
      <c r="Q3199" s="27"/>
      <c r="R3199" s="27"/>
      <c r="S3199" s="27"/>
      <c r="T3199" s="27"/>
      <c r="U3199" s="27"/>
      <c r="V3199" s="27"/>
      <c r="W3199" s="27"/>
    </row>
    <row r="3200" spans="2:23" ht="13" hidden="1" thickBot="1" x14ac:dyDescent="0.3">
      <c r="B3200" s="9" t="s">
        <v>32</v>
      </c>
      <c r="C3200" s="9" t="s">
        <v>33</v>
      </c>
      <c r="D3200" s="10">
        <v>2004</v>
      </c>
      <c r="E3200" s="25"/>
      <c r="F3200" s="82" t="s">
        <v>125</v>
      </c>
      <c r="G3200" s="83"/>
      <c r="H3200" s="83"/>
      <c r="I3200" s="83"/>
      <c r="J3200" s="84"/>
      <c r="K3200" s="240" t="s">
        <v>93</v>
      </c>
      <c r="L3200" s="241"/>
      <c r="M3200" s="78">
        <v>0.96199999999999997</v>
      </c>
      <c r="N3200" s="27"/>
      <c r="O3200" s="27"/>
      <c r="P3200" s="27"/>
      <c r="Q3200" s="27"/>
      <c r="R3200" s="27"/>
      <c r="S3200" s="27"/>
      <c r="T3200" s="27"/>
      <c r="U3200" s="27"/>
      <c r="V3200" s="27"/>
      <c r="W3200" s="27"/>
    </row>
    <row r="3201" spans="2:23" ht="13" hidden="1" thickBot="1" x14ac:dyDescent="0.3">
      <c r="B3201" s="9" t="s">
        <v>268</v>
      </c>
      <c r="C3201" s="9" t="s">
        <v>39</v>
      </c>
      <c r="D3201" s="10">
        <v>2004</v>
      </c>
      <c r="E3201" s="25"/>
      <c r="F3201" s="82" t="s">
        <v>125</v>
      </c>
      <c r="G3201" s="83"/>
      <c r="H3201" s="83"/>
      <c r="I3201" s="83"/>
      <c r="J3201" s="84"/>
      <c r="K3201" s="240" t="s">
        <v>93</v>
      </c>
      <c r="L3201" s="241"/>
      <c r="M3201" s="78">
        <v>0.82499999999999996</v>
      </c>
      <c r="N3201" s="27"/>
      <c r="O3201" s="27"/>
      <c r="P3201" s="27"/>
      <c r="Q3201" s="27"/>
      <c r="R3201" s="27"/>
      <c r="S3201" s="27"/>
      <c r="T3201" s="27"/>
      <c r="U3201" s="27"/>
      <c r="V3201" s="27"/>
      <c r="W3201" s="27"/>
    </row>
    <row r="3202" spans="2:23" ht="13" hidden="1" thickBot="1" x14ac:dyDescent="0.3">
      <c r="B3202" s="9" t="s">
        <v>8</v>
      </c>
      <c r="C3202" s="9" t="s">
        <v>9</v>
      </c>
      <c r="D3202" s="10">
        <v>2004</v>
      </c>
      <c r="E3202" s="25"/>
      <c r="F3202" s="82" t="s">
        <v>114</v>
      </c>
      <c r="G3202" s="83"/>
      <c r="H3202" s="83"/>
      <c r="I3202" s="83"/>
      <c r="J3202" s="84"/>
      <c r="K3202" s="240" t="s">
        <v>93</v>
      </c>
      <c r="L3202" s="241"/>
      <c r="M3202" s="78">
        <v>0.98258347352541398</v>
      </c>
      <c r="N3202" s="27"/>
      <c r="O3202" s="27"/>
      <c r="P3202" s="27"/>
      <c r="Q3202" s="27"/>
      <c r="R3202" s="27"/>
      <c r="S3202" s="27"/>
      <c r="T3202" s="27"/>
      <c r="U3202" s="27"/>
      <c r="V3202" s="27"/>
      <c r="W3202" s="27"/>
    </row>
    <row r="3203" spans="2:23" ht="13" hidden="1" thickBot="1" x14ac:dyDescent="0.3">
      <c r="B3203" s="9" t="s">
        <v>85</v>
      </c>
      <c r="C3203" s="9" t="s">
        <v>9</v>
      </c>
      <c r="D3203" s="10">
        <v>2004</v>
      </c>
      <c r="E3203" s="25"/>
      <c r="F3203" s="82" t="s">
        <v>110</v>
      </c>
      <c r="G3203" s="83"/>
      <c r="H3203" s="83"/>
      <c r="I3203" s="83"/>
      <c r="J3203" s="84"/>
      <c r="K3203" s="240" t="s">
        <v>93</v>
      </c>
      <c r="L3203" s="241"/>
      <c r="M3203" s="78">
        <v>0.93518634716910554</v>
      </c>
      <c r="N3203" s="27"/>
      <c r="O3203" s="27"/>
      <c r="P3203" s="27"/>
      <c r="Q3203" s="27"/>
      <c r="R3203" s="27"/>
      <c r="S3203" s="27"/>
      <c r="T3203" s="27"/>
      <c r="U3203" s="27"/>
      <c r="V3203" s="27"/>
      <c r="W3203" s="27"/>
    </row>
    <row r="3204" spans="2:23" ht="13" hidden="1" thickBot="1" x14ac:dyDescent="0.3">
      <c r="B3204" s="9" t="s">
        <v>36</v>
      </c>
      <c r="C3204" s="9" t="s">
        <v>33</v>
      </c>
      <c r="D3204" s="10">
        <v>2004</v>
      </c>
      <c r="E3204" s="25"/>
      <c r="F3204" s="82" t="s">
        <v>111</v>
      </c>
      <c r="G3204" s="83"/>
      <c r="H3204" s="83"/>
      <c r="I3204" s="83"/>
      <c r="J3204" s="84"/>
      <c r="K3204" s="240" t="s">
        <v>93</v>
      </c>
      <c r="L3204" s="241"/>
      <c r="M3204" s="78">
        <v>0.89300000000000002</v>
      </c>
      <c r="N3204" s="27"/>
      <c r="O3204" s="27"/>
      <c r="P3204" s="27"/>
      <c r="Q3204" s="27"/>
      <c r="R3204" s="27"/>
      <c r="S3204" s="27"/>
      <c r="T3204" s="27"/>
      <c r="U3204" s="27"/>
      <c r="V3204" s="27"/>
      <c r="W3204" s="27"/>
    </row>
    <row r="3205" spans="2:23" ht="13" hidden="1" thickBot="1" x14ac:dyDescent="0.3">
      <c r="B3205" s="9" t="s">
        <v>4</v>
      </c>
      <c r="C3205" s="9" t="s">
        <v>50</v>
      </c>
      <c r="D3205" s="10">
        <v>2004</v>
      </c>
      <c r="E3205" s="25"/>
      <c r="F3205" s="82" t="s">
        <v>110</v>
      </c>
      <c r="G3205" s="83"/>
      <c r="H3205" s="83"/>
      <c r="I3205" s="83"/>
      <c r="J3205" s="84"/>
      <c r="K3205" s="240" t="s">
        <v>93</v>
      </c>
      <c r="L3205" s="241"/>
      <c r="M3205" s="78">
        <v>0.9907121106015625</v>
      </c>
      <c r="N3205" s="27"/>
      <c r="O3205" s="27"/>
      <c r="P3205" s="27"/>
      <c r="Q3205" s="27"/>
      <c r="R3205" s="27"/>
      <c r="S3205" s="27"/>
      <c r="T3205" s="27"/>
      <c r="U3205" s="27"/>
      <c r="V3205" s="27"/>
      <c r="W3205" s="27"/>
    </row>
    <row r="3206" spans="2:23" ht="13" hidden="1" thickBot="1" x14ac:dyDescent="0.3">
      <c r="B3206" s="9" t="s">
        <v>59</v>
      </c>
      <c r="C3206" s="9" t="s">
        <v>9</v>
      </c>
      <c r="D3206" s="10">
        <v>2004</v>
      </c>
      <c r="E3206" s="25"/>
      <c r="F3206" s="82" t="s">
        <v>113</v>
      </c>
      <c r="G3206" s="83"/>
      <c r="H3206" s="83"/>
      <c r="I3206" s="83"/>
      <c r="J3206" s="84"/>
      <c r="K3206" s="240" t="s">
        <v>93</v>
      </c>
      <c r="L3206" s="241"/>
      <c r="M3206" s="78">
        <v>0.876</v>
      </c>
      <c r="N3206" s="27"/>
      <c r="O3206" s="27"/>
      <c r="P3206" s="27"/>
      <c r="Q3206" s="27"/>
      <c r="R3206" s="27"/>
      <c r="S3206" s="27"/>
      <c r="T3206" s="27"/>
      <c r="U3206" s="27"/>
      <c r="V3206" s="27"/>
      <c r="W3206" s="27"/>
    </row>
    <row r="3207" spans="2:23" ht="13" hidden="1" thickBot="1" x14ac:dyDescent="0.3">
      <c r="B3207" s="9" t="s">
        <v>10</v>
      </c>
      <c r="C3207" s="9" t="s">
        <v>9</v>
      </c>
      <c r="D3207" s="10">
        <v>2004</v>
      </c>
      <c r="E3207" s="25"/>
      <c r="F3207" s="82" t="s">
        <v>110</v>
      </c>
      <c r="G3207" s="83"/>
      <c r="H3207" s="83"/>
      <c r="I3207" s="83"/>
      <c r="J3207" s="84"/>
      <c r="K3207" s="240" t="s">
        <v>93</v>
      </c>
      <c r="L3207" s="241"/>
      <c r="M3207" s="78">
        <v>1.0151866080045064</v>
      </c>
      <c r="N3207" s="27"/>
      <c r="O3207" s="27"/>
      <c r="P3207" s="27"/>
      <c r="Q3207" s="27"/>
      <c r="R3207" s="27"/>
      <c r="S3207" s="27"/>
      <c r="T3207" s="27"/>
      <c r="U3207" s="27"/>
      <c r="V3207" s="27"/>
      <c r="W3207" s="27"/>
    </row>
    <row r="3208" spans="2:23" ht="13" hidden="1" thickBot="1" x14ac:dyDescent="0.3">
      <c r="B3208" s="9" t="s">
        <v>31</v>
      </c>
      <c r="C3208" s="9" t="s">
        <v>9</v>
      </c>
      <c r="D3208" s="10">
        <v>2004</v>
      </c>
      <c r="E3208" s="25"/>
      <c r="F3208" s="82" t="s">
        <v>114</v>
      </c>
      <c r="G3208" s="83"/>
      <c r="H3208" s="83"/>
      <c r="I3208" s="83"/>
      <c r="J3208" s="84"/>
      <c r="K3208" s="240" t="s">
        <v>93</v>
      </c>
      <c r="L3208" s="241"/>
      <c r="M3208" s="78">
        <v>1.1930000000000001</v>
      </c>
      <c r="N3208" s="27"/>
      <c r="O3208" s="27"/>
      <c r="P3208" s="27"/>
      <c r="Q3208" s="27"/>
      <c r="R3208" s="27"/>
      <c r="S3208" s="27"/>
      <c r="T3208" s="27"/>
      <c r="U3208" s="27"/>
      <c r="V3208" s="27"/>
      <c r="W3208" s="27"/>
    </row>
    <row r="3209" spans="2:23" ht="13" hidden="1" thickBot="1" x14ac:dyDescent="0.3">
      <c r="B3209" s="9" t="s">
        <v>0</v>
      </c>
      <c r="C3209" s="9" t="s">
        <v>33</v>
      </c>
      <c r="D3209" s="10">
        <v>2004</v>
      </c>
      <c r="E3209" s="25"/>
      <c r="F3209" s="82" t="s">
        <v>109</v>
      </c>
      <c r="G3209" s="83"/>
      <c r="H3209" s="83"/>
      <c r="I3209" s="83"/>
      <c r="J3209" s="84"/>
      <c r="K3209" s="240" t="s">
        <v>93</v>
      </c>
      <c r="L3209" s="241"/>
      <c r="M3209" s="78">
        <v>0.7807167092948637</v>
      </c>
      <c r="N3209" s="27"/>
      <c r="O3209" s="27"/>
      <c r="P3209" s="27"/>
      <c r="Q3209" s="27"/>
      <c r="R3209" s="27"/>
      <c r="S3209" s="27"/>
      <c r="T3209" s="27"/>
      <c r="U3209" s="27"/>
      <c r="V3209" s="27"/>
      <c r="W3209" s="27"/>
    </row>
    <row r="3210" spans="2:23" ht="13" hidden="1" thickBot="1" x14ac:dyDescent="0.3">
      <c r="B3210" s="9" t="s">
        <v>266</v>
      </c>
      <c r="C3210" s="9" t="s">
        <v>9</v>
      </c>
      <c r="D3210" s="10">
        <v>2004</v>
      </c>
      <c r="E3210" s="25"/>
      <c r="F3210" s="82" t="s">
        <v>114</v>
      </c>
      <c r="G3210" s="83"/>
      <c r="H3210" s="83"/>
      <c r="I3210" s="83"/>
      <c r="J3210" s="84"/>
      <c r="K3210" s="240" t="s">
        <v>93</v>
      </c>
      <c r="L3210" s="241"/>
      <c r="M3210" s="78">
        <v>0.90200000000000002</v>
      </c>
      <c r="N3210" s="27"/>
      <c r="O3210" s="27"/>
      <c r="P3210" s="27"/>
      <c r="Q3210" s="27"/>
      <c r="R3210" s="27"/>
      <c r="S3210" s="27"/>
      <c r="T3210" s="27"/>
      <c r="U3210" s="27"/>
      <c r="V3210" s="27"/>
      <c r="W3210" s="27"/>
    </row>
    <row r="3211" spans="2:23" ht="13" hidden="1" thickBot="1" x14ac:dyDescent="0.3">
      <c r="B3211" s="9" t="s">
        <v>273</v>
      </c>
      <c r="C3211" s="9" t="s">
        <v>50</v>
      </c>
      <c r="D3211" s="10">
        <v>2004</v>
      </c>
      <c r="E3211" s="25"/>
      <c r="F3211" s="82" t="s">
        <v>114</v>
      </c>
      <c r="G3211" s="83"/>
      <c r="H3211" s="83"/>
      <c r="I3211" s="83"/>
      <c r="J3211" s="84"/>
      <c r="K3211" s="240" t="s">
        <v>93</v>
      </c>
      <c r="L3211" s="241"/>
      <c r="M3211" s="78">
        <v>0.96</v>
      </c>
      <c r="N3211" s="27"/>
      <c r="O3211" s="27"/>
      <c r="P3211" s="27"/>
      <c r="Q3211" s="27"/>
      <c r="R3211" s="27"/>
      <c r="S3211" s="27"/>
      <c r="T3211" s="27"/>
      <c r="U3211" s="27"/>
      <c r="V3211" s="27"/>
      <c r="W3211" s="27"/>
    </row>
    <row r="3212" spans="2:23" ht="13" hidden="1" thickBot="1" x14ac:dyDescent="0.3">
      <c r="B3212" s="9" t="s">
        <v>106</v>
      </c>
      <c r="C3212" s="9" t="s">
        <v>9</v>
      </c>
      <c r="D3212" s="10">
        <v>2004</v>
      </c>
      <c r="E3212" s="25"/>
      <c r="F3212" s="82" t="s">
        <v>114</v>
      </c>
      <c r="G3212" s="83"/>
      <c r="H3212" s="83"/>
      <c r="I3212" s="83"/>
      <c r="J3212" s="84"/>
      <c r="K3212" s="240" t="s">
        <v>93</v>
      </c>
      <c r="L3212" s="241"/>
      <c r="M3212" s="78">
        <v>0.90747868152703814</v>
      </c>
      <c r="N3212" s="27"/>
      <c r="O3212" s="27"/>
      <c r="P3212" s="27"/>
      <c r="Q3212" s="27"/>
      <c r="R3212" s="27"/>
      <c r="S3212" s="27"/>
      <c r="T3212" s="27"/>
      <c r="U3212" s="27"/>
      <c r="V3212" s="27"/>
      <c r="W3212" s="27"/>
    </row>
    <row r="3213" spans="2:23" ht="13" hidden="1" thickBot="1" x14ac:dyDescent="0.3">
      <c r="B3213" s="9" t="s">
        <v>1</v>
      </c>
      <c r="C3213" s="9" t="s">
        <v>33</v>
      </c>
      <c r="D3213" s="10">
        <v>2004</v>
      </c>
      <c r="E3213" s="25"/>
      <c r="F3213" s="82" t="s">
        <v>109</v>
      </c>
      <c r="G3213" s="83"/>
      <c r="H3213" s="83"/>
      <c r="I3213" s="83"/>
      <c r="J3213" s="84"/>
      <c r="K3213" s="240" t="s">
        <v>93</v>
      </c>
      <c r="L3213" s="241"/>
      <c r="M3213" s="78">
        <v>0.98347607130107184</v>
      </c>
      <c r="N3213" s="27"/>
      <c r="O3213" s="27"/>
      <c r="P3213" s="27"/>
      <c r="Q3213" s="27"/>
      <c r="R3213" s="27"/>
      <c r="S3213" s="27"/>
      <c r="T3213" s="27"/>
      <c r="U3213" s="27"/>
      <c r="V3213" s="27"/>
      <c r="W3213" s="27"/>
    </row>
    <row r="3214" spans="2:23" ht="13" hidden="1" thickBot="1" x14ac:dyDescent="0.3">
      <c r="B3214" s="9" t="s">
        <v>7</v>
      </c>
      <c r="C3214" s="9" t="s">
        <v>9</v>
      </c>
      <c r="D3214" s="10">
        <v>2003</v>
      </c>
      <c r="E3214" s="25"/>
      <c r="F3214" s="82" t="s">
        <v>109</v>
      </c>
      <c r="G3214" s="83"/>
      <c r="H3214" s="83"/>
      <c r="I3214" s="83"/>
      <c r="J3214" s="84"/>
      <c r="K3214" s="240" t="s">
        <v>93</v>
      </c>
      <c r="L3214" s="241"/>
      <c r="M3214" s="78">
        <v>0.99</v>
      </c>
      <c r="N3214" s="27"/>
      <c r="O3214" s="27"/>
      <c r="P3214" s="27"/>
      <c r="Q3214" s="27"/>
      <c r="R3214" s="27"/>
      <c r="S3214" s="27"/>
      <c r="T3214" s="27"/>
      <c r="U3214" s="27"/>
      <c r="V3214" s="27"/>
      <c r="W3214" s="27"/>
    </row>
    <row r="3215" spans="2:23" ht="13" hidden="1" thickBot="1" x14ac:dyDescent="0.3">
      <c r="B3215" s="9" t="s">
        <v>8</v>
      </c>
      <c r="C3215" s="9" t="s">
        <v>9</v>
      </c>
      <c r="D3215" s="10">
        <v>2005</v>
      </c>
      <c r="E3215" s="25"/>
      <c r="F3215" s="82" t="s">
        <v>113</v>
      </c>
      <c r="G3215" s="83"/>
      <c r="H3215" s="83"/>
      <c r="I3215" s="83"/>
      <c r="J3215" s="84"/>
      <c r="K3215" s="240" t="s">
        <v>93</v>
      </c>
      <c r="L3215" s="241"/>
      <c r="M3215" s="78">
        <v>0.78900000000000003</v>
      </c>
      <c r="N3215" s="27"/>
      <c r="O3215" s="27"/>
      <c r="P3215" s="27"/>
      <c r="Q3215" s="27"/>
      <c r="R3215" s="27"/>
      <c r="S3215" s="27"/>
      <c r="T3215" s="27"/>
      <c r="U3215" s="27"/>
      <c r="V3215" s="27"/>
      <c r="W3215" s="27"/>
    </row>
    <row r="3216" spans="2:23" ht="13" hidden="1" thickBot="1" x14ac:dyDescent="0.3">
      <c r="B3216" s="9" t="s">
        <v>59</v>
      </c>
      <c r="C3216" s="9" t="s">
        <v>9</v>
      </c>
      <c r="D3216" s="10">
        <v>2005</v>
      </c>
      <c r="E3216" s="25"/>
      <c r="F3216" s="82" t="s">
        <v>112</v>
      </c>
      <c r="G3216" s="83"/>
      <c r="H3216" s="83"/>
      <c r="I3216" s="83"/>
      <c r="J3216" s="84"/>
      <c r="K3216" s="240" t="s">
        <v>93</v>
      </c>
      <c r="L3216" s="241"/>
      <c r="M3216" s="78">
        <v>0.88200000000000001</v>
      </c>
      <c r="N3216" s="27"/>
      <c r="O3216" s="27"/>
      <c r="P3216" s="27"/>
      <c r="Q3216" s="27"/>
      <c r="R3216" s="27"/>
      <c r="S3216" s="27"/>
      <c r="T3216" s="27"/>
      <c r="U3216" s="27"/>
      <c r="V3216" s="27"/>
      <c r="W3216" s="27"/>
    </row>
    <row r="3217" spans="2:23" ht="13" hidden="1" thickBot="1" x14ac:dyDescent="0.3">
      <c r="B3217" s="9" t="s">
        <v>4</v>
      </c>
      <c r="C3217" s="9" t="s">
        <v>33</v>
      </c>
      <c r="D3217" s="10">
        <v>2005</v>
      </c>
      <c r="E3217" s="25"/>
      <c r="F3217" s="82" t="s">
        <v>112</v>
      </c>
      <c r="G3217" s="83"/>
      <c r="H3217" s="83"/>
      <c r="I3217" s="83"/>
      <c r="J3217" s="84"/>
      <c r="K3217" s="240" t="s">
        <v>93</v>
      </c>
      <c r="L3217" s="241"/>
      <c r="M3217" s="78">
        <v>0.97</v>
      </c>
      <c r="N3217" s="27"/>
      <c r="O3217" s="27"/>
      <c r="P3217" s="27"/>
      <c r="Q3217" s="27"/>
      <c r="R3217" s="27"/>
      <c r="S3217" s="27"/>
      <c r="T3217" s="27"/>
      <c r="U3217" s="27"/>
      <c r="V3217" s="27"/>
      <c r="W3217" s="27"/>
    </row>
    <row r="3218" spans="2:23" ht="13" hidden="1" thickBot="1" x14ac:dyDescent="0.3">
      <c r="B3218" s="9" t="s">
        <v>4</v>
      </c>
      <c r="C3218" s="9" t="s">
        <v>9</v>
      </c>
      <c r="D3218" s="10">
        <v>2005</v>
      </c>
      <c r="E3218" s="25"/>
      <c r="F3218" s="82" t="s">
        <v>112</v>
      </c>
      <c r="G3218" s="83"/>
      <c r="H3218" s="83"/>
      <c r="I3218" s="83"/>
      <c r="J3218" s="84"/>
      <c r="K3218" s="240" t="s">
        <v>93</v>
      </c>
      <c r="L3218" s="241"/>
      <c r="M3218" s="78">
        <v>1.1040000000000001</v>
      </c>
      <c r="N3218" s="27"/>
      <c r="O3218" s="27"/>
      <c r="P3218" s="27"/>
      <c r="Q3218" s="27"/>
      <c r="R3218" s="27"/>
      <c r="S3218" s="27"/>
      <c r="T3218" s="27"/>
      <c r="U3218" s="27"/>
      <c r="V3218" s="27"/>
      <c r="W3218" s="27"/>
    </row>
    <row r="3219" spans="2:23" ht="13" hidden="1" thickBot="1" x14ac:dyDescent="0.3">
      <c r="B3219" s="9" t="s">
        <v>29</v>
      </c>
      <c r="C3219" s="9" t="s">
        <v>9</v>
      </c>
      <c r="D3219" s="10">
        <v>2005</v>
      </c>
      <c r="E3219" s="25"/>
      <c r="F3219" s="82" t="s">
        <v>114</v>
      </c>
      <c r="G3219" s="83"/>
      <c r="H3219" s="83"/>
      <c r="I3219" s="83"/>
      <c r="J3219" s="84"/>
      <c r="K3219" s="240" t="s">
        <v>93</v>
      </c>
      <c r="L3219" s="241"/>
      <c r="M3219" s="78">
        <v>0.89400000000000002</v>
      </c>
      <c r="N3219" s="27"/>
      <c r="O3219" s="27"/>
      <c r="P3219" s="27"/>
      <c r="Q3219" s="27"/>
      <c r="R3219" s="27"/>
      <c r="S3219" s="27"/>
      <c r="T3219" s="27"/>
      <c r="U3219" s="27"/>
      <c r="V3219" s="27"/>
      <c r="W3219" s="27"/>
    </row>
    <row r="3220" spans="2:23" ht="13" hidden="1" thickBot="1" x14ac:dyDescent="0.3">
      <c r="B3220" s="9" t="s">
        <v>268</v>
      </c>
      <c r="C3220" s="9" t="s">
        <v>39</v>
      </c>
      <c r="D3220" s="10">
        <v>2005</v>
      </c>
      <c r="E3220" s="25"/>
      <c r="F3220" s="82" t="s">
        <v>220</v>
      </c>
      <c r="G3220" s="83"/>
      <c r="H3220" s="83"/>
      <c r="I3220" s="83"/>
      <c r="J3220" s="84"/>
      <c r="K3220" s="240" t="s">
        <v>93</v>
      </c>
      <c r="L3220" s="241"/>
      <c r="M3220" s="78">
        <v>0.79600000000000004</v>
      </c>
      <c r="N3220" s="27"/>
      <c r="O3220" s="27"/>
      <c r="P3220" s="27"/>
      <c r="Q3220" s="27"/>
      <c r="R3220" s="27"/>
      <c r="S3220" s="27"/>
      <c r="T3220" s="27"/>
      <c r="U3220" s="27"/>
      <c r="V3220" s="27"/>
      <c r="W3220" s="27"/>
    </row>
    <row r="3221" spans="2:23" ht="13" hidden="1" thickBot="1" x14ac:dyDescent="0.3">
      <c r="B3221" s="9" t="s">
        <v>266</v>
      </c>
      <c r="C3221" s="9" t="s">
        <v>9</v>
      </c>
      <c r="D3221" s="10">
        <v>2005</v>
      </c>
      <c r="E3221" s="25"/>
      <c r="F3221" s="82" t="s">
        <v>114</v>
      </c>
      <c r="G3221" s="83"/>
      <c r="H3221" s="83"/>
      <c r="I3221" s="83"/>
      <c r="J3221" s="84"/>
      <c r="K3221" s="240" t="s">
        <v>93</v>
      </c>
      <c r="L3221" s="241"/>
      <c r="M3221" s="78">
        <v>0.90800000000000003</v>
      </c>
      <c r="N3221" s="27"/>
      <c r="O3221" s="27"/>
      <c r="P3221" s="27"/>
      <c r="Q3221" s="27"/>
      <c r="R3221" s="27"/>
      <c r="S3221" s="27"/>
      <c r="T3221" s="27"/>
      <c r="U3221" s="27"/>
      <c r="V3221" s="27"/>
      <c r="W3221" s="27"/>
    </row>
    <row r="3222" spans="2:23" ht="13" hidden="1" thickBot="1" x14ac:dyDescent="0.3">
      <c r="B3222" s="9" t="s">
        <v>10</v>
      </c>
      <c r="C3222" s="9" t="s">
        <v>9</v>
      </c>
      <c r="D3222" s="10">
        <v>2005</v>
      </c>
      <c r="E3222" s="25"/>
      <c r="F3222" s="82" t="s">
        <v>111</v>
      </c>
      <c r="G3222" s="83"/>
      <c r="H3222" s="83"/>
      <c r="I3222" s="83"/>
      <c r="J3222" s="84"/>
      <c r="K3222" s="240" t="s">
        <v>93</v>
      </c>
      <c r="L3222" s="241"/>
      <c r="M3222" s="78">
        <v>1.0289999999999999</v>
      </c>
      <c r="N3222" s="27"/>
      <c r="O3222" s="27"/>
      <c r="P3222" s="27"/>
      <c r="Q3222" s="27"/>
      <c r="R3222" s="27"/>
      <c r="S3222" s="27"/>
      <c r="T3222" s="27"/>
      <c r="U3222" s="27"/>
      <c r="V3222" s="27"/>
      <c r="W3222" s="27"/>
    </row>
    <row r="3223" spans="2:23" ht="13" hidden="1" thickBot="1" x14ac:dyDescent="0.3">
      <c r="B3223" s="9" t="s">
        <v>32</v>
      </c>
      <c r="C3223" s="9" t="s">
        <v>33</v>
      </c>
      <c r="D3223" s="10">
        <v>2005</v>
      </c>
      <c r="E3223" s="25"/>
      <c r="F3223" s="82" t="s">
        <v>115</v>
      </c>
      <c r="G3223" s="83"/>
      <c r="H3223" s="83"/>
      <c r="I3223" s="83"/>
      <c r="J3223" s="84"/>
      <c r="K3223" s="240" t="s">
        <v>93</v>
      </c>
      <c r="L3223" s="241"/>
      <c r="M3223" s="78">
        <v>1.05</v>
      </c>
      <c r="N3223" s="27"/>
      <c r="O3223" s="27"/>
      <c r="P3223" s="27"/>
      <c r="Q3223" s="27"/>
      <c r="R3223" s="27"/>
      <c r="S3223" s="27"/>
      <c r="T3223" s="27"/>
      <c r="U3223" s="27"/>
      <c r="V3223" s="27"/>
      <c r="W3223" s="27"/>
    </row>
    <row r="3224" spans="2:23" ht="13" hidden="1" thickBot="1" x14ac:dyDescent="0.3">
      <c r="B3224" s="9" t="s">
        <v>36</v>
      </c>
      <c r="C3224" s="9" t="s">
        <v>33</v>
      </c>
      <c r="D3224" s="10">
        <v>2005</v>
      </c>
      <c r="E3224" s="25"/>
      <c r="F3224" s="82" t="s">
        <v>111</v>
      </c>
      <c r="G3224" s="83"/>
      <c r="H3224" s="83"/>
      <c r="I3224" s="83"/>
      <c r="J3224" s="84"/>
      <c r="K3224" s="240" t="s">
        <v>93</v>
      </c>
      <c r="L3224" s="241"/>
      <c r="M3224" s="78">
        <v>0.753</v>
      </c>
      <c r="N3224" s="27"/>
      <c r="O3224" s="27"/>
      <c r="P3224" s="27"/>
      <c r="Q3224" s="27"/>
      <c r="R3224" s="27"/>
      <c r="S3224" s="27"/>
      <c r="T3224" s="27"/>
      <c r="U3224" s="27"/>
      <c r="V3224" s="27"/>
      <c r="W3224" s="27"/>
    </row>
    <row r="3225" spans="2:23" ht="13" hidden="1" thickBot="1" x14ac:dyDescent="0.3">
      <c r="B3225" s="9" t="s">
        <v>31</v>
      </c>
      <c r="C3225" s="9" t="s">
        <v>9</v>
      </c>
      <c r="D3225" s="10">
        <v>2005</v>
      </c>
      <c r="E3225" s="25"/>
      <c r="F3225" s="82" t="s">
        <v>220</v>
      </c>
      <c r="G3225" s="83"/>
      <c r="H3225" s="83"/>
      <c r="I3225" s="83"/>
      <c r="J3225" s="84"/>
      <c r="K3225" s="240" t="s">
        <v>93</v>
      </c>
      <c r="L3225" s="241"/>
      <c r="M3225" s="78">
        <v>1.236</v>
      </c>
      <c r="N3225" s="27"/>
      <c r="O3225" s="27"/>
      <c r="P3225" s="27"/>
      <c r="Q3225" s="27"/>
      <c r="R3225" s="27"/>
      <c r="S3225" s="27"/>
      <c r="T3225" s="27"/>
      <c r="U3225" s="27"/>
      <c r="V3225" s="27"/>
      <c r="W3225" s="27"/>
    </row>
    <row r="3226" spans="2:23" ht="13" hidden="1" thickBot="1" x14ac:dyDescent="0.3">
      <c r="B3226" s="9" t="s">
        <v>273</v>
      </c>
      <c r="C3226" s="9" t="s">
        <v>50</v>
      </c>
      <c r="D3226" s="10">
        <v>2005</v>
      </c>
      <c r="E3226" s="25"/>
      <c r="F3226" s="82" t="s">
        <v>111</v>
      </c>
      <c r="G3226" s="83"/>
      <c r="H3226" s="83"/>
      <c r="I3226" s="83"/>
      <c r="J3226" s="84"/>
      <c r="K3226" s="240" t="s">
        <v>93</v>
      </c>
      <c r="L3226" s="241"/>
      <c r="M3226" s="78">
        <v>1.054</v>
      </c>
      <c r="N3226" s="27"/>
      <c r="O3226" s="27"/>
      <c r="P3226" s="27"/>
      <c r="Q3226" s="27"/>
      <c r="R3226" s="27"/>
      <c r="S3226" s="27"/>
      <c r="T3226" s="27"/>
      <c r="U3226" s="27"/>
      <c r="V3226" s="27"/>
      <c r="W3226" s="27"/>
    </row>
    <row r="3227" spans="2:23" ht="13" hidden="1" thickBot="1" x14ac:dyDescent="0.3">
      <c r="B3227" s="9" t="s">
        <v>0</v>
      </c>
      <c r="C3227" s="9" t="s">
        <v>33</v>
      </c>
      <c r="D3227" s="10">
        <v>2005</v>
      </c>
      <c r="E3227" s="25"/>
      <c r="F3227" s="82" t="s">
        <v>111</v>
      </c>
      <c r="G3227" s="83"/>
      <c r="H3227" s="83"/>
      <c r="I3227" s="83"/>
      <c r="J3227" s="84"/>
      <c r="K3227" s="240" t="s">
        <v>93</v>
      </c>
      <c r="L3227" s="241"/>
      <c r="M3227" s="78">
        <v>0.80800000000000005</v>
      </c>
      <c r="N3227" s="27"/>
      <c r="O3227" s="27"/>
      <c r="P3227" s="27"/>
      <c r="Q3227" s="27"/>
      <c r="R3227" s="27"/>
      <c r="S3227" s="27"/>
      <c r="T3227" s="27"/>
      <c r="U3227" s="27"/>
      <c r="V3227" s="27"/>
      <c r="W3227" s="27"/>
    </row>
    <row r="3228" spans="2:23" ht="13" hidden="1" thickBot="1" x14ac:dyDescent="0.3">
      <c r="B3228" s="9" t="s">
        <v>106</v>
      </c>
      <c r="C3228" s="9" t="s">
        <v>9</v>
      </c>
      <c r="D3228" s="10">
        <v>2005</v>
      </c>
      <c r="E3228" s="25"/>
      <c r="F3228" s="82" t="s">
        <v>109</v>
      </c>
      <c r="G3228" s="83"/>
      <c r="H3228" s="83"/>
      <c r="I3228" s="83"/>
      <c r="J3228" s="84"/>
      <c r="K3228" s="240" t="s">
        <v>93</v>
      </c>
      <c r="L3228" s="241"/>
      <c r="M3228" s="78">
        <v>1</v>
      </c>
      <c r="N3228" s="27"/>
      <c r="O3228" s="27"/>
      <c r="P3228" s="27"/>
      <c r="Q3228" s="27"/>
      <c r="R3228" s="27"/>
      <c r="S3228" s="27"/>
      <c r="T3228" s="27"/>
      <c r="U3228" s="27"/>
      <c r="V3228" s="27"/>
      <c r="W3228" s="27"/>
    </row>
    <row r="3229" spans="2:23" ht="13" hidden="1" thickBot="1" x14ac:dyDescent="0.3">
      <c r="B3229" s="9" t="s">
        <v>7</v>
      </c>
      <c r="C3229" s="9" t="s">
        <v>9</v>
      </c>
      <c r="D3229" s="10">
        <v>2005</v>
      </c>
      <c r="E3229" s="25"/>
      <c r="F3229" s="82" t="s">
        <v>109</v>
      </c>
      <c r="G3229" s="83"/>
      <c r="H3229" s="83"/>
      <c r="I3229" s="83"/>
      <c r="J3229" s="84"/>
      <c r="K3229" s="240" t="s">
        <v>93</v>
      </c>
      <c r="L3229" s="241"/>
      <c r="M3229" s="78">
        <v>0.74</v>
      </c>
      <c r="N3229" s="27"/>
      <c r="O3229" s="27"/>
      <c r="P3229" s="27"/>
      <c r="Q3229" s="27"/>
      <c r="R3229" s="27"/>
      <c r="S3229" s="27"/>
      <c r="T3229" s="27"/>
      <c r="U3229" s="27"/>
      <c r="V3229" s="27"/>
      <c r="W3229" s="27"/>
    </row>
    <row r="3230" spans="2:23" ht="13" hidden="1" thickBot="1" x14ac:dyDescent="0.3">
      <c r="B3230" s="9" t="s">
        <v>1</v>
      </c>
      <c r="C3230" s="9" t="s">
        <v>33</v>
      </c>
      <c r="D3230" s="10">
        <v>2006</v>
      </c>
      <c r="E3230" s="25"/>
      <c r="F3230" s="82" t="s">
        <v>109</v>
      </c>
      <c r="G3230" s="83"/>
      <c r="H3230" s="83"/>
      <c r="I3230" s="83"/>
      <c r="J3230" s="84"/>
      <c r="K3230" s="240" t="s">
        <v>93</v>
      </c>
      <c r="L3230" s="241"/>
      <c r="M3230" s="78">
        <v>1.143</v>
      </c>
      <c r="N3230" s="27"/>
      <c r="O3230" s="27"/>
      <c r="P3230" s="27"/>
      <c r="Q3230" s="27"/>
      <c r="R3230" s="27"/>
      <c r="S3230" s="27"/>
      <c r="T3230" s="27"/>
      <c r="U3230" s="27"/>
      <c r="V3230" s="27"/>
      <c r="W3230" s="27"/>
    </row>
    <row r="3231" spans="2:23" ht="13" hidden="1" thickBot="1" x14ac:dyDescent="0.3">
      <c r="B3231" s="9" t="s">
        <v>32</v>
      </c>
      <c r="C3231" s="9" t="s">
        <v>33</v>
      </c>
      <c r="D3231" s="10">
        <v>2006</v>
      </c>
      <c r="E3231" s="25"/>
      <c r="F3231" s="82" t="s">
        <v>114</v>
      </c>
      <c r="G3231" s="83"/>
      <c r="H3231" s="83"/>
      <c r="I3231" s="83"/>
      <c r="J3231" s="84"/>
      <c r="K3231" s="240" t="s">
        <v>93</v>
      </c>
      <c r="L3231" s="241"/>
      <c r="M3231" s="78">
        <v>0.90200000000000002</v>
      </c>
      <c r="N3231" s="27"/>
      <c r="O3231" s="27"/>
      <c r="P3231" s="27"/>
      <c r="Q3231" s="27"/>
      <c r="R3231" s="27"/>
      <c r="S3231" s="27"/>
      <c r="T3231" s="27"/>
      <c r="U3231" s="27"/>
      <c r="V3231" s="27"/>
      <c r="W3231" s="27"/>
    </row>
    <row r="3232" spans="2:23" ht="13" hidden="1" thickBot="1" x14ac:dyDescent="0.3">
      <c r="B3232" s="9" t="s">
        <v>7</v>
      </c>
      <c r="C3232" s="9" t="s">
        <v>9</v>
      </c>
      <c r="D3232" s="10">
        <v>2006</v>
      </c>
      <c r="E3232" s="25"/>
      <c r="F3232" s="82" t="s">
        <v>110</v>
      </c>
      <c r="G3232" s="83"/>
      <c r="H3232" s="83"/>
      <c r="I3232" s="83"/>
      <c r="J3232" s="84"/>
      <c r="K3232" s="240" t="s">
        <v>93</v>
      </c>
      <c r="L3232" s="241"/>
      <c r="M3232" s="78">
        <v>0.78</v>
      </c>
      <c r="N3232" s="27"/>
      <c r="O3232" s="27"/>
      <c r="P3232" s="27"/>
      <c r="Q3232" s="27"/>
      <c r="R3232" s="27"/>
      <c r="S3232" s="27"/>
      <c r="T3232" s="27"/>
      <c r="U3232" s="27"/>
      <c r="V3232" s="27"/>
      <c r="W3232" s="27"/>
    </row>
    <row r="3233" spans="2:23" ht="13" hidden="1" thickBot="1" x14ac:dyDescent="0.3">
      <c r="B3233" s="9" t="s">
        <v>266</v>
      </c>
      <c r="C3233" s="9" t="s">
        <v>9</v>
      </c>
      <c r="D3233" s="10">
        <v>2006</v>
      </c>
      <c r="E3233" s="25"/>
      <c r="F3233" s="82" t="s">
        <v>125</v>
      </c>
      <c r="G3233" s="83"/>
      <c r="H3233" s="83"/>
      <c r="I3233" s="83"/>
      <c r="J3233" s="84"/>
      <c r="K3233" s="240" t="s">
        <v>93</v>
      </c>
      <c r="L3233" s="241"/>
      <c r="M3233" s="78">
        <v>0.91500000000000004</v>
      </c>
      <c r="N3233" s="27"/>
      <c r="O3233" s="27"/>
      <c r="P3233" s="27"/>
      <c r="Q3233" s="27"/>
      <c r="R3233" s="27"/>
      <c r="S3233" s="27"/>
      <c r="T3233" s="27"/>
      <c r="U3233" s="27"/>
      <c r="V3233" s="27"/>
      <c r="W3233" s="27"/>
    </row>
    <row r="3234" spans="2:23" ht="13" hidden="1" thickBot="1" x14ac:dyDescent="0.3">
      <c r="B3234" s="9" t="s">
        <v>36</v>
      </c>
      <c r="C3234" s="9" t="s">
        <v>33</v>
      </c>
      <c r="D3234" s="10">
        <v>2006</v>
      </c>
      <c r="E3234" s="25"/>
      <c r="F3234" s="82" t="s">
        <v>111</v>
      </c>
      <c r="G3234" s="83"/>
      <c r="H3234" s="83"/>
      <c r="I3234" s="83"/>
      <c r="J3234" s="84"/>
      <c r="K3234" s="240" t="s">
        <v>93</v>
      </c>
      <c r="L3234" s="241"/>
      <c r="M3234" s="78">
        <v>0.95899999999999996</v>
      </c>
      <c r="N3234" s="27"/>
      <c r="O3234" s="27"/>
      <c r="P3234" s="27"/>
      <c r="Q3234" s="27"/>
      <c r="R3234" s="27"/>
      <c r="S3234" s="27"/>
      <c r="T3234" s="27"/>
      <c r="U3234" s="27"/>
      <c r="V3234" s="27"/>
      <c r="W3234" s="27"/>
    </row>
    <row r="3235" spans="2:23" ht="13" hidden="1" thickBot="1" x14ac:dyDescent="0.3">
      <c r="B3235" s="9" t="s">
        <v>4</v>
      </c>
      <c r="C3235" s="9" t="s">
        <v>33</v>
      </c>
      <c r="D3235" s="10">
        <v>2006</v>
      </c>
      <c r="E3235" s="25"/>
      <c r="F3235" s="82" t="s">
        <v>226</v>
      </c>
      <c r="G3235" s="83"/>
      <c r="H3235" s="83"/>
      <c r="I3235" s="83"/>
      <c r="J3235" s="84"/>
      <c r="K3235" s="240" t="s">
        <v>93</v>
      </c>
      <c r="L3235" s="241"/>
      <c r="M3235" s="78">
        <v>0.98099999999999998</v>
      </c>
      <c r="N3235" s="27"/>
      <c r="O3235" s="27"/>
      <c r="P3235" s="27"/>
      <c r="Q3235" s="27"/>
      <c r="R3235" s="27"/>
      <c r="S3235" s="27"/>
      <c r="T3235" s="27"/>
      <c r="U3235" s="27"/>
      <c r="V3235" s="27"/>
      <c r="W3235" s="27"/>
    </row>
    <row r="3236" spans="2:23" ht="13" hidden="1" thickBot="1" x14ac:dyDescent="0.3">
      <c r="B3236" s="9" t="s">
        <v>4</v>
      </c>
      <c r="C3236" s="9" t="s">
        <v>9</v>
      </c>
      <c r="D3236" s="10">
        <v>2006</v>
      </c>
      <c r="E3236" s="25"/>
      <c r="F3236" s="82" t="s">
        <v>229</v>
      </c>
      <c r="G3236" s="83"/>
      <c r="H3236" s="83"/>
      <c r="I3236" s="83"/>
      <c r="J3236" s="84"/>
      <c r="K3236" s="240" t="s">
        <v>93</v>
      </c>
      <c r="L3236" s="241"/>
      <c r="M3236" s="78">
        <v>1.0109999999999999</v>
      </c>
      <c r="N3236" s="27"/>
      <c r="O3236" s="27"/>
      <c r="P3236" s="27"/>
      <c r="Q3236" s="27"/>
      <c r="R3236" s="27"/>
      <c r="S3236" s="27"/>
      <c r="T3236" s="27"/>
      <c r="U3236" s="27"/>
      <c r="V3236" s="27"/>
      <c r="W3236" s="27"/>
    </row>
    <row r="3237" spans="2:23" ht="13" hidden="1" thickBot="1" x14ac:dyDescent="0.3">
      <c r="B3237" s="9" t="s">
        <v>4</v>
      </c>
      <c r="C3237" s="9" t="s">
        <v>50</v>
      </c>
      <c r="D3237" s="10">
        <v>2006</v>
      </c>
      <c r="E3237" s="25"/>
      <c r="F3237" s="82" t="s">
        <v>111</v>
      </c>
      <c r="G3237" s="83"/>
      <c r="H3237" s="83"/>
      <c r="I3237" s="83"/>
      <c r="J3237" s="84"/>
      <c r="K3237" s="240" t="s">
        <v>93</v>
      </c>
      <c r="L3237" s="241"/>
      <c r="M3237" s="78">
        <v>0.95899999999999996</v>
      </c>
      <c r="N3237" s="27"/>
      <c r="O3237" s="27"/>
      <c r="P3237" s="27"/>
      <c r="Q3237" s="27"/>
      <c r="R3237" s="27"/>
      <c r="S3237" s="27"/>
      <c r="T3237" s="27"/>
      <c r="U3237" s="27"/>
      <c r="V3237" s="27"/>
      <c r="W3237" s="27"/>
    </row>
    <row r="3238" spans="2:23" ht="13" hidden="1" thickBot="1" x14ac:dyDescent="0.3">
      <c r="B3238" s="9" t="s">
        <v>59</v>
      </c>
      <c r="C3238" s="9" t="s">
        <v>9</v>
      </c>
      <c r="D3238" s="10">
        <v>2006</v>
      </c>
      <c r="E3238" s="25"/>
      <c r="F3238" s="82" t="s">
        <v>220</v>
      </c>
      <c r="G3238" s="83"/>
      <c r="H3238" s="83"/>
      <c r="I3238" s="83"/>
      <c r="J3238" s="84"/>
      <c r="K3238" s="240" t="s">
        <v>93</v>
      </c>
      <c r="L3238" s="241"/>
      <c r="M3238" s="78">
        <v>0.79</v>
      </c>
      <c r="N3238" s="27"/>
      <c r="O3238" s="27"/>
      <c r="P3238" s="27"/>
      <c r="Q3238" s="27"/>
      <c r="R3238" s="27"/>
      <c r="S3238" s="27"/>
      <c r="T3238" s="27"/>
      <c r="U3238" s="27"/>
      <c r="V3238" s="27"/>
      <c r="W3238" s="27"/>
    </row>
    <row r="3239" spans="2:23" ht="13" hidden="1" thickBot="1" x14ac:dyDescent="0.3">
      <c r="B3239" s="9" t="s">
        <v>10</v>
      </c>
      <c r="C3239" s="9" t="s">
        <v>9</v>
      </c>
      <c r="D3239" s="10">
        <v>2006</v>
      </c>
      <c r="E3239" s="25"/>
      <c r="F3239" s="82" t="s">
        <v>115</v>
      </c>
      <c r="G3239" s="83"/>
      <c r="H3239" s="83"/>
      <c r="I3239" s="83"/>
      <c r="J3239" s="84"/>
      <c r="K3239" s="240" t="s">
        <v>93</v>
      </c>
      <c r="L3239" s="241"/>
      <c r="M3239" s="78">
        <v>0.86199999999999999</v>
      </c>
      <c r="N3239" s="27"/>
      <c r="O3239" s="27"/>
      <c r="P3239" s="27"/>
      <c r="Q3239" s="27"/>
      <c r="R3239" s="27"/>
      <c r="S3239" s="27"/>
      <c r="T3239" s="27"/>
      <c r="U3239" s="27"/>
      <c r="V3239" s="27"/>
      <c r="W3239" s="27"/>
    </row>
    <row r="3240" spans="2:23" ht="13" hidden="1" thickBot="1" x14ac:dyDescent="0.3">
      <c r="B3240" s="9" t="s">
        <v>31</v>
      </c>
      <c r="C3240" s="9" t="s">
        <v>9</v>
      </c>
      <c r="D3240" s="10">
        <v>2006</v>
      </c>
      <c r="E3240" s="25"/>
      <c r="F3240" s="82" t="s">
        <v>226</v>
      </c>
      <c r="G3240" s="83"/>
      <c r="H3240" s="83"/>
      <c r="I3240" s="83"/>
      <c r="J3240" s="84"/>
      <c r="K3240" s="240" t="s">
        <v>93</v>
      </c>
      <c r="L3240" s="241"/>
      <c r="M3240" s="78">
        <v>1.276</v>
      </c>
      <c r="N3240" s="27"/>
      <c r="O3240" s="27"/>
      <c r="P3240" s="27"/>
      <c r="Q3240" s="27"/>
      <c r="R3240" s="27"/>
      <c r="S3240" s="27"/>
      <c r="T3240" s="27"/>
      <c r="U3240" s="27"/>
      <c r="V3240" s="27"/>
      <c r="W3240" s="27"/>
    </row>
    <row r="3241" spans="2:23" ht="13" hidden="1" thickBot="1" x14ac:dyDescent="0.3">
      <c r="B3241" s="9" t="s">
        <v>0</v>
      </c>
      <c r="C3241" s="9" t="s">
        <v>33</v>
      </c>
      <c r="D3241" s="10">
        <v>2006</v>
      </c>
      <c r="E3241" s="25"/>
      <c r="F3241" s="82" t="s">
        <v>114</v>
      </c>
      <c r="G3241" s="83"/>
      <c r="H3241" s="83"/>
      <c r="I3241" s="83"/>
      <c r="J3241" s="84"/>
      <c r="K3241" s="240" t="s">
        <v>93</v>
      </c>
      <c r="L3241" s="241"/>
      <c r="M3241" s="78">
        <v>0.77500000000000002</v>
      </c>
      <c r="N3241" s="27"/>
      <c r="O3241" s="27"/>
      <c r="P3241" s="27"/>
      <c r="Q3241" s="27"/>
      <c r="R3241" s="27"/>
      <c r="S3241" s="27"/>
      <c r="T3241" s="27"/>
      <c r="U3241" s="27"/>
      <c r="V3241" s="27"/>
      <c r="W3241" s="27"/>
    </row>
    <row r="3242" spans="2:23" ht="13" hidden="1" thickBot="1" x14ac:dyDescent="0.3">
      <c r="B3242" s="9" t="s">
        <v>273</v>
      </c>
      <c r="C3242" s="9" t="s">
        <v>50</v>
      </c>
      <c r="D3242" s="10">
        <v>2006</v>
      </c>
      <c r="E3242" s="25"/>
      <c r="F3242" s="82" t="s">
        <v>110</v>
      </c>
      <c r="G3242" s="83"/>
      <c r="H3242" s="83"/>
      <c r="I3242" s="83"/>
      <c r="J3242" s="84"/>
      <c r="K3242" s="240" t="s">
        <v>93</v>
      </c>
      <c r="L3242" s="241"/>
      <c r="M3242" s="78">
        <v>1.026</v>
      </c>
      <c r="N3242" s="27"/>
      <c r="O3242" s="27"/>
      <c r="P3242" s="27"/>
      <c r="Q3242" s="27"/>
      <c r="R3242" s="27"/>
      <c r="S3242" s="27"/>
      <c r="T3242" s="27"/>
      <c r="U3242" s="27"/>
      <c r="V3242" s="27"/>
      <c r="W3242" s="27"/>
    </row>
    <row r="3243" spans="2:23" ht="13" hidden="1" thickBot="1" x14ac:dyDescent="0.3">
      <c r="B3243" s="9" t="s">
        <v>8</v>
      </c>
      <c r="C3243" s="9" t="s">
        <v>9</v>
      </c>
      <c r="D3243" s="10">
        <v>2006</v>
      </c>
      <c r="E3243" s="25"/>
      <c r="F3243" s="82" t="s">
        <v>167</v>
      </c>
      <c r="G3243" s="83"/>
      <c r="H3243" s="83"/>
      <c r="I3243" s="83"/>
      <c r="J3243" s="84"/>
      <c r="K3243" s="240" t="s">
        <v>93</v>
      </c>
      <c r="L3243" s="241"/>
      <c r="M3243" s="78">
        <v>0.872</v>
      </c>
      <c r="N3243" s="27"/>
      <c r="O3243" s="27"/>
      <c r="P3243" s="27"/>
      <c r="Q3243" s="27"/>
      <c r="R3243" s="27"/>
      <c r="S3243" s="27"/>
      <c r="T3243" s="27"/>
      <c r="U3243" s="27"/>
      <c r="V3243" s="27"/>
      <c r="W3243" s="27"/>
    </row>
    <row r="3244" spans="2:23" ht="13" hidden="1" thickBot="1" x14ac:dyDescent="0.3">
      <c r="B3244" s="9" t="s">
        <v>268</v>
      </c>
      <c r="C3244" s="9" t="s">
        <v>39</v>
      </c>
      <c r="D3244" s="10">
        <v>2006</v>
      </c>
      <c r="E3244" s="25"/>
      <c r="F3244" s="82" t="s">
        <v>226</v>
      </c>
      <c r="G3244" s="83"/>
      <c r="H3244" s="83"/>
      <c r="I3244" s="83"/>
      <c r="J3244" s="84"/>
      <c r="K3244" s="240" t="s">
        <v>93</v>
      </c>
      <c r="L3244" s="241"/>
      <c r="M3244" s="78">
        <v>0.86799999999999999</v>
      </c>
      <c r="N3244" s="27"/>
      <c r="O3244" s="27"/>
      <c r="P3244" s="27"/>
      <c r="Q3244" s="27"/>
      <c r="R3244" s="27"/>
      <c r="S3244" s="27"/>
      <c r="T3244" s="27"/>
      <c r="U3244" s="27"/>
      <c r="V3244" s="27"/>
      <c r="W3244" s="27"/>
    </row>
    <row r="3245" spans="2:23" ht="13" hidden="1" thickBot="1" x14ac:dyDescent="0.3">
      <c r="B3245" s="9" t="s">
        <v>267</v>
      </c>
      <c r="C3245" s="9" t="s">
        <v>33</v>
      </c>
      <c r="D3245" s="10">
        <v>2006</v>
      </c>
      <c r="E3245" s="25"/>
      <c r="F3245" s="82" t="s">
        <v>111</v>
      </c>
      <c r="G3245" s="83"/>
      <c r="H3245" s="83"/>
      <c r="I3245" s="83"/>
      <c r="J3245" s="84"/>
      <c r="K3245" s="240" t="s">
        <v>93</v>
      </c>
      <c r="L3245" s="241"/>
      <c r="M3245" s="78">
        <v>0.78200000000000003</v>
      </c>
      <c r="N3245" s="27"/>
      <c r="O3245" s="27"/>
      <c r="P3245" s="27"/>
      <c r="Q3245" s="27"/>
      <c r="R3245" s="27"/>
      <c r="S3245" s="27"/>
      <c r="T3245" s="27"/>
      <c r="U3245" s="27"/>
      <c r="V3245" s="27"/>
      <c r="W3245" s="27"/>
    </row>
    <row r="3246" spans="2:23" ht="13" hidden="1" thickBot="1" x14ac:dyDescent="0.3">
      <c r="B3246" s="9" t="s">
        <v>85</v>
      </c>
      <c r="C3246" s="9" t="s">
        <v>9</v>
      </c>
      <c r="D3246" s="10">
        <v>2006</v>
      </c>
      <c r="E3246" s="25"/>
      <c r="F3246" s="82" t="s">
        <v>110</v>
      </c>
      <c r="G3246" s="83"/>
      <c r="H3246" s="83"/>
      <c r="I3246" s="83"/>
      <c r="J3246" s="84"/>
      <c r="K3246" s="240" t="s">
        <v>93</v>
      </c>
      <c r="L3246" s="242"/>
      <c r="M3246" s="78">
        <v>0.96899999999999997</v>
      </c>
      <c r="N3246" s="27"/>
      <c r="O3246" s="27"/>
      <c r="P3246" s="27"/>
      <c r="Q3246" s="27"/>
      <c r="R3246" s="27"/>
      <c r="S3246" s="27"/>
      <c r="T3246" s="27"/>
      <c r="U3246" s="27"/>
      <c r="V3246" s="27"/>
      <c r="W3246" s="27"/>
    </row>
    <row r="3247" spans="2:23" ht="13" hidden="1" thickBot="1" x14ac:dyDescent="0.3">
      <c r="B3247" s="9" t="s">
        <v>29</v>
      </c>
      <c r="C3247" s="9" t="s">
        <v>33</v>
      </c>
      <c r="D3247" s="10">
        <v>2006</v>
      </c>
      <c r="E3247" s="25"/>
      <c r="F3247" s="82" t="s">
        <v>109</v>
      </c>
      <c r="G3247" s="83"/>
      <c r="H3247" s="83"/>
      <c r="I3247" s="83"/>
      <c r="J3247" s="84"/>
      <c r="K3247" s="240" t="s">
        <v>93</v>
      </c>
      <c r="L3247" s="242"/>
      <c r="M3247" s="78">
        <v>1.054</v>
      </c>
      <c r="N3247" s="27"/>
      <c r="O3247" s="27"/>
      <c r="P3247" s="27"/>
      <c r="Q3247" s="27"/>
      <c r="R3247" s="27"/>
      <c r="S3247" s="27"/>
      <c r="T3247" s="27"/>
      <c r="U3247" s="27"/>
      <c r="V3247" s="27"/>
      <c r="W3247" s="27"/>
    </row>
    <row r="3248" spans="2:23" ht="13" hidden="1" thickBot="1" x14ac:dyDescent="0.3">
      <c r="B3248" s="9" t="s">
        <v>98</v>
      </c>
      <c r="C3248" s="9" t="s">
        <v>9</v>
      </c>
      <c r="D3248" s="10">
        <v>2006</v>
      </c>
      <c r="E3248" s="25"/>
      <c r="F3248" s="82" t="s">
        <v>109</v>
      </c>
      <c r="G3248" s="83"/>
      <c r="H3248" s="83"/>
      <c r="I3248" s="83"/>
      <c r="J3248" s="84"/>
      <c r="K3248" s="240" t="s">
        <v>93</v>
      </c>
      <c r="L3248" s="242"/>
      <c r="M3248" s="78">
        <v>0.88100000000000001</v>
      </c>
      <c r="N3248" s="27"/>
      <c r="O3248" s="27"/>
      <c r="P3248" s="27"/>
      <c r="Q3248" s="27"/>
      <c r="R3248" s="27"/>
      <c r="S3248" s="27"/>
      <c r="T3248" s="27"/>
      <c r="U3248" s="27"/>
      <c r="V3248" s="27"/>
      <c r="W3248" s="27"/>
    </row>
    <row r="3249" spans="2:23" ht="13" hidden="1" thickBot="1" x14ac:dyDescent="0.3">
      <c r="B3249" s="9" t="s">
        <v>168</v>
      </c>
      <c r="C3249" s="9" t="s">
        <v>9</v>
      </c>
      <c r="D3249" s="10">
        <v>2006</v>
      </c>
      <c r="E3249" s="25"/>
      <c r="F3249" s="82" t="s">
        <v>109</v>
      </c>
      <c r="G3249" s="83"/>
      <c r="H3249" s="83"/>
      <c r="I3249" s="83"/>
      <c r="J3249" s="84"/>
      <c r="K3249" s="240" t="s">
        <v>93</v>
      </c>
      <c r="L3249" s="242"/>
      <c r="M3249" s="78">
        <v>1.1100000000000001</v>
      </c>
      <c r="N3249" s="27"/>
      <c r="O3249" s="27"/>
      <c r="P3249" s="27"/>
      <c r="Q3249" s="27"/>
      <c r="R3249" s="27"/>
      <c r="S3249" s="27"/>
      <c r="T3249" s="27"/>
      <c r="U3249" s="27"/>
      <c r="V3249" s="27"/>
      <c r="W3249" s="27"/>
    </row>
    <row r="3250" spans="2:23" ht="13" hidden="1" thickBot="1" x14ac:dyDescent="0.3">
      <c r="B3250" s="9" t="s">
        <v>32</v>
      </c>
      <c r="C3250" s="9" t="s">
        <v>33</v>
      </c>
      <c r="D3250" s="10">
        <v>2007</v>
      </c>
      <c r="E3250" s="25"/>
      <c r="F3250" s="82" t="s">
        <v>114</v>
      </c>
      <c r="G3250" s="83"/>
      <c r="H3250" s="83"/>
      <c r="I3250" s="83"/>
      <c r="J3250" s="84"/>
      <c r="K3250" s="240" t="s">
        <v>93</v>
      </c>
      <c r="L3250" s="242"/>
      <c r="M3250" s="78">
        <v>0.76500000000000001</v>
      </c>
      <c r="N3250" s="27"/>
      <c r="O3250" s="27"/>
      <c r="P3250" s="27"/>
      <c r="Q3250" s="27"/>
      <c r="R3250" s="27"/>
      <c r="S3250" s="27"/>
      <c r="T3250" s="27"/>
      <c r="U3250" s="27"/>
      <c r="V3250" s="27"/>
      <c r="W3250" s="27"/>
    </row>
    <row r="3251" spans="2:23" ht="13" hidden="1" thickBot="1" x14ac:dyDescent="0.3">
      <c r="B3251" s="9" t="s">
        <v>7</v>
      </c>
      <c r="C3251" s="9" t="s">
        <v>9</v>
      </c>
      <c r="D3251" s="10">
        <v>2007</v>
      </c>
      <c r="E3251" s="25"/>
      <c r="F3251" s="82" t="s">
        <v>111</v>
      </c>
      <c r="G3251" s="83"/>
      <c r="H3251" s="83"/>
      <c r="I3251" s="83"/>
      <c r="J3251" s="84"/>
      <c r="K3251" s="240" t="s">
        <v>93</v>
      </c>
      <c r="L3251" s="242"/>
      <c r="M3251" s="78">
        <v>0.84299999999999997</v>
      </c>
      <c r="N3251" s="27"/>
      <c r="O3251" s="27"/>
      <c r="P3251" s="27"/>
      <c r="Q3251" s="27"/>
      <c r="R3251" s="27"/>
      <c r="S3251" s="27"/>
      <c r="T3251" s="27"/>
      <c r="U3251" s="27"/>
      <c r="V3251" s="27"/>
      <c r="W3251" s="27"/>
    </row>
    <row r="3252" spans="2:23" ht="13" hidden="1" thickBot="1" x14ac:dyDescent="0.3">
      <c r="B3252" s="9" t="s">
        <v>268</v>
      </c>
      <c r="C3252" s="9" t="s">
        <v>39</v>
      </c>
      <c r="D3252" s="10">
        <v>2007</v>
      </c>
      <c r="E3252" s="25"/>
      <c r="F3252" s="82" t="s">
        <v>240</v>
      </c>
      <c r="G3252" s="83"/>
      <c r="H3252" s="83"/>
      <c r="I3252" s="83"/>
      <c r="J3252" s="84"/>
      <c r="K3252" s="240" t="s">
        <v>93</v>
      </c>
      <c r="L3252" s="242"/>
      <c r="M3252" s="78">
        <v>0.88</v>
      </c>
      <c r="N3252" s="27"/>
      <c r="O3252" s="27"/>
      <c r="P3252" s="27"/>
      <c r="Q3252" s="27"/>
      <c r="R3252" s="27"/>
      <c r="S3252" s="27"/>
      <c r="T3252" s="27"/>
      <c r="U3252" s="27"/>
      <c r="V3252" s="27"/>
      <c r="W3252" s="27"/>
    </row>
    <row r="3253" spans="2:23" ht="13" hidden="1" thickBot="1" x14ac:dyDescent="0.3">
      <c r="B3253" s="9" t="s">
        <v>267</v>
      </c>
      <c r="C3253" s="9" t="s">
        <v>33</v>
      </c>
      <c r="D3253" s="10">
        <v>2007</v>
      </c>
      <c r="E3253" s="25"/>
      <c r="F3253" s="82" t="s">
        <v>115</v>
      </c>
      <c r="G3253" s="83"/>
      <c r="H3253" s="83"/>
      <c r="I3253" s="83"/>
      <c r="J3253" s="84"/>
      <c r="K3253" s="240" t="s">
        <v>93</v>
      </c>
      <c r="L3253" s="242"/>
      <c r="M3253" s="78">
        <v>0.91</v>
      </c>
      <c r="N3253" s="27"/>
      <c r="O3253" s="27"/>
      <c r="P3253" s="27"/>
      <c r="Q3253" s="27"/>
      <c r="R3253" s="27"/>
      <c r="S3253" s="27"/>
      <c r="T3253" s="27"/>
      <c r="U3253" s="27"/>
      <c r="V3253" s="27"/>
      <c r="W3253" s="27"/>
    </row>
    <row r="3254" spans="2:23" ht="13" hidden="1" thickBot="1" x14ac:dyDescent="0.3">
      <c r="B3254" s="9" t="s">
        <v>85</v>
      </c>
      <c r="C3254" s="9" t="s">
        <v>9</v>
      </c>
      <c r="D3254" s="10">
        <v>2007</v>
      </c>
      <c r="E3254" s="25"/>
      <c r="F3254" s="82" t="s">
        <v>115</v>
      </c>
      <c r="G3254" s="83"/>
      <c r="H3254" s="83"/>
      <c r="I3254" s="83"/>
      <c r="J3254" s="84"/>
      <c r="K3254" s="240" t="s">
        <v>93</v>
      </c>
      <c r="L3254" s="242"/>
      <c r="M3254" s="78">
        <v>0.95</v>
      </c>
      <c r="N3254" s="27"/>
      <c r="O3254" s="27"/>
      <c r="P3254" s="27"/>
      <c r="Q3254" s="27"/>
      <c r="R3254" s="27"/>
      <c r="S3254" s="27"/>
      <c r="T3254" s="27"/>
      <c r="U3254" s="27"/>
      <c r="V3254" s="27"/>
      <c r="W3254" s="27"/>
    </row>
    <row r="3255" spans="2:23" ht="13" hidden="1" thickBot="1" x14ac:dyDescent="0.3">
      <c r="B3255" s="9" t="s">
        <v>36</v>
      </c>
      <c r="C3255" s="9" t="s">
        <v>33</v>
      </c>
      <c r="D3255" s="10">
        <v>2007</v>
      </c>
      <c r="E3255" s="25"/>
      <c r="F3255" s="82" t="s">
        <v>110</v>
      </c>
      <c r="G3255" s="83"/>
      <c r="H3255" s="83"/>
      <c r="I3255" s="83"/>
      <c r="J3255" s="84"/>
      <c r="K3255" s="240" t="s">
        <v>93</v>
      </c>
      <c r="L3255" s="242"/>
      <c r="M3255" s="78">
        <v>1.046</v>
      </c>
      <c r="N3255" s="27"/>
      <c r="O3255" s="27"/>
      <c r="P3255" s="27"/>
      <c r="Q3255" s="27"/>
      <c r="R3255" s="27"/>
      <c r="S3255" s="27"/>
      <c r="T3255" s="27"/>
      <c r="U3255" s="27"/>
      <c r="V3255" s="27"/>
      <c r="W3255" s="27"/>
    </row>
    <row r="3256" spans="2:23" ht="13" hidden="1" thickBot="1" x14ac:dyDescent="0.3">
      <c r="B3256" s="9" t="s">
        <v>4</v>
      </c>
      <c r="C3256" s="9" t="s">
        <v>33</v>
      </c>
      <c r="D3256" s="10">
        <v>2007</v>
      </c>
      <c r="E3256" s="25"/>
      <c r="F3256" s="82" t="s">
        <v>243</v>
      </c>
      <c r="G3256" s="83"/>
      <c r="H3256" s="83"/>
      <c r="I3256" s="83"/>
      <c r="J3256" s="84"/>
      <c r="K3256" s="240" t="s">
        <v>93</v>
      </c>
      <c r="L3256" s="242"/>
      <c r="M3256" s="78">
        <v>0.89300000000000002</v>
      </c>
      <c r="N3256" s="27"/>
      <c r="O3256" s="27"/>
      <c r="P3256" s="27"/>
      <c r="Q3256" s="27"/>
      <c r="R3256" s="27"/>
      <c r="S3256" s="27"/>
      <c r="T3256" s="27"/>
      <c r="U3256" s="27"/>
      <c r="V3256" s="27"/>
      <c r="W3256" s="27"/>
    </row>
    <row r="3257" spans="2:23" ht="13" hidden="1" thickBot="1" x14ac:dyDescent="0.3">
      <c r="B3257" s="9" t="s">
        <v>4</v>
      </c>
      <c r="C3257" s="9" t="s">
        <v>9</v>
      </c>
      <c r="D3257" s="10">
        <v>2007</v>
      </c>
      <c r="E3257" s="25"/>
      <c r="F3257" s="82" t="s">
        <v>240</v>
      </c>
      <c r="G3257" s="83"/>
      <c r="H3257" s="83"/>
      <c r="I3257" s="83"/>
      <c r="J3257" s="84"/>
      <c r="K3257" s="240" t="s">
        <v>93</v>
      </c>
      <c r="L3257" s="242"/>
      <c r="M3257" s="78">
        <v>0.99</v>
      </c>
      <c r="N3257" s="27"/>
      <c r="O3257" s="27"/>
      <c r="P3257" s="27"/>
      <c r="Q3257" s="27"/>
      <c r="R3257" s="27"/>
      <c r="S3257" s="27"/>
      <c r="T3257" s="27"/>
      <c r="U3257" s="27"/>
      <c r="V3257" s="27"/>
      <c r="W3257" s="27"/>
    </row>
    <row r="3258" spans="2:23" ht="13" hidden="1" thickBot="1" x14ac:dyDescent="0.3">
      <c r="B3258" s="9" t="s">
        <v>59</v>
      </c>
      <c r="C3258" s="9" t="s">
        <v>9</v>
      </c>
      <c r="D3258" s="10">
        <v>2007</v>
      </c>
      <c r="E3258" s="25"/>
      <c r="F3258" s="82" t="s">
        <v>229</v>
      </c>
      <c r="G3258" s="83"/>
      <c r="H3258" s="83"/>
      <c r="I3258" s="83"/>
      <c r="J3258" s="84"/>
      <c r="K3258" s="240" t="s">
        <v>93</v>
      </c>
      <c r="L3258" s="242"/>
      <c r="M3258" s="78">
        <v>0.81699999999999995</v>
      </c>
      <c r="N3258" s="27"/>
      <c r="O3258" s="27"/>
      <c r="P3258" s="27"/>
      <c r="Q3258" s="27"/>
      <c r="R3258" s="27"/>
      <c r="S3258" s="27"/>
      <c r="T3258" s="27"/>
      <c r="U3258" s="27"/>
      <c r="V3258" s="27"/>
      <c r="W3258" s="27"/>
    </row>
    <row r="3259" spans="2:23" ht="13" hidden="1" thickBot="1" x14ac:dyDescent="0.3">
      <c r="B3259" s="9" t="s">
        <v>10</v>
      </c>
      <c r="C3259" s="9" t="s">
        <v>9</v>
      </c>
      <c r="D3259" s="10">
        <v>2007</v>
      </c>
      <c r="E3259" s="25"/>
      <c r="F3259" s="82" t="s">
        <v>113</v>
      </c>
      <c r="G3259" s="83"/>
      <c r="H3259" s="83"/>
      <c r="I3259" s="83"/>
      <c r="J3259" s="84"/>
      <c r="K3259" s="240" t="s">
        <v>93</v>
      </c>
      <c r="L3259" s="242"/>
      <c r="M3259" s="78">
        <v>0.79100000000000004</v>
      </c>
      <c r="N3259" s="27"/>
      <c r="O3259" s="27"/>
      <c r="P3259" s="27"/>
      <c r="Q3259" s="27"/>
      <c r="R3259" s="27"/>
      <c r="S3259" s="27"/>
      <c r="T3259" s="27"/>
      <c r="U3259" s="27"/>
      <c r="V3259" s="27"/>
      <c r="W3259" s="27"/>
    </row>
    <row r="3260" spans="2:23" ht="13" hidden="1" thickBot="1" x14ac:dyDescent="0.3">
      <c r="B3260" s="9" t="s">
        <v>98</v>
      </c>
      <c r="C3260" s="9" t="s">
        <v>9</v>
      </c>
      <c r="D3260" s="10">
        <v>2007</v>
      </c>
      <c r="E3260" s="25"/>
      <c r="F3260" s="82" t="s">
        <v>109</v>
      </c>
      <c r="G3260" s="83"/>
      <c r="H3260" s="83"/>
      <c r="I3260" s="83"/>
      <c r="J3260" s="84"/>
      <c r="K3260" s="240" t="s">
        <v>93</v>
      </c>
      <c r="L3260" s="242"/>
      <c r="M3260" s="78">
        <v>0.92400000000000004</v>
      </c>
      <c r="N3260" s="27"/>
      <c r="O3260" s="27"/>
      <c r="P3260" s="27"/>
      <c r="Q3260" s="27"/>
      <c r="R3260" s="27"/>
      <c r="S3260" s="27"/>
      <c r="T3260" s="27"/>
      <c r="U3260" s="27"/>
      <c r="V3260" s="27"/>
      <c r="W3260" s="27"/>
    </row>
    <row r="3261" spans="2:23" ht="13" hidden="1" thickBot="1" x14ac:dyDescent="0.3">
      <c r="B3261" s="9" t="s">
        <v>31</v>
      </c>
      <c r="C3261" s="9" t="s">
        <v>9</v>
      </c>
      <c r="D3261" s="10">
        <v>2007</v>
      </c>
      <c r="E3261" s="25"/>
      <c r="F3261" s="82" t="s">
        <v>220</v>
      </c>
      <c r="G3261" s="83"/>
      <c r="H3261" s="83"/>
      <c r="I3261" s="83"/>
      <c r="J3261" s="84"/>
      <c r="K3261" s="240" t="s">
        <v>93</v>
      </c>
      <c r="L3261" s="242"/>
      <c r="M3261" s="78">
        <v>1.07</v>
      </c>
      <c r="N3261" s="27"/>
      <c r="O3261" s="27"/>
      <c r="P3261" s="27"/>
      <c r="Q3261" s="27"/>
      <c r="R3261" s="27"/>
      <c r="S3261" s="27"/>
      <c r="T3261" s="27"/>
      <c r="U3261" s="27"/>
      <c r="V3261" s="27"/>
      <c r="W3261" s="27"/>
    </row>
    <row r="3262" spans="2:23" ht="13" hidden="1" thickBot="1" x14ac:dyDescent="0.3">
      <c r="B3262" s="9" t="s">
        <v>168</v>
      </c>
      <c r="C3262" s="9" t="s">
        <v>9</v>
      </c>
      <c r="D3262" s="10">
        <v>2007</v>
      </c>
      <c r="E3262" s="25"/>
      <c r="F3262" s="82" t="s">
        <v>111</v>
      </c>
      <c r="G3262" s="83"/>
      <c r="H3262" s="83"/>
      <c r="I3262" s="83"/>
      <c r="J3262" s="84"/>
      <c r="K3262" s="240" t="s">
        <v>93</v>
      </c>
      <c r="L3262" s="242"/>
      <c r="M3262" s="78">
        <v>1.002</v>
      </c>
      <c r="N3262" s="27"/>
      <c r="O3262" s="27"/>
      <c r="P3262" s="27"/>
      <c r="Q3262" s="27"/>
      <c r="R3262" s="27"/>
      <c r="S3262" s="27"/>
      <c r="T3262" s="27"/>
      <c r="U3262" s="27"/>
      <c r="V3262" s="27"/>
      <c r="W3262" s="27"/>
    </row>
    <row r="3263" spans="2:23" ht="13" hidden="1" thickBot="1" x14ac:dyDescent="0.3">
      <c r="B3263" s="9" t="s">
        <v>0</v>
      </c>
      <c r="C3263" s="9" t="s">
        <v>89</v>
      </c>
      <c r="D3263" s="10">
        <v>2007</v>
      </c>
      <c r="E3263" s="25"/>
      <c r="F3263" s="82" t="s">
        <v>110</v>
      </c>
      <c r="G3263" s="83"/>
      <c r="H3263" s="83"/>
      <c r="I3263" s="83"/>
      <c r="J3263" s="84"/>
      <c r="K3263" s="240" t="s">
        <v>93</v>
      </c>
      <c r="L3263" s="242"/>
      <c r="M3263" s="78">
        <v>0.71799999999999997</v>
      </c>
      <c r="N3263" s="27"/>
      <c r="O3263" s="27"/>
      <c r="P3263" s="27"/>
      <c r="Q3263" s="27"/>
      <c r="R3263" s="27"/>
      <c r="S3263" s="27"/>
      <c r="T3263" s="27"/>
      <c r="U3263" s="27"/>
      <c r="V3263" s="27"/>
      <c r="W3263" s="27"/>
    </row>
    <row r="3264" spans="2:23" ht="13" hidden="1" thickBot="1" x14ac:dyDescent="0.3">
      <c r="B3264" s="9" t="s">
        <v>1</v>
      </c>
      <c r="C3264" s="9" t="s">
        <v>33</v>
      </c>
      <c r="D3264" s="10">
        <v>2007</v>
      </c>
      <c r="E3264" s="25"/>
      <c r="F3264" s="82" t="s">
        <v>111</v>
      </c>
      <c r="G3264" s="83"/>
      <c r="H3264" s="83"/>
      <c r="I3264" s="83"/>
      <c r="J3264" s="84"/>
      <c r="K3264" s="240" t="s">
        <v>93</v>
      </c>
      <c r="L3264" s="242"/>
      <c r="M3264" s="78">
        <v>1.046</v>
      </c>
      <c r="N3264" s="27"/>
      <c r="O3264" s="27"/>
      <c r="P3264" s="27"/>
      <c r="Q3264" s="27"/>
      <c r="R3264" s="27"/>
      <c r="S3264" s="27"/>
      <c r="T3264" s="27"/>
      <c r="U3264" s="27"/>
      <c r="V3264" s="27"/>
      <c r="W3264" s="27"/>
    </row>
    <row r="3265" spans="2:23" ht="13" hidden="1" thickBot="1" x14ac:dyDescent="0.3">
      <c r="B3265" s="9" t="s">
        <v>266</v>
      </c>
      <c r="C3265" s="9" t="s">
        <v>9</v>
      </c>
      <c r="D3265" s="10">
        <v>2007</v>
      </c>
      <c r="E3265" s="25"/>
      <c r="F3265" s="82" t="s">
        <v>167</v>
      </c>
      <c r="G3265" s="83"/>
      <c r="H3265" s="83"/>
      <c r="I3265" s="83"/>
      <c r="J3265" s="84"/>
      <c r="K3265" s="240" t="s">
        <v>93</v>
      </c>
      <c r="L3265" s="242"/>
      <c r="M3265" s="78">
        <v>0.88400000000000001</v>
      </c>
      <c r="N3265" s="27"/>
      <c r="O3265" s="27"/>
      <c r="P3265" s="27"/>
      <c r="Q3265" s="27"/>
      <c r="R3265" s="27"/>
      <c r="S3265" s="27"/>
      <c r="T3265" s="27"/>
      <c r="U3265" s="27"/>
      <c r="V3265" s="27"/>
      <c r="W3265" s="27"/>
    </row>
    <row r="3266" spans="2:23" ht="13" hidden="1" thickBot="1" x14ac:dyDescent="0.3">
      <c r="B3266" s="9" t="s">
        <v>273</v>
      </c>
      <c r="C3266" s="9" t="s">
        <v>50</v>
      </c>
      <c r="D3266" s="10">
        <v>2007</v>
      </c>
      <c r="E3266" s="25"/>
      <c r="F3266" s="82" t="s">
        <v>115</v>
      </c>
      <c r="G3266" s="83"/>
      <c r="H3266" s="83"/>
      <c r="I3266" s="83"/>
      <c r="J3266" s="84"/>
      <c r="K3266" s="240" t="s">
        <v>93</v>
      </c>
      <c r="L3266" s="242"/>
      <c r="M3266" s="78">
        <v>0.96899999999999997</v>
      </c>
      <c r="N3266" s="27"/>
      <c r="O3266" s="27"/>
      <c r="P3266" s="27"/>
      <c r="Q3266" s="27"/>
      <c r="R3266" s="27"/>
      <c r="S3266" s="27"/>
      <c r="T3266" s="27"/>
      <c r="U3266" s="27"/>
      <c r="V3266" s="27"/>
      <c r="W3266" s="27"/>
    </row>
    <row r="3267" spans="2:23" ht="13" hidden="1" thickBot="1" x14ac:dyDescent="0.3">
      <c r="B3267" s="9" t="s">
        <v>8</v>
      </c>
      <c r="C3267" s="9" t="s">
        <v>9</v>
      </c>
      <c r="D3267" s="10">
        <v>2007</v>
      </c>
      <c r="E3267" s="25"/>
      <c r="F3267" s="82" t="s">
        <v>167</v>
      </c>
      <c r="G3267" s="83"/>
      <c r="H3267" s="83"/>
      <c r="I3267" s="83"/>
      <c r="J3267" s="84"/>
      <c r="K3267" s="240" t="s">
        <v>93</v>
      </c>
      <c r="L3267" s="242"/>
      <c r="M3267" s="78">
        <v>0.88900000000000001</v>
      </c>
      <c r="N3267" s="27"/>
      <c r="O3267" s="27"/>
      <c r="P3267" s="27"/>
      <c r="Q3267" s="27"/>
      <c r="R3267" s="27"/>
      <c r="S3267" s="27"/>
      <c r="T3267" s="27"/>
      <c r="U3267" s="27"/>
      <c r="V3267" s="27"/>
      <c r="W3267" s="27"/>
    </row>
    <row r="3268" spans="2:23" ht="13" hidden="1" thickBot="1" x14ac:dyDescent="0.3">
      <c r="B3268" s="9" t="s">
        <v>4</v>
      </c>
      <c r="C3268" s="9" t="s">
        <v>50</v>
      </c>
      <c r="D3268" s="10">
        <v>2007</v>
      </c>
      <c r="E3268" s="25"/>
      <c r="F3268" s="82" t="s">
        <v>111</v>
      </c>
      <c r="G3268" s="83"/>
      <c r="H3268" s="83"/>
      <c r="I3268" s="83"/>
      <c r="J3268" s="84"/>
      <c r="K3268" s="240" t="s">
        <v>93</v>
      </c>
      <c r="L3268" s="242"/>
      <c r="M3268" s="78">
        <v>0.92500000000000004</v>
      </c>
      <c r="N3268" s="27"/>
      <c r="O3268" s="27"/>
      <c r="P3268" s="27"/>
      <c r="Q3268" s="27"/>
      <c r="R3268" s="27"/>
      <c r="S3268" s="27"/>
      <c r="T3268" s="27"/>
      <c r="U3268" s="27"/>
      <c r="V3268" s="27"/>
      <c r="W3268" s="27"/>
    </row>
    <row r="3269" spans="2:23" ht="13" hidden="1" thickBot="1" x14ac:dyDescent="0.3">
      <c r="B3269" s="9" t="s">
        <v>268</v>
      </c>
      <c r="C3269" s="9" t="s">
        <v>39</v>
      </c>
      <c r="D3269" s="10">
        <v>2008</v>
      </c>
      <c r="E3269" s="25"/>
      <c r="F3269" s="82" t="s">
        <v>244</v>
      </c>
      <c r="G3269" s="83"/>
      <c r="H3269" s="83"/>
      <c r="I3269" s="83"/>
      <c r="J3269" s="84"/>
      <c r="K3269" s="240" t="s">
        <v>93</v>
      </c>
      <c r="L3269" s="242"/>
      <c r="M3269" s="78">
        <v>0.83</v>
      </c>
      <c r="N3269" s="27"/>
      <c r="O3269" s="27"/>
      <c r="P3269" s="27"/>
      <c r="Q3269" s="27"/>
      <c r="R3269" s="27"/>
      <c r="S3269" s="27"/>
      <c r="T3269" s="27"/>
      <c r="U3269" s="27"/>
      <c r="V3269" s="27"/>
      <c r="W3269" s="27"/>
    </row>
    <row r="3270" spans="2:23" ht="13" hidden="1" thickBot="1" x14ac:dyDescent="0.3">
      <c r="B3270" s="9" t="s">
        <v>267</v>
      </c>
      <c r="C3270" s="9" t="s">
        <v>33</v>
      </c>
      <c r="D3270" s="10">
        <v>2008</v>
      </c>
      <c r="E3270" s="25"/>
      <c r="F3270" s="82" t="s">
        <v>115</v>
      </c>
      <c r="G3270" s="83"/>
      <c r="H3270" s="83"/>
      <c r="I3270" s="83"/>
      <c r="J3270" s="84"/>
      <c r="K3270" s="240" t="s">
        <v>93</v>
      </c>
      <c r="L3270" s="242"/>
      <c r="M3270" s="78">
        <v>0.87</v>
      </c>
      <c r="N3270" s="27"/>
      <c r="O3270" s="27"/>
      <c r="P3270" s="27"/>
      <c r="Q3270" s="27"/>
      <c r="R3270" s="27"/>
      <c r="S3270" s="27"/>
      <c r="T3270" s="27"/>
      <c r="U3270" s="27"/>
      <c r="V3270" s="27"/>
      <c r="W3270" s="27"/>
    </row>
    <row r="3271" spans="2:23" ht="13" hidden="1" thickBot="1" x14ac:dyDescent="0.3">
      <c r="B3271" s="9" t="s">
        <v>36</v>
      </c>
      <c r="C3271" s="9" t="s">
        <v>33</v>
      </c>
      <c r="D3271" s="10">
        <v>2008</v>
      </c>
      <c r="E3271" s="25"/>
      <c r="F3271" s="82" t="s">
        <v>110</v>
      </c>
      <c r="G3271" s="83"/>
      <c r="H3271" s="83"/>
      <c r="I3271" s="83"/>
      <c r="J3271" s="84"/>
      <c r="K3271" s="240" t="s">
        <v>93</v>
      </c>
      <c r="L3271" s="242"/>
      <c r="M3271" s="78">
        <v>0.97</v>
      </c>
      <c r="N3271" s="27"/>
      <c r="O3271" s="27"/>
      <c r="P3271" s="27"/>
      <c r="Q3271" s="27"/>
      <c r="R3271" s="27"/>
      <c r="S3271" s="27"/>
      <c r="T3271" s="27"/>
      <c r="U3271" s="27"/>
      <c r="V3271" s="27"/>
      <c r="W3271" s="27"/>
    </row>
    <row r="3272" spans="2:23" ht="13" hidden="1" thickBot="1" x14ac:dyDescent="0.3">
      <c r="B3272" s="9" t="s">
        <v>4</v>
      </c>
      <c r="C3272" s="9" t="s">
        <v>33</v>
      </c>
      <c r="D3272" s="10">
        <v>2008</v>
      </c>
      <c r="E3272" s="25"/>
      <c r="F3272" s="82" t="s">
        <v>277</v>
      </c>
      <c r="G3272" s="83"/>
      <c r="H3272" s="83"/>
      <c r="I3272" s="83"/>
      <c r="J3272" s="84"/>
      <c r="K3272" s="240" t="s">
        <v>93</v>
      </c>
      <c r="L3272" s="242"/>
      <c r="M3272" s="78">
        <v>0.92</v>
      </c>
      <c r="N3272" s="27"/>
      <c r="O3272" s="27"/>
      <c r="P3272" s="27"/>
      <c r="Q3272" s="27"/>
      <c r="R3272" s="27"/>
      <c r="S3272" s="27"/>
      <c r="T3272" s="27"/>
      <c r="U3272" s="27"/>
      <c r="V3272" s="27"/>
      <c r="W3272" s="27"/>
    </row>
    <row r="3273" spans="2:23" ht="13" hidden="1" thickBot="1" x14ac:dyDescent="0.3">
      <c r="B3273" s="9" t="s">
        <v>4</v>
      </c>
      <c r="C3273" s="9" t="s">
        <v>9</v>
      </c>
      <c r="D3273" s="10">
        <v>2008</v>
      </c>
      <c r="E3273" s="25"/>
      <c r="F3273" s="82" t="s">
        <v>191</v>
      </c>
      <c r="G3273" s="83"/>
      <c r="H3273" s="83"/>
      <c r="I3273" s="83"/>
      <c r="J3273" s="84"/>
      <c r="K3273" s="240" t="s">
        <v>93</v>
      </c>
      <c r="L3273" s="242"/>
      <c r="M3273" s="78">
        <v>0.94</v>
      </c>
      <c r="N3273" s="27"/>
      <c r="O3273" s="27"/>
      <c r="P3273" s="27"/>
      <c r="Q3273" s="27"/>
      <c r="R3273" s="27"/>
      <c r="S3273" s="27"/>
      <c r="T3273" s="27"/>
      <c r="U3273" s="27"/>
      <c r="V3273" s="27"/>
      <c r="W3273" s="27"/>
    </row>
    <row r="3274" spans="2:23" ht="13" hidden="1" thickBot="1" x14ac:dyDescent="0.3">
      <c r="B3274" s="9" t="s">
        <v>4</v>
      </c>
      <c r="C3274" s="9" t="s">
        <v>50</v>
      </c>
      <c r="D3274" s="10">
        <v>2008</v>
      </c>
      <c r="E3274" s="25"/>
      <c r="F3274" s="82" t="s">
        <v>110</v>
      </c>
      <c r="G3274" s="83"/>
      <c r="H3274" s="83"/>
      <c r="I3274" s="83"/>
      <c r="J3274" s="84"/>
      <c r="K3274" s="240" t="s">
        <v>93</v>
      </c>
      <c r="L3274" s="242"/>
      <c r="M3274" s="78">
        <v>1.05</v>
      </c>
      <c r="N3274" s="27"/>
      <c r="O3274" s="27"/>
      <c r="P3274" s="27"/>
      <c r="Q3274" s="27"/>
      <c r="R3274" s="27"/>
      <c r="S3274" s="27"/>
      <c r="T3274" s="27"/>
      <c r="U3274" s="27"/>
      <c r="V3274" s="27"/>
      <c r="W3274" s="27"/>
    </row>
    <row r="3275" spans="2:23" ht="13" hidden="1" thickBot="1" x14ac:dyDescent="0.3">
      <c r="B3275" s="9" t="s">
        <v>59</v>
      </c>
      <c r="C3275" s="9" t="s">
        <v>9</v>
      </c>
      <c r="D3275" s="10">
        <v>2008</v>
      </c>
      <c r="E3275" s="25"/>
      <c r="F3275" s="82" t="s">
        <v>112</v>
      </c>
      <c r="G3275" s="83"/>
      <c r="H3275" s="83"/>
      <c r="I3275" s="83"/>
      <c r="J3275" s="84"/>
      <c r="K3275" s="240" t="s">
        <v>93</v>
      </c>
      <c r="L3275" s="242"/>
      <c r="M3275" s="78">
        <v>0.78</v>
      </c>
      <c r="N3275" s="27"/>
      <c r="O3275" s="27"/>
      <c r="P3275" s="27"/>
      <c r="Q3275" s="27"/>
      <c r="R3275" s="27"/>
      <c r="S3275" s="27"/>
      <c r="T3275" s="27"/>
      <c r="U3275" s="27"/>
      <c r="V3275" s="27"/>
      <c r="W3275" s="27"/>
    </row>
    <row r="3276" spans="2:23" ht="13" hidden="1" thickBot="1" x14ac:dyDescent="0.3">
      <c r="B3276" s="9" t="s">
        <v>31</v>
      </c>
      <c r="C3276" s="9" t="s">
        <v>9</v>
      </c>
      <c r="D3276" s="10">
        <v>2008</v>
      </c>
      <c r="E3276" s="25"/>
      <c r="F3276" s="82" t="s">
        <v>226</v>
      </c>
      <c r="G3276" s="83"/>
      <c r="H3276" s="83"/>
      <c r="I3276" s="83"/>
      <c r="J3276" s="84"/>
      <c r="K3276" s="240" t="s">
        <v>93</v>
      </c>
      <c r="L3276" s="242"/>
      <c r="M3276" s="78">
        <v>0.98</v>
      </c>
      <c r="N3276" s="27"/>
      <c r="O3276" s="27"/>
      <c r="P3276" s="27"/>
      <c r="Q3276" s="27"/>
      <c r="R3276" s="27"/>
      <c r="S3276" s="27"/>
      <c r="T3276" s="27"/>
      <c r="U3276" s="27"/>
      <c r="V3276" s="27"/>
      <c r="W3276" s="27"/>
    </row>
    <row r="3277" spans="2:23" ht="13" hidden="1" thickBot="1" x14ac:dyDescent="0.3">
      <c r="B3277" s="9" t="s">
        <v>0</v>
      </c>
      <c r="C3277" s="9" t="s">
        <v>33</v>
      </c>
      <c r="D3277" s="10">
        <v>2008</v>
      </c>
      <c r="E3277" s="25"/>
      <c r="F3277" s="82" t="s">
        <v>109</v>
      </c>
      <c r="G3277" s="83"/>
      <c r="H3277" s="83"/>
      <c r="I3277" s="83"/>
      <c r="J3277" s="84"/>
      <c r="K3277" s="240" t="s">
        <v>93</v>
      </c>
      <c r="L3277" s="242"/>
      <c r="M3277" s="78">
        <v>0.78</v>
      </c>
      <c r="N3277" s="27"/>
      <c r="O3277" s="27"/>
      <c r="P3277" s="27"/>
      <c r="Q3277" s="27"/>
      <c r="R3277" s="27"/>
      <c r="S3277" s="27"/>
      <c r="T3277" s="27"/>
      <c r="U3277" s="27"/>
      <c r="V3277" s="27"/>
      <c r="W3277" s="27"/>
    </row>
    <row r="3278" spans="2:23" ht="13" hidden="1" thickBot="1" x14ac:dyDescent="0.3">
      <c r="B3278" s="9" t="s">
        <v>10</v>
      </c>
      <c r="C3278" s="9" t="s">
        <v>9</v>
      </c>
      <c r="D3278" s="10">
        <v>2008</v>
      </c>
      <c r="E3278" s="25"/>
      <c r="F3278" s="82" t="s">
        <v>110</v>
      </c>
      <c r="G3278" s="83"/>
      <c r="H3278" s="83"/>
      <c r="I3278" s="83"/>
      <c r="J3278" s="84"/>
      <c r="K3278" s="240" t="s">
        <v>93</v>
      </c>
      <c r="L3278" s="242"/>
      <c r="M3278" s="78">
        <v>0.76</v>
      </c>
      <c r="N3278" s="27"/>
      <c r="O3278" s="27"/>
      <c r="P3278" s="27"/>
      <c r="Q3278" s="27"/>
      <c r="R3278" s="27"/>
      <c r="S3278" s="27"/>
      <c r="T3278" s="27"/>
      <c r="U3278" s="27"/>
      <c r="V3278" s="27"/>
      <c r="W3278" s="27"/>
    </row>
    <row r="3279" spans="2:23" ht="13" hidden="1" thickBot="1" x14ac:dyDescent="0.3">
      <c r="B3279" s="9" t="s">
        <v>1</v>
      </c>
      <c r="C3279" s="9" t="s">
        <v>33</v>
      </c>
      <c r="D3279" s="10">
        <v>2008</v>
      </c>
      <c r="E3279" s="25"/>
      <c r="F3279" s="82" t="s">
        <v>111</v>
      </c>
      <c r="G3279" s="83"/>
      <c r="H3279" s="83"/>
      <c r="I3279" s="83"/>
      <c r="J3279" s="84"/>
      <c r="K3279" s="240" t="s">
        <v>93</v>
      </c>
      <c r="L3279" s="242"/>
      <c r="M3279" s="78">
        <v>0.85</v>
      </c>
      <c r="N3279" s="27"/>
      <c r="O3279" s="27"/>
      <c r="P3279" s="27"/>
      <c r="Q3279" s="27"/>
      <c r="R3279" s="27"/>
      <c r="S3279" s="27"/>
      <c r="T3279" s="27"/>
      <c r="U3279" s="27"/>
      <c r="V3279" s="27"/>
      <c r="W3279" s="27"/>
    </row>
    <row r="3280" spans="2:23" ht="13" hidden="1" thickBot="1" x14ac:dyDescent="0.3">
      <c r="B3280" s="9" t="s">
        <v>266</v>
      </c>
      <c r="C3280" s="9" t="s">
        <v>9</v>
      </c>
      <c r="D3280" s="10">
        <v>2008</v>
      </c>
      <c r="E3280" s="25"/>
      <c r="F3280" s="82" t="s">
        <v>226</v>
      </c>
      <c r="G3280" s="83"/>
      <c r="H3280" s="83"/>
      <c r="I3280" s="83"/>
      <c r="J3280" s="84"/>
      <c r="K3280" s="240" t="s">
        <v>93</v>
      </c>
      <c r="L3280" s="242"/>
      <c r="M3280" s="78">
        <v>0.96</v>
      </c>
      <c r="N3280" s="27"/>
      <c r="O3280" s="27"/>
      <c r="P3280" s="27"/>
      <c r="Q3280" s="27"/>
      <c r="R3280" s="27"/>
      <c r="S3280" s="27"/>
      <c r="T3280" s="27"/>
      <c r="U3280" s="27"/>
      <c r="V3280" s="27"/>
      <c r="W3280" s="27"/>
    </row>
    <row r="3281" spans="2:23" ht="13" hidden="1" thickBot="1" x14ac:dyDescent="0.3">
      <c r="B3281" s="9" t="s">
        <v>273</v>
      </c>
      <c r="C3281" s="9" t="s">
        <v>50</v>
      </c>
      <c r="D3281" s="10">
        <v>2008</v>
      </c>
      <c r="E3281" s="25"/>
      <c r="F3281" s="82" t="s">
        <v>125</v>
      </c>
      <c r="G3281" s="83"/>
      <c r="H3281" s="83"/>
      <c r="I3281" s="83"/>
      <c r="J3281" s="84"/>
      <c r="K3281" s="240" t="s">
        <v>93</v>
      </c>
      <c r="L3281" s="242"/>
      <c r="M3281" s="78">
        <v>1.03</v>
      </c>
      <c r="N3281" s="27"/>
      <c r="O3281" s="27"/>
      <c r="P3281" s="27"/>
      <c r="Q3281" s="27"/>
      <c r="R3281" s="27"/>
      <c r="S3281" s="27"/>
      <c r="T3281" s="27"/>
      <c r="U3281" s="27"/>
      <c r="V3281" s="27"/>
      <c r="W3281" s="27"/>
    </row>
    <row r="3282" spans="2:23" ht="13" hidden="1" thickBot="1" x14ac:dyDescent="0.3">
      <c r="B3282" s="9" t="s">
        <v>8</v>
      </c>
      <c r="C3282" s="9" t="s">
        <v>9</v>
      </c>
      <c r="D3282" s="10">
        <v>2008</v>
      </c>
      <c r="E3282" s="25"/>
      <c r="F3282" s="85" t="s">
        <v>133</v>
      </c>
      <c r="G3282" s="86"/>
      <c r="H3282" s="86"/>
      <c r="I3282" s="86"/>
      <c r="J3282" s="87"/>
      <c r="K3282" s="240" t="s">
        <v>93</v>
      </c>
      <c r="L3282" s="242"/>
      <c r="M3282" s="78">
        <v>0.83</v>
      </c>
      <c r="N3282" s="27"/>
      <c r="O3282" s="27"/>
      <c r="P3282" s="27"/>
      <c r="Q3282" s="27"/>
      <c r="R3282" s="27"/>
      <c r="S3282" s="27"/>
      <c r="T3282" s="27"/>
      <c r="U3282" s="27"/>
      <c r="V3282" s="27"/>
      <c r="W3282" s="27"/>
    </row>
    <row r="3283" spans="2:23" ht="13" hidden="1" thickBot="1" x14ac:dyDescent="0.3">
      <c r="B3283" s="9" t="s">
        <v>32</v>
      </c>
      <c r="C3283" s="9" t="s">
        <v>89</v>
      </c>
      <c r="D3283" s="10">
        <v>2008</v>
      </c>
      <c r="E3283" s="25"/>
      <c r="F3283" s="85" t="s">
        <v>114</v>
      </c>
      <c r="G3283" s="83"/>
      <c r="H3283" s="83"/>
      <c r="I3283" s="83"/>
      <c r="J3283" s="84"/>
      <c r="K3283" s="243" t="s">
        <v>93</v>
      </c>
      <c r="L3283" s="242"/>
      <c r="M3283" s="78">
        <v>0.86</v>
      </c>
      <c r="N3283" s="27"/>
      <c r="O3283" s="27"/>
      <c r="P3283" s="27"/>
      <c r="Q3283" s="27"/>
      <c r="R3283" s="27"/>
      <c r="S3283" s="27"/>
      <c r="T3283" s="27"/>
      <c r="U3283" s="27"/>
      <c r="V3283" s="27"/>
      <c r="W3283" s="27"/>
    </row>
    <row r="3284" spans="2:23" ht="13" hidden="1" thickBot="1" x14ac:dyDescent="0.3">
      <c r="B3284" s="9" t="s">
        <v>7</v>
      </c>
      <c r="C3284" s="9" t="s">
        <v>9</v>
      </c>
      <c r="D3284" s="10">
        <v>2008</v>
      </c>
      <c r="E3284" s="25"/>
      <c r="F3284" s="82" t="s">
        <v>115</v>
      </c>
      <c r="G3284" s="80"/>
      <c r="H3284" s="80"/>
      <c r="I3284" s="80"/>
      <c r="J3284" s="81"/>
      <c r="K3284" s="243" t="s">
        <v>93</v>
      </c>
      <c r="L3284" s="242"/>
      <c r="M3284" s="78">
        <v>0.86</v>
      </c>
      <c r="N3284" s="27"/>
      <c r="O3284" s="27"/>
      <c r="P3284" s="27"/>
      <c r="Q3284" s="27"/>
      <c r="R3284" s="27"/>
      <c r="S3284" s="27"/>
      <c r="T3284" s="27"/>
      <c r="U3284" s="27"/>
      <c r="V3284" s="27"/>
      <c r="W3284" s="27"/>
    </row>
    <row r="3285" spans="2:23" ht="13" hidden="1" thickBot="1" x14ac:dyDescent="0.3">
      <c r="B3285" s="9" t="s">
        <v>267</v>
      </c>
      <c r="C3285" s="9" t="s">
        <v>33</v>
      </c>
      <c r="D3285" s="10">
        <v>2009</v>
      </c>
      <c r="E3285" s="25"/>
      <c r="F3285" s="82" t="s">
        <v>115</v>
      </c>
      <c r="G3285" s="83"/>
      <c r="H3285" s="83"/>
      <c r="I3285" s="83"/>
      <c r="J3285" s="84"/>
      <c r="K3285" s="243" t="s">
        <v>93</v>
      </c>
      <c r="L3285" s="242"/>
      <c r="M3285" s="78">
        <v>0.8</v>
      </c>
      <c r="N3285" s="27"/>
      <c r="O3285" s="27"/>
      <c r="P3285" s="27"/>
      <c r="Q3285" s="27"/>
      <c r="R3285" s="27"/>
      <c r="S3285" s="27"/>
      <c r="T3285" s="27"/>
      <c r="U3285" s="27"/>
      <c r="V3285" s="27"/>
      <c r="W3285" s="27"/>
    </row>
    <row r="3286" spans="2:23" ht="13" hidden="1" thickBot="1" x14ac:dyDescent="0.3">
      <c r="B3286" s="9" t="s">
        <v>7</v>
      </c>
      <c r="C3286" s="9" t="s">
        <v>9</v>
      </c>
      <c r="D3286" s="10">
        <v>2009</v>
      </c>
      <c r="E3286" s="25"/>
      <c r="F3286" s="79" t="s">
        <v>114</v>
      </c>
      <c r="G3286" s="80"/>
      <c r="H3286" s="80"/>
      <c r="I3286" s="80"/>
      <c r="J3286" s="81"/>
      <c r="K3286" s="243" t="s">
        <v>93</v>
      </c>
      <c r="L3286" s="242"/>
      <c r="M3286" s="78">
        <v>0.84</v>
      </c>
      <c r="N3286" s="27"/>
      <c r="O3286" s="27"/>
      <c r="P3286" s="27"/>
      <c r="Q3286" s="27"/>
      <c r="R3286" s="27"/>
      <c r="S3286" s="27"/>
      <c r="T3286" s="27"/>
      <c r="U3286" s="27"/>
      <c r="V3286" s="27"/>
      <c r="W3286" s="27"/>
    </row>
    <row r="3287" spans="2:23" ht="13" hidden="1" thickBot="1" x14ac:dyDescent="0.3">
      <c r="B3287" s="9" t="s">
        <v>85</v>
      </c>
      <c r="C3287" s="9" t="s">
        <v>9</v>
      </c>
      <c r="D3287" s="10">
        <v>2008</v>
      </c>
      <c r="E3287" s="25"/>
      <c r="F3287" s="79" t="s">
        <v>109</v>
      </c>
      <c r="G3287" s="80"/>
      <c r="H3287" s="80"/>
      <c r="I3287" s="80"/>
      <c r="J3287" s="81"/>
      <c r="K3287" s="243" t="s">
        <v>93</v>
      </c>
      <c r="L3287" s="242"/>
      <c r="M3287" s="78">
        <v>0.9</v>
      </c>
      <c r="N3287" s="27"/>
      <c r="O3287" s="27"/>
      <c r="P3287" s="27"/>
      <c r="Q3287" s="27"/>
      <c r="R3287" s="27"/>
      <c r="S3287" s="27"/>
      <c r="T3287" s="27"/>
      <c r="U3287" s="27"/>
      <c r="V3287" s="27"/>
      <c r="W3287" s="27"/>
    </row>
    <row r="3288" spans="2:23" ht="13" hidden="1" thickBot="1" x14ac:dyDescent="0.3">
      <c r="B3288" s="9" t="s">
        <v>36</v>
      </c>
      <c r="C3288" s="9" t="s">
        <v>33</v>
      </c>
      <c r="D3288" s="10">
        <v>2009</v>
      </c>
      <c r="E3288" s="25"/>
      <c r="F3288" s="79" t="s">
        <v>110</v>
      </c>
      <c r="G3288" s="80"/>
      <c r="H3288" s="80"/>
      <c r="I3288" s="80"/>
      <c r="J3288" s="81"/>
      <c r="K3288" s="243" t="s">
        <v>93</v>
      </c>
      <c r="L3288" s="242"/>
      <c r="M3288" s="78">
        <v>1.23</v>
      </c>
      <c r="N3288" s="27"/>
      <c r="O3288" s="27"/>
      <c r="P3288" s="27"/>
      <c r="Q3288" s="27"/>
      <c r="R3288" s="27"/>
      <c r="S3288" s="27"/>
      <c r="T3288" s="27"/>
      <c r="U3288" s="27"/>
      <c r="V3288" s="27"/>
      <c r="W3288" s="27"/>
    </row>
    <row r="3289" spans="2:23" ht="13" hidden="1" thickBot="1" x14ac:dyDescent="0.3">
      <c r="B3289" s="9" t="s">
        <v>4</v>
      </c>
      <c r="C3289" s="9" t="s">
        <v>33</v>
      </c>
      <c r="D3289" s="10">
        <v>2009</v>
      </c>
      <c r="E3289" s="25"/>
      <c r="F3289" s="82" t="s">
        <v>280</v>
      </c>
      <c r="G3289" s="88"/>
      <c r="H3289" s="88"/>
      <c r="I3289" s="88"/>
      <c r="J3289" s="89"/>
      <c r="K3289" s="240" t="s">
        <v>93</v>
      </c>
      <c r="L3289" s="241"/>
      <c r="M3289" s="78">
        <v>0.9</v>
      </c>
      <c r="N3289" s="27"/>
      <c r="O3289" s="27"/>
      <c r="P3289" s="27"/>
      <c r="Q3289" s="27"/>
      <c r="R3289" s="27"/>
      <c r="S3289" s="27"/>
      <c r="T3289" s="27"/>
      <c r="U3289" s="27"/>
      <c r="V3289" s="27"/>
      <c r="W3289" s="27"/>
    </row>
    <row r="3290" spans="2:23" ht="13" hidden="1" thickBot="1" x14ac:dyDescent="0.3">
      <c r="B3290" s="9" t="s">
        <v>4</v>
      </c>
      <c r="C3290" s="9" t="s">
        <v>9</v>
      </c>
      <c r="D3290" s="10">
        <v>2009</v>
      </c>
      <c r="E3290" s="25"/>
      <c r="F3290" s="82" t="s">
        <v>281</v>
      </c>
      <c r="G3290" s="86"/>
      <c r="H3290" s="83"/>
      <c r="I3290" s="83"/>
      <c r="J3290" s="84"/>
      <c r="K3290" s="240" t="s">
        <v>93</v>
      </c>
      <c r="L3290" s="241"/>
      <c r="M3290" s="78">
        <v>0.97</v>
      </c>
      <c r="N3290" s="27"/>
      <c r="O3290" s="27"/>
      <c r="P3290" s="27"/>
      <c r="Q3290" s="27"/>
      <c r="R3290" s="27"/>
      <c r="S3290" s="27"/>
      <c r="T3290" s="27"/>
      <c r="U3290" s="27"/>
      <c r="V3290" s="27"/>
      <c r="W3290" s="27"/>
    </row>
    <row r="3291" spans="2:23" ht="13" hidden="1" thickBot="1" x14ac:dyDescent="0.3">
      <c r="B3291" s="9" t="s">
        <v>59</v>
      </c>
      <c r="C3291" s="9" t="s">
        <v>9</v>
      </c>
      <c r="D3291" s="10">
        <v>2009</v>
      </c>
      <c r="E3291" s="25"/>
      <c r="F3291" s="82" t="s">
        <v>192</v>
      </c>
      <c r="G3291" s="86"/>
      <c r="H3291" s="86"/>
      <c r="I3291" s="86"/>
      <c r="J3291" s="87"/>
      <c r="K3291" s="240" t="s">
        <v>93</v>
      </c>
      <c r="L3291" s="241"/>
      <c r="M3291" s="78">
        <v>0.82</v>
      </c>
      <c r="N3291" s="27"/>
      <c r="O3291" s="27"/>
      <c r="P3291" s="27"/>
      <c r="Q3291" s="27"/>
      <c r="R3291" s="27"/>
      <c r="S3291" s="27"/>
      <c r="T3291" s="27"/>
      <c r="U3291" s="27"/>
      <c r="V3291" s="27"/>
      <c r="W3291" s="27"/>
    </row>
    <row r="3292" spans="2:23" ht="13" hidden="1" thickBot="1" x14ac:dyDescent="0.3">
      <c r="B3292" s="9" t="s">
        <v>1</v>
      </c>
      <c r="C3292" s="9" t="s">
        <v>33</v>
      </c>
      <c r="D3292" s="10">
        <v>2009</v>
      </c>
      <c r="E3292" s="25"/>
      <c r="F3292" s="85" t="s">
        <v>111</v>
      </c>
      <c r="G3292" s="86"/>
      <c r="H3292" s="86"/>
      <c r="I3292" s="86"/>
      <c r="J3292" s="87"/>
      <c r="K3292" s="240" t="s">
        <v>93</v>
      </c>
      <c r="L3292" s="241"/>
      <c r="M3292" s="78">
        <v>0.72</v>
      </c>
      <c r="N3292" s="27"/>
      <c r="O3292" s="27"/>
      <c r="P3292" s="27"/>
      <c r="Q3292" s="27"/>
      <c r="R3292" s="27"/>
      <c r="S3292" s="27"/>
      <c r="T3292" s="27"/>
      <c r="U3292" s="27"/>
      <c r="V3292" s="27"/>
      <c r="W3292" s="27"/>
    </row>
    <row r="3293" spans="2:23" ht="13" hidden="1" thickBot="1" x14ac:dyDescent="0.3">
      <c r="B3293" s="9" t="s">
        <v>266</v>
      </c>
      <c r="C3293" s="9" t="s">
        <v>9</v>
      </c>
      <c r="D3293" s="10">
        <v>2009</v>
      </c>
      <c r="E3293" s="25"/>
      <c r="F3293" s="82" t="s">
        <v>167</v>
      </c>
      <c r="G3293" s="86"/>
      <c r="H3293" s="83"/>
      <c r="I3293" s="83"/>
      <c r="J3293" s="84"/>
      <c r="K3293" s="240" t="s">
        <v>93</v>
      </c>
      <c r="L3293" s="241"/>
      <c r="M3293" s="78">
        <v>0.91</v>
      </c>
      <c r="N3293" s="27"/>
      <c r="O3293" s="27"/>
      <c r="P3293" s="27"/>
      <c r="Q3293" s="27"/>
      <c r="R3293" s="27"/>
      <c r="S3293" s="27"/>
      <c r="T3293" s="27"/>
      <c r="U3293" s="27"/>
      <c r="V3293" s="27"/>
      <c r="W3293" s="27"/>
    </row>
    <row r="3294" spans="2:23" ht="13" hidden="1" thickBot="1" x14ac:dyDescent="0.3">
      <c r="B3294" s="9" t="s">
        <v>273</v>
      </c>
      <c r="C3294" s="9" t="s">
        <v>33</v>
      </c>
      <c r="D3294" s="10">
        <v>2009</v>
      </c>
      <c r="E3294" s="25"/>
      <c r="F3294" s="82" t="s">
        <v>167</v>
      </c>
      <c r="G3294" s="86"/>
      <c r="H3294" s="86"/>
      <c r="I3294" s="86"/>
      <c r="J3294" s="87"/>
      <c r="K3294" s="240" t="s">
        <v>93</v>
      </c>
      <c r="L3294" s="241"/>
      <c r="M3294" s="78">
        <v>0.81</v>
      </c>
      <c r="N3294" s="27"/>
      <c r="O3294" s="27"/>
      <c r="P3294" s="27"/>
      <c r="Q3294" s="27"/>
      <c r="R3294" s="27"/>
      <c r="S3294" s="27"/>
      <c r="T3294" s="27"/>
      <c r="U3294" s="27"/>
      <c r="V3294" s="27"/>
      <c r="W3294" s="27"/>
    </row>
    <row r="3295" spans="2:23" ht="13" hidden="1" thickBot="1" x14ac:dyDescent="0.3">
      <c r="B3295" s="9" t="s">
        <v>8</v>
      </c>
      <c r="C3295" s="90" t="s">
        <v>9</v>
      </c>
      <c r="D3295" s="10">
        <v>2009</v>
      </c>
      <c r="E3295" s="25"/>
      <c r="F3295" s="85" t="s">
        <v>220</v>
      </c>
      <c r="G3295" s="86"/>
      <c r="H3295" s="86"/>
      <c r="I3295" s="86"/>
      <c r="J3295" s="87"/>
      <c r="K3295" s="240" t="s">
        <v>93</v>
      </c>
      <c r="L3295" s="241"/>
      <c r="M3295" s="78">
        <v>0.85</v>
      </c>
      <c r="N3295" s="27"/>
      <c r="O3295" s="27"/>
      <c r="P3295" s="27"/>
      <c r="Q3295" s="27"/>
      <c r="R3295" s="27"/>
      <c r="S3295" s="27"/>
      <c r="T3295" s="27"/>
      <c r="U3295" s="27"/>
      <c r="V3295" s="27"/>
      <c r="W3295" s="27"/>
    </row>
    <row r="3296" spans="2:23" ht="13" hidden="1" thickBot="1" x14ac:dyDescent="0.3">
      <c r="B3296" s="9" t="s">
        <v>42</v>
      </c>
      <c r="C3296" s="90" t="s">
        <v>33</v>
      </c>
      <c r="D3296" s="10">
        <v>2008</v>
      </c>
      <c r="E3296" s="25"/>
      <c r="F3296" s="82" t="s">
        <v>114</v>
      </c>
      <c r="G3296" s="83"/>
      <c r="H3296" s="83"/>
      <c r="I3296" s="83"/>
      <c r="J3296" s="84"/>
      <c r="K3296" s="240" t="s">
        <v>93</v>
      </c>
      <c r="L3296" s="241"/>
      <c r="M3296" s="78">
        <v>0.93</v>
      </c>
      <c r="N3296" s="27"/>
      <c r="O3296" s="27"/>
      <c r="P3296" s="27"/>
      <c r="Q3296" s="27"/>
      <c r="R3296" s="27"/>
      <c r="S3296" s="27"/>
      <c r="T3296" s="27"/>
      <c r="U3296" s="27"/>
      <c r="V3296" s="27"/>
      <c r="W3296" s="27"/>
    </row>
    <row r="3297" spans="2:171" ht="13" hidden="1" thickBot="1" x14ac:dyDescent="0.3">
      <c r="B3297" s="9" t="s">
        <v>32</v>
      </c>
      <c r="C3297" s="90" t="s">
        <v>33</v>
      </c>
      <c r="D3297" s="10">
        <v>2009</v>
      </c>
      <c r="E3297" s="25"/>
      <c r="F3297" s="82" t="s">
        <v>110</v>
      </c>
      <c r="G3297" s="83"/>
      <c r="H3297" s="83"/>
      <c r="I3297" s="83"/>
      <c r="J3297" s="84"/>
      <c r="K3297" s="240" t="s">
        <v>93</v>
      </c>
      <c r="L3297" s="241"/>
      <c r="M3297" s="78">
        <v>0.79</v>
      </c>
      <c r="N3297" s="27"/>
      <c r="O3297" s="27"/>
      <c r="P3297" s="27"/>
      <c r="Q3297" s="27"/>
      <c r="R3297" s="27"/>
      <c r="S3297" s="27"/>
      <c r="T3297" s="27"/>
      <c r="U3297" s="27"/>
      <c r="V3297" s="27"/>
      <c r="W3297" s="27"/>
    </row>
    <row r="3298" spans="2:171" ht="13" hidden="1" thickBot="1" x14ac:dyDescent="0.3">
      <c r="B3298" s="9" t="s">
        <v>85</v>
      </c>
      <c r="C3298" s="90" t="s">
        <v>9</v>
      </c>
      <c r="D3298" s="10">
        <v>2009</v>
      </c>
      <c r="E3298" s="25"/>
      <c r="F3298" s="82" t="s">
        <v>114</v>
      </c>
      <c r="G3298" s="83"/>
      <c r="H3298" s="83"/>
      <c r="I3298" s="83"/>
      <c r="J3298" s="84"/>
      <c r="K3298" s="240" t="s">
        <v>93</v>
      </c>
      <c r="L3298" s="242"/>
      <c r="M3298" s="78">
        <v>0.85</v>
      </c>
      <c r="N3298" s="27"/>
      <c r="O3298" s="27"/>
      <c r="P3298" s="27"/>
      <c r="Q3298" s="27"/>
      <c r="R3298" s="27"/>
      <c r="S3298" s="27"/>
      <c r="T3298" s="27"/>
      <c r="U3298" s="27"/>
      <c r="V3298" s="27"/>
      <c r="W3298" s="27"/>
    </row>
    <row r="3299" spans="2:171" ht="13" hidden="1" thickBot="1" x14ac:dyDescent="0.3">
      <c r="B3299" s="9" t="s">
        <v>268</v>
      </c>
      <c r="C3299" s="90" t="s">
        <v>33</v>
      </c>
      <c r="D3299" s="10">
        <v>2009</v>
      </c>
      <c r="E3299" s="25"/>
      <c r="F3299" s="82" t="s">
        <v>167</v>
      </c>
      <c r="G3299" s="83"/>
      <c r="H3299" s="83"/>
      <c r="I3299" s="83"/>
      <c r="J3299" s="84"/>
      <c r="K3299" s="240" t="s">
        <v>93</v>
      </c>
      <c r="L3299" s="242"/>
      <c r="M3299" s="78">
        <v>0.82</v>
      </c>
      <c r="N3299" s="27"/>
      <c r="O3299" s="27"/>
      <c r="P3299" s="27"/>
      <c r="Q3299" s="27"/>
      <c r="R3299" s="27"/>
      <c r="S3299" s="27"/>
      <c r="T3299" s="27"/>
      <c r="U3299" s="27"/>
      <c r="V3299" s="27"/>
      <c r="W3299" s="27"/>
    </row>
    <row r="3300" spans="2:171" ht="13" hidden="1" thickBot="1" x14ac:dyDescent="0.3">
      <c r="B3300" s="9" t="s">
        <v>31</v>
      </c>
      <c r="C3300" s="90" t="s">
        <v>9</v>
      </c>
      <c r="D3300" s="10">
        <v>2009</v>
      </c>
      <c r="E3300" s="25"/>
      <c r="F3300" s="82" t="s">
        <v>114</v>
      </c>
      <c r="G3300" s="83"/>
      <c r="H3300" s="83"/>
      <c r="I3300" s="83"/>
      <c r="J3300" s="84"/>
      <c r="K3300" s="240" t="s">
        <v>93</v>
      </c>
      <c r="L3300" s="242"/>
      <c r="M3300" s="78">
        <v>1.02</v>
      </c>
      <c r="N3300" s="27"/>
      <c r="O3300" s="27"/>
      <c r="P3300" s="27"/>
      <c r="Q3300" s="27"/>
      <c r="R3300" s="27"/>
      <c r="S3300" s="27"/>
      <c r="T3300" s="27"/>
      <c r="U3300" s="27"/>
      <c r="V3300" s="27"/>
      <c r="W3300" s="27"/>
    </row>
    <row r="3301" spans="2:171" ht="13" hidden="1" thickBot="1" x14ac:dyDescent="0.3">
      <c r="B3301" s="9" t="s">
        <v>0</v>
      </c>
      <c r="C3301" s="90" t="s">
        <v>33</v>
      </c>
      <c r="D3301" s="10">
        <v>2009</v>
      </c>
      <c r="E3301" s="25"/>
      <c r="F3301" s="82" t="s">
        <v>111</v>
      </c>
      <c r="G3301" s="83"/>
      <c r="H3301" s="83"/>
      <c r="I3301" s="83"/>
      <c r="J3301" s="84"/>
      <c r="K3301" s="240" t="s">
        <v>93</v>
      </c>
      <c r="L3301" s="242"/>
      <c r="M3301" s="78">
        <v>0.79</v>
      </c>
      <c r="N3301" s="27"/>
      <c r="O3301" s="27"/>
      <c r="P3301" s="27"/>
      <c r="Q3301" s="27"/>
      <c r="R3301" s="27"/>
      <c r="S3301" s="27"/>
      <c r="T3301" s="27"/>
      <c r="U3301" s="27"/>
      <c r="V3301" s="27"/>
      <c r="W3301" s="27"/>
    </row>
    <row r="3302" spans="2:171" ht="13" hidden="1" thickBot="1" x14ac:dyDescent="0.3">
      <c r="B3302" s="9" t="s">
        <v>106</v>
      </c>
      <c r="C3302" s="90" t="s">
        <v>9</v>
      </c>
      <c r="D3302" s="10">
        <v>2009</v>
      </c>
      <c r="E3302" s="25"/>
      <c r="F3302" s="82" t="s">
        <v>115</v>
      </c>
      <c r="G3302" s="83"/>
      <c r="H3302" s="83"/>
      <c r="I3302" s="83"/>
      <c r="J3302" s="84"/>
      <c r="K3302" s="240" t="s">
        <v>93</v>
      </c>
      <c r="L3302" s="242"/>
      <c r="M3302" s="116">
        <v>1.17</v>
      </c>
      <c r="N3302" s="27"/>
      <c r="O3302" s="27"/>
      <c r="P3302" s="27"/>
      <c r="Q3302" s="27"/>
      <c r="R3302" s="27"/>
      <c r="S3302" s="27"/>
      <c r="T3302" s="27"/>
      <c r="U3302" s="27"/>
      <c r="V3302" s="27"/>
      <c r="W3302" s="27"/>
    </row>
    <row r="3303" spans="2:171" ht="13" hidden="1" thickBot="1" x14ac:dyDescent="0.3">
      <c r="B3303" s="9" t="s">
        <v>42</v>
      </c>
      <c r="C3303" s="90" t="s">
        <v>33</v>
      </c>
      <c r="D3303" s="10">
        <v>2010</v>
      </c>
      <c r="E3303" s="25"/>
      <c r="F3303" s="79" t="s">
        <v>114</v>
      </c>
      <c r="G3303" s="83"/>
      <c r="H3303" s="83"/>
      <c r="I3303" s="83"/>
      <c r="J3303" s="84"/>
      <c r="K3303" s="240" t="s">
        <v>93</v>
      </c>
      <c r="L3303" s="242"/>
      <c r="M3303" s="78">
        <v>0.88</v>
      </c>
      <c r="N3303" s="27"/>
      <c r="O3303" s="27"/>
      <c r="P3303" s="27"/>
      <c r="Q3303" s="27"/>
      <c r="R3303" s="27"/>
      <c r="S3303" s="27"/>
      <c r="T3303" s="27"/>
      <c r="U3303" s="27"/>
      <c r="V3303" s="27"/>
      <c r="W3303" s="27"/>
      <c r="X3303" s="27"/>
      <c r="Y3303" s="27"/>
      <c r="Z3303" s="27"/>
      <c r="AA3303" s="27"/>
      <c r="AB3303" s="27"/>
      <c r="AC3303" s="27"/>
      <c r="AD3303" s="27"/>
      <c r="AE3303" s="27"/>
      <c r="AF3303" s="27"/>
      <c r="AG3303" s="27"/>
      <c r="AH3303" s="27"/>
      <c r="AI3303" s="27"/>
      <c r="AJ3303" s="27"/>
      <c r="AK3303" s="27"/>
      <c r="AL3303" s="27"/>
      <c r="AM3303" s="27"/>
      <c r="AN3303" s="27"/>
      <c r="AO3303" s="27"/>
      <c r="AP3303" s="27"/>
      <c r="AQ3303" s="27"/>
      <c r="AR3303" s="27"/>
      <c r="AS3303" s="27"/>
      <c r="AT3303" s="27"/>
      <c r="AU3303" s="27"/>
      <c r="AV3303" s="27"/>
      <c r="AW3303" s="27"/>
      <c r="AX3303" s="27"/>
      <c r="AY3303" s="27"/>
      <c r="AZ3303" s="27"/>
      <c r="BA3303" s="27"/>
      <c r="BB3303" s="27"/>
      <c r="BC3303" s="27"/>
      <c r="BD3303" s="27"/>
      <c r="BE3303" s="27"/>
      <c r="BF3303" s="27"/>
      <c r="BG3303" s="27"/>
      <c r="BH3303" s="27"/>
      <c r="BI3303" s="27"/>
      <c r="BJ3303" s="27"/>
      <c r="BK3303" s="27"/>
      <c r="BL3303" s="27"/>
      <c r="BM3303" s="27"/>
      <c r="BN3303" s="27"/>
      <c r="BO3303" s="27"/>
      <c r="BP3303" s="27"/>
      <c r="BQ3303" s="27"/>
      <c r="BR3303" s="27"/>
      <c r="BS3303" s="27"/>
      <c r="BT3303" s="27"/>
      <c r="BU3303" s="27"/>
      <c r="BV3303" s="27"/>
      <c r="BW3303" s="27"/>
      <c r="BX3303" s="27"/>
      <c r="BY3303" s="27"/>
      <c r="BZ3303" s="27"/>
      <c r="CA3303" s="27"/>
      <c r="CB3303" s="27"/>
      <c r="CC3303" s="27"/>
      <c r="CD3303" s="27"/>
      <c r="CE3303" s="27"/>
      <c r="CF3303" s="27"/>
      <c r="CG3303" s="27"/>
      <c r="CH3303" s="27"/>
      <c r="CI3303" s="27"/>
      <c r="CJ3303" s="27"/>
      <c r="CK3303" s="27"/>
      <c r="CL3303" s="27"/>
      <c r="CM3303" s="27"/>
      <c r="CN3303" s="27"/>
      <c r="CO3303" s="27"/>
      <c r="CP3303" s="27"/>
      <c r="CQ3303" s="27"/>
      <c r="CR3303" s="27"/>
      <c r="CS3303" s="27"/>
      <c r="CT3303" s="27"/>
      <c r="CU3303" s="27"/>
      <c r="CV3303" s="27"/>
      <c r="CW3303" s="27"/>
      <c r="CX3303" s="27"/>
      <c r="CY3303" s="27"/>
      <c r="CZ3303" s="27"/>
      <c r="DA3303" s="27"/>
      <c r="DB3303" s="27"/>
      <c r="DC3303" s="27"/>
      <c r="DD3303" s="27"/>
      <c r="DE3303" s="27"/>
      <c r="DF3303" s="27"/>
      <c r="DG3303" s="27"/>
      <c r="DH3303" s="27"/>
      <c r="DI3303" s="27"/>
      <c r="DJ3303" s="27"/>
      <c r="DK3303" s="27"/>
      <c r="DL3303" s="27"/>
      <c r="DM3303" s="27"/>
      <c r="DN3303" s="27"/>
      <c r="DO3303" s="27"/>
      <c r="DP3303" s="27"/>
      <c r="DQ3303" s="27"/>
      <c r="DR3303" s="27"/>
      <c r="DS3303" s="27"/>
      <c r="DT3303" s="27"/>
      <c r="DU3303" s="27"/>
      <c r="DV3303" s="27"/>
      <c r="DW3303" s="27"/>
      <c r="DX3303" s="27"/>
      <c r="DY3303" s="27"/>
      <c r="DZ3303" s="27"/>
      <c r="EA3303" s="27"/>
      <c r="EB3303" s="27"/>
      <c r="EC3303" s="27"/>
      <c r="ED3303" s="27"/>
      <c r="EE3303" s="27"/>
      <c r="EF3303" s="27"/>
      <c r="EG3303" s="27"/>
      <c r="EH3303" s="27"/>
      <c r="EI3303" s="27"/>
      <c r="EJ3303" s="27"/>
      <c r="EK3303" s="27"/>
      <c r="EL3303" s="27"/>
      <c r="EM3303" s="27"/>
      <c r="EN3303" s="27"/>
      <c r="EO3303" s="27"/>
      <c r="EP3303" s="27"/>
      <c r="EQ3303" s="27"/>
      <c r="ER3303" s="27"/>
      <c r="ES3303" s="27"/>
      <c r="ET3303" s="27"/>
      <c r="EU3303" s="27"/>
      <c r="EV3303" s="27"/>
      <c r="EW3303" s="27"/>
      <c r="EX3303" s="27"/>
      <c r="EY3303" s="27"/>
      <c r="EZ3303" s="27"/>
      <c r="FA3303" s="27"/>
      <c r="FB3303" s="27"/>
      <c r="FC3303" s="27"/>
      <c r="FD3303" s="27"/>
      <c r="FE3303" s="27"/>
      <c r="FF3303" s="27"/>
      <c r="FG3303" s="27"/>
      <c r="FH3303" s="27"/>
      <c r="FI3303" s="27"/>
      <c r="FJ3303" s="27"/>
      <c r="FK3303" s="27"/>
      <c r="FL3303" s="27"/>
      <c r="FM3303" s="27"/>
      <c r="FN3303" s="27"/>
      <c r="FO3303" s="27"/>
    </row>
    <row r="3304" spans="2:171" ht="13" hidden="1" thickBot="1" x14ac:dyDescent="0.3">
      <c r="B3304" s="9" t="s">
        <v>32</v>
      </c>
      <c r="C3304" s="90" t="s">
        <v>33</v>
      </c>
      <c r="D3304" s="10">
        <v>2010</v>
      </c>
      <c r="E3304" s="25"/>
      <c r="F3304" s="79" t="s">
        <v>125</v>
      </c>
      <c r="G3304" s="83"/>
      <c r="H3304" s="83"/>
      <c r="I3304" s="83"/>
      <c r="J3304" s="84"/>
      <c r="K3304" s="240" t="s">
        <v>93</v>
      </c>
      <c r="L3304" s="242"/>
      <c r="M3304" s="78">
        <v>0.85</v>
      </c>
      <c r="N3304" s="27"/>
      <c r="O3304" s="27"/>
      <c r="P3304" s="27"/>
      <c r="Q3304" s="27"/>
      <c r="R3304" s="27"/>
      <c r="S3304" s="27"/>
      <c r="T3304" s="27"/>
      <c r="U3304" s="27"/>
      <c r="V3304" s="27"/>
      <c r="W3304" s="27"/>
      <c r="X3304" s="27"/>
      <c r="Y3304" s="27"/>
      <c r="Z3304" s="27"/>
      <c r="AA3304" s="27"/>
      <c r="AB3304" s="27"/>
      <c r="AC3304" s="27"/>
      <c r="AD3304" s="27"/>
      <c r="AE3304" s="27"/>
      <c r="AF3304" s="27"/>
      <c r="AG3304" s="27"/>
      <c r="AH3304" s="27"/>
      <c r="AI3304" s="27"/>
      <c r="AJ3304" s="27"/>
      <c r="AK3304" s="27"/>
      <c r="AL3304" s="27"/>
      <c r="AM3304" s="27"/>
      <c r="AN3304" s="27"/>
      <c r="AO3304" s="27"/>
      <c r="AP3304" s="27"/>
      <c r="AQ3304" s="27"/>
      <c r="AR3304" s="27"/>
      <c r="AS3304" s="27"/>
      <c r="AT3304" s="27"/>
      <c r="AU3304" s="27"/>
      <c r="AV3304" s="27"/>
      <c r="AW3304" s="27"/>
      <c r="AX3304" s="27"/>
      <c r="AY3304" s="27"/>
      <c r="AZ3304" s="27"/>
      <c r="BA3304" s="27"/>
      <c r="BB3304" s="27"/>
      <c r="BC3304" s="27"/>
      <c r="BD3304" s="27"/>
      <c r="BE3304" s="27"/>
      <c r="BF3304" s="27"/>
      <c r="BG3304" s="27"/>
      <c r="BH3304" s="27"/>
      <c r="BI3304" s="27"/>
      <c r="BJ3304" s="27"/>
      <c r="BK3304" s="27"/>
      <c r="BL3304" s="27"/>
      <c r="BM3304" s="27"/>
      <c r="BN3304" s="27"/>
      <c r="BO3304" s="27"/>
      <c r="BP3304" s="27"/>
      <c r="BQ3304" s="27"/>
      <c r="BR3304" s="27"/>
      <c r="BS3304" s="27"/>
      <c r="BT3304" s="27"/>
      <c r="BU3304" s="27"/>
      <c r="BV3304" s="27"/>
      <c r="BW3304" s="27"/>
      <c r="BX3304" s="27"/>
      <c r="BY3304" s="27"/>
      <c r="BZ3304" s="27"/>
      <c r="CA3304" s="27"/>
      <c r="CB3304" s="27"/>
      <c r="CC3304" s="27"/>
      <c r="CD3304" s="27"/>
      <c r="CE3304" s="27"/>
      <c r="CF3304" s="27"/>
      <c r="CG3304" s="27"/>
      <c r="CH3304" s="27"/>
      <c r="CI3304" s="27"/>
      <c r="CJ3304" s="27"/>
      <c r="CK3304" s="27"/>
      <c r="CL3304" s="27"/>
      <c r="CM3304" s="27"/>
      <c r="CN3304" s="27"/>
      <c r="CO3304" s="27"/>
      <c r="CP3304" s="27"/>
      <c r="CQ3304" s="27"/>
      <c r="CR3304" s="27"/>
      <c r="CS3304" s="27"/>
      <c r="CT3304" s="27"/>
      <c r="CU3304" s="27"/>
      <c r="CV3304" s="27"/>
      <c r="CW3304" s="27"/>
      <c r="CX3304" s="27"/>
      <c r="CY3304" s="27"/>
      <c r="CZ3304" s="27"/>
      <c r="DA3304" s="27"/>
      <c r="DB3304" s="27"/>
      <c r="DC3304" s="27"/>
      <c r="DD3304" s="27"/>
      <c r="DE3304" s="27"/>
      <c r="DF3304" s="27"/>
      <c r="DG3304" s="27"/>
      <c r="DH3304" s="27"/>
      <c r="DI3304" s="27"/>
      <c r="DJ3304" s="27"/>
      <c r="DK3304" s="27"/>
      <c r="DL3304" s="27"/>
      <c r="DM3304" s="27"/>
      <c r="DN3304" s="27"/>
      <c r="DO3304" s="27"/>
      <c r="DP3304" s="27"/>
      <c r="DQ3304" s="27"/>
      <c r="DR3304" s="27"/>
      <c r="DS3304" s="27"/>
      <c r="DT3304" s="27"/>
      <c r="DU3304" s="27"/>
      <c r="DV3304" s="27"/>
      <c r="DW3304" s="27"/>
      <c r="DX3304" s="27"/>
      <c r="DY3304" s="27"/>
      <c r="DZ3304" s="27"/>
      <c r="EA3304" s="27"/>
      <c r="EB3304" s="27"/>
      <c r="EC3304" s="27"/>
      <c r="ED3304" s="27"/>
      <c r="EE3304" s="27"/>
      <c r="EF3304" s="27"/>
      <c r="EG3304" s="27"/>
      <c r="EH3304" s="27"/>
      <c r="EI3304" s="27"/>
      <c r="EJ3304" s="27"/>
      <c r="EK3304" s="27"/>
      <c r="EL3304" s="27"/>
      <c r="EM3304" s="27"/>
      <c r="EN3304" s="27"/>
      <c r="EO3304" s="27"/>
      <c r="EP3304" s="27"/>
      <c r="EQ3304" s="27"/>
      <c r="ER3304" s="27"/>
      <c r="ES3304" s="27"/>
      <c r="ET3304" s="27"/>
      <c r="EU3304" s="27"/>
      <c r="EV3304" s="27"/>
      <c r="EW3304" s="27"/>
      <c r="EX3304" s="27"/>
      <c r="EY3304" s="27"/>
      <c r="EZ3304" s="27"/>
      <c r="FA3304" s="27"/>
      <c r="FB3304" s="27"/>
      <c r="FC3304" s="27"/>
      <c r="FD3304" s="27"/>
      <c r="FE3304" s="27"/>
      <c r="FF3304" s="27"/>
      <c r="FG3304" s="27"/>
      <c r="FH3304" s="27"/>
      <c r="FI3304" s="27"/>
      <c r="FJ3304" s="27"/>
      <c r="FK3304" s="27"/>
      <c r="FL3304" s="27"/>
      <c r="FM3304" s="27"/>
      <c r="FN3304" s="27"/>
      <c r="FO3304" s="27"/>
    </row>
    <row r="3305" spans="2:171" ht="13" hidden="1" thickBot="1" x14ac:dyDescent="0.3">
      <c r="B3305" s="9" t="s">
        <v>7</v>
      </c>
      <c r="C3305" s="90" t="s">
        <v>9</v>
      </c>
      <c r="D3305" s="10">
        <v>2010</v>
      </c>
      <c r="E3305" s="25"/>
      <c r="F3305" s="79" t="s">
        <v>110</v>
      </c>
      <c r="G3305" s="83"/>
      <c r="H3305" s="83"/>
      <c r="I3305" s="83"/>
      <c r="J3305" s="84"/>
      <c r="K3305" s="240" t="s">
        <v>93</v>
      </c>
      <c r="L3305" s="242"/>
      <c r="M3305" s="78">
        <v>0.85</v>
      </c>
      <c r="N3305" s="27"/>
      <c r="O3305" s="27"/>
      <c r="P3305" s="27"/>
      <c r="Q3305" s="27"/>
      <c r="R3305" s="27"/>
      <c r="S3305" s="27"/>
      <c r="T3305" s="27"/>
      <c r="U3305" s="27"/>
      <c r="V3305" s="27"/>
      <c r="W3305" s="27"/>
      <c r="X3305" s="27"/>
      <c r="Y3305" s="27"/>
      <c r="Z3305" s="27"/>
      <c r="AA3305" s="27"/>
      <c r="AB3305" s="27"/>
      <c r="AC3305" s="27"/>
      <c r="AD3305" s="27"/>
      <c r="AE3305" s="27"/>
      <c r="AF3305" s="27"/>
      <c r="AG3305" s="27"/>
      <c r="AH3305" s="27"/>
      <c r="AI3305" s="27"/>
      <c r="AJ3305" s="27"/>
      <c r="AK3305" s="27"/>
      <c r="AL3305" s="27"/>
      <c r="AM3305" s="27"/>
      <c r="AN3305" s="27"/>
      <c r="AO3305" s="27"/>
      <c r="AP3305" s="27"/>
      <c r="AQ3305" s="27"/>
      <c r="AR3305" s="27"/>
      <c r="AS3305" s="27"/>
      <c r="AT3305" s="27"/>
      <c r="AU3305" s="27"/>
      <c r="AV3305" s="27"/>
      <c r="AW3305" s="27"/>
      <c r="AX3305" s="27"/>
      <c r="AY3305" s="27"/>
      <c r="AZ3305" s="27"/>
      <c r="BA3305" s="27"/>
      <c r="BB3305" s="27"/>
      <c r="BC3305" s="27"/>
      <c r="BD3305" s="27"/>
      <c r="BE3305" s="27"/>
      <c r="BF3305" s="27"/>
      <c r="BG3305" s="27"/>
      <c r="BH3305" s="27"/>
      <c r="BI3305" s="27"/>
      <c r="BJ3305" s="27"/>
      <c r="BK3305" s="27"/>
      <c r="BL3305" s="27"/>
      <c r="BM3305" s="27"/>
      <c r="BN3305" s="27"/>
      <c r="BO3305" s="27"/>
      <c r="BP3305" s="27"/>
      <c r="BQ3305" s="27"/>
      <c r="BR3305" s="27"/>
      <c r="BS3305" s="27"/>
      <c r="BT3305" s="27"/>
      <c r="BU3305" s="27"/>
      <c r="BV3305" s="27"/>
      <c r="BW3305" s="27"/>
      <c r="BX3305" s="27"/>
      <c r="BY3305" s="27"/>
      <c r="BZ3305" s="27"/>
      <c r="CA3305" s="27"/>
      <c r="CB3305" s="27"/>
      <c r="CC3305" s="27"/>
      <c r="CD3305" s="27"/>
      <c r="CE3305" s="27"/>
      <c r="CF3305" s="27"/>
      <c r="CG3305" s="27"/>
      <c r="CH3305" s="27"/>
      <c r="CI3305" s="27"/>
      <c r="CJ3305" s="27"/>
      <c r="CK3305" s="27"/>
      <c r="CL3305" s="27"/>
      <c r="CM3305" s="27"/>
      <c r="CN3305" s="27"/>
      <c r="CO3305" s="27"/>
      <c r="CP3305" s="27"/>
      <c r="CQ3305" s="27"/>
      <c r="CR3305" s="27"/>
      <c r="CS3305" s="27"/>
      <c r="CT3305" s="27"/>
      <c r="CU3305" s="27"/>
      <c r="CV3305" s="27"/>
      <c r="CW3305" s="27"/>
      <c r="CX3305" s="27"/>
      <c r="CY3305" s="27"/>
      <c r="CZ3305" s="27"/>
      <c r="DA3305" s="27"/>
      <c r="DB3305" s="27"/>
      <c r="DC3305" s="27"/>
      <c r="DD3305" s="27"/>
      <c r="DE3305" s="27"/>
      <c r="DF3305" s="27"/>
      <c r="DG3305" s="27"/>
      <c r="DH3305" s="27"/>
      <c r="DI3305" s="27"/>
      <c r="DJ3305" s="27"/>
      <c r="DK3305" s="27"/>
      <c r="DL3305" s="27"/>
      <c r="DM3305" s="27"/>
      <c r="DN3305" s="27"/>
      <c r="DO3305" s="27"/>
      <c r="DP3305" s="27"/>
      <c r="DQ3305" s="27"/>
      <c r="DR3305" s="27"/>
      <c r="DS3305" s="27"/>
      <c r="DT3305" s="27"/>
      <c r="DU3305" s="27"/>
      <c r="DV3305" s="27"/>
      <c r="DW3305" s="27"/>
      <c r="DX3305" s="27"/>
      <c r="DY3305" s="27"/>
      <c r="DZ3305" s="27"/>
      <c r="EA3305" s="27"/>
      <c r="EB3305" s="27"/>
      <c r="EC3305" s="27"/>
      <c r="ED3305" s="27"/>
      <c r="EE3305" s="27"/>
      <c r="EF3305" s="27"/>
      <c r="EG3305" s="27"/>
      <c r="EH3305" s="27"/>
      <c r="EI3305" s="27"/>
      <c r="EJ3305" s="27"/>
      <c r="EK3305" s="27"/>
      <c r="EL3305" s="27"/>
      <c r="EM3305" s="27"/>
      <c r="EN3305" s="27"/>
      <c r="EO3305" s="27"/>
      <c r="EP3305" s="27"/>
      <c r="EQ3305" s="27"/>
      <c r="ER3305" s="27"/>
      <c r="ES3305" s="27"/>
      <c r="ET3305" s="27"/>
      <c r="EU3305" s="27"/>
      <c r="EV3305" s="27"/>
      <c r="EW3305" s="27"/>
      <c r="EX3305" s="27"/>
      <c r="EY3305" s="27"/>
      <c r="EZ3305" s="27"/>
      <c r="FA3305" s="27"/>
      <c r="FB3305" s="27"/>
      <c r="FC3305" s="27"/>
      <c r="FD3305" s="27"/>
      <c r="FE3305" s="27"/>
      <c r="FF3305" s="27"/>
      <c r="FG3305" s="27"/>
      <c r="FH3305" s="27"/>
      <c r="FI3305" s="27"/>
      <c r="FJ3305" s="27"/>
      <c r="FK3305" s="27"/>
      <c r="FL3305" s="27"/>
      <c r="FM3305" s="27"/>
      <c r="FN3305" s="27"/>
      <c r="FO3305" s="27"/>
    </row>
    <row r="3306" spans="2:171" ht="13" hidden="1" thickBot="1" x14ac:dyDescent="0.3">
      <c r="B3306" s="9" t="s">
        <v>85</v>
      </c>
      <c r="C3306" s="90" t="s">
        <v>9</v>
      </c>
      <c r="D3306" s="10">
        <v>2010</v>
      </c>
      <c r="E3306" s="25"/>
      <c r="F3306" s="79" t="s">
        <v>115</v>
      </c>
      <c r="G3306" s="83"/>
      <c r="H3306" s="83"/>
      <c r="I3306" s="83"/>
      <c r="J3306" s="84"/>
      <c r="K3306" s="240" t="s">
        <v>93</v>
      </c>
      <c r="L3306" s="242"/>
      <c r="M3306" s="78">
        <v>0.9</v>
      </c>
      <c r="N3306" s="27"/>
      <c r="O3306" s="27"/>
      <c r="P3306" s="27"/>
      <c r="Q3306" s="27"/>
      <c r="R3306" s="27"/>
      <c r="S3306" s="27"/>
      <c r="T3306" s="27"/>
      <c r="U3306" s="27"/>
      <c r="V3306" s="27"/>
      <c r="W3306" s="27"/>
      <c r="X3306" s="27"/>
      <c r="Y3306" s="27"/>
      <c r="Z3306" s="27"/>
      <c r="AA3306" s="27"/>
      <c r="AB3306" s="27"/>
      <c r="AC3306" s="27"/>
      <c r="AD3306" s="27"/>
      <c r="AE3306" s="27"/>
      <c r="AF3306" s="27"/>
      <c r="AG3306" s="27"/>
      <c r="AH3306" s="27"/>
      <c r="AI3306" s="27"/>
      <c r="AJ3306" s="27"/>
      <c r="AK3306" s="27"/>
      <c r="AL3306" s="27"/>
      <c r="AM3306" s="27"/>
      <c r="AN3306" s="27"/>
      <c r="AO3306" s="27"/>
      <c r="AP3306" s="27"/>
      <c r="AQ3306" s="27"/>
      <c r="AR3306" s="27"/>
      <c r="AS3306" s="27"/>
      <c r="AT3306" s="27"/>
      <c r="AU3306" s="27"/>
      <c r="AV3306" s="27"/>
      <c r="AW3306" s="27"/>
      <c r="AX3306" s="27"/>
      <c r="AY3306" s="27"/>
      <c r="AZ3306" s="27"/>
      <c r="BA3306" s="27"/>
      <c r="BB3306" s="27"/>
      <c r="BC3306" s="27"/>
      <c r="BD3306" s="27"/>
      <c r="BE3306" s="27"/>
      <c r="BF3306" s="27"/>
      <c r="BG3306" s="27"/>
      <c r="BH3306" s="27"/>
      <c r="BI3306" s="27"/>
      <c r="BJ3306" s="27"/>
      <c r="BK3306" s="27"/>
      <c r="BL3306" s="27"/>
      <c r="BM3306" s="27"/>
      <c r="BN3306" s="27"/>
      <c r="BO3306" s="27"/>
      <c r="BP3306" s="27"/>
      <c r="BQ3306" s="27"/>
      <c r="BR3306" s="27"/>
      <c r="BS3306" s="27"/>
      <c r="BT3306" s="27"/>
      <c r="BU3306" s="27"/>
      <c r="BV3306" s="27"/>
      <c r="BW3306" s="27"/>
      <c r="BX3306" s="27"/>
      <c r="BY3306" s="27"/>
      <c r="BZ3306" s="27"/>
      <c r="CA3306" s="27"/>
      <c r="CB3306" s="27"/>
      <c r="CC3306" s="27"/>
      <c r="CD3306" s="27"/>
      <c r="CE3306" s="27"/>
      <c r="CF3306" s="27"/>
      <c r="CG3306" s="27"/>
      <c r="CH3306" s="27"/>
      <c r="CI3306" s="27"/>
      <c r="CJ3306" s="27"/>
      <c r="CK3306" s="27"/>
      <c r="CL3306" s="27"/>
      <c r="CM3306" s="27"/>
      <c r="CN3306" s="27"/>
      <c r="CO3306" s="27"/>
      <c r="CP3306" s="27"/>
      <c r="CQ3306" s="27"/>
      <c r="CR3306" s="27"/>
      <c r="CS3306" s="27"/>
      <c r="CT3306" s="27"/>
      <c r="CU3306" s="27"/>
      <c r="CV3306" s="27"/>
      <c r="CW3306" s="27"/>
      <c r="CX3306" s="27"/>
      <c r="CY3306" s="27"/>
      <c r="CZ3306" s="27"/>
      <c r="DA3306" s="27"/>
      <c r="DB3306" s="27"/>
      <c r="DC3306" s="27"/>
      <c r="DD3306" s="27"/>
      <c r="DE3306" s="27"/>
      <c r="DF3306" s="27"/>
      <c r="DG3306" s="27"/>
      <c r="DH3306" s="27"/>
      <c r="DI3306" s="27"/>
      <c r="DJ3306" s="27"/>
      <c r="DK3306" s="27"/>
      <c r="DL3306" s="27"/>
      <c r="DM3306" s="27"/>
      <c r="DN3306" s="27"/>
      <c r="DO3306" s="27"/>
      <c r="DP3306" s="27"/>
      <c r="DQ3306" s="27"/>
      <c r="DR3306" s="27"/>
      <c r="DS3306" s="27"/>
      <c r="DT3306" s="27"/>
      <c r="DU3306" s="27"/>
      <c r="DV3306" s="27"/>
      <c r="DW3306" s="27"/>
      <c r="DX3306" s="27"/>
      <c r="DY3306" s="27"/>
      <c r="DZ3306" s="27"/>
      <c r="EA3306" s="27"/>
      <c r="EB3306" s="27"/>
      <c r="EC3306" s="27"/>
      <c r="ED3306" s="27"/>
      <c r="EE3306" s="27"/>
      <c r="EF3306" s="27"/>
      <c r="EG3306" s="27"/>
      <c r="EH3306" s="27"/>
      <c r="EI3306" s="27"/>
      <c r="EJ3306" s="27"/>
      <c r="EK3306" s="27"/>
      <c r="EL3306" s="27"/>
      <c r="EM3306" s="27"/>
      <c r="EN3306" s="27"/>
      <c r="EO3306" s="27"/>
      <c r="EP3306" s="27"/>
      <c r="EQ3306" s="27"/>
      <c r="ER3306" s="27"/>
      <c r="ES3306" s="27"/>
      <c r="ET3306" s="27"/>
      <c r="EU3306" s="27"/>
      <c r="EV3306" s="27"/>
      <c r="EW3306" s="27"/>
      <c r="EX3306" s="27"/>
      <c r="EY3306" s="27"/>
      <c r="EZ3306" s="27"/>
      <c r="FA3306" s="27"/>
      <c r="FB3306" s="27"/>
      <c r="FC3306" s="27"/>
      <c r="FD3306" s="27"/>
      <c r="FE3306" s="27"/>
      <c r="FF3306" s="27"/>
      <c r="FG3306" s="27"/>
      <c r="FH3306" s="27"/>
      <c r="FI3306" s="27"/>
      <c r="FJ3306" s="27"/>
      <c r="FK3306" s="27"/>
      <c r="FL3306" s="27"/>
      <c r="FM3306" s="27"/>
      <c r="FN3306" s="27"/>
      <c r="FO3306" s="27"/>
    </row>
    <row r="3307" spans="2:171" ht="13" hidden="1" thickBot="1" x14ac:dyDescent="0.3">
      <c r="B3307" s="9" t="s">
        <v>268</v>
      </c>
      <c r="C3307" s="90" t="s">
        <v>33</v>
      </c>
      <c r="D3307" s="10">
        <v>2010</v>
      </c>
      <c r="E3307" s="25"/>
      <c r="F3307" s="79" t="s">
        <v>226</v>
      </c>
      <c r="G3307" s="83"/>
      <c r="H3307" s="83"/>
      <c r="I3307" s="83"/>
      <c r="J3307" s="84"/>
      <c r="K3307" s="240" t="s">
        <v>93</v>
      </c>
      <c r="L3307" s="242"/>
      <c r="M3307" s="78">
        <v>0.84</v>
      </c>
      <c r="N3307" s="27"/>
      <c r="O3307" s="27"/>
      <c r="P3307" s="27"/>
      <c r="Q3307" s="27"/>
      <c r="R3307" s="27"/>
      <c r="S3307" s="27"/>
      <c r="T3307" s="27"/>
      <c r="U3307" s="27"/>
      <c r="V3307" s="27"/>
      <c r="W3307" s="27"/>
      <c r="X3307" s="27"/>
      <c r="Y3307" s="27"/>
      <c r="Z3307" s="27"/>
      <c r="AA3307" s="27"/>
      <c r="AB3307" s="27"/>
      <c r="AC3307" s="27"/>
      <c r="AD3307" s="27"/>
      <c r="AE3307" s="27"/>
      <c r="AF3307" s="27"/>
      <c r="AG3307" s="27"/>
      <c r="AH3307" s="27"/>
      <c r="AI3307" s="27"/>
      <c r="AJ3307" s="27"/>
      <c r="AK3307" s="27"/>
      <c r="AL3307" s="27"/>
      <c r="AM3307" s="27"/>
      <c r="AN3307" s="27"/>
      <c r="AO3307" s="27"/>
      <c r="AP3307" s="27"/>
      <c r="AQ3307" s="27"/>
      <c r="AR3307" s="27"/>
      <c r="AS3307" s="27"/>
      <c r="AT3307" s="27"/>
      <c r="AU3307" s="27"/>
      <c r="AV3307" s="27"/>
      <c r="AW3307" s="27"/>
      <c r="AX3307" s="27"/>
      <c r="AY3307" s="27"/>
      <c r="AZ3307" s="27"/>
      <c r="BA3307" s="27"/>
      <c r="BB3307" s="27"/>
      <c r="BC3307" s="27"/>
      <c r="BD3307" s="27"/>
      <c r="BE3307" s="27"/>
      <c r="BF3307" s="27"/>
      <c r="BG3307" s="27"/>
      <c r="BH3307" s="27"/>
      <c r="BI3307" s="27"/>
      <c r="BJ3307" s="27"/>
      <c r="BK3307" s="27"/>
      <c r="BL3307" s="27"/>
      <c r="BM3307" s="27"/>
      <c r="BN3307" s="27"/>
      <c r="BO3307" s="27"/>
      <c r="BP3307" s="27"/>
      <c r="BQ3307" s="27"/>
      <c r="BR3307" s="27"/>
      <c r="BS3307" s="27"/>
      <c r="BT3307" s="27"/>
      <c r="BU3307" s="27"/>
      <c r="BV3307" s="27"/>
      <c r="BW3307" s="27"/>
      <c r="BX3307" s="27"/>
      <c r="BY3307" s="27"/>
      <c r="BZ3307" s="27"/>
      <c r="CA3307" s="27"/>
      <c r="CB3307" s="27"/>
      <c r="CC3307" s="27"/>
      <c r="CD3307" s="27"/>
      <c r="CE3307" s="27"/>
      <c r="CF3307" s="27"/>
      <c r="CG3307" s="27"/>
      <c r="CH3307" s="27"/>
      <c r="CI3307" s="27"/>
      <c r="CJ3307" s="27"/>
      <c r="CK3307" s="27"/>
      <c r="CL3307" s="27"/>
      <c r="CM3307" s="27"/>
      <c r="CN3307" s="27"/>
      <c r="CO3307" s="27"/>
      <c r="CP3307" s="27"/>
      <c r="CQ3307" s="27"/>
      <c r="CR3307" s="27"/>
      <c r="CS3307" s="27"/>
      <c r="CT3307" s="27"/>
      <c r="CU3307" s="27"/>
      <c r="CV3307" s="27"/>
      <c r="CW3307" s="27"/>
      <c r="CX3307" s="27"/>
      <c r="CY3307" s="27"/>
      <c r="CZ3307" s="27"/>
      <c r="DA3307" s="27"/>
      <c r="DB3307" s="27"/>
      <c r="DC3307" s="27"/>
      <c r="DD3307" s="27"/>
      <c r="DE3307" s="27"/>
      <c r="DF3307" s="27"/>
      <c r="DG3307" s="27"/>
      <c r="DH3307" s="27"/>
      <c r="DI3307" s="27"/>
      <c r="DJ3307" s="27"/>
      <c r="DK3307" s="27"/>
      <c r="DL3307" s="27"/>
      <c r="DM3307" s="27"/>
      <c r="DN3307" s="27"/>
      <c r="DO3307" s="27"/>
      <c r="DP3307" s="27"/>
      <c r="DQ3307" s="27"/>
      <c r="DR3307" s="27"/>
      <c r="DS3307" s="27"/>
      <c r="DT3307" s="27"/>
      <c r="DU3307" s="27"/>
      <c r="DV3307" s="27"/>
      <c r="DW3307" s="27"/>
      <c r="DX3307" s="27"/>
      <c r="DY3307" s="27"/>
      <c r="DZ3307" s="27"/>
      <c r="EA3307" s="27"/>
      <c r="EB3307" s="27"/>
      <c r="EC3307" s="27"/>
      <c r="ED3307" s="27"/>
      <c r="EE3307" s="27"/>
      <c r="EF3307" s="27"/>
      <c r="EG3307" s="27"/>
      <c r="EH3307" s="27"/>
      <c r="EI3307" s="27"/>
      <c r="EJ3307" s="27"/>
      <c r="EK3307" s="27"/>
      <c r="EL3307" s="27"/>
      <c r="EM3307" s="27"/>
      <c r="EN3307" s="27"/>
      <c r="EO3307" s="27"/>
      <c r="EP3307" s="27"/>
      <c r="EQ3307" s="27"/>
      <c r="ER3307" s="27"/>
      <c r="ES3307" s="27"/>
      <c r="ET3307" s="27"/>
      <c r="EU3307" s="27"/>
      <c r="EV3307" s="27"/>
      <c r="EW3307" s="27"/>
      <c r="EX3307" s="27"/>
      <c r="EY3307" s="27"/>
      <c r="EZ3307" s="27"/>
      <c r="FA3307" s="27"/>
      <c r="FB3307" s="27"/>
      <c r="FC3307" s="27"/>
      <c r="FD3307" s="27"/>
      <c r="FE3307" s="27"/>
      <c r="FF3307" s="27"/>
      <c r="FG3307" s="27"/>
      <c r="FH3307" s="27"/>
      <c r="FI3307" s="27"/>
      <c r="FJ3307" s="27"/>
      <c r="FK3307" s="27"/>
      <c r="FL3307" s="27"/>
      <c r="FM3307" s="27"/>
      <c r="FN3307" s="27"/>
      <c r="FO3307" s="27"/>
    </row>
    <row r="3308" spans="2:171" ht="13" hidden="1" thickBot="1" x14ac:dyDescent="0.3">
      <c r="B3308" s="9" t="s">
        <v>268</v>
      </c>
      <c r="C3308" s="90" t="s">
        <v>9</v>
      </c>
      <c r="D3308" s="10">
        <v>2010</v>
      </c>
      <c r="E3308" s="25"/>
      <c r="F3308" s="79" t="s">
        <v>110</v>
      </c>
      <c r="G3308" s="83"/>
      <c r="H3308" s="83"/>
      <c r="I3308" s="83"/>
      <c r="J3308" s="84"/>
      <c r="K3308" s="240" t="s">
        <v>93</v>
      </c>
      <c r="L3308" s="242"/>
      <c r="M3308" s="78">
        <v>0.75</v>
      </c>
      <c r="N3308" s="27"/>
      <c r="O3308" s="27"/>
      <c r="P3308" s="27"/>
      <c r="Q3308" s="27"/>
      <c r="R3308" s="27"/>
      <c r="S3308" s="27"/>
      <c r="T3308" s="27"/>
      <c r="U3308" s="27"/>
      <c r="V3308" s="27"/>
      <c r="W3308" s="27"/>
      <c r="X3308" s="27"/>
      <c r="Y3308" s="27"/>
      <c r="Z3308" s="27"/>
      <c r="AA3308" s="27"/>
      <c r="AB3308" s="27"/>
      <c r="AC3308" s="27"/>
      <c r="AD3308" s="27"/>
      <c r="AE3308" s="27"/>
      <c r="AF3308" s="27"/>
      <c r="AG3308" s="27"/>
      <c r="AH3308" s="27"/>
      <c r="AI3308" s="27"/>
      <c r="AJ3308" s="27"/>
      <c r="AK3308" s="27"/>
      <c r="AL3308" s="27"/>
      <c r="AM3308" s="27"/>
      <c r="AN3308" s="27"/>
      <c r="AO3308" s="27"/>
      <c r="AP3308" s="27"/>
      <c r="AQ3308" s="27"/>
      <c r="AR3308" s="27"/>
      <c r="AS3308" s="27"/>
      <c r="AT3308" s="27"/>
      <c r="AU3308" s="27"/>
      <c r="AV3308" s="27"/>
      <c r="AW3308" s="27"/>
      <c r="AX3308" s="27"/>
      <c r="AY3308" s="27"/>
      <c r="AZ3308" s="27"/>
      <c r="BA3308" s="27"/>
      <c r="BB3308" s="27"/>
      <c r="BC3308" s="27"/>
      <c r="BD3308" s="27"/>
      <c r="BE3308" s="27"/>
      <c r="BF3308" s="27"/>
      <c r="BG3308" s="27"/>
      <c r="BH3308" s="27"/>
      <c r="BI3308" s="27"/>
      <c r="BJ3308" s="27"/>
      <c r="BK3308" s="27"/>
      <c r="BL3308" s="27"/>
      <c r="BM3308" s="27"/>
      <c r="BN3308" s="27"/>
      <c r="BO3308" s="27"/>
      <c r="BP3308" s="27"/>
      <c r="BQ3308" s="27"/>
      <c r="BR3308" s="27"/>
      <c r="BS3308" s="27"/>
      <c r="BT3308" s="27"/>
      <c r="BU3308" s="27"/>
      <c r="BV3308" s="27"/>
      <c r="BW3308" s="27"/>
      <c r="BX3308" s="27"/>
      <c r="BY3308" s="27"/>
      <c r="BZ3308" s="27"/>
      <c r="CA3308" s="27"/>
      <c r="CB3308" s="27"/>
      <c r="CC3308" s="27"/>
      <c r="CD3308" s="27"/>
      <c r="CE3308" s="27"/>
      <c r="CF3308" s="27"/>
      <c r="CG3308" s="27"/>
      <c r="CH3308" s="27"/>
      <c r="CI3308" s="27"/>
      <c r="CJ3308" s="27"/>
      <c r="CK3308" s="27"/>
      <c r="CL3308" s="27"/>
      <c r="CM3308" s="27"/>
      <c r="CN3308" s="27"/>
      <c r="CO3308" s="27"/>
      <c r="CP3308" s="27"/>
      <c r="CQ3308" s="27"/>
      <c r="CR3308" s="27"/>
      <c r="CS3308" s="27"/>
      <c r="CT3308" s="27"/>
      <c r="CU3308" s="27"/>
      <c r="CV3308" s="27"/>
      <c r="CW3308" s="27"/>
      <c r="CX3308" s="27"/>
      <c r="CY3308" s="27"/>
      <c r="CZ3308" s="27"/>
      <c r="DA3308" s="27"/>
      <c r="DB3308" s="27"/>
      <c r="DC3308" s="27"/>
      <c r="DD3308" s="27"/>
      <c r="DE3308" s="27"/>
      <c r="DF3308" s="27"/>
      <c r="DG3308" s="27"/>
      <c r="DH3308" s="27"/>
      <c r="DI3308" s="27"/>
      <c r="DJ3308" s="27"/>
      <c r="DK3308" s="27"/>
      <c r="DL3308" s="27"/>
      <c r="DM3308" s="27"/>
      <c r="DN3308" s="27"/>
      <c r="DO3308" s="27"/>
      <c r="DP3308" s="27"/>
      <c r="DQ3308" s="27"/>
      <c r="DR3308" s="27"/>
      <c r="DS3308" s="27"/>
      <c r="DT3308" s="27"/>
      <c r="DU3308" s="27"/>
      <c r="DV3308" s="27"/>
      <c r="DW3308" s="27"/>
      <c r="DX3308" s="27"/>
      <c r="DY3308" s="27"/>
      <c r="DZ3308" s="27"/>
      <c r="EA3308" s="27"/>
      <c r="EB3308" s="27"/>
      <c r="EC3308" s="27"/>
      <c r="ED3308" s="27"/>
      <c r="EE3308" s="27"/>
      <c r="EF3308" s="27"/>
      <c r="EG3308" s="27"/>
      <c r="EH3308" s="27"/>
      <c r="EI3308" s="27"/>
      <c r="EJ3308" s="27"/>
      <c r="EK3308" s="27"/>
      <c r="EL3308" s="27"/>
      <c r="EM3308" s="27"/>
      <c r="EN3308" s="27"/>
      <c r="EO3308" s="27"/>
      <c r="EP3308" s="27"/>
      <c r="EQ3308" s="27"/>
      <c r="ER3308" s="27"/>
      <c r="ES3308" s="27"/>
      <c r="ET3308" s="27"/>
      <c r="EU3308" s="27"/>
      <c r="EV3308" s="27"/>
      <c r="EW3308" s="27"/>
      <c r="EX3308" s="27"/>
      <c r="EY3308" s="27"/>
      <c r="EZ3308" s="27"/>
      <c r="FA3308" s="27"/>
      <c r="FB3308" s="27"/>
      <c r="FC3308" s="27"/>
      <c r="FD3308" s="27"/>
      <c r="FE3308" s="27"/>
      <c r="FF3308" s="27"/>
      <c r="FG3308" s="27"/>
      <c r="FH3308" s="27"/>
      <c r="FI3308" s="27"/>
      <c r="FJ3308" s="27"/>
      <c r="FK3308" s="27"/>
      <c r="FL3308" s="27"/>
      <c r="FM3308" s="27"/>
      <c r="FN3308" s="27"/>
      <c r="FO3308" s="27"/>
    </row>
    <row r="3309" spans="2:171" ht="13" hidden="1" thickBot="1" x14ac:dyDescent="0.3">
      <c r="B3309" s="9" t="s">
        <v>36</v>
      </c>
      <c r="C3309" s="90" t="s">
        <v>33</v>
      </c>
      <c r="D3309" s="10">
        <v>2010</v>
      </c>
      <c r="E3309" s="25"/>
      <c r="F3309" s="79" t="s">
        <v>115</v>
      </c>
      <c r="G3309" s="83"/>
      <c r="H3309" s="83"/>
      <c r="I3309" s="83"/>
      <c r="J3309" s="84"/>
      <c r="K3309" s="240" t="s">
        <v>93</v>
      </c>
      <c r="L3309" s="242"/>
      <c r="M3309" s="78">
        <v>1.1200000000000001</v>
      </c>
      <c r="N3309" s="27"/>
      <c r="O3309" s="27"/>
      <c r="P3309" s="27"/>
      <c r="Q3309" s="27"/>
      <c r="R3309" s="27"/>
      <c r="S3309" s="27"/>
      <c r="T3309" s="27"/>
      <c r="U3309" s="27"/>
      <c r="V3309" s="27"/>
      <c r="W3309" s="27"/>
      <c r="X3309" s="27"/>
      <c r="Y3309" s="27"/>
      <c r="Z3309" s="27"/>
      <c r="AA3309" s="27"/>
      <c r="AB3309" s="27"/>
      <c r="AC3309" s="27"/>
      <c r="AD3309" s="27"/>
      <c r="AE3309" s="27"/>
      <c r="AF3309" s="27"/>
      <c r="AG3309" s="27"/>
      <c r="AH3309" s="27"/>
      <c r="AI3309" s="27"/>
      <c r="AJ3309" s="27"/>
      <c r="AK3309" s="27"/>
      <c r="AL3309" s="27"/>
      <c r="AM3309" s="27"/>
      <c r="AN3309" s="27"/>
      <c r="AO3309" s="27"/>
      <c r="AP3309" s="27"/>
      <c r="AQ3309" s="27"/>
      <c r="AR3309" s="27"/>
      <c r="AS3309" s="27"/>
      <c r="AT3309" s="27"/>
      <c r="AU3309" s="27"/>
      <c r="AV3309" s="27"/>
      <c r="AW3309" s="27"/>
      <c r="AX3309" s="27"/>
      <c r="AY3309" s="27"/>
      <c r="AZ3309" s="27"/>
      <c r="BA3309" s="27"/>
      <c r="BB3309" s="27"/>
      <c r="BC3309" s="27"/>
      <c r="BD3309" s="27"/>
      <c r="BE3309" s="27"/>
      <c r="BF3309" s="27"/>
      <c r="BG3309" s="27"/>
      <c r="BH3309" s="27"/>
      <c r="BI3309" s="27"/>
      <c r="BJ3309" s="27"/>
      <c r="BK3309" s="27"/>
      <c r="BL3309" s="27"/>
      <c r="BM3309" s="27"/>
      <c r="BN3309" s="27"/>
      <c r="BO3309" s="27"/>
      <c r="BP3309" s="27"/>
      <c r="BQ3309" s="27"/>
      <c r="BR3309" s="27"/>
      <c r="BS3309" s="27"/>
      <c r="BT3309" s="27"/>
      <c r="BU3309" s="27"/>
      <c r="BV3309" s="27"/>
      <c r="BW3309" s="27"/>
      <c r="BX3309" s="27"/>
      <c r="BY3309" s="27"/>
      <c r="BZ3309" s="27"/>
      <c r="CA3309" s="27"/>
      <c r="CB3309" s="27"/>
      <c r="CC3309" s="27"/>
      <c r="CD3309" s="27"/>
      <c r="CE3309" s="27"/>
      <c r="CF3309" s="27"/>
      <c r="CG3309" s="27"/>
      <c r="CH3309" s="27"/>
      <c r="CI3309" s="27"/>
      <c r="CJ3309" s="27"/>
      <c r="CK3309" s="27"/>
      <c r="CL3309" s="27"/>
      <c r="CM3309" s="27"/>
      <c r="CN3309" s="27"/>
      <c r="CO3309" s="27"/>
      <c r="CP3309" s="27"/>
      <c r="CQ3309" s="27"/>
      <c r="CR3309" s="27"/>
      <c r="CS3309" s="27"/>
      <c r="CT3309" s="27"/>
      <c r="CU3309" s="27"/>
      <c r="CV3309" s="27"/>
      <c r="CW3309" s="27"/>
      <c r="CX3309" s="27"/>
      <c r="CY3309" s="27"/>
      <c r="CZ3309" s="27"/>
      <c r="DA3309" s="27"/>
      <c r="DB3309" s="27"/>
      <c r="DC3309" s="27"/>
      <c r="DD3309" s="27"/>
      <c r="DE3309" s="27"/>
      <c r="DF3309" s="27"/>
      <c r="DG3309" s="27"/>
      <c r="DH3309" s="27"/>
      <c r="DI3309" s="27"/>
      <c r="DJ3309" s="27"/>
      <c r="DK3309" s="27"/>
      <c r="DL3309" s="27"/>
      <c r="DM3309" s="27"/>
      <c r="DN3309" s="27"/>
      <c r="DO3309" s="27"/>
      <c r="DP3309" s="27"/>
      <c r="DQ3309" s="27"/>
      <c r="DR3309" s="27"/>
      <c r="DS3309" s="27"/>
      <c r="DT3309" s="27"/>
      <c r="DU3309" s="27"/>
      <c r="DV3309" s="27"/>
      <c r="DW3309" s="27"/>
      <c r="DX3309" s="27"/>
      <c r="DY3309" s="27"/>
      <c r="DZ3309" s="27"/>
      <c r="EA3309" s="27"/>
      <c r="EB3309" s="27"/>
      <c r="EC3309" s="27"/>
      <c r="ED3309" s="27"/>
      <c r="EE3309" s="27"/>
      <c r="EF3309" s="27"/>
      <c r="EG3309" s="27"/>
      <c r="EH3309" s="27"/>
      <c r="EI3309" s="27"/>
      <c r="EJ3309" s="27"/>
      <c r="EK3309" s="27"/>
      <c r="EL3309" s="27"/>
      <c r="EM3309" s="27"/>
      <c r="EN3309" s="27"/>
      <c r="EO3309" s="27"/>
      <c r="EP3309" s="27"/>
      <c r="EQ3309" s="27"/>
      <c r="ER3309" s="27"/>
      <c r="ES3309" s="27"/>
      <c r="ET3309" s="27"/>
      <c r="EU3309" s="27"/>
      <c r="EV3309" s="27"/>
      <c r="EW3309" s="27"/>
      <c r="EX3309" s="27"/>
      <c r="EY3309" s="27"/>
      <c r="EZ3309" s="27"/>
      <c r="FA3309" s="27"/>
      <c r="FB3309" s="27"/>
      <c r="FC3309" s="27"/>
      <c r="FD3309" s="27"/>
      <c r="FE3309" s="27"/>
      <c r="FF3309" s="27"/>
      <c r="FG3309" s="27"/>
      <c r="FH3309" s="27"/>
      <c r="FI3309" s="27"/>
      <c r="FJ3309" s="27"/>
      <c r="FK3309" s="27"/>
      <c r="FL3309" s="27"/>
      <c r="FM3309" s="27"/>
      <c r="FN3309" s="27"/>
      <c r="FO3309" s="27"/>
    </row>
    <row r="3310" spans="2:171" ht="13" hidden="1" thickBot="1" x14ac:dyDescent="0.3">
      <c r="B3310" s="9" t="s">
        <v>4</v>
      </c>
      <c r="C3310" s="90" t="s">
        <v>33</v>
      </c>
      <c r="D3310" s="10">
        <v>2010</v>
      </c>
      <c r="E3310" s="25"/>
      <c r="F3310" s="79" t="s">
        <v>341</v>
      </c>
      <c r="G3310" s="83"/>
      <c r="H3310" s="83"/>
      <c r="I3310" s="83"/>
      <c r="J3310" s="84"/>
      <c r="K3310" s="240" t="s">
        <v>93</v>
      </c>
      <c r="L3310" s="242"/>
      <c r="M3310" s="78">
        <v>0.92033576997877564</v>
      </c>
      <c r="N3310" s="27"/>
      <c r="O3310" s="27"/>
      <c r="P3310" s="27"/>
      <c r="Q3310" s="27"/>
      <c r="R3310" s="27"/>
      <c r="S3310" s="27"/>
      <c r="T3310" s="27"/>
      <c r="U3310" s="27"/>
      <c r="V3310" s="27"/>
      <c r="W3310" s="27"/>
      <c r="X3310" s="27"/>
      <c r="Y3310" s="27"/>
      <c r="Z3310" s="27"/>
      <c r="AA3310" s="27"/>
      <c r="AB3310" s="27"/>
      <c r="AC3310" s="27"/>
      <c r="AD3310" s="27"/>
      <c r="AE3310" s="27"/>
      <c r="AF3310" s="27"/>
      <c r="AG3310" s="27"/>
      <c r="AH3310" s="27"/>
      <c r="AI3310" s="27"/>
      <c r="AJ3310" s="27"/>
      <c r="AK3310" s="27"/>
      <c r="AL3310" s="27"/>
      <c r="AM3310" s="27"/>
      <c r="AN3310" s="27"/>
      <c r="AO3310" s="27"/>
      <c r="AP3310" s="27"/>
      <c r="AQ3310" s="27"/>
      <c r="AR3310" s="27"/>
      <c r="AS3310" s="27"/>
      <c r="AT3310" s="27"/>
      <c r="AU3310" s="27"/>
      <c r="AV3310" s="27"/>
      <c r="AW3310" s="27"/>
      <c r="AX3310" s="27"/>
      <c r="AY3310" s="27"/>
      <c r="AZ3310" s="27"/>
      <c r="BA3310" s="27"/>
      <c r="BB3310" s="27"/>
      <c r="BC3310" s="27"/>
      <c r="BD3310" s="27"/>
      <c r="BE3310" s="27"/>
      <c r="BF3310" s="27"/>
      <c r="BG3310" s="27"/>
      <c r="BH3310" s="27"/>
      <c r="BI3310" s="27"/>
      <c r="BJ3310" s="27"/>
      <c r="BK3310" s="27"/>
      <c r="BL3310" s="27"/>
      <c r="BM3310" s="27"/>
      <c r="BN3310" s="27"/>
      <c r="BO3310" s="27"/>
      <c r="BP3310" s="27"/>
      <c r="BQ3310" s="27"/>
      <c r="BR3310" s="27"/>
      <c r="BS3310" s="27"/>
      <c r="BT3310" s="27"/>
      <c r="BU3310" s="27"/>
      <c r="BV3310" s="27"/>
      <c r="BW3310" s="27"/>
      <c r="BX3310" s="27"/>
      <c r="BY3310" s="27"/>
      <c r="BZ3310" s="27"/>
      <c r="CA3310" s="27"/>
      <c r="CB3310" s="27"/>
      <c r="CC3310" s="27"/>
      <c r="CD3310" s="27"/>
      <c r="CE3310" s="27"/>
      <c r="CF3310" s="27"/>
      <c r="CG3310" s="27"/>
      <c r="CH3310" s="27"/>
      <c r="CI3310" s="27"/>
      <c r="CJ3310" s="27"/>
      <c r="CK3310" s="27"/>
      <c r="CL3310" s="27"/>
      <c r="CM3310" s="27"/>
      <c r="CN3310" s="27"/>
      <c r="CO3310" s="27"/>
      <c r="CP3310" s="27"/>
      <c r="CQ3310" s="27"/>
      <c r="CR3310" s="27"/>
      <c r="CS3310" s="27"/>
      <c r="CT3310" s="27"/>
      <c r="CU3310" s="27"/>
      <c r="CV3310" s="27"/>
      <c r="CW3310" s="27"/>
      <c r="CX3310" s="27"/>
      <c r="CY3310" s="27"/>
      <c r="CZ3310" s="27"/>
      <c r="DA3310" s="27"/>
      <c r="DB3310" s="27"/>
      <c r="DC3310" s="27"/>
      <c r="DD3310" s="27"/>
      <c r="DE3310" s="27"/>
      <c r="DF3310" s="27"/>
      <c r="DG3310" s="27"/>
      <c r="DH3310" s="27"/>
      <c r="DI3310" s="27"/>
      <c r="DJ3310" s="27"/>
      <c r="DK3310" s="27"/>
      <c r="DL3310" s="27"/>
      <c r="DM3310" s="27"/>
      <c r="DN3310" s="27"/>
      <c r="DO3310" s="27"/>
      <c r="DP3310" s="27"/>
      <c r="DQ3310" s="27"/>
      <c r="DR3310" s="27"/>
      <c r="DS3310" s="27"/>
      <c r="DT3310" s="27"/>
      <c r="DU3310" s="27"/>
      <c r="DV3310" s="27"/>
      <c r="DW3310" s="27"/>
      <c r="DX3310" s="27"/>
      <c r="DY3310" s="27"/>
      <c r="DZ3310" s="27"/>
      <c r="EA3310" s="27"/>
      <c r="EB3310" s="27"/>
      <c r="EC3310" s="27"/>
      <c r="ED3310" s="27"/>
      <c r="EE3310" s="27"/>
      <c r="EF3310" s="27"/>
      <c r="EG3310" s="27"/>
      <c r="EH3310" s="27"/>
      <c r="EI3310" s="27"/>
      <c r="EJ3310" s="27"/>
      <c r="EK3310" s="27"/>
      <c r="EL3310" s="27"/>
      <c r="EM3310" s="27"/>
      <c r="EN3310" s="27"/>
      <c r="EO3310" s="27"/>
      <c r="EP3310" s="27"/>
      <c r="EQ3310" s="27"/>
      <c r="ER3310" s="27"/>
      <c r="ES3310" s="27"/>
      <c r="ET3310" s="27"/>
      <c r="EU3310" s="27"/>
      <c r="EV3310" s="27"/>
      <c r="EW3310" s="27"/>
      <c r="EX3310" s="27"/>
      <c r="EY3310" s="27"/>
      <c r="EZ3310" s="27"/>
      <c r="FA3310" s="27"/>
      <c r="FB3310" s="27"/>
      <c r="FC3310" s="27"/>
      <c r="FD3310" s="27"/>
      <c r="FE3310" s="27"/>
      <c r="FF3310" s="27"/>
      <c r="FG3310" s="27"/>
      <c r="FH3310" s="27"/>
      <c r="FI3310" s="27"/>
      <c r="FJ3310" s="27"/>
      <c r="FK3310" s="27"/>
      <c r="FL3310" s="27"/>
      <c r="FM3310" s="27"/>
      <c r="FN3310" s="27"/>
      <c r="FO3310" s="27"/>
    </row>
    <row r="3311" spans="2:171" ht="13" hidden="1" thickBot="1" x14ac:dyDescent="0.3">
      <c r="B3311" s="9" t="s">
        <v>4</v>
      </c>
      <c r="C3311" s="90" t="s">
        <v>9</v>
      </c>
      <c r="D3311" s="10">
        <v>2010</v>
      </c>
      <c r="E3311" s="25"/>
      <c r="F3311" s="79" t="s">
        <v>281</v>
      </c>
      <c r="G3311" s="83"/>
      <c r="H3311" s="83"/>
      <c r="I3311" s="83"/>
      <c r="J3311" s="84"/>
      <c r="K3311" s="240" t="s">
        <v>93</v>
      </c>
      <c r="L3311" s="242"/>
      <c r="M3311" s="78">
        <v>1.03</v>
      </c>
      <c r="N3311" s="27"/>
      <c r="O3311" s="27"/>
      <c r="P3311" s="27"/>
      <c r="Q3311" s="27"/>
      <c r="R3311" s="27"/>
      <c r="S3311" s="27"/>
      <c r="T3311" s="27"/>
      <c r="U3311" s="27"/>
      <c r="V3311" s="27"/>
      <c r="W3311" s="27"/>
      <c r="X3311" s="27"/>
      <c r="Y3311" s="27"/>
      <c r="Z3311" s="27"/>
      <c r="AA3311" s="27"/>
      <c r="AB3311" s="27"/>
      <c r="AC3311" s="27"/>
      <c r="AD3311" s="27"/>
      <c r="AE3311" s="27"/>
      <c r="AF3311" s="27"/>
      <c r="AG3311" s="27"/>
      <c r="AH3311" s="27"/>
      <c r="AI3311" s="27"/>
      <c r="AJ3311" s="27"/>
      <c r="AK3311" s="27"/>
      <c r="AL3311" s="27"/>
      <c r="AM3311" s="27"/>
      <c r="AN3311" s="27"/>
      <c r="AO3311" s="27"/>
      <c r="AP3311" s="27"/>
      <c r="AQ3311" s="27"/>
      <c r="AR3311" s="27"/>
      <c r="AS3311" s="27"/>
      <c r="AT3311" s="27"/>
      <c r="AU3311" s="27"/>
      <c r="AV3311" s="27"/>
      <c r="AW3311" s="27"/>
      <c r="AX3311" s="27"/>
      <c r="AY3311" s="27"/>
      <c r="AZ3311" s="27"/>
      <c r="BA3311" s="27"/>
      <c r="BB3311" s="27"/>
      <c r="BC3311" s="27"/>
      <c r="BD3311" s="27"/>
      <c r="BE3311" s="27"/>
      <c r="BF3311" s="27"/>
      <c r="BG3311" s="27"/>
      <c r="BH3311" s="27"/>
      <c r="BI3311" s="27"/>
      <c r="BJ3311" s="27"/>
      <c r="BK3311" s="27"/>
      <c r="BL3311" s="27"/>
      <c r="BM3311" s="27"/>
      <c r="BN3311" s="27"/>
      <c r="BO3311" s="27"/>
      <c r="BP3311" s="27"/>
      <c r="BQ3311" s="27"/>
      <c r="BR3311" s="27"/>
      <c r="BS3311" s="27"/>
      <c r="BT3311" s="27"/>
      <c r="BU3311" s="27"/>
      <c r="BV3311" s="27"/>
      <c r="BW3311" s="27"/>
      <c r="BX3311" s="27"/>
      <c r="BY3311" s="27"/>
      <c r="BZ3311" s="27"/>
      <c r="CA3311" s="27"/>
      <c r="CB3311" s="27"/>
      <c r="CC3311" s="27"/>
      <c r="CD3311" s="27"/>
      <c r="CE3311" s="27"/>
      <c r="CF3311" s="27"/>
      <c r="CG3311" s="27"/>
      <c r="CH3311" s="27"/>
      <c r="CI3311" s="27"/>
      <c r="CJ3311" s="27"/>
      <c r="CK3311" s="27"/>
      <c r="CL3311" s="27"/>
      <c r="CM3311" s="27"/>
      <c r="CN3311" s="27"/>
      <c r="CO3311" s="27"/>
      <c r="CP3311" s="27"/>
      <c r="CQ3311" s="27"/>
      <c r="CR3311" s="27"/>
      <c r="CS3311" s="27"/>
      <c r="CT3311" s="27"/>
      <c r="CU3311" s="27"/>
      <c r="CV3311" s="27"/>
      <c r="CW3311" s="27"/>
      <c r="CX3311" s="27"/>
      <c r="CY3311" s="27"/>
      <c r="CZ3311" s="27"/>
      <c r="DA3311" s="27"/>
      <c r="DB3311" s="27"/>
      <c r="DC3311" s="27"/>
      <c r="DD3311" s="27"/>
      <c r="DE3311" s="27"/>
      <c r="DF3311" s="27"/>
      <c r="DG3311" s="27"/>
      <c r="DH3311" s="27"/>
      <c r="DI3311" s="27"/>
      <c r="DJ3311" s="27"/>
      <c r="DK3311" s="27"/>
      <c r="DL3311" s="27"/>
      <c r="DM3311" s="27"/>
      <c r="DN3311" s="27"/>
      <c r="DO3311" s="27"/>
      <c r="DP3311" s="27"/>
      <c r="DQ3311" s="27"/>
      <c r="DR3311" s="27"/>
      <c r="DS3311" s="27"/>
      <c r="DT3311" s="27"/>
      <c r="DU3311" s="27"/>
      <c r="DV3311" s="27"/>
      <c r="DW3311" s="27"/>
      <c r="DX3311" s="27"/>
      <c r="DY3311" s="27"/>
      <c r="DZ3311" s="27"/>
      <c r="EA3311" s="27"/>
      <c r="EB3311" s="27"/>
      <c r="EC3311" s="27"/>
      <c r="ED3311" s="27"/>
      <c r="EE3311" s="27"/>
      <c r="EF3311" s="27"/>
      <c r="EG3311" s="27"/>
      <c r="EH3311" s="27"/>
      <c r="EI3311" s="27"/>
      <c r="EJ3311" s="27"/>
      <c r="EK3311" s="27"/>
      <c r="EL3311" s="27"/>
      <c r="EM3311" s="27"/>
      <c r="EN3311" s="27"/>
      <c r="EO3311" s="27"/>
      <c r="EP3311" s="27"/>
      <c r="EQ3311" s="27"/>
      <c r="ER3311" s="27"/>
      <c r="ES3311" s="27"/>
      <c r="ET3311" s="27"/>
      <c r="EU3311" s="27"/>
      <c r="EV3311" s="27"/>
      <c r="EW3311" s="27"/>
      <c r="EX3311" s="27"/>
      <c r="EY3311" s="27"/>
      <c r="EZ3311" s="27"/>
      <c r="FA3311" s="27"/>
      <c r="FB3311" s="27"/>
      <c r="FC3311" s="27"/>
      <c r="FD3311" s="27"/>
      <c r="FE3311" s="27"/>
      <c r="FF3311" s="27"/>
      <c r="FG3311" s="27"/>
      <c r="FH3311" s="27"/>
      <c r="FI3311" s="27"/>
      <c r="FJ3311" s="27"/>
      <c r="FK3311" s="27"/>
      <c r="FL3311" s="27"/>
      <c r="FM3311" s="27"/>
      <c r="FN3311" s="27"/>
      <c r="FO3311" s="27"/>
    </row>
    <row r="3312" spans="2:171" ht="13" hidden="1" thickBot="1" x14ac:dyDescent="0.3">
      <c r="B3312" s="9" t="s">
        <v>59</v>
      </c>
      <c r="C3312" s="90" t="s">
        <v>9</v>
      </c>
      <c r="D3312" s="10">
        <v>2010</v>
      </c>
      <c r="E3312" s="25"/>
      <c r="F3312" s="79" t="s">
        <v>339</v>
      </c>
      <c r="G3312" s="83"/>
      <c r="H3312" s="83"/>
      <c r="I3312" s="83"/>
      <c r="J3312" s="84"/>
      <c r="K3312" s="240" t="s">
        <v>93</v>
      </c>
      <c r="L3312" s="242"/>
      <c r="M3312" s="78">
        <v>0.86</v>
      </c>
      <c r="N3312" s="27"/>
      <c r="O3312" s="27"/>
      <c r="P3312" s="27"/>
      <c r="Q3312" s="27"/>
      <c r="R3312" s="27"/>
      <c r="S3312" s="27"/>
      <c r="T3312" s="27"/>
      <c r="U3312" s="27"/>
      <c r="V3312" s="27"/>
      <c r="W3312" s="27"/>
      <c r="X3312" s="27"/>
      <c r="Y3312" s="27"/>
      <c r="Z3312" s="27"/>
      <c r="AA3312" s="27"/>
      <c r="AB3312" s="27"/>
      <c r="AC3312" s="27"/>
      <c r="AD3312" s="27"/>
      <c r="AE3312" s="27"/>
      <c r="AF3312" s="27"/>
      <c r="AG3312" s="27"/>
      <c r="AH3312" s="27"/>
      <c r="AI3312" s="27"/>
      <c r="AJ3312" s="27"/>
      <c r="AK3312" s="27"/>
      <c r="AL3312" s="27"/>
      <c r="AM3312" s="27"/>
      <c r="AN3312" s="27"/>
      <c r="AO3312" s="27"/>
      <c r="AP3312" s="27"/>
      <c r="AQ3312" s="27"/>
      <c r="AR3312" s="27"/>
      <c r="AS3312" s="27"/>
      <c r="AT3312" s="27"/>
      <c r="AU3312" s="27"/>
      <c r="AV3312" s="27"/>
      <c r="AW3312" s="27"/>
      <c r="AX3312" s="27"/>
      <c r="AY3312" s="27"/>
      <c r="AZ3312" s="27"/>
      <c r="BA3312" s="27"/>
      <c r="BB3312" s="27"/>
      <c r="BC3312" s="27"/>
      <c r="BD3312" s="27"/>
      <c r="BE3312" s="27"/>
      <c r="BF3312" s="27"/>
      <c r="BG3312" s="27"/>
      <c r="BH3312" s="27"/>
      <c r="BI3312" s="27"/>
      <c r="BJ3312" s="27"/>
      <c r="BK3312" s="27"/>
      <c r="BL3312" s="27"/>
      <c r="BM3312" s="27"/>
      <c r="BN3312" s="27"/>
      <c r="BO3312" s="27"/>
      <c r="BP3312" s="27"/>
      <c r="BQ3312" s="27"/>
      <c r="BR3312" s="27"/>
      <c r="BS3312" s="27"/>
      <c r="BT3312" s="27"/>
      <c r="BU3312" s="27"/>
      <c r="BV3312" s="27"/>
      <c r="BW3312" s="27"/>
      <c r="BX3312" s="27"/>
      <c r="BY3312" s="27"/>
      <c r="BZ3312" s="27"/>
      <c r="CA3312" s="27"/>
      <c r="CB3312" s="27"/>
      <c r="CC3312" s="27"/>
      <c r="CD3312" s="27"/>
      <c r="CE3312" s="27"/>
      <c r="CF3312" s="27"/>
      <c r="CG3312" s="27"/>
      <c r="CH3312" s="27"/>
      <c r="CI3312" s="27"/>
      <c r="CJ3312" s="27"/>
      <c r="CK3312" s="27"/>
      <c r="CL3312" s="27"/>
      <c r="CM3312" s="27"/>
      <c r="CN3312" s="27"/>
      <c r="CO3312" s="27"/>
      <c r="CP3312" s="27"/>
      <c r="CQ3312" s="27"/>
      <c r="CR3312" s="27"/>
      <c r="CS3312" s="27"/>
      <c r="CT3312" s="27"/>
      <c r="CU3312" s="27"/>
      <c r="CV3312" s="27"/>
      <c r="CW3312" s="27"/>
      <c r="CX3312" s="27"/>
      <c r="CY3312" s="27"/>
      <c r="CZ3312" s="27"/>
      <c r="DA3312" s="27"/>
      <c r="DB3312" s="27"/>
      <c r="DC3312" s="27"/>
      <c r="DD3312" s="27"/>
      <c r="DE3312" s="27"/>
      <c r="DF3312" s="27"/>
      <c r="DG3312" s="27"/>
      <c r="DH3312" s="27"/>
      <c r="DI3312" s="27"/>
      <c r="DJ3312" s="27"/>
      <c r="DK3312" s="27"/>
      <c r="DL3312" s="27"/>
      <c r="DM3312" s="27"/>
      <c r="DN3312" s="27"/>
      <c r="DO3312" s="27"/>
      <c r="DP3312" s="27"/>
      <c r="DQ3312" s="27"/>
      <c r="DR3312" s="27"/>
      <c r="DS3312" s="27"/>
      <c r="DT3312" s="27"/>
      <c r="DU3312" s="27"/>
      <c r="DV3312" s="27"/>
      <c r="DW3312" s="27"/>
      <c r="DX3312" s="27"/>
      <c r="DY3312" s="27"/>
      <c r="DZ3312" s="27"/>
      <c r="EA3312" s="27"/>
      <c r="EB3312" s="27"/>
      <c r="EC3312" s="27"/>
      <c r="ED3312" s="27"/>
      <c r="EE3312" s="27"/>
      <c r="EF3312" s="27"/>
      <c r="EG3312" s="27"/>
      <c r="EH3312" s="27"/>
      <c r="EI3312" s="27"/>
      <c r="EJ3312" s="27"/>
      <c r="EK3312" s="27"/>
      <c r="EL3312" s="27"/>
      <c r="EM3312" s="27"/>
      <c r="EN3312" s="27"/>
      <c r="EO3312" s="27"/>
      <c r="EP3312" s="27"/>
      <c r="EQ3312" s="27"/>
      <c r="ER3312" s="27"/>
      <c r="ES3312" s="27"/>
      <c r="ET3312" s="27"/>
      <c r="EU3312" s="27"/>
      <c r="EV3312" s="27"/>
      <c r="EW3312" s="27"/>
      <c r="EX3312" s="27"/>
      <c r="EY3312" s="27"/>
      <c r="EZ3312" s="27"/>
      <c r="FA3312" s="27"/>
      <c r="FB3312" s="27"/>
      <c r="FC3312" s="27"/>
      <c r="FD3312" s="27"/>
      <c r="FE3312" s="27"/>
      <c r="FF3312" s="27"/>
      <c r="FG3312" s="27"/>
      <c r="FH3312" s="27"/>
      <c r="FI3312" s="27"/>
      <c r="FJ3312" s="27"/>
      <c r="FK3312" s="27"/>
      <c r="FL3312" s="27"/>
      <c r="FM3312" s="27"/>
      <c r="FN3312" s="27"/>
      <c r="FO3312" s="27"/>
    </row>
    <row r="3313" spans="2:171" ht="13" hidden="1" thickBot="1" x14ac:dyDescent="0.3">
      <c r="B3313" s="9" t="s">
        <v>59</v>
      </c>
      <c r="C3313" s="90" t="s">
        <v>33</v>
      </c>
      <c r="D3313" s="10">
        <v>2010</v>
      </c>
      <c r="E3313" s="25"/>
      <c r="F3313" s="79" t="s">
        <v>323</v>
      </c>
      <c r="G3313" s="83"/>
      <c r="H3313" s="83"/>
      <c r="I3313" s="83"/>
      <c r="J3313" s="84"/>
      <c r="K3313" s="240" t="s">
        <v>93</v>
      </c>
      <c r="L3313" s="242"/>
      <c r="M3313" s="78">
        <v>0.77</v>
      </c>
      <c r="N3313" s="27"/>
      <c r="O3313" s="27"/>
      <c r="P3313" s="27"/>
      <c r="Q3313" s="27"/>
      <c r="R3313" s="27"/>
      <c r="S3313" s="27"/>
      <c r="T3313" s="27"/>
      <c r="U3313" s="27"/>
      <c r="V3313" s="27"/>
      <c r="W3313" s="27"/>
      <c r="X3313" s="27"/>
      <c r="Y3313" s="27"/>
      <c r="Z3313" s="27"/>
      <c r="AA3313" s="27"/>
      <c r="AB3313" s="27"/>
      <c r="AC3313" s="27"/>
      <c r="AD3313" s="27"/>
      <c r="AE3313" s="27"/>
      <c r="AF3313" s="27"/>
      <c r="AG3313" s="27"/>
      <c r="AH3313" s="27"/>
      <c r="AI3313" s="27"/>
      <c r="AJ3313" s="27"/>
      <c r="AK3313" s="27"/>
      <c r="AL3313" s="27"/>
      <c r="AM3313" s="27"/>
      <c r="AN3313" s="27"/>
      <c r="AO3313" s="27"/>
      <c r="AP3313" s="27"/>
      <c r="AQ3313" s="27"/>
      <c r="AR3313" s="27"/>
      <c r="AS3313" s="27"/>
      <c r="AT3313" s="27"/>
      <c r="AU3313" s="27"/>
      <c r="AV3313" s="27"/>
      <c r="AW3313" s="27"/>
      <c r="AX3313" s="27"/>
      <c r="AY3313" s="27"/>
      <c r="AZ3313" s="27"/>
      <c r="BA3313" s="27"/>
      <c r="BB3313" s="27"/>
      <c r="BC3313" s="27"/>
      <c r="BD3313" s="27"/>
      <c r="BE3313" s="27"/>
      <c r="BF3313" s="27"/>
      <c r="BG3313" s="27"/>
      <c r="BH3313" s="27"/>
      <c r="BI3313" s="27"/>
      <c r="BJ3313" s="27"/>
      <c r="BK3313" s="27"/>
      <c r="BL3313" s="27"/>
      <c r="BM3313" s="27"/>
      <c r="BN3313" s="27"/>
      <c r="BO3313" s="27"/>
      <c r="BP3313" s="27"/>
      <c r="BQ3313" s="27"/>
      <c r="BR3313" s="27"/>
      <c r="BS3313" s="27"/>
      <c r="BT3313" s="27"/>
      <c r="BU3313" s="27"/>
      <c r="BV3313" s="27"/>
      <c r="BW3313" s="27"/>
      <c r="BX3313" s="27"/>
      <c r="BY3313" s="27"/>
      <c r="BZ3313" s="27"/>
      <c r="CA3313" s="27"/>
      <c r="CB3313" s="27"/>
      <c r="CC3313" s="27"/>
      <c r="CD3313" s="27"/>
      <c r="CE3313" s="27"/>
      <c r="CF3313" s="27"/>
      <c r="CG3313" s="27"/>
      <c r="CH3313" s="27"/>
      <c r="CI3313" s="27"/>
      <c r="CJ3313" s="27"/>
      <c r="CK3313" s="27"/>
      <c r="CL3313" s="27"/>
      <c r="CM3313" s="27"/>
      <c r="CN3313" s="27"/>
      <c r="CO3313" s="27"/>
      <c r="CP3313" s="27"/>
      <c r="CQ3313" s="27"/>
      <c r="CR3313" s="27"/>
      <c r="CS3313" s="27"/>
      <c r="CT3313" s="27"/>
      <c r="CU3313" s="27"/>
      <c r="CV3313" s="27"/>
      <c r="CW3313" s="27"/>
      <c r="CX3313" s="27"/>
      <c r="CY3313" s="27"/>
      <c r="CZ3313" s="27"/>
      <c r="DA3313" s="27"/>
      <c r="DB3313" s="27"/>
      <c r="DC3313" s="27"/>
      <c r="DD3313" s="27"/>
      <c r="DE3313" s="27"/>
      <c r="DF3313" s="27"/>
      <c r="DG3313" s="27"/>
      <c r="DH3313" s="27"/>
      <c r="DI3313" s="27"/>
      <c r="DJ3313" s="27"/>
      <c r="DK3313" s="27"/>
      <c r="DL3313" s="27"/>
      <c r="DM3313" s="27"/>
      <c r="DN3313" s="27"/>
      <c r="DO3313" s="27"/>
      <c r="DP3313" s="27"/>
      <c r="DQ3313" s="27"/>
      <c r="DR3313" s="27"/>
      <c r="DS3313" s="27"/>
      <c r="DT3313" s="27"/>
      <c r="DU3313" s="27"/>
      <c r="DV3313" s="27"/>
      <c r="DW3313" s="27"/>
      <c r="DX3313" s="27"/>
      <c r="DY3313" s="27"/>
      <c r="DZ3313" s="27"/>
      <c r="EA3313" s="27"/>
      <c r="EB3313" s="27"/>
      <c r="EC3313" s="27"/>
      <c r="ED3313" s="27"/>
      <c r="EE3313" s="27"/>
      <c r="EF3313" s="27"/>
      <c r="EG3313" s="27"/>
      <c r="EH3313" s="27"/>
      <c r="EI3313" s="27"/>
      <c r="EJ3313" s="27"/>
      <c r="EK3313" s="27"/>
      <c r="EL3313" s="27"/>
      <c r="EM3313" s="27"/>
      <c r="EN3313" s="27"/>
      <c r="EO3313" s="27"/>
      <c r="EP3313" s="27"/>
      <c r="EQ3313" s="27"/>
      <c r="ER3313" s="27"/>
      <c r="ES3313" s="27"/>
      <c r="ET3313" s="27"/>
      <c r="EU3313" s="27"/>
      <c r="EV3313" s="27"/>
      <c r="EW3313" s="27"/>
      <c r="EX3313" s="27"/>
      <c r="EY3313" s="27"/>
      <c r="EZ3313" s="27"/>
      <c r="FA3313" s="27"/>
      <c r="FB3313" s="27"/>
      <c r="FC3313" s="27"/>
      <c r="FD3313" s="27"/>
      <c r="FE3313" s="27"/>
      <c r="FF3313" s="27"/>
      <c r="FG3313" s="27"/>
      <c r="FH3313" s="27"/>
      <c r="FI3313" s="27"/>
      <c r="FJ3313" s="27"/>
      <c r="FK3313" s="27"/>
      <c r="FL3313" s="27"/>
      <c r="FM3313" s="27"/>
      <c r="FN3313" s="27"/>
      <c r="FO3313" s="27"/>
    </row>
    <row r="3314" spans="2:171" ht="13" hidden="1" thickBot="1" x14ac:dyDescent="0.3">
      <c r="B3314" s="9" t="s">
        <v>29</v>
      </c>
      <c r="C3314" s="90" t="s">
        <v>33</v>
      </c>
      <c r="D3314" s="10">
        <v>2010</v>
      </c>
      <c r="E3314" s="25"/>
      <c r="F3314" s="79" t="s">
        <v>323</v>
      </c>
      <c r="G3314" s="83"/>
      <c r="H3314" s="83"/>
      <c r="I3314" s="83"/>
      <c r="J3314" s="84"/>
      <c r="K3314" s="240" t="s">
        <v>93</v>
      </c>
      <c r="L3314" s="242"/>
      <c r="M3314" s="78">
        <v>0.78</v>
      </c>
      <c r="N3314" s="27"/>
      <c r="O3314" s="27"/>
      <c r="P3314" s="27"/>
      <c r="Q3314" s="27"/>
      <c r="R3314" s="27"/>
      <c r="S3314" s="27"/>
      <c r="T3314" s="27"/>
      <c r="U3314" s="27"/>
      <c r="V3314" s="27"/>
      <c r="W3314" s="27"/>
      <c r="X3314" s="27"/>
      <c r="Y3314" s="27"/>
      <c r="Z3314" s="27"/>
      <c r="AA3314" s="27"/>
      <c r="AB3314" s="27"/>
      <c r="AC3314" s="27"/>
      <c r="AD3314" s="27"/>
      <c r="AE3314" s="27"/>
      <c r="AF3314" s="27"/>
      <c r="AG3314" s="27"/>
      <c r="AH3314" s="27"/>
      <c r="AI3314" s="27"/>
      <c r="AJ3314" s="27"/>
      <c r="AK3314" s="27"/>
      <c r="AL3314" s="27"/>
      <c r="AM3314" s="27"/>
      <c r="AN3314" s="27"/>
      <c r="AO3314" s="27"/>
      <c r="AP3314" s="27"/>
      <c r="AQ3314" s="27"/>
      <c r="AR3314" s="27"/>
      <c r="AS3314" s="27"/>
      <c r="AT3314" s="27"/>
      <c r="AU3314" s="27"/>
      <c r="AV3314" s="27"/>
      <c r="AW3314" s="27"/>
      <c r="AX3314" s="27"/>
      <c r="AY3314" s="27"/>
      <c r="AZ3314" s="27"/>
      <c r="BA3314" s="27"/>
      <c r="BB3314" s="27"/>
      <c r="BC3314" s="27"/>
      <c r="BD3314" s="27"/>
      <c r="BE3314" s="27"/>
      <c r="BF3314" s="27"/>
      <c r="BG3314" s="27"/>
      <c r="BH3314" s="27"/>
      <c r="BI3314" s="27"/>
      <c r="BJ3314" s="27"/>
      <c r="BK3314" s="27"/>
      <c r="BL3314" s="27"/>
      <c r="BM3314" s="27"/>
      <c r="BN3314" s="27"/>
      <c r="BO3314" s="27"/>
      <c r="BP3314" s="27"/>
      <c r="BQ3314" s="27"/>
      <c r="BR3314" s="27"/>
      <c r="BS3314" s="27"/>
      <c r="BT3314" s="27"/>
      <c r="BU3314" s="27"/>
      <c r="BV3314" s="27"/>
      <c r="BW3314" s="27"/>
      <c r="BX3314" s="27"/>
      <c r="BY3314" s="27"/>
      <c r="BZ3314" s="27"/>
      <c r="CA3314" s="27"/>
      <c r="CB3314" s="27"/>
      <c r="CC3314" s="27"/>
      <c r="CD3314" s="27"/>
      <c r="CE3314" s="27"/>
      <c r="CF3314" s="27"/>
      <c r="CG3314" s="27"/>
      <c r="CH3314" s="27"/>
      <c r="CI3314" s="27"/>
      <c r="CJ3314" s="27"/>
      <c r="CK3314" s="27"/>
      <c r="CL3314" s="27"/>
      <c r="CM3314" s="27"/>
      <c r="CN3314" s="27"/>
      <c r="CO3314" s="27"/>
      <c r="CP3314" s="27"/>
      <c r="CQ3314" s="27"/>
      <c r="CR3314" s="27"/>
      <c r="CS3314" s="27"/>
      <c r="CT3314" s="27"/>
      <c r="CU3314" s="27"/>
      <c r="CV3314" s="27"/>
      <c r="CW3314" s="27"/>
      <c r="CX3314" s="27"/>
      <c r="CY3314" s="27"/>
      <c r="CZ3314" s="27"/>
      <c r="DA3314" s="27"/>
      <c r="DB3314" s="27"/>
      <c r="DC3314" s="27"/>
      <c r="DD3314" s="27"/>
      <c r="DE3314" s="27"/>
      <c r="DF3314" s="27"/>
      <c r="DG3314" s="27"/>
      <c r="DH3314" s="27"/>
      <c r="DI3314" s="27"/>
      <c r="DJ3314" s="27"/>
      <c r="DK3314" s="27"/>
      <c r="DL3314" s="27"/>
      <c r="DM3314" s="27"/>
      <c r="DN3314" s="27"/>
      <c r="DO3314" s="27"/>
      <c r="DP3314" s="27"/>
      <c r="DQ3314" s="27"/>
      <c r="DR3314" s="27"/>
      <c r="DS3314" s="27"/>
      <c r="DT3314" s="27"/>
      <c r="DU3314" s="27"/>
      <c r="DV3314" s="27"/>
      <c r="DW3314" s="27"/>
      <c r="DX3314" s="27"/>
      <c r="DY3314" s="27"/>
      <c r="DZ3314" s="27"/>
      <c r="EA3314" s="27"/>
      <c r="EB3314" s="27"/>
      <c r="EC3314" s="27"/>
      <c r="ED3314" s="27"/>
      <c r="EE3314" s="27"/>
      <c r="EF3314" s="27"/>
      <c r="EG3314" s="27"/>
      <c r="EH3314" s="27"/>
      <c r="EI3314" s="27"/>
      <c r="EJ3314" s="27"/>
      <c r="EK3314" s="27"/>
      <c r="EL3314" s="27"/>
      <c r="EM3314" s="27"/>
      <c r="EN3314" s="27"/>
      <c r="EO3314" s="27"/>
      <c r="EP3314" s="27"/>
      <c r="EQ3314" s="27"/>
      <c r="ER3314" s="27"/>
      <c r="ES3314" s="27"/>
      <c r="ET3314" s="27"/>
      <c r="EU3314" s="27"/>
      <c r="EV3314" s="27"/>
      <c r="EW3314" s="27"/>
      <c r="EX3314" s="27"/>
      <c r="EY3314" s="27"/>
      <c r="EZ3314" s="27"/>
      <c r="FA3314" s="27"/>
      <c r="FB3314" s="27"/>
      <c r="FC3314" s="27"/>
      <c r="FD3314" s="27"/>
      <c r="FE3314" s="27"/>
      <c r="FF3314" s="27"/>
      <c r="FG3314" s="27"/>
      <c r="FH3314" s="27"/>
      <c r="FI3314" s="27"/>
      <c r="FJ3314" s="27"/>
      <c r="FK3314" s="27"/>
      <c r="FL3314" s="27"/>
      <c r="FM3314" s="27"/>
      <c r="FN3314" s="27"/>
      <c r="FO3314" s="27"/>
    </row>
    <row r="3315" spans="2:171" ht="13" hidden="1" thickBot="1" x14ac:dyDescent="0.3">
      <c r="B3315" s="9" t="s">
        <v>98</v>
      </c>
      <c r="C3315" s="90" t="s">
        <v>9</v>
      </c>
      <c r="D3315" s="10">
        <v>2010</v>
      </c>
      <c r="E3315" s="25"/>
      <c r="F3315" s="79" t="s">
        <v>323</v>
      </c>
      <c r="G3315" s="83"/>
      <c r="H3315" s="83"/>
      <c r="I3315" s="83"/>
      <c r="J3315" s="84"/>
      <c r="K3315" s="240" t="s">
        <v>93</v>
      </c>
      <c r="L3315" s="242"/>
      <c r="M3315" s="78">
        <v>0.78</v>
      </c>
      <c r="N3315" s="27"/>
      <c r="O3315" s="27"/>
      <c r="P3315" s="27"/>
      <c r="Q3315" s="27"/>
      <c r="R3315" s="27"/>
      <c r="S3315" s="27"/>
      <c r="T3315" s="27"/>
      <c r="U3315" s="27"/>
      <c r="V3315" s="27"/>
      <c r="W3315" s="27"/>
      <c r="X3315" s="27"/>
      <c r="Y3315" s="27"/>
      <c r="Z3315" s="27"/>
      <c r="AA3315" s="27"/>
      <c r="AB3315" s="27"/>
      <c r="AC3315" s="27"/>
      <c r="AD3315" s="27"/>
      <c r="AE3315" s="27"/>
      <c r="AF3315" s="27"/>
      <c r="AG3315" s="27"/>
      <c r="AH3315" s="27"/>
      <c r="AI3315" s="27"/>
      <c r="AJ3315" s="27"/>
      <c r="AK3315" s="27"/>
      <c r="AL3315" s="27"/>
      <c r="AM3315" s="27"/>
      <c r="AN3315" s="27"/>
      <c r="AO3315" s="27"/>
      <c r="AP3315" s="27"/>
      <c r="AQ3315" s="27"/>
      <c r="AR3315" s="27"/>
      <c r="AS3315" s="27"/>
      <c r="AT3315" s="27"/>
      <c r="AU3315" s="27"/>
      <c r="AV3315" s="27"/>
      <c r="AW3315" s="27"/>
      <c r="AX3315" s="27"/>
      <c r="AY3315" s="27"/>
      <c r="AZ3315" s="27"/>
      <c r="BA3315" s="27"/>
      <c r="BB3315" s="27"/>
      <c r="BC3315" s="27"/>
      <c r="BD3315" s="27"/>
      <c r="BE3315" s="27"/>
      <c r="BF3315" s="27"/>
      <c r="BG3315" s="27"/>
      <c r="BH3315" s="27"/>
      <c r="BI3315" s="27"/>
      <c r="BJ3315" s="27"/>
      <c r="BK3315" s="27"/>
      <c r="BL3315" s="27"/>
      <c r="BM3315" s="27"/>
      <c r="BN3315" s="27"/>
      <c r="BO3315" s="27"/>
      <c r="BP3315" s="27"/>
      <c r="BQ3315" s="27"/>
      <c r="BR3315" s="27"/>
      <c r="BS3315" s="27"/>
      <c r="BT3315" s="27"/>
      <c r="BU3315" s="27"/>
      <c r="BV3315" s="27"/>
      <c r="BW3315" s="27"/>
      <c r="BX3315" s="27"/>
      <c r="BY3315" s="27"/>
      <c r="BZ3315" s="27"/>
      <c r="CA3315" s="27"/>
      <c r="CB3315" s="27"/>
      <c r="CC3315" s="27"/>
      <c r="CD3315" s="27"/>
      <c r="CE3315" s="27"/>
      <c r="CF3315" s="27"/>
      <c r="CG3315" s="27"/>
      <c r="CH3315" s="27"/>
      <c r="CI3315" s="27"/>
      <c r="CJ3315" s="27"/>
      <c r="CK3315" s="27"/>
      <c r="CL3315" s="27"/>
      <c r="CM3315" s="27"/>
      <c r="CN3315" s="27"/>
      <c r="CO3315" s="27"/>
      <c r="CP3315" s="27"/>
      <c r="CQ3315" s="27"/>
      <c r="CR3315" s="27"/>
      <c r="CS3315" s="27"/>
      <c r="CT3315" s="27"/>
      <c r="CU3315" s="27"/>
      <c r="CV3315" s="27"/>
      <c r="CW3315" s="27"/>
      <c r="CX3315" s="27"/>
      <c r="CY3315" s="27"/>
      <c r="CZ3315" s="27"/>
      <c r="DA3315" s="27"/>
      <c r="DB3315" s="27"/>
      <c r="DC3315" s="27"/>
      <c r="DD3315" s="27"/>
      <c r="DE3315" s="27"/>
      <c r="DF3315" s="27"/>
      <c r="DG3315" s="27"/>
      <c r="DH3315" s="27"/>
      <c r="DI3315" s="27"/>
      <c r="DJ3315" s="27"/>
      <c r="DK3315" s="27"/>
      <c r="DL3315" s="27"/>
      <c r="DM3315" s="27"/>
      <c r="DN3315" s="27"/>
      <c r="DO3315" s="27"/>
      <c r="DP3315" s="27"/>
      <c r="DQ3315" s="27"/>
      <c r="DR3315" s="27"/>
      <c r="DS3315" s="27"/>
      <c r="DT3315" s="27"/>
      <c r="DU3315" s="27"/>
      <c r="DV3315" s="27"/>
      <c r="DW3315" s="27"/>
      <c r="DX3315" s="27"/>
      <c r="DY3315" s="27"/>
      <c r="DZ3315" s="27"/>
      <c r="EA3315" s="27"/>
      <c r="EB3315" s="27"/>
      <c r="EC3315" s="27"/>
      <c r="ED3315" s="27"/>
      <c r="EE3315" s="27"/>
      <c r="EF3315" s="27"/>
      <c r="EG3315" s="27"/>
      <c r="EH3315" s="27"/>
      <c r="EI3315" s="27"/>
      <c r="EJ3315" s="27"/>
      <c r="EK3315" s="27"/>
      <c r="EL3315" s="27"/>
      <c r="EM3315" s="27"/>
      <c r="EN3315" s="27"/>
      <c r="EO3315" s="27"/>
      <c r="EP3315" s="27"/>
      <c r="EQ3315" s="27"/>
      <c r="ER3315" s="27"/>
      <c r="ES3315" s="27"/>
      <c r="ET3315" s="27"/>
      <c r="EU3315" s="27"/>
      <c r="EV3315" s="27"/>
      <c r="EW3315" s="27"/>
      <c r="EX3315" s="27"/>
      <c r="EY3315" s="27"/>
      <c r="EZ3315" s="27"/>
      <c r="FA3315" s="27"/>
      <c r="FB3315" s="27"/>
      <c r="FC3315" s="27"/>
      <c r="FD3315" s="27"/>
      <c r="FE3315" s="27"/>
      <c r="FF3315" s="27"/>
      <c r="FG3315" s="27"/>
      <c r="FH3315" s="27"/>
      <c r="FI3315" s="27"/>
      <c r="FJ3315" s="27"/>
      <c r="FK3315" s="27"/>
      <c r="FL3315" s="27"/>
      <c r="FM3315" s="27"/>
      <c r="FN3315" s="27"/>
      <c r="FO3315" s="27"/>
    </row>
    <row r="3316" spans="2:171" ht="13" hidden="1" thickBot="1" x14ac:dyDescent="0.3">
      <c r="B3316" s="9" t="s">
        <v>31</v>
      </c>
      <c r="C3316" s="90" t="s">
        <v>9</v>
      </c>
      <c r="D3316" s="10">
        <v>2010</v>
      </c>
      <c r="E3316" s="25"/>
      <c r="F3316" s="79" t="s">
        <v>110</v>
      </c>
      <c r="G3316" s="83"/>
      <c r="H3316" s="83"/>
      <c r="I3316" s="83"/>
      <c r="J3316" s="84"/>
      <c r="K3316" s="240" t="s">
        <v>93</v>
      </c>
      <c r="L3316" s="242"/>
      <c r="M3316" s="78">
        <v>1.06</v>
      </c>
      <c r="N3316" s="27"/>
      <c r="O3316" s="27"/>
      <c r="P3316" s="27"/>
      <c r="Q3316" s="27"/>
      <c r="R3316" s="27"/>
      <c r="S3316" s="27"/>
      <c r="T3316" s="27"/>
      <c r="U3316" s="27"/>
      <c r="V3316" s="27"/>
      <c r="W3316" s="27"/>
      <c r="X3316" s="27"/>
      <c r="Y3316" s="27"/>
      <c r="Z3316" s="27"/>
      <c r="AA3316" s="27"/>
      <c r="AB3316" s="27"/>
      <c r="AC3316" s="27"/>
      <c r="AD3316" s="27"/>
      <c r="AE3316" s="27"/>
      <c r="AF3316" s="27"/>
      <c r="AG3316" s="27"/>
      <c r="AH3316" s="27"/>
      <c r="AI3316" s="27"/>
      <c r="AJ3316" s="27"/>
      <c r="AK3316" s="27"/>
      <c r="AL3316" s="27"/>
      <c r="AM3316" s="27"/>
      <c r="AN3316" s="27"/>
      <c r="AO3316" s="27"/>
      <c r="AP3316" s="27"/>
      <c r="AQ3316" s="27"/>
      <c r="AR3316" s="27"/>
      <c r="AS3316" s="27"/>
      <c r="AT3316" s="27"/>
      <c r="AU3316" s="27"/>
      <c r="AV3316" s="27"/>
      <c r="AW3316" s="27"/>
      <c r="AX3316" s="27"/>
      <c r="AY3316" s="27"/>
      <c r="AZ3316" s="27"/>
      <c r="BA3316" s="27"/>
      <c r="BB3316" s="27"/>
      <c r="BC3316" s="27"/>
      <c r="BD3316" s="27"/>
      <c r="BE3316" s="27"/>
      <c r="BF3316" s="27"/>
      <c r="BG3316" s="27"/>
      <c r="BH3316" s="27"/>
      <c r="BI3316" s="27"/>
      <c r="BJ3316" s="27"/>
      <c r="BK3316" s="27"/>
      <c r="BL3316" s="27"/>
      <c r="BM3316" s="27"/>
      <c r="BN3316" s="27"/>
      <c r="BO3316" s="27"/>
      <c r="BP3316" s="27"/>
      <c r="BQ3316" s="27"/>
      <c r="BR3316" s="27"/>
      <c r="BS3316" s="27"/>
      <c r="BT3316" s="27"/>
      <c r="BU3316" s="27"/>
      <c r="BV3316" s="27"/>
      <c r="BW3316" s="27"/>
      <c r="BX3316" s="27"/>
      <c r="BY3316" s="27"/>
      <c r="BZ3316" s="27"/>
      <c r="CA3316" s="27"/>
      <c r="CB3316" s="27"/>
      <c r="CC3316" s="27"/>
      <c r="CD3316" s="27"/>
      <c r="CE3316" s="27"/>
      <c r="CF3316" s="27"/>
      <c r="CG3316" s="27"/>
      <c r="CH3316" s="27"/>
      <c r="CI3316" s="27"/>
      <c r="CJ3316" s="27"/>
      <c r="CK3316" s="27"/>
      <c r="CL3316" s="27"/>
      <c r="CM3316" s="27"/>
      <c r="CN3316" s="27"/>
      <c r="CO3316" s="27"/>
      <c r="CP3316" s="27"/>
      <c r="CQ3316" s="27"/>
      <c r="CR3316" s="27"/>
      <c r="CS3316" s="27"/>
      <c r="CT3316" s="27"/>
      <c r="CU3316" s="27"/>
      <c r="CV3316" s="27"/>
      <c r="CW3316" s="27"/>
      <c r="CX3316" s="27"/>
      <c r="CY3316" s="27"/>
      <c r="CZ3316" s="27"/>
      <c r="DA3316" s="27"/>
      <c r="DB3316" s="27"/>
      <c r="DC3316" s="27"/>
      <c r="DD3316" s="27"/>
      <c r="DE3316" s="27"/>
      <c r="DF3316" s="27"/>
      <c r="DG3316" s="27"/>
      <c r="DH3316" s="27"/>
      <c r="DI3316" s="27"/>
      <c r="DJ3316" s="27"/>
      <c r="DK3316" s="27"/>
      <c r="DL3316" s="27"/>
      <c r="DM3316" s="27"/>
      <c r="DN3316" s="27"/>
      <c r="DO3316" s="27"/>
      <c r="DP3316" s="27"/>
      <c r="DQ3316" s="27"/>
      <c r="DR3316" s="27"/>
      <c r="DS3316" s="27"/>
      <c r="DT3316" s="27"/>
      <c r="DU3316" s="27"/>
      <c r="DV3316" s="27"/>
      <c r="DW3316" s="27"/>
      <c r="DX3316" s="27"/>
      <c r="DY3316" s="27"/>
      <c r="DZ3316" s="27"/>
      <c r="EA3316" s="27"/>
      <c r="EB3316" s="27"/>
      <c r="EC3316" s="27"/>
      <c r="ED3316" s="27"/>
      <c r="EE3316" s="27"/>
      <c r="EF3316" s="27"/>
      <c r="EG3316" s="27"/>
      <c r="EH3316" s="27"/>
      <c r="EI3316" s="27"/>
      <c r="EJ3316" s="27"/>
      <c r="EK3316" s="27"/>
      <c r="EL3316" s="27"/>
      <c r="EM3316" s="27"/>
      <c r="EN3316" s="27"/>
      <c r="EO3316" s="27"/>
      <c r="EP3316" s="27"/>
      <c r="EQ3316" s="27"/>
      <c r="ER3316" s="27"/>
      <c r="ES3316" s="27"/>
      <c r="ET3316" s="27"/>
      <c r="EU3316" s="27"/>
      <c r="EV3316" s="27"/>
      <c r="EW3316" s="27"/>
      <c r="EX3316" s="27"/>
      <c r="EY3316" s="27"/>
      <c r="EZ3316" s="27"/>
      <c r="FA3316" s="27"/>
      <c r="FB3316" s="27"/>
      <c r="FC3316" s="27"/>
      <c r="FD3316" s="27"/>
      <c r="FE3316" s="27"/>
      <c r="FF3316" s="27"/>
      <c r="FG3316" s="27"/>
      <c r="FH3316" s="27"/>
      <c r="FI3316" s="27"/>
      <c r="FJ3316" s="27"/>
      <c r="FK3316" s="27"/>
      <c r="FL3316" s="27"/>
      <c r="FM3316" s="27"/>
      <c r="FN3316" s="27"/>
      <c r="FO3316" s="27"/>
    </row>
    <row r="3317" spans="2:171" ht="13" hidden="1" thickBot="1" x14ac:dyDescent="0.3">
      <c r="B3317" s="9" t="s">
        <v>168</v>
      </c>
      <c r="C3317" s="90" t="s">
        <v>9</v>
      </c>
      <c r="D3317" s="10">
        <v>2010</v>
      </c>
      <c r="E3317" s="25"/>
      <c r="F3317" s="79" t="s">
        <v>323</v>
      </c>
      <c r="G3317" s="83"/>
      <c r="H3317" s="83"/>
      <c r="I3317" s="83"/>
      <c r="J3317" s="84"/>
      <c r="K3317" s="240" t="s">
        <v>93</v>
      </c>
      <c r="L3317" s="242"/>
      <c r="M3317" s="78">
        <v>0.9</v>
      </c>
      <c r="N3317" s="27"/>
      <c r="O3317" s="27"/>
      <c r="P3317" s="27"/>
      <c r="Q3317" s="27"/>
      <c r="R3317" s="27"/>
      <c r="S3317" s="27"/>
      <c r="T3317" s="27"/>
      <c r="U3317" s="27"/>
      <c r="V3317" s="27"/>
      <c r="W3317" s="27"/>
      <c r="X3317" s="27"/>
      <c r="Y3317" s="27"/>
      <c r="Z3317" s="27"/>
      <c r="AA3317" s="27"/>
      <c r="AB3317" s="27"/>
      <c r="AC3317" s="27"/>
      <c r="AD3317" s="27"/>
      <c r="AE3317" s="27"/>
      <c r="AF3317" s="27"/>
      <c r="AG3317" s="27"/>
      <c r="AH3317" s="27"/>
      <c r="AI3317" s="27"/>
      <c r="AJ3317" s="27"/>
      <c r="AK3317" s="27"/>
      <c r="AL3317" s="27"/>
      <c r="AM3317" s="27"/>
      <c r="AN3317" s="27"/>
      <c r="AO3317" s="27"/>
      <c r="AP3317" s="27"/>
      <c r="AQ3317" s="27"/>
      <c r="AR3317" s="27"/>
      <c r="AS3317" s="27"/>
      <c r="AT3317" s="27"/>
      <c r="AU3317" s="27"/>
      <c r="AV3317" s="27"/>
      <c r="AW3317" s="27"/>
      <c r="AX3317" s="27"/>
      <c r="AY3317" s="27"/>
      <c r="AZ3317" s="27"/>
      <c r="BA3317" s="27"/>
      <c r="BB3317" s="27"/>
      <c r="BC3317" s="27"/>
      <c r="BD3317" s="27"/>
      <c r="BE3317" s="27"/>
      <c r="BF3317" s="27"/>
      <c r="BG3317" s="27"/>
      <c r="BH3317" s="27"/>
      <c r="BI3317" s="27"/>
      <c r="BJ3317" s="27"/>
      <c r="BK3317" s="27"/>
      <c r="BL3317" s="27"/>
      <c r="BM3317" s="27"/>
      <c r="BN3317" s="27"/>
      <c r="BO3317" s="27"/>
      <c r="BP3317" s="27"/>
      <c r="BQ3317" s="27"/>
      <c r="BR3317" s="27"/>
      <c r="BS3317" s="27"/>
      <c r="BT3317" s="27"/>
      <c r="BU3317" s="27"/>
      <c r="BV3317" s="27"/>
      <c r="BW3317" s="27"/>
      <c r="BX3317" s="27"/>
      <c r="BY3317" s="27"/>
      <c r="BZ3317" s="27"/>
      <c r="CA3317" s="27"/>
      <c r="CB3317" s="27"/>
      <c r="CC3317" s="27"/>
      <c r="CD3317" s="27"/>
      <c r="CE3317" s="27"/>
      <c r="CF3317" s="27"/>
      <c r="CG3317" s="27"/>
      <c r="CH3317" s="27"/>
      <c r="CI3317" s="27"/>
      <c r="CJ3317" s="27"/>
      <c r="CK3317" s="27"/>
      <c r="CL3317" s="27"/>
      <c r="CM3317" s="27"/>
      <c r="CN3317" s="27"/>
      <c r="CO3317" s="27"/>
      <c r="CP3317" s="27"/>
      <c r="CQ3317" s="27"/>
      <c r="CR3317" s="27"/>
      <c r="CS3317" s="27"/>
      <c r="CT3317" s="27"/>
      <c r="CU3317" s="27"/>
      <c r="CV3317" s="27"/>
      <c r="CW3317" s="27"/>
      <c r="CX3317" s="27"/>
      <c r="CY3317" s="27"/>
      <c r="CZ3317" s="27"/>
      <c r="DA3317" s="27"/>
      <c r="DB3317" s="27"/>
      <c r="DC3317" s="27"/>
      <c r="DD3317" s="27"/>
      <c r="DE3317" s="27"/>
      <c r="DF3317" s="27"/>
      <c r="DG3317" s="27"/>
      <c r="DH3317" s="27"/>
      <c r="DI3317" s="27"/>
      <c r="DJ3317" s="27"/>
      <c r="DK3317" s="27"/>
      <c r="DL3317" s="27"/>
      <c r="DM3317" s="27"/>
      <c r="DN3317" s="27"/>
      <c r="DO3317" s="27"/>
      <c r="DP3317" s="27"/>
      <c r="DQ3317" s="27"/>
      <c r="DR3317" s="27"/>
      <c r="DS3317" s="27"/>
      <c r="DT3317" s="27"/>
      <c r="DU3317" s="27"/>
      <c r="DV3317" s="27"/>
      <c r="DW3317" s="27"/>
      <c r="DX3317" s="27"/>
      <c r="DY3317" s="27"/>
      <c r="DZ3317" s="27"/>
      <c r="EA3317" s="27"/>
      <c r="EB3317" s="27"/>
      <c r="EC3317" s="27"/>
      <c r="ED3317" s="27"/>
      <c r="EE3317" s="27"/>
      <c r="EF3317" s="27"/>
      <c r="EG3317" s="27"/>
      <c r="EH3317" s="27"/>
      <c r="EI3317" s="27"/>
      <c r="EJ3317" s="27"/>
      <c r="EK3317" s="27"/>
      <c r="EL3317" s="27"/>
      <c r="EM3317" s="27"/>
      <c r="EN3317" s="27"/>
      <c r="EO3317" s="27"/>
      <c r="EP3317" s="27"/>
      <c r="EQ3317" s="27"/>
      <c r="ER3317" s="27"/>
      <c r="ES3317" s="27"/>
      <c r="ET3317" s="27"/>
      <c r="EU3317" s="27"/>
      <c r="EV3317" s="27"/>
      <c r="EW3317" s="27"/>
      <c r="EX3317" s="27"/>
      <c r="EY3317" s="27"/>
      <c r="EZ3317" s="27"/>
      <c r="FA3317" s="27"/>
      <c r="FB3317" s="27"/>
      <c r="FC3317" s="27"/>
      <c r="FD3317" s="27"/>
      <c r="FE3317" s="27"/>
      <c r="FF3317" s="27"/>
      <c r="FG3317" s="27"/>
      <c r="FH3317" s="27"/>
      <c r="FI3317" s="27"/>
      <c r="FJ3317" s="27"/>
      <c r="FK3317" s="27"/>
      <c r="FL3317" s="27"/>
      <c r="FM3317" s="27"/>
      <c r="FN3317" s="27"/>
      <c r="FO3317" s="27"/>
    </row>
    <row r="3318" spans="2:171" ht="13" hidden="1" thickBot="1" x14ac:dyDescent="0.3">
      <c r="B3318" s="9" t="s">
        <v>0</v>
      </c>
      <c r="C3318" s="90" t="s">
        <v>33</v>
      </c>
      <c r="D3318" s="10">
        <v>2010</v>
      </c>
      <c r="E3318" s="25"/>
      <c r="F3318" s="79" t="s">
        <v>115</v>
      </c>
      <c r="G3318" s="83"/>
      <c r="H3318" s="83"/>
      <c r="I3318" s="83"/>
      <c r="J3318" s="84"/>
      <c r="K3318" s="240" t="s">
        <v>93</v>
      </c>
      <c r="L3318" s="242"/>
      <c r="M3318" s="78">
        <v>0.84</v>
      </c>
      <c r="N3318" s="27"/>
      <c r="O3318" s="27"/>
      <c r="P3318" s="27"/>
      <c r="Q3318" s="27"/>
      <c r="R3318" s="27"/>
      <c r="S3318" s="27"/>
      <c r="T3318" s="27"/>
      <c r="U3318" s="27"/>
      <c r="V3318" s="27"/>
      <c r="W3318" s="27"/>
      <c r="X3318" s="27"/>
      <c r="Y3318" s="27"/>
      <c r="Z3318" s="27"/>
      <c r="AA3318" s="27"/>
      <c r="AB3318" s="27"/>
      <c r="AC3318" s="27"/>
      <c r="AD3318" s="27"/>
      <c r="AE3318" s="27"/>
      <c r="AF3318" s="27"/>
      <c r="AG3318" s="27"/>
      <c r="AH3318" s="27"/>
      <c r="AI3318" s="27"/>
      <c r="AJ3318" s="27"/>
      <c r="AK3318" s="27"/>
      <c r="AL3318" s="27"/>
      <c r="AM3318" s="27"/>
      <c r="AN3318" s="27"/>
      <c r="AO3318" s="27"/>
      <c r="AP3318" s="27"/>
      <c r="AQ3318" s="27"/>
      <c r="AR3318" s="27"/>
      <c r="AS3318" s="27"/>
      <c r="AT3318" s="27"/>
      <c r="AU3318" s="27"/>
      <c r="AV3318" s="27"/>
      <c r="AW3318" s="27"/>
      <c r="AX3318" s="27"/>
      <c r="AY3318" s="27"/>
      <c r="AZ3318" s="27"/>
      <c r="BA3318" s="27"/>
      <c r="BB3318" s="27"/>
      <c r="BC3318" s="27"/>
      <c r="BD3318" s="27"/>
      <c r="BE3318" s="27"/>
      <c r="BF3318" s="27"/>
      <c r="BG3318" s="27"/>
      <c r="BH3318" s="27"/>
      <c r="BI3318" s="27"/>
      <c r="BJ3318" s="27"/>
      <c r="BK3318" s="27"/>
      <c r="BL3318" s="27"/>
      <c r="BM3318" s="27"/>
      <c r="BN3318" s="27"/>
      <c r="BO3318" s="27"/>
      <c r="BP3318" s="27"/>
      <c r="BQ3318" s="27"/>
      <c r="BR3318" s="27"/>
      <c r="BS3318" s="27"/>
      <c r="BT3318" s="27"/>
      <c r="BU3318" s="27"/>
      <c r="BV3318" s="27"/>
      <c r="BW3318" s="27"/>
      <c r="BX3318" s="27"/>
      <c r="BY3318" s="27"/>
      <c r="BZ3318" s="27"/>
      <c r="CA3318" s="27"/>
      <c r="CB3318" s="27"/>
      <c r="CC3318" s="27"/>
      <c r="CD3318" s="27"/>
      <c r="CE3318" s="27"/>
      <c r="CF3318" s="27"/>
      <c r="CG3318" s="27"/>
      <c r="CH3318" s="27"/>
      <c r="CI3318" s="27"/>
      <c r="CJ3318" s="27"/>
      <c r="CK3318" s="27"/>
      <c r="CL3318" s="27"/>
      <c r="CM3318" s="27"/>
      <c r="CN3318" s="27"/>
      <c r="CO3318" s="27"/>
      <c r="CP3318" s="27"/>
      <c r="CQ3318" s="27"/>
      <c r="CR3318" s="27"/>
      <c r="CS3318" s="27"/>
      <c r="CT3318" s="27"/>
      <c r="CU3318" s="27"/>
      <c r="CV3318" s="27"/>
      <c r="CW3318" s="27"/>
      <c r="CX3318" s="27"/>
      <c r="CY3318" s="27"/>
      <c r="CZ3318" s="27"/>
      <c r="DA3318" s="27"/>
      <c r="DB3318" s="27"/>
      <c r="DC3318" s="27"/>
      <c r="DD3318" s="27"/>
      <c r="DE3318" s="27"/>
      <c r="DF3318" s="27"/>
      <c r="DG3318" s="27"/>
      <c r="DH3318" s="27"/>
      <c r="DI3318" s="27"/>
      <c r="DJ3318" s="27"/>
      <c r="DK3318" s="27"/>
      <c r="DL3318" s="27"/>
      <c r="DM3318" s="27"/>
      <c r="DN3318" s="27"/>
      <c r="DO3318" s="27"/>
      <c r="DP3318" s="27"/>
      <c r="DQ3318" s="27"/>
      <c r="DR3318" s="27"/>
      <c r="DS3318" s="27"/>
      <c r="DT3318" s="27"/>
      <c r="DU3318" s="27"/>
      <c r="DV3318" s="27"/>
      <c r="DW3318" s="27"/>
      <c r="DX3318" s="27"/>
      <c r="DY3318" s="27"/>
      <c r="DZ3318" s="27"/>
      <c r="EA3318" s="27"/>
      <c r="EB3318" s="27"/>
      <c r="EC3318" s="27"/>
      <c r="ED3318" s="27"/>
      <c r="EE3318" s="27"/>
      <c r="EF3318" s="27"/>
      <c r="EG3318" s="27"/>
      <c r="EH3318" s="27"/>
      <c r="EI3318" s="27"/>
      <c r="EJ3318" s="27"/>
      <c r="EK3318" s="27"/>
      <c r="EL3318" s="27"/>
      <c r="EM3318" s="27"/>
      <c r="EN3318" s="27"/>
      <c r="EO3318" s="27"/>
      <c r="EP3318" s="27"/>
      <c r="EQ3318" s="27"/>
      <c r="ER3318" s="27"/>
      <c r="ES3318" s="27"/>
      <c r="ET3318" s="27"/>
      <c r="EU3318" s="27"/>
      <c r="EV3318" s="27"/>
      <c r="EW3318" s="27"/>
      <c r="EX3318" s="27"/>
      <c r="EY3318" s="27"/>
      <c r="EZ3318" s="27"/>
      <c r="FA3318" s="27"/>
      <c r="FB3318" s="27"/>
      <c r="FC3318" s="27"/>
      <c r="FD3318" s="27"/>
      <c r="FE3318" s="27"/>
      <c r="FF3318" s="27"/>
      <c r="FG3318" s="27"/>
      <c r="FH3318" s="27"/>
      <c r="FI3318" s="27"/>
      <c r="FJ3318" s="27"/>
      <c r="FK3318" s="27"/>
      <c r="FL3318" s="27"/>
      <c r="FM3318" s="27"/>
      <c r="FN3318" s="27"/>
      <c r="FO3318" s="27"/>
    </row>
    <row r="3319" spans="2:171" ht="13" hidden="1" thickBot="1" x14ac:dyDescent="0.3">
      <c r="B3319" s="9" t="s">
        <v>1</v>
      </c>
      <c r="C3319" s="90" t="s">
        <v>33</v>
      </c>
      <c r="D3319" s="10">
        <v>2010</v>
      </c>
      <c r="E3319" s="25"/>
      <c r="F3319" s="79" t="s">
        <v>111</v>
      </c>
      <c r="G3319" s="83"/>
      <c r="H3319" s="83"/>
      <c r="I3319" s="83"/>
      <c r="J3319" s="84"/>
      <c r="K3319" s="240" t="s">
        <v>93</v>
      </c>
      <c r="L3319" s="242"/>
      <c r="M3319" s="78">
        <v>0.73</v>
      </c>
      <c r="N3319" s="27"/>
      <c r="O3319" s="27"/>
      <c r="P3319" s="27"/>
      <c r="Q3319" s="27"/>
      <c r="R3319" s="27"/>
      <c r="S3319" s="27"/>
      <c r="T3319" s="27"/>
      <c r="U3319" s="27"/>
      <c r="V3319" s="27"/>
      <c r="W3319" s="27"/>
      <c r="X3319" s="27"/>
      <c r="Y3319" s="27"/>
      <c r="Z3319" s="27"/>
      <c r="AA3319" s="27"/>
      <c r="AB3319" s="27"/>
      <c r="AC3319" s="27"/>
      <c r="AD3319" s="27"/>
      <c r="AE3319" s="27"/>
      <c r="AF3319" s="27"/>
      <c r="AG3319" s="27"/>
      <c r="AH3319" s="27"/>
      <c r="AI3319" s="27"/>
      <c r="AJ3319" s="27"/>
      <c r="AK3319" s="27"/>
      <c r="AL3319" s="27"/>
      <c r="AM3319" s="27"/>
      <c r="AN3319" s="27"/>
      <c r="AO3319" s="27"/>
      <c r="AP3319" s="27"/>
      <c r="AQ3319" s="27"/>
      <c r="AR3319" s="27"/>
      <c r="AS3319" s="27"/>
      <c r="AT3319" s="27"/>
      <c r="AU3319" s="27"/>
      <c r="AV3319" s="27"/>
      <c r="AW3319" s="27"/>
      <c r="AX3319" s="27"/>
      <c r="AY3319" s="27"/>
      <c r="AZ3319" s="27"/>
      <c r="BA3319" s="27"/>
      <c r="BB3319" s="27"/>
      <c r="BC3319" s="27"/>
      <c r="BD3319" s="27"/>
      <c r="BE3319" s="27"/>
      <c r="BF3319" s="27"/>
      <c r="BG3319" s="27"/>
      <c r="BH3319" s="27"/>
      <c r="BI3319" s="27"/>
      <c r="BJ3319" s="27"/>
      <c r="BK3319" s="27"/>
      <c r="BL3319" s="27"/>
      <c r="BM3319" s="27"/>
      <c r="BN3319" s="27"/>
      <c r="BO3319" s="27"/>
      <c r="BP3319" s="27"/>
      <c r="BQ3319" s="27"/>
      <c r="BR3319" s="27"/>
      <c r="BS3319" s="27"/>
      <c r="BT3319" s="27"/>
      <c r="BU3319" s="27"/>
      <c r="BV3319" s="27"/>
      <c r="BW3319" s="27"/>
      <c r="BX3319" s="27"/>
      <c r="BY3319" s="27"/>
      <c r="BZ3319" s="27"/>
      <c r="CA3319" s="27"/>
      <c r="CB3319" s="27"/>
      <c r="CC3319" s="27"/>
      <c r="CD3319" s="27"/>
      <c r="CE3319" s="27"/>
      <c r="CF3319" s="27"/>
      <c r="CG3319" s="27"/>
      <c r="CH3319" s="27"/>
      <c r="CI3319" s="27"/>
      <c r="CJ3319" s="27"/>
      <c r="CK3319" s="27"/>
      <c r="CL3319" s="27"/>
      <c r="CM3319" s="27"/>
      <c r="CN3319" s="27"/>
      <c r="CO3319" s="27"/>
      <c r="CP3319" s="27"/>
      <c r="CQ3319" s="27"/>
      <c r="CR3319" s="27"/>
      <c r="CS3319" s="27"/>
      <c r="CT3319" s="27"/>
      <c r="CU3319" s="27"/>
      <c r="CV3319" s="27"/>
      <c r="CW3319" s="27"/>
      <c r="CX3319" s="27"/>
      <c r="CY3319" s="27"/>
      <c r="CZ3319" s="27"/>
      <c r="DA3319" s="27"/>
      <c r="DB3319" s="27"/>
      <c r="DC3319" s="27"/>
      <c r="DD3319" s="27"/>
      <c r="DE3319" s="27"/>
      <c r="DF3319" s="27"/>
      <c r="DG3319" s="27"/>
      <c r="DH3319" s="27"/>
      <c r="DI3319" s="27"/>
      <c r="DJ3319" s="27"/>
      <c r="DK3319" s="27"/>
      <c r="DL3319" s="27"/>
      <c r="DM3319" s="27"/>
      <c r="DN3319" s="27"/>
      <c r="DO3319" s="27"/>
      <c r="DP3319" s="27"/>
      <c r="DQ3319" s="27"/>
      <c r="DR3319" s="27"/>
      <c r="DS3319" s="27"/>
      <c r="DT3319" s="27"/>
      <c r="DU3319" s="27"/>
      <c r="DV3319" s="27"/>
      <c r="DW3319" s="27"/>
      <c r="DX3319" s="27"/>
      <c r="DY3319" s="27"/>
      <c r="DZ3319" s="27"/>
      <c r="EA3319" s="27"/>
      <c r="EB3319" s="27"/>
      <c r="EC3319" s="27"/>
      <c r="ED3319" s="27"/>
      <c r="EE3319" s="27"/>
      <c r="EF3319" s="27"/>
      <c r="EG3319" s="27"/>
      <c r="EH3319" s="27"/>
      <c r="EI3319" s="27"/>
      <c r="EJ3319" s="27"/>
      <c r="EK3319" s="27"/>
      <c r="EL3319" s="27"/>
      <c r="EM3319" s="27"/>
      <c r="EN3319" s="27"/>
      <c r="EO3319" s="27"/>
      <c r="EP3319" s="27"/>
      <c r="EQ3319" s="27"/>
      <c r="ER3319" s="27"/>
      <c r="ES3319" s="27"/>
      <c r="ET3319" s="27"/>
      <c r="EU3319" s="27"/>
      <c r="EV3319" s="27"/>
      <c r="EW3319" s="27"/>
      <c r="EX3319" s="27"/>
      <c r="EY3319" s="27"/>
      <c r="EZ3319" s="27"/>
      <c r="FA3319" s="27"/>
      <c r="FB3319" s="27"/>
      <c r="FC3319" s="27"/>
      <c r="FD3319" s="27"/>
      <c r="FE3319" s="27"/>
      <c r="FF3319" s="27"/>
      <c r="FG3319" s="27"/>
      <c r="FH3319" s="27"/>
      <c r="FI3319" s="27"/>
      <c r="FJ3319" s="27"/>
      <c r="FK3319" s="27"/>
      <c r="FL3319" s="27"/>
      <c r="FM3319" s="27"/>
      <c r="FN3319" s="27"/>
      <c r="FO3319" s="27"/>
    </row>
    <row r="3320" spans="2:171" ht="13" hidden="1" thickBot="1" x14ac:dyDescent="0.3">
      <c r="B3320" s="9" t="s">
        <v>266</v>
      </c>
      <c r="C3320" s="90" t="s">
        <v>9</v>
      </c>
      <c r="D3320" s="10">
        <v>2010</v>
      </c>
      <c r="E3320" s="25"/>
      <c r="F3320" s="79" t="s">
        <v>114</v>
      </c>
      <c r="G3320" s="83"/>
      <c r="H3320" s="83"/>
      <c r="I3320" s="83"/>
      <c r="J3320" s="84"/>
      <c r="K3320" s="240" t="s">
        <v>93</v>
      </c>
      <c r="L3320" s="242"/>
      <c r="M3320" s="78">
        <v>0.88</v>
      </c>
      <c r="N3320" s="27"/>
      <c r="O3320" s="27"/>
      <c r="P3320" s="27"/>
      <c r="Q3320" s="27"/>
      <c r="R3320" s="27"/>
      <c r="S3320" s="27"/>
      <c r="T3320" s="27"/>
      <c r="U3320" s="27"/>
      <c r="V3320" s="27"/>
      <c r="W3320" s="27"/>
      <c r="X3320" s="27"/>
      <c r="Y3320" s="27"/>
      <c r="Z3320" s="27"/>
      <c r="AA3320" s="27"/>
      <c r="AB3320" s="27"/>
      <c r="AC3320" s="27"/>
      <c r="AD3320" s="27"/>
      <c r="AE3320" s="27"/>
      <c r="AF3320" s="27"/>
      <c r="AG3320" s="27"/>
      <c r="AH3320" s="27"/>
      <c r="AI3320" s="27"/>
      <c r="AJ3320" s="27"/>
      <c r="AK3320" s="27"/>
      <c r="AL3320" s="27"/>
      <c r="AM3320" s="27"/>
      <c r="AN3320" s="27"/>
      <c r="AO3320" s="27"/>
      <c r="AP3320" s="27"/>
      <c r="AQ3320" s="27"/>
      <c r="AR3320" s="27"/>
      <c r="AS3320" s="27"/>
      <c r="AT3320" s="27"/>
      <c r="AU3320" s="27"/>
      <c r="AV3320" s="27"/>
      <c r="AW3320" s="27"/>
      <c r="AX3320" s="27"/>
      <c r="AY3320" s="27"/>
      <c r="AZ3320" s="27"/>
      <c r="BA3320" s="27"/>
      <c r="BB3320" s="27"/>
      <c r="BC3320" s="27"/>
      <c r="BD3320" s="27"/>
      <c r="BE3320" s="27"/>
      <c r="BF3320" s="27"/>
      <c r="BG3320" s="27"/>
      <c r="BH3320" s="27"/>
      <c r="BI3320" s="27"/>
      <c r="BJ3320" s="27"/>
      <c r="BK3320" s="27"/>
      <c r="BL3320" s="27"/>
      <c r="BM3320" s="27"/>
      <c r="BN3320" s="27"/>
      <c r="BO3320" s="27"/>
      <c r="BP3320" s="27"/>
      <c r="BQ3320" s="27"/>
      <c r="BR3320" s="27"/>
      <c r="BS3320" s="27"/>
      <c r="BT3320" s="27"/>
      <c r="BU3320" s="27"/>
      <c r="BV3320" s="27"/>
      <c r="BW3320" s="27"/>
      <c r="BX3320" s="27"/>
      <c r="BY3320" s="27"/>
      <c r="BZ3320" s="27"/>
      <c r="CA3320" s="27"/>
      <c r="CB3320" s="27"/>
      <c r="CC3320" s="27"/>
      <c r="CD3320" s="27"/>
      <c r="CE3320" s="27"/>
      <c r="CF3320" s="27"/>
      <c r="CG3320" s="27"/>
      <c r="CH3320" s="27"/>
      <c r="CI3320" s="27"/>
      <c r="CJ3320" s="27"/>
      <c r="CK3320" s="27"/>
      <c r="CL3320" s="27"/>
      <c r="CM3320" s="27"/>
      <c r="CN3320" s="27"/>
      <c r="CO3320" s="27"/>
      <c r="CP3320" s="27"/>
      <c r="CQ3320" s="27"/>
      <c r="CR3320" s="27"/>
      <c r="CS3320" s="27"/>
      <c r="CT3320" s="27"/>
      <c r="CU3320" s="27"/>
      <c r="CV3320" s="27"/>
      <c r="CW3320" s="27"/>
      <c r="CX3320" s="27"/>
      <c r="CY3320" s="27"/>
      <c r="CZ3320" s="27"/>
      <c r="DA3320" s="27"/>
      <c r="DB3320" s="27"/>
      <c r="DC3320" s="27"/>
      <c r="DD3320" s="27"/>
      <c r="DE3320" s="27"/>
      <c r="DF3320" s="27"/>
      <c r="DG3320" s="27"/>
      <c r="DH3320" s="27"/>
      <c r="DI3320" s="27"/>
      <c r="DJ3320" s="27"/>
      <c r="DK3320" s="27"/>
      <c r="DL3320" s="27"/>
      <c r="DM3320" s="27"/>
      <c r="DN3320" s="27"/>
      <c r="DO3320" s="27"/>
      <c r="DP3320" s="27"/>
      <c r="DQ3320" s="27"/>
      <c r="DR3320" s="27"/>
      <c r="DS3320" s="27"/>
      <c r="DT3320" s="27"/>
      <c r="DU3320" s="27"/>
      <c r="DV3320" s="27"/>
      <c r="DW3320" s="27"/>
      <c r="DX3320" s="27"/>
      <c r="DY3320" s="27"/>
      <c r="DZ3320" s="27"/>
      <c r="EA3320" s="27"/>
      <c r="EB3320" s="27"/>
      <c r="EC3320" s="27"/>
      <c r="ED3320" s="27"/>
      <c r="EE3320" s="27"/>
      <c r="EF3320" s="27"/>
      <c r="EG3320" s="27"/>
      <c r="EH3320" s="27"/>
      <c r="EI3320" s="27"/>
      <c r="EJ3320" s="27"/>
      <c r="EK3320" s="27"/>
      <c r="EL3320" s="27"/>
      <c r="EM3320" s="27"/>
      <c r="EN3320" s="27"/>
      <c r="EO3320" s="27"/>
      <c r="EP3320" s="27"/>
      <c r="EQ3320" s="27"/>
      <c r="ER3320" s="27"/>
      <c r="ES3320" s="27"/>
      <c r="ET3320" s="27"/>
      <c r="EU3320" s="27"/>
      <c r="EV3320" s="27"/>
      <c r="EW3320" s="27"/>
      <c r="EX3320" s="27"/>
      <c r="EY3320" s="27"/>
      <c r="EZ3320" s="27"/>
      <c r="FA3320" s="27"/>
      <c r="FB3320" s="27"/>
      <c r="FC3320" s="27"/>
      <c r="FD3320" s="27"/>
      <c r="FE3320" s="27"/>
      <c r="FF3320" s="27"/>
      <c r="FG3320" s="27"/>
      <c r="FH3320" s="27"/>
      <c r="FI3320" s="27"/>
      <c r="FJ3320" s="27"/>
      <c r="FK3320" s="27"/>
      <c r="FL3320" s="27"/>
      <c r="FM3320" s="27"/>
      <c r="FN3320" s="27"/>
      <c r="FO3320" s="27"/>
    </row>
    <row r="3321" spans="2:171" ht="13" hidden="1" thickBot="1" x14ac:dyDescent="0.3">
      <c r="B3321" s="9" t="s">
        <v>273</v>
      </c>
      <c r="C3321" s="90" t="s">
        <v>33</v>
      </c>
      <c r="D3321" s="10">
        <v>2010</v>
      </c>
      <c r="E3321" s="25"/>
      <c r="F3321" s="79" t="s">
        <v>167</v>
      </c>
      <c r="G3321" s="83"/>
      <c r="H3321" s="83"/>
      <c r="I3321" s="83"/>
      <c r="J3321" s="84"/>
      <c r="K3321" s="240" t="s">
        <v>93</v>
      </c>
      <c r="L3321" s="242"/>
      <c r="M3321" s="78">
        <v>0.85</v>
      </c>
      <c r="N3321" s="27"/>
      <c r="O3321" s="27"/>
      <c r="P3321" s="27"/>
      <c r="Q3321" s="27"/>
      <c r="R3321" s="27"/>
      <c r="S3321" s="27"/>
      <c r="T3321" s="27"/>
      <c r="U3321" s="27"/>
      <c r="V3321" s="27"/>
      <c r="W3321" s="27"/>
      <c r="X3321" s="27"/>
      <c r="Y3321" s="27"/>
      <c r="Z3321" s="27"/>
      <c r="AA3321" s="27"/>
      <c r="AB3321" s="27"/>
      <c r="AC3321" s="27"/>
      <c r="AD3321" s="27"/>
      <c r="AE3321" s="27"/>
      <c r="AF3321" s="27"/>
      <c r="AG3321" s="27"/>
      <c r="AH3321" s="27"/>
      <c r="AI3321" s="27"/>
      <c r="AJ3321" s="27"/>
      <c r="AK3321" s="27"/>
      <c r="AL3321" s="27"/>
      <c r="AM3321" s="27"/>
      <c r="AN3321" s="27"/>
      <c r="AO3321" s="27"/>
      <c r="AP3321" s="27"/>
      <c r="AQ3321" s="27"/>
      <c r="AR3321" s="27"/>
      <c r="AS3321" s="27"/>
      <c r="AT3321" s="27"/>
      <c r="AU3321" s="27"/>
      <c r="AV3321" s="27"/>
      <c r="AW3321" s="27"/>
      <c r="AX3321" s="27"/>
      <c r="AY3321" s="27"/>
      <c r="AZ3321" s="27"/>
      <c r="BA3321" s="27"/>
      <c r="BB3321" s="27"/>
      <c r="BC3321" s="27"/>
      <c r="BD3321" s="27"/>
      <c r="BE3321" s="27"/>
      <c r="BF3321" s="27"/>
      <c r="BG3321" s="27"/>
      <c r="BH3321" s="27"/>
      <c r="BI3321" s="27"/>
      <c r="BJ3321" s="27"/>
      <c r="BK3321" s="27"/>
      <c r="BL3321" s="27"/>
      <c r="BM3321" s="27"/>
      <c r="BN3321" s="27"/>
      <c r="BO3321" s="27"/>
      <c r="BP3321" s="27"/>
      <c r="BQ3321" s="27"/>
      <c r="BR3321" s="27"/>
      <c r="BS3321" s="27"/>
      <c r="BT3321" s="27"/>
      <c r="BU3321" s="27"/>
      <c r="BV3321" s="27"/>
      <c r="BW3321" s="27"/>
      <c r="BX3321" s="27"/>
      <c r="BY3321" s="27"/>
      <c r="BZ3321" s="27"/>
      <c r="CA3321" s="27"/>
      <c r="CB3321" s="27"/>
      <c r="CC3321" s="27"/>
      <c r="CD3321" s="27"/>
      <c r="CE3321" s="27"/>
      <c r="CF3321" s="27"/>
      <c r="CG3321" s="27"/>
      <c r="CH3321" s="27"/>
      <c r="CI3321" s="27"/>
      <c r="CJ3321" s="27"/>
      <c r="CK3321" s="27"/>
      <c r="CL3321" s="27"/>
      <c r="CM3321" s="27"/>
      <c r="CN3321" s="27"/>
      <c r="CO3321" s="27"/>
      <c r="CP3321" s="27"/>
      <c r="CQ3321" s="27"/>
      <c r="CR3321" s="27"/>
      <c r="CS3321" s="27"/>
      <c r="CT3321" s="27"/>
      <c r="CU3321" s="27"/>
      <c r="CV3321" s="27"/>
      <c r="CW3321" s="27"/>
      <c r="CX3321" s="27"/>
      <c r="CY3321" s="27"/>
      <c r="CZ3321" s="27"/>
      <c r="DA3321" s="27"/>
      <c r="DB3321" s="27"/>
      <c r="DC3321" s="27"/>
      <c r="DD3321" s="27"/>
      <c r="DE3321" s="27"/>
      <c r="DF3321" s="27"/>
      <c r="DG3321" s="27"/>
      <c r="DH3321" s="27"/>
      <c r="DI3321" s="27"/>
      <c r="DJ3321" s="27"/>
      <c r="DK3321" s="27"/>
      <c r="DL3321" s="27"/>
      <c r="DM3321" s="27"/>
      <c r="DN3321" s="27"/>
      <c r="DO3321" s="27"/>
      <c r="DP3321" s="27"/>
      <c r="DQ3321" s="27"/>
      <c r="DR3321" s="27"/>
      <c r="DS3321" s="27"/>
      <c r="DT3321" s="27"/>
      <c r="DU3321" s="27"/>
      <c r="DV3321" s="27"/>
      <c r="DW3321" s="27"/>
      <c r="DX3321" s="27"/>
      <c r="DY3321" s="27"/>
      <c r="DZ3321" s="27"/>
      <c r="EA3321" s="27"/>
      <c r="EB3321" s="27"/>
      <c r="EC3321" s="27"/>
      <c r="ED3321" s="27"/>
      <c r="EE3321" s="27"/>
      <c r="EF3321" s="27"/>
      <c r="EG3321" s="27"/>
      <c r="EH3321" s="27"/>
      <c r="EI3321" s="27"/>
      <c r="EJ3321" s="27"/>
      <c r="EK3321" s="27"/>
      <c r="EL3321" s="27"/>
      <c r="EM3321" s="27"/>
      <c r="EN3321" s="27"/>
      <c r="EO3321" s="27"/>
      <c r="EP3321" s="27"/>
      <c r="EQ3321" s="27"/>
      <c r="ER3321" s="27"/>
      <c r="ES3321" s="27"/>
      <c r="ET3321" s="27"/>
      <c r="EU3321" s="27"/>
      <c r="EV3321" s="27"/>
      <c r="EW3321" s="27"/>
      <c r="EX3321" s="27"/>
      <c r="EY3321" s="27"/>
      <c r="EZ3321" s="27"/>
      <c r="FA3321" s="27"/>
      <c r="FB3321" s="27"/>
      <c r="FC3321" s="27"/>
      <c r="FD3321" s="27"/>
      <c r="FE3321" s="27"/>
      <c r="FF3321" s="27"/>
      <c r="FG3321" s="27"/>
      <c r="FH3321" s="27"/>
      <c r="FI3321" s="27"/>
      <c r="FJ3321" s="27"/>
      <c r="FK3321" s="27"/>
      <c r="FL3321" s="27"/>
      <c r="FM3321" s="27"/>
      <c r="FN3321" s="27"/>
      <c r="FO3321" s="27"/>
    </row>
    <row r="3322" spans="2:171" ht="13" hidden="1" thickBot="1" x14ac:dyDescent="0.3">
      <c r="B3322" s="9" t="s">
        <v>267</v>
      </c>
      <c r="C3322" s="90" t="s">
        <v>33</v>
      </c>
      <c r="D3322" s="10">
        <v>2010</v>
      </c>
      <c r="E3322" s="25"/>
      <c r="F3322" s="79" t="s">
        <v>110</v>
      </c>
      <c r="G3322" s="83"/>
      <c r="H3322" s="83"/>
      <c r="I3322" s="83"/>
      <c r="J3322" s="84"/>
      <c r="K3322" s="240" t="s">
        <v>93</v>
      </c>
      <c r="L3322" s="242"/>
      <c r="M3322" s="78">
        <v>0.79</v>
      </c>
      <c r="N3322" s="27"/>
      <c r="O3322" s="27"/>
      <c r="P3322" s="27"/>
      <c r="Q3322" s="27"/>
      <c r="R3322" s="27"/>
      <c r="S3322" s="27"/>
      <c r="T3322" s="27"/>
      <c r="U3322" s="27"/>
      <c r="V3322" s="27"/>
      <c r="W3322" s="27"/>
      <c r="X3322" s="27"/>
      <c r="Y3322" s="27"/>
      <c r="Z3322" s="27"/>
      <c r="AA3322" s="27"/>
      <c r="AB3322" s="27"/>
      <c r="AC3322" s="27"/>
      <c r="AD3322" s="27"/>
      <c r="AE3322" s="27"/>
      <c r="AF3322" s="27"/>
      <c r="AG3322" s="27"/>
      <c r="AH3322" s="27"/>
      <c r="AI3322" s="27"/>
      <c r="AJ3322" s="27"/>
      <c r="AK3322" s="27"/>
      <c r="AL3322" s="27"/>
      <c r="AM3322" s="27"/>
      <c r="AN3322" s="27"/>
      <c r="AO3322" s="27"/>
      <c r="AP3322" s="27"/>
      <c r="AQ3322" s="27"/>
      <c r="AR3322" s="27"/>
      <c r="AS3322" s="27"/>
      <c r="AT3322" s="27"/>
      <c r="AU3322" s="27"/>
      <c r="AV3322" s="27"/>
      <c r="AW3322" s="27"/>
      <c r="AX3322" s="27"/>
      <c r="AY3322" s="27"/>
      <c r="AZ3322" s="27"/>
      <c r="BA3322" s="27"/>
      <c r="BB3322" s="27"/>
      <c r="BC3322" s="27"/>
      <c r="BD3322" s="27"/>
      <c r="BE3322" s="27"/>
      <c r="BF3322" s="27"/>
      <c r="BG3322" s="27"/>
      <c r="BH3322" s="27"/>
      <c r="BI3322" s="27"/>
      <c r="BJ3322" s="27"/>
      <c r="BK3322" s="27"/>
      <c r="BL3322" s="27"/>
      <c r="BM3322" s="27"/>
      <c r="BN3322" s="27"/>
      <c r="BO3322" s="27"/>
      <c r="BP3322" s="27"/>
      <c r="BQ3322" s="27"/>
      <c r="BR3322" s="27"/>
      <c r="BS3322" s="27"/>
      <c r="BT3322" s="27"/>
      <c r="BU3322" s="27"/>
      <c r="BV3322" s="27"/>
      <c r="BW3322" s="27"/>
      <c r="BX3322" s="27"/>
      <c r="BY3322" s="27"/>
      <c r="BZ3322" s="27"/>
      <c r="CA3322" s="27"/>
      <c r="CB3322" s="27"/>
      <c r="CC3322" s="27"/>
      <c r="CD3322" s="27"/>
      <c r="CE3322" s="27"/>
      <c r="CF3322" s="27"/>
      <c r="CG3322" s="27"/>
      <c r="CH3322" s="27"/>
      <c r="CI3322" s="27"/>
      <c r="CJ3322" s="27"/>
      <c r="CK3322" s="27"/>
      <c r="CL3322" s="27"/>
      <c r="CM3322" s="27"/>
      <c r="CN3322" s="27"/>
      <c r="CO3322" s="27"/>
      <c r="CP3322" s="27"/>
      <c r="CQ3322" s="27"/>
      <c r="CR3322" s="27"/>
      <c r="CS3322" s="27"/>
      <c r="CT3322" s="27"/>
      <c r="CU3322" s="27"/>
      <c r="CV3322" s="27"/>
      <c r="CW3322" s="27"/>
      <c r="CX3322" s="27"/>
      <c r="CY3322" s="27"/>
      <c r="CZ3322" s="27"/>
      <c r="DA3322" s="27"/>
      <c r="DB3322" s="27"/>
      <c r="DC3322" s="27"/>
      <c r="DD3322" s="27"/>
      <c r="DE3322" s="27"/>
      <c r="DF3322" s="27"/>
      <c r="DG3322" s="27"/>
      <c r="DH3322" s="27"/>
      <c r="DI3322" s="27"/>
      <c r="DJ3322" s="27"/>
      <c r="DK3322" s="27"/>
      <c r="DL3322" s="27"/>
      <c r="DM3322" s="27"/>
      <c r="DN3322" s="27"/>
      <c r="DO3322" s="27"/>
      <c r="DP3322" s="27"/>
      <c r="DQ3322" s="27"/>
      <c r="DR3322" s="27"/>
      <c r="DS3322" s="27"/>
      <c r="DT3322" s="27"/>
      <c r="DU3322" s="27"/>
      <c r="DV3322" s="27"/>
      <c r="DW3322" s="27"/>
      <c r="DX3322" s="27"/>
      <c r="DY3322" s="27"/>
      <c r="DZ3322" s="27"/>
      <c r="EA3322" s="27"/>
      <c r="EB3322" s="27"/>
      <c r="EC3322" s="27"/>
      <c r="ED3322" s="27"/>
      <c r="EE3322" s="27"/>
      <c r="EF3322" s="27"/>
      <c r="EG3322" s="27"/>
      <c r="EH3322" s="27"/>
      <c r="EI3322" s="27"/>
      <c r="EJ3322" s="27"/>
      <c r="EK3322" s="27"/>
      <c r="EL3322" s="27"/>
      <c r="EM3322" s="27"/>
      <c r="EN3322" s="27"/>
      <c r="EO3322" s="27"/>
      <c r="EP3322" s="27"/>
      <c r="EQ3322" s="27"/>
      <c r="ER3322" s="27"/>
      <c r="ES3322" s="27"/>
      <c r="ET3322" s="27"/>
      <c r="EU3322" s="27"/>
      <c r="EV3322" s="27"/>
      <c r="EW3322" s="27"/>
      <c r="EX3322" s="27"/>
      <c r="EY3322" s="27"/>
      <c r="EZ3322" s="27"/>
      <c r="FA3322" s="27"/>
      <c r="FB3322" s="27"/>
      <c r="FC3322" s="27"/>
      <c r="FD3322" s="27"/>
      <c r="FE3322" s="27"/>
      <c r="FF3322" s="27"/>
      <c r="FG3322" s="27"/>
      <c r="FH3322" s="27"/>
      <c r="FI3322" s="27"/>
      <c r="FJ3322" s="27"/>
      <c r="FK3322" s="27"/>
      <c r="FL3322" s="27"/>
      <c r="FM3322" s="27"/>
      <c r="FN3322" s="27"/>
      <c r="FO3322" s="27"/>
    </row>
    <row r="3323" spans="2:171" ht="13" hidden="1" thickBot="1" x14ac:dyDescent="0.3">
      <c r="B3323" s="9" t="s">
        <v>8</v>
      </c>
      <c r="C3323" s="90" t="s">
        <v>9</v>
      </c>
      <c r="D3323" s="10">
        <v>2010</v>
      </c>
      <c r="E3323" s="25"/>
      <c r="F3323" s="79" t="s">
        <v>128</v>
      </c>
      <c r="G3323" s="83"/>
      <c r="H3323" s="83"/>
      <c r="I3323" s="83"/>
      <c r="J3323" s="84"/>
      <c r="K3323" s="240" t="s">
        <v>93</v>
      </c>
      <c r="L3323" s="242"/>
      <c r="M3323" s="78">
        <v>0.9</v>
      </c>
      <c r="N3323" s="27"/>
      <c r="O3323" s="27"/>
      <c r="P3323" s="27"/>
      <c r="Q3323" s="27"/>
      <c r="R3323" s="27"/>
      <c r="S3323" s="27"/>
      <c r="T3323" s="27"/>
      <c r="U3323" s="27"/>
      <c r="V3323" s="27"/>
      <c r="W3323" s="27"/>
      <c r="X3323" s="27"/>
      <c r="Y3323" s="27"/>
      <c r="Z3323" s="27"/>
      <c r="AA3323" s="27"/>
      <c r="AB3323" s="27"/>
      <c r="AC3323" s="27"/>
      <c r="AD3323" s="27"/>
      <c r="AE3323" s="27"/>
      <c r="AF3323" s="27"/>
      <c r="AG3323" s="27"/>
      <c r="AH3323" s="27"/>
      <c r="AI3323" s="27"/>
      <c r="AJ3323" s="27"/>
      <c r="AK3323" s="27"/>
      <c r="AL3323" s="27"/>
      <c r="AM3323" s="27"/>
      <c r="AN3323" s="27"/>
      <c r="AO3323" s="27"/>
      <c r="AP3323" s="27"/>
      <c r="AQ3323" s="27"/>
      <c r="AR3323" s="27"/>
      <c r="AS3323" s="27"/>
      <c r="AT3323" s="27"/>
      <c r="AU3323" s="27"/>
      <c r="AV3323" s="27"/>
      <c r="AW3323" s="27"/>
      <c r="AX3323" s="27"/>
      <c r="AY3323" s="27"/>
      <c r="AZ3323" s="27"/>
      <c r="BA3323" s="27"/>
      <c r="BB3323" s="27"/>
      <c r="BC3323" s="27"/>
      <c r="BD3323" s="27"/>
      <c r="BE3323" s="27"/>
      <c r="BF3323" s="27"/>
      <c r="BG3323" s="27"/>
      <c r="BH3323" s="27"/>
      <c r="BI3323" s="27"/>
      <c r="BJ3323" s="27"/>
      <c r="BK3323" s="27"/>
      <c r="BL3323" s="27"/>
      <c r="BM3323" s="27"/>
      <c r="BN3323" s="27"/>
      <c r="BO3323" s="27"/>
      <c r="BP3323" s="27"/>
      <c r="BQ3323" s="27"/>
      <c r="BR3323" s="27"/>
      <c r="BS3323" s="27"/>
      <c r="BT3323" s="27"/>
      <c r="BU3323" s="27"/>
      <c r="BV3323" s="27"/>
      <c r="BW3323" s="27"/>
      <c r="BX3323" s="27"/>
      <c r="BY3323" s="27"/>
      <c r="BZ3323" s="27"/>
      <c r="CA3323" s="27"/>
      <c r="CB3323" s="27"/>
      <c r="CC3323" s="27"/>
      <c r="CD3323" s="27"/>
      <c r="CE3323" s="27"/>
      <c r="CF3323" s="27"/>
      <c r="CG3323" s="27"/>
      <c r="CH3323" s="27"/>
      <c r="CI3323" s="27"/>
      <c r="CJ3323" s="27"/>
      <c r="CK3323" s="27"/>
      <c r="CL3323" s="27"/>
      <c r="CM3323" s="27"/>
      <c r="CN3323" s="27"/>
      <c r="CO3323" s="27"/>
      <c r="CP3323" s="27"/>
      <c r="CQ3323" s="27"/>
      <c r="CR3323" s="27"/>
      <c r="CS3323" s="27"/>
      <c r="CT3323" s="27"/>
      <c r="CU3323" s="27"/>
      <c r="CV3323" s="27"/>
      <c r="CW3323" s="27"/>
      <c r="CX3323" s="27"/>
      <c r="CY3323" s="27"/>
      <c r="CZ3323" s="27"/>
      <c r="DA3323" s="27"/>
      <c r="DB3323" s="27"/>
      <c r="DC3323" s="27"/>
      <c r="DD3323" s="27"/>
      <c r="DE3323" s="27"/>
      <c r="DF3323" s="27"/>
      <c r="DG3323" s="27"/>
      <c r="DH3323" s="27"/>
      <c r="DI3323" s="27"/>
      <c r="DJ3323" s="27"/>
      <c r="DK3323" s="27"/>
      <c r="DL3323" s="27"/>
      <c r="DM3323" s="27"/>
      <c r="DN3323" s="27"/>
      <c r="DO3323" s="27"/>
      <c r="DP3323" s="27"/>
      <c r="DQ3323" s="27"/>
      <c r="DR3323" s="27"/>
      <c r="DS3323" s="27"/>
      <c r="DT3323" s="27"/>
      <c r="DU3323" s="27"/>
      <c r="DV3323" s="27"/>
      <c r="DW3323" s="27"/>
      <c r="DX3323" s="27"/>
      <c r="DY3323" s="27"/>
      <c r="DZ3323" s="27"/>
      <c r="EA3323" s="27"/>
      <c r="EB3323" s="27"/>
      <c r="EC3323" s="27"/>
      <c r="ED3323" s="27"/>
      <c r="EE3323" s="27"/>
      <c r="EF3323" s="27"/>
      <c r="EG3323" s="27"/>
      <c r="EH3323" s="27"/>
      <c r="EI3323" s="27"/>
      <c r="EJ3323" s="27"/>
      <c r="EK3323" s="27"/>
      <c r="EL3323" s="27"/>
      <c r="EM3323" s="27"/>
      <c r="EN3323" s="27"/>
      <c r="EO3323" s="27"/>
      <c r="EP3323" s="27"/>
      <c r="EQ3323" s="27"/>
      <c r="ER3323" s="27"/>
      <c r="ES3323" s="27"/>
      <c r="ET3323" s="27"/>
      <c r="EU3323" s="27"/>
      <c r="EV3323" s="27"/>
      <c r="EW3323" s="27"/>
      <c r="EX3323" s="27"/>
      <c r="EY3323" s="27"/>
      <c r="EZ3323" s="27"/>
      <c r="FA3323" s="27"/>
      <c r="FB3323" s="27"/>
      <c r="FC3323" s="27"/>
      <c r="FD3323" s="27"/>
      <c r="FE3323" s="27"/>
      <c r="FF3323" s="27"/>
      <c r="FG3323" s="27"/>
      <c r="FH3323" s="27"/>
      <c r="FI3323" s="27"/>
      <c r="FJ3323" s="27"/>
      <c r="FK3323" s="27"/>
      <c r="FL3323" s="27"/>
      <c r="FM3323" s="27"/>
      <c r="FN3323" s="27"/>
      <c r="FO3323" s="27"/>
    </row>
    <row r="3324" spans="2:171" ht="13" hidden="1" thickBot="1" x14ac:dyDescent="0.3">
      <c r="B3324" s="9" t="s">
        <v>427</v>
      </c>
      <c r="C3324" s="90" t="s">
        <v>89</v>
      </c>
      <c r="D3324" s="10">
        <v>2011</v>
      </c>
      <c r="E3324" s="25"/>
      <c r="F3324" s="79" t="s">
        <v>115</v>
      </c>
      <c r="G3324" s="83"/>
      <c r="H3324" s="83"/>
      <c r="I3324" s="83"/>
      <c r="J3324" s="84"/>
      <c r="K3324" s="240" t="s">
        <v>93</v>
      </c>
      <c r="L3324" s="242"/>
      <c r="M3324" s="78">
        <v>0.83</v>
      </c>
      <c r="N3324" s="27"/>
      <c r="O3324" s="27"/>
      <c r="P3324" s="27"/>
      <c r="Q3324" s="27"/>
      <c r="R3324" s="27"/>
      <c r="S3324" s="27"/>
      <c r="T3324" s="27"/>
      <c r="U3324" s="27"/>
      <c r="V3324" s="27"/>
      <c r="W3324" s="27"/>
      <c r="X3324" s="27"/>
      <c r="Y3324" s="27"/>
      <c r="Z3324" s="27"/>
      <c r="AA3324" s="27"/>
      <c r="AB3324" s="27"/>
      <c r="AC3324" s="27"/>
      <c r="AD3324" s="27"/>
      <c r="AE3324" s="27"/>
      <c r="AF3324" s="27"/>
      <c r="AG3324" s="27"/>
      <c r="AH3324" s="27"/>
      <c r="AI3324" s="27"/>
      <c r="AJ3324" s="27"/>
      <c r="AK3324" s="27"/>
      <c r="AL3324" s="27"/>
      <c r="AM3324" s="27"/>
      <c r="AN3324" s="27"/>
      <c r="AO3324" s="27"/>
      <c r="AP3324" s="27"/>
      <c r="AQ3324" s="27"/>
      <c r="AR3324" s="27"/>
      <c r="AS3324" s="27"/>
      <c r="AT3324" s="27"/>
      <c r="AU3324" s="27"/>
      <c r="AV3324" s="27"/>
      <c r="AW3324" s="27"/>
      <c r="AX3324" s="27"/>
      <c r="AY3324" s="27"/>
      <c r="AZ3324" s="27"/>
      <c r="BA3324" s="27"/>
      <c r="BB3324" s="27"/>
      <c r="BC3324" s="27"/>
      <c r="BD3324" s="27"/>
      <c r="BE3324" s="27"/>
      <c r="BF3324" s="27"/>
      <c r="BG3324" s="27"/>
      <c r="BH3324" s="27"/>
      <c r="BI3324" s="27"/>
      <c r="BJ3324" s="27"/>
      <c r="BK3324" s="27"/>
      <c r="BL3324" s="27"/>
      <c r="BM3324" s="27"/>
      <c r="BN3324" s="27"/>
      <c r="BO3324" s="27"/>
      <c r="BP3324" s="27"/>
      <c r="BQ3324" s="27"/>
      <c r="BR3324" s="27"/>
      <c r="BS3324" s="27"/>
      <c r="BT3324" s="27"/>
      <c r="BU3324" s="27"/>
      <c r="BV3324" s="27"/>
      <c r="BW3324" s="27"/>
      <c r="BX3324" s="27"/>
      <c r="BY3324" s="27"/>
      <c r="BZ3324" s="27"/>
      <c r="CA3324" s="27"/>
      <c r="CB3324" s="27"/>
      <c r="CC3324" s="27"/>
      <c r="CD3324" s="27"/>
      <c r="CE3324" s="27"/>
      <c r="CF3324" s="27"/>
      <c r="CG3324" s="27"/>
      <c r="CH3324" s="27"/>
      <c r="CI3324" s="27"/>
      <c r="CJ3324" s="27"/>
      <c r="CK3324" s="27"/>
      <c r="CL3324" s="27"/>
      <c r="CM3324" s="27"/>
      <c r="CN3324" s="27"/>
      <c r="CO3324" s="27"/>
      <c r="CP3324" s="27"/>
      <c r="CQ3324" s="27"/>
      <c r="CR3324" s="27"/>
      <c r="CS3324" s="27"/>
      <c r="CT3324" s="27"/>
      <c r="CU3324" s="27"/>
      <c r="CV3324" s="27"/>
      <c r="CW3324" s="27"/>
      <c r="CX3324" s="27"/>
      <c r="CY3324" s="27"/>
      <c r="CZ3324" s="27"/>
      <c r="DA3324" s="27"/>
      <c r="DB3324" s="27"/>
      <c r="DC3324" s="27"/>
      <c r="DD3324" s="27"/>
      <c r="DE3324" s="27"/>
      <c r="DF3324" s="27"/>
      <c r="DG3324" s="27"/>
      <c r="DH3324" s="27"/>
      <c r="DI3324" s="27"/>
      <c r="DJ3324" s="27"/>
      <c r="DK3324" s="27"/>
      <c r="DL3324" s="27"/>
      <c r="DM3324" s="27"/>
      <c r="DN3324" s="27"/>
      <c r="DO3324" s="27"/>
      <c r="DP3324" s="27"/>
      <c r="DQ3324" s="27"/>
      <c r="DR3324" s="27"/>
      <c r="DS3324" s="27"/>
      <c r="DT3324" s="27"/>
      <c r="DU3324" s="27"/>
      <c r="DV3324" s="27"/>
      <c r="DW3324" s="27"/>
      <c r="DX3324" s="27"/>
      <c r="DY3324" s="27"/>
      <c r="DZ3324" s="27"/>
      <c r="EA3324" s="27"/>
      <c r="EB3324" s="27"/>
      <c r="EC3324" s="27"/>
      <c r="ED3324" s="27"/>
      <c r="EE3324" s="27"/>
      <c r="EF3324" s="27"/>
      <c r="EG3324" s="27"/>
      <c r="EH3324" s="27"/>
      <c r="EI3324" s="27"/>
      <c r="EJ3324" s="27"/>
      <c r="EK3324" s="27"/>
      <c r="EL3324" s="27"/>
      <c r="EM3324" s="27"/>
      <c r="EN3324" s="27"/>
      <c r="EO3324" s="27"/>
      <c r="EP3324" s="27"/>
      <c r="EQ3324" s="27"/>
      <c r="ER3324" s="27"/>
      <c r="ES3324" s="27"/>
      <c r="ET3324" s="27"/>
      <c r="EU3324" s="27"/>
      <c r="EV3324" s="27"/>
      <c r="EW3324" s="27"/>
      <c r="EX3324" s="27"/>
      <c r="EY3324" s="27"/>
      <c r="EZ3324" s="27"/>
      <c r="FA3324" s="27"/>
      <c r="FB3324" s="27"/>
      <c r="FC3324" s="27"/>
      <c r="FD3324" s="27"/>
      <c r="FE3324" s="27"/>
      <c r="FF3324" s="27"/>
      <c r="FG3324" s="27"/>
      <c r="FH3324" s="27"/>
      <c r="FI3324" s="27"/>
      <c r="FJ3324" s="27"/>
      <c r="FK3324" s="27"/>
      <c r="FL3324" s="27"/>
      <c r="FM3324" s="27"/>
      <c r="FN3324" s="27"/>
      <c r="FO3324" s="27"/>
    </row>
    <row r="3325" spans="2:171" ht="13" hidden="1" thickBot="1" x14ac:dyDescent="0.3">
      <c r="B3325" s="9" t="s">
        <v>32</v>
      </c>
      <c r="C3325" s="90" t="s">
        <v>89</v>
      </c>
      <c r="D3325" s="10">
        <v>2011</v>
      </c>
      <c r="E3325" s="25"/>
      <c r="F3325" s="79" t="s">
        <v>226</v>
      </c>
      <c r="G3325" s="83"/>
      <c r="H3325" s="83"/>
      <c r="I3325" s="83"/>
      <c r="J3325" s="84"/>
      <c r="K3325" s="240" t="s">
        <v>93</v>
      </c>
      <c r="L3325" s="242"/>
      <c r="M3325" s="78">
        <v>0.82</v>
      </c>
      <c r="N3325" s="27"/>
      <c r="O3325" s="27"/>
      <c r="P3325" s="27"/>
      <c r="Q3325" s="27"/>
      <c r="R3325" s="27"/>
      <c r="S3325" s="27"/>
      <c r="T3325" s="27"/>
      <c r="U3325" s="27"/>
      <c r="V3325" s="27"/>
      <c r="W3325" s="27"/>
      <c r="X3325" s="27"/>
      <c r="Y3325" s="27"/>
      <c r="Z3325" s="27"/>
      <c r="AA3325" s="27"/>
      <c r="AB3325" s="27"/>
      <c r="AC3325" s="27"/>
      <c r="AD3325" s="27"/>
      <c r="AE3325" s="27"/>
      <c r="AF3325" s="27"/>
      <c r="AG3325" s="27"/>
      <c r="AH3325" s="27"/>
      <c r="AI3325" s="27"/>
      <c r="AJ3325" s="27"/>
      <c r="AK3325" s="27"/>
      <c r="AL3325" s="27"/>
      <c r="AM3325" s="27"/>
      <c r="AN3325" s="27"/>
      <c r="AO3325" s="27"/>
      <c r="AP3325" s="27"/>
      <c r="AQ3325" s="27"/>
      <c r="AR3325" s="27"/>
      <c r="AS3325" s="27"/>
      <c r="AT3325" s="27"/>
      <c r="AU3325" s="27"/>
      <c r="AV3325" s="27"/>
      <c r="AW3325" s="27"/>
      <c r="AX3325" s="27"/>
      <c r="AY3325" s="27"/>
      <c r="AZ3325" s="27"/>
      <c r="BA3325" s="27"/>
      <c r="BB3325" s="27"/>
      <c r="BC3325" s="27"/>
      <c r="BD3325" s="27"/>
      <c r="BE3325" s="27"/>
      <c r="BF3325" s="27"/>
      <c r="BG3325" s="27"/>
      <c r="BH3325" s="27"/>
      <c r="BI3325" s="27"/>
      <c r="BJ3325" s="27"/>
      <c r="BK3325" s="27"/>
      <c r="BL3325" s="27"/>
      <c r="BM3325" s="27"/>
      <c r="BN3325" s="27"/>
      <c r="BO3325" s="27"/>
      <c r="BP3325" s="27"/>
      <c r="BQ3325" s="27"/>
      <c r="BR3325" s="27"/>
      <c r="BS3325" s="27"/>
      <c r="BT3325" s="27"/>
      <c r="BU3325" s="27"/>
      <c r="BV3325" s="27"/>
      <c r="BW3325" s="27"/>
      <c r="BX3325" s="27"/>
      <c r="BY3325" s="27"/>
      <c r="BZ3325" s="27"/>
      <c r="CA3325" s="27"/>
      <c r="CB3325" s="27"/>
      <c r="CC3325" s="27"/>
      <c r="CD3325" s="27"/>
      <c r="CE3325" s="27"/>
      <c r="CF3325" s="27"/>
      <c r="CG3325" s="27"/>
      <c r="CH3325" s="27"/>
      <c r="CI3325" s="27"/>
      <c r="CJ3325" s="27"/>
      <c r="CK3325" s="27"/>
      <c r="CL3325" s="27"/>
      <c r="CM3325" s="27"/>
      <c r="CN3325" s="27"/>
      <c r="CO3325" s="27"/>
      <c r="CP3325" s="27"/>
      <c r="CQ3325" s="27"/>
      <c r="CR3325" s="27"/>
      <c r="CS3325" s="27"/>
      <c r="CT3325" s="27"/>
      <c r="CU3325" s="27"/>
      <c r="CV3325" s="27"/>
      <c r="CW3325" s="27"/>
      <c r="CX3325" s="27"/>
      <c r="CY3325" s="27"/>
      <c r="CZ3325" s="27"/>
      <c r="DA3325" s="27"/>
      <c r="DB3325" s="27"/>
      <c r="DC3325" s="27"/>
      <c r="DD3325" s="27"/>
      <c r="DE3325" s="27"/>
      <c r="DF3325" s="27"/>
      <c r="DG3325" s="27"/>
      <c r="DH3325" s="27"/>
      <c r="DI3325" s="27"/>
      <c r="DJ3325" s="27"/>
      <c r="DK3325" s="27"/>
      <c r="DL3325" s="27"/>
      <c r="DM3325" s="27"/>
      <c r="DN3325" s="27"/>
      <c r="DO3325" s="27"/>
      <c r="DP3325" s="27"/>
      <c r="DQ3325" s="27"/>
      <c r="DR3325" s="27"/>
      <c r="DS3325" s="27"/>
      <c r="DT3325" s="27"/>
      <c r="DU3325" s="27"/>
      <c r="DV3325" s="27"/>
      <c r="DW3325" s="27"/>
      <c r="DX3325" s="27"/>
      <c r="DY3325" s="27"/>
      <c r="DZ3325" s="27"/>
      <c r="EA3325" s="27"/>
      <c r="EB3325" s="27"/>
      <c r="EC3325" s="27"/>
      <c r="ED3325" s="27"/>
      <c r="EE3325" s="27"/>
      <c r="EF3325" s="27"/>
      <c r="EG3325" s="27"/>
      <c r="EH3325" s="27"/>
      <c r="EI3325" s="27"/>
      <c r="EJ3325" s="27"/>
      <c r="EK3325" s="27"/>
      <c r="EL3325" s="27"/>
      <c r="EM3325" s="27"/>
      <c r="EN3325" s="27"/>
      <c r="EO3325" s="27"/>
      <c r="EP3325" s="27"/>
      <c r="EQ3325" s="27"/>
      <c r="ER3325" s="27"/>
      <c r="ES3325" s="27"/>
      <c r="ET3325" s="27"/>
      <c r="EU3325" s="27"/>
      <c r="EV3325" s="27"/>
      <c r="EW3325" s="27"/>
      <c r="EX3325" s="27"/>
      <c r="EY3325" s="27"/>
      <c r="EZ3325" s="27"/>
      <c r="FA3325" s="27"/>
      <c r="FB3325" s="27"/>
      <c r="FC3325" s="27"/>
      <c r="FD3325" s="27"/>
      <c r="FE3325" s="27"/>
      <c r="FF3325" s="27"/>
      <c r="FG3325" s="27"/>
      <c r="FH3325" s="27"/>
      <c r="FI3325" s="27"/>
      <c r="FJ3325" s="27"/>
      <c r="FK3325" s="27"/>
      <c r="FL3325" s="27"/>
      <c r="FM3325" s="27"/>
      <c r="FN3325" s="27"/>
      <c r="FO3325" s="27"/>
    </row>
    <row r="3326" spans="2:171" ht="13" hidden="1" thickBot="1" x14ac:dyDescent="0.3">
      <c r="B3326" s="9" t="s">
        <v>7</v>
      </c>
      <c r="C3326" s="90" t="s">
        <v>6</v>
      </c>
      <c r="D3326" s="10">
        <v>2011</v>
      </c>
      <c r="E3326" s="25"/>
      <c r="F3326" s="79" t="s">
        <v>111</v>
      </c>
      <c r="G3326" s="83"/>
      <c r="H3326" s="83"/>
      <c r="I3326" s="83"/>
      <c r="J3326" s="84"/>
      <c r="K3326" s="240" t="s">
        <v>93</v>
      </c>
      <c r="L3326" s="242"/>
      <c r="M3326" s="78">
        <v>0.86</v>
      </c>
      <c r="N3326" s="27"/>
      <c r="O3326" s="27"/>
      <c r="P3326" s="27"/>
      <c r="Q3326" s="27"/>
      <c r="R3326" s="27"/>
      <c r="S3326" s="27"/>
      <c r="T3326" s="27"/>
      <c r="U3326" s="27"/>
      <c r="V3326" s="27"/>
      <c r="W3326" s="27"/>
      <c r="X3326" s="27"/>
      <c r="Y3326" s="27"/>
      <c r="Z3326" s="27"/>
      <c r="AA3326" s="27"/>
      <c r="AB3326" s="27"/>
      <c r="AC3326" s="27"/>
      <c r="AD3326" s="27"/>
      <c r="AE3326" s="27"/>
      <c r="AF3326" s="27"/>
      <c r="AG3326" s="27"/>
      <c r="AH3326" s="27"/>
      <c r="AI3326" s="27"/>
      <c r="AJ3326" s="27"/>
      <c r="AK3326" s="27"/>
      <c r="AL3326" s="27"/>
      <c r="AM3326" s="27"/>
      <c r="AN3326" s="27"/>
      <c r="AO3326" s="27"/>
      <c r="AP3326" s="27"/>
      <c r="AQ3326" s="27"/>
      <c r="AR3326" s="27"/>
      <c r="AS3326" s="27"/>
      <c r="AT3326" s="27"/>
      <c r="AU3326" s="27"/>
      <c r="AV3326" s="27"/>
      <c r="AW3326" s="27"/>
      <c r="AX3326" s="27"/>
      <c r="AY3326" s="27"/>
      <c r="AZ3326" s="27"/>
      <c r="BA3326" s="27"/>
      <c r="BB3326" s="27"/>
      <c r="BC3326" s="27"/>
      <c r="BD3326" s="27"/>
      <c r="BE3326" s="27"/>
      <c r="BF3326" s="27"/>
      <c r="BG3326" s="27"/>
      <c r="BH3326" s="27"/>
      <c r="BI3326" s="27"/>
      <c r="BJ3326" s="27"/>
      <c r="BK3326" s="27"/>
      <c r="BL3326" s="27"/>
      <c r="BM3326" s="27"/>
      <c r="BN3326" s="27"/>
      <c r="BO3326" s="27"/>
      <c r="BP3326" s="27"/>
      <c r="BQ3326" s="27"/>
      <c r="BR3326" s="27"/>
      <c r="BS3326" s="27"/>
      <c r="BT3326" s="27"/>
      <c r="BU3326" s="27"/>
      <c r="BV3326" s="27"/>
      <c r="BW3326" s="27"/>
      <c r="BX3326" s="27"/>
      <c r="BY3326" s="27"/>
      <c r="BZ3326" s="27"/>
      <c r="CA3326" s="27"/>
      <c r="CB3326" s="27"/>
      <c r="CC3326" s="27"/>
      <c r="CD3326" s="27"/>
      <c r="CE3326" s="27"/>
      <c r="CF3326" s="27"/>
      <c r="CG3326" s="27"/>
      <c r="CH3326" s="27"/>
      <c r="CI3326" s="27"/>
      <c r="CJ3326" s="27"/>
      <c r="CK3326" s="27"/>
      <c r="CL3326" s="27"/>
      <c r="CM3326" s="27"/>
      <c r="CN3326" s="27"/>
      <c r="CO3326" s="27"/>
      <c r="CP3326" s="27"/>
      <c r="CQ3326" s="27"/>
      <c r="CR3326" s="27"/>
      <c r="CS3326" s="27"/>
      <c r="CT3326" s="27"/>
      <c r="CU3326" s="27"/>
      <c r="CV3326" s="27"/>
      <c r="CW3326" s="27"/>
      <c r="CX3326" s="27"/>
      <c r="CY3326" s="27"/>
      <c r="CZ3326" s="27"/>
      <c r="DA3326" s="27"/>
      <c r="DB3326" s="27"/>
      <c r="DC3326" s="27"/>
      <c r="DD3326" s="27"/>
      <c r="DE3326" s="27"/>
      <c r="DF3326" s="27"/>
      <c r="DG3326" s="27"/>
      <c r="DH3326" s="27"/>
      <c r="DI3326" s="27"/>
      <c r="DJ3326" s="27"/>
      <c r="DK3326" s="27"/>
      <c r="DL3326" s="27"/>
      <c r="DM3326" s="27"/>
      <c r="DN3326" s="27"/>
      <c r="DO3326" s="27"/>
      <c r="DP3326" s="27"/>
      <c r="DQ3326" s="27"/>
      <c r="DR3326" s="27"/>
      <c r="DS3326" s="27"/>
      <c r="DT3326" s="27"/>
      <c r="DU3326" s="27"/>
      <c r="DV3326" s="27"/>
      <c r="DW3326" s="27"/>
      <c r="DX3326" s="27"/>
      <c r="DY3326" s="27"/>
      <c r="DZ3326" s="27"/>
      <c r="EA3326" s="27"/>
      <c r="EB3326" s="27"/>
      <c r="EC3326" s="27"/>
      <c r="ED3326" s="27"/>
      <c r="EE3326" s="27"/>
      <c r="EF3326" s="27"/>
      <c r="EG3326" s="27"/>
      <c r="EH3326" s="27"/>
      <c r="EI3326" s="27"/>
      <c r="EJ3326" s="27"/>
      <c r="EK3326" s="27"/>
      <c r="EL3326" s="27"/>
      <c r="EM3326" s="27"/>
      <c r="EN3326" s="27"/>
      <c r="EO3326" s="27"/>
      <c r="EP3326" s="27"/>
      <c r="EQ3326" s="27"/>
      <c r="ER3326" s="27"/>
      <c r="ES3326" s="27"/>
      <c r="ET3326" s="27"/>
      <c r="EU3326" s="27"/>
      <c r="EV3326" s="27"/>
      <c r="EW3326" s="27"/>
      <c r="EX3326" s="27"/>
      <c r="EY3326" s="27"/>
      <c r="EZ3326" s="27"/>
      <c r="FA3326" s="27"/>
      <c r="FB3326" s="27"/>
      <c r="FC3326" s="27"/>
      <c r="FD3326" s="27"/>
      <c r="FE3326" s="27"/>
      <c r="FF3326" s="27"/>
      <c r="FG3326" s="27"/>
      <c r="FH3326" s="27"/>
      <c r="FI3326" s="27"/>
      <c r="FJ3326" s="27"/>
      <c r="FK3326" s="27"/>
      <c r="FL3326" s="27"/>
      <c r="FM3326" s="27"/>
      <c r="FN3326" s="27"/>
      <c r="FO3326" s="27"/>
    </row>
    <row r="3327" spans="2:171" ht="13" hidden="1" thickBot="1" x14ac:dyDescent="0.3">
      <c r="B3327" s="9" t="s">
        <v>85</v>
      </c>
      <c r="C3327" s="90" t="s">
        <v>6</v>
      </c>
      <c r="D3327" s="10">
        <v>2011</v>
      </c>
      <c r="E3327" s="25"/>
      <c r="F3327" s="79" t="s">
        <v>440</v>
      </c>
      <c r="G3327" s="83"/>
      <c r="H3327" s="83"/>
      <c r="I3327" s="83"/>
      <c r="J3327" s="84"/>
      <c r="K3327" s="240" t="s">
        <v>93</v>
      </c>
      <c r="L3327" s="242"/>
      <c r="M3327" s="78">
        <v>0.84</v>
      </c>
      <c r="N3327" s="27"/>
      <c r="O3327" s="27"/>
      <c r="P3327" s="27"/>
      <c r="Q3327" s="27"/>
      <c r="R3327" s="27"/>
      <c r="S3327" s="27"/>
      <c r="T3327" s="27"/>
      <c r="U3327" s="27"/>
      <c r="V3327" s="27"/>
      <c r="W3327" s="27"/>
      <c r="X3327" s="27"/>
      <c r="Y3327" s="27"/>
      <c r="Z3327" s="27"/>
      <c r="AA3327" s="27"/>
      <c r="AB3327" s="27"/>
      <c r="AC3327" s="27"/>
      <c r="AD3327" s="27"/>
      <c r="AE3327" s="27"/>
      <c r="AF3327" s="27"/>
      <c r="AG3327" s="27"/>
      <c r="AH3327" s="27"/>
      <c r="AI3327" s="27"/>
      <c r="AJ3327" s="27"/>
      <c r="AK3327" s="27"/>
      <c r="AL3327" s="27"/>
      <c r="AM3327" s="27"/>
      <c r="AN3327" s="27"/>
      <c r="AO3327" s="27"/>
      <c r="AP3327" s="27"/>
      <c r="AQ3327" s="27"/>
      <c r="AR3327" s="27"/>
      <c r="AS3327" s="27"/>
      <c r="AT3327" s="27"/>
      <c r="AU3327" s="27"/>
      <c r="AV3327" s="27"/>
      <c r="AW3327" s="27"/>
      <c r="AX3327" s="27"/>
      <c r="AY3327" s="27"/>
      <c r="AZ3327" s="27"/>
      <c r="BA3327" s="27"/>
      <c r="BB3327" s="27"/>
      <c r="BC3327" s="27"/>
      <c r="BD3327" s="27"/>
      <c r="BE3327" s="27"/>
      <c r="BF3327" s="27"/>
      <c r="BG3327" s="27"/>
      <c r="BH3327" s="27"/>
      <c r="BI3327" s="27"/>
      <c r="BJ3327" s="27"/>
      <c r="BK3327" s="27"/>
      <c r="BL3327" s="27"/>
      <c r="BM3327" s="27"/>
      <c r="BN3327" s="27"/>
      <c r="BO3327" s="27"/>
      <c r="BP3327" s="27"/>
      <c r="BQ3327" s="27"/>
      <c r="BR3327" s="27"/>
      <c r="BS3327" s="27"/>
      <c r="BT3327" s="27"/>
      <c r="BU3327" s="27"/>
      <c r="BV3327" s="27"/>
      <c r="BW3327" s="27"/>
      <c r="BX3327" s="27"/>
      <c r="BY3327" s="27"/>
      <c r="BZ3327" s="27"/>
      <c r="CA3327" s="27"/>
      <c r="CB3327" s="27"/>
      <c r="CC3327" s="27"/>
      <c r="CD3327" s="27"/>
      <c r="CE3327" s="27"/>
      <c r="CF3327" s="27"/>
      <c r="CG3327" s="27"/>
      <c r="CH3327" s="27"/>
      <c r="CI3327" s="27"/>
      <c r="CJ3327" s="27"/>
      <c r="CK3327" s="27"/>
      <c r="CL3327" s="27"/>
      <c r="CM3327" s="27"/>
      <c r="CN3327" s="27"/>
      <c r="CO3327" s="27"/>
      <c r="CP3327" s="27"/>
      <c r="CQ3327" s="27"/>
      <c r="CR3327" s="27"/>
      <c r="CS3327" s="27"/>
      <c r="CT3327" s="27"/>
      <c r="CU3327" s="27"/>
      <c r="CV3327" s="27"/>
      <c r="CW3327" s="27"/>
      <c r="CX3327" s="27"/>
      <c r="CY3327" s="27"/>
      <c r="CZ3327" s="27"/>
      <c r="DA3327" s="27"/>
      <c r="DB3327" s="27"/>
      <c r="DC3327" s="27"/>
      <c r="DD3327" s="27"/>
      <c r="DE3327" s="27"/>
      <c r="DF3327" s="27"/>
      <c r="DG3327" s="27"/>
      <c r="DH3327" s="27"/>
      <c r="DI3327" s="27"/>
      <c r="DJ3327" s="27"/>
      <c r="DK3327" s="27"/>
      <c r="DL3327" s="27"/>
      <c r="DM3327" s="27"/>
      <c r="DN3327" s="27"/>
      <c r="DO3327" s="27"/>
      <c r="DP3327" s="27"/>
      <c r="DQ3327" s="27"/>
      <c r="DR3327" s="27"/>
      <c r="DS3327" s="27"/>
      <c r="DT3327" s="27"/>
      <c r="DU3327" s="27"/>
      <c r="DV3327" s="27"/>
      <c r="DW3327" s="27"/>
      <c r="DX3327" s="27"/>
      <c r="DY3327" s="27"/>
      <c r="DZ3327" s="27"/>
      <c r="EA3327" s="27"/>
      <c r="EB3327" s="27"/>
      <c r="EC3327" s="27"/>
      <c r="ED3327" s="27"/>
      <c r="EE3327" s="27"/>
      <c r="EF3327" s="27"/>
      <c r="EG3327" s="27"/>
      <c r="EH3327" s="27"/>
      <c r="EI3327" s="27"/>
      <c r="EJ3327" s="27"/>
      <c r="EK3327" s="27"/>
      <c r="EL3327" s="27"/>
      <c r="EM3327" s="27"/>
      <c r="EN3327" s="27"/>
      <c r="EO3327" s="27"/>
      <c r="EP3327" s="27"/>
      <c r="EQ3327" s="27"/>
      <c r="ER3327" s="27"/>
      <c r="ES3327" s="27"/>
      <c r="ET3327" s="27"/>
      <c r="EU3327" s="27"/>
      <c r="EV3327" s="27"/>
      <c r="EW3327" s="27"/>
      <c r="EX3327" s="27"/>
      <c r="EY3327" s="27"/>
      <c r="EZ3327" s="27"/>
      <c r="FA3327" s="27"/>
      <c r="FB3327" s="27"/>
      <c r="FC3327" s="27"/>
      <c r="FD3327" s="27"/>
      <c r="FE3327" s="27"/>
      <c r="FF3327" s="27"/>
      <c r="FG3327" s="27"/>
      <c r="FH3327" s="27"/>
      <c r="FI3327" s="27"/>
      <c r="FJ3327" s="27"/>
      <c r="FK3327" s="27"/>
      <c r="FL3327" s="27"/>
      <c r="FM3327" s="27"/>
      <c r="FN3327" s="27"/>
      <c r="FO3327" s="27"/>
    </row>
    <row r="3328" spans="2:171" ht="13" hidden="1" thickBot="1" x14ac:dyDescent="0.3">
      <c r="B3328" s="9" t="s">
        <v>447</v>
      </c>
      <c r="C3328" s="90" t="s">
        <v>89</v>
      </c>
      <c r="D3328" s="10">
        <v>2011</v>
      </c>
      <c r="E3328" s="25"/>
      <c r="F3328" s="79" t="s">
        <v>323</v>
      </c>
      <c r="G3328" s="83"/>
      <c r="H3328" s="83"/>
      <c r="I3328" s="83"/>
      <c r="J3328" s="84"/>
      <c r="K3328" s="240" t="s">
        <v>93</v>
      </c>
      <c r="L3328" s="242"/>
      <c r="M3328" s="78">
        <v>0.84</v>
      </c>
      <c r="N3328" s="27"/>
      <c r="O3328" s="27"/>
      <c r="P3328" s="27"/>
      <c r="Q3328" s="27"/>
      <c r="R3328" s="27"/>
      <c r="S3328" s="27"/>
      <c r="T3328" s="27"/>
      <c r="U3328" s="27"/>
      <c r="V3328" s="27"/>
      <c r="W3328" s="27"/>
      <c r="X3328" s="27"/>
      <c r="Y3328" s="27"/>
      <c r="Z3328" s="27"/>
      <c r="AA3328" s="27"/>
      <c r="AB3328" s="27"/>
      <c r="AC3328" s="27"/>
      <c r="AD3328" s="27"/>
      <c r="AE3328" s="27"/>
      <c r="AF3328" s="27"/>
      <c r="AG3328" s="27"/>
      <c r="AH3328" s="27"/>
      <c r="AI3328" s="27"/>
      <c r="AJ3328" s="27"/>
      <c r="AK3328" s="27"/>
      <c r="AL3328" s="27"/>
      <c r="AM3328" s="27"/>
      <c r="AN3328" s="27"/>
      <c r="AO3328" s="27"/>
      <c r="AP3328" s="27"/>
      <c r="AQ3328" s="27"/>
      <c r="AR3328" s="27"/>
      <c r="AS3328" s="27"/>
      <c r="AT3328" s="27"/>
      <c r="AU3328" s="27"/>
      <c r="AV3328" s="27"/>
      <c r="AW3328" s="27"/>
      <c r="AX3328" s="27"/>
      <c r="AY3328" s="27"/>
      <c r="AZ3328" s="27"/>
      <c r="BA3328" s="27"/>
      <c r="BB3328" s="27"/>
      <c r="BC3328" s="27"/>
      <c r="BD3328" s="27"/>
      <c r="BE3328" s="27"/>
      <c r="BF3328" s="27"/>
      <c r="BG3328" s="27"/>
      <c r="BH3328" s="27"/>
      <c r="BI3328" s="27"/>
      <c r="BJ3328" s="27"/>
      <c r="BK3328" s="27"/>
      <c r="BL3328" s="27"/>
      <c r="BM3328" s="27"/>
      <c r="BN3328" s="27"/>
      <c r="BO3328" s="27"/>
      <c r="BP3328" s="27"/>
      <c r="BQ3328" s="27"/>
      <c r="BR3328" s="27"/>
      <c r="BS3328" s="27"/>
      <c r="BT3328" s="27"/>
      <c r="BU3328" s="27"/>
      <c r="BV3328" s="27"/>
      <c r="BW3328" s="27"/>
      <c r="BX3328" s="27"/>
      <c r="BY3328" s="27"/>
      <c r="BZ3328" s="27"/>
      <c r="CA3328" s="27"/>
      <c r="CB3328" s="27"/>
      <c r="CC3328" s="27"/>
      <c r="CD3328" s="27"/>
      <c r="CE3328" s="27"/>
      <c r="CF3328" s="27"/>
      <c r="CG3328" s="27"/>
      <c r="CH3328" s="27"/>
      <c r="CI3328" s="27"/>
      <c r="CJ3328" s="27"/>
      <c r="CK3328" s="27"/>
      <c r="CL3328" s="27"/>
      <c r="CM3328" s="27"/>
      <c r="CN3328" s="27"/>
      <c r="CO3328" s="27"/>
      <c r="CP3328" s="27"/>
      <c r="CQ3328" s="27"/>
      <c r="CR3328" s="27"/>
      <c r="CS3328" s="27"/>
      <c r="CT3328" s="27"/>
      <c r="CU3328" s="27"/>
      <c r="CV3328" s="27"/>
      <c r="CW3328" s="27"/>
      <c r="CX3328" s="27"/>
      <c r="CY3328" s="27"/>
      <c r="CZ3328" s="27"/>
      <c r="DA3328" s="27"/>
      <c r="DB3328" s="27"/>
      <c r="DC3328" s="27"/>
      <c r="DD3328" s="27"/>
      <c r="DE3328" s="27"/>
      <c r="DF3328" s="27"/>
      <c r="DG3328" s="27"/>
      <c r="DH3328" s="27"/>
      <c r="DI3328" s="27"/>
      <c r="DJ3328" s="27"/>
      <c r="DK3328" s="27"/>
      <c r="DL3328" s="27"/>
      <c r="DM3328" s="27"/>
      <c r="DN3328" s="27"/>
      <c r="DO3328" s="27"/>
      <c r="DP3328" s="27"/>
      <c r="DQ3328" s="27"/>
      <c r="DR3328" s="27"/>
      <c r="DS3328" s="27"/>
      <c r="DT3328" s="27"/>
      <c r="DU3328" s="27"/>
      <c r="DV3328" s="27"/>
      <c r="DW3328" s="27"/>
      <c r="DX3328" s="27"/>
      <c r="DY3328" s="27"/>
      <c r="DZ3328" s="27"/>
      <c r="EA3328" s="27"/>
      <c r="EB3328" s="27"/>
      <c r="EC3328" s="27"/>
      <c r="ED3328" s="27"/>
      <c r="EE3328" s="27"/>
      <c r="EF3328" s="27"/>
      <c r="EG3328" s="27"/>
      <c r="EH3328" s="27"/>
      <c r="EI3328" s="27"/>
      <c r="EJ3328" s="27"/>
      <c r="EK3328" s="27"/>
      <c r="EL3328" s="27"/>
      <c r="EM3328" s="27"/>
      <c r="EN3328" s="27"/>
      <c r="EO3328" s="27"/>
      <c r="EP3328" s="27"/>
      <c r="EQ3328" s="27"/>
      <c r="ER3328" s="27"/>
      <c r="ES3328" s="27"/>
      <c r="ET3328" s="27"/>
      <c r="EU3328" s="27"/>
      <c r="EV3328" s="27"/>
      <c r="EW3328" s="27"/>
      <c r="EX3328" s="27"/>
      <c r="EY3328" s="27"/>
      <c r="EZ3328" s="27"/>
      <c r="FA3328" s="27"/>
      <c r="FB3328" s="27"/>
      <c r="FC3328" s="27"/>
      <c r="FD3328" s="27"/>
      <c r="FE3328" s="27"/>
      <c r="FF3328" s="27"/>
      <c r="FG3328" s="27"/>
      <c r="FH3328" s="27"/>
      <c r="FI3328" s="27"/>
      <c r="FJ3328" s="27"/>
      <c r="FK3328" s="27"/>
      <c r="FL3328" s="27"/>
      <c r="FM3328" s="27"/>
      <c r="FN3328" s="27"/>
      <c r="FO3328" s="27"/>
    </row>
    <row r="3329" spans="2:171" ht="13" hidden="1" thickBot="1" x14ac:dyDescent="0.3">
      <c r="B3329" s="9" t="s">
        <v>447</v>
      </c>
      <c r="C3329" s="90" t="s">
        <v>6</v>
      </c>
      <c r="D3329" s="10">
        <v>2011</v>
      </c>
      <c r="E3329" s="25"/>
      <c r="F3329" s="79" t="s">
        <v>110</v>
      </c>
      <c r="G3329" s="83"/>
      <c r="H3329" s="83"/>
      <c r="I3329" s="83"/>
      <c r="J3329" s="84"/>
      <c r="K3329" s="240" t="s">
        <v>93</v>
      </c>
      <c r="L3329" s="242"/>
      <c r="M3329" s="78">
        <v>0.87</v>
      </c>
      <c r="N3329" s="27"/>
      <c r="O3329" s="27"/>
      <c r="P3329" s="27"/>
      <c r="Q3329" s="27"/>
      <c r="R3329" s="27"/>
      <c r="S3329" s="27"/>
      <c r="T3329" s="27"/>
      <c r="U3329" s="27"/>
      <c r="V3329" s="27"/>
      <c r="W3329" s="27"/>
      <c r="X3329" s="27"/>
      <c r="Y3329" s="27"/>
      <c r="Z3329" s="27"/>
      <c r="AA3329" s="27"/>
      <c r="AB3329" s="27"/>
      <c r="AC3329" s="27"/>
      <c r="AD3329" s="27"/>
      <c r="AE3329" s="27"/>
      <c r="AF3329" s="27"/>
      <c r="AG3329" s="27"/>
      <c r="AH3329" s="27"/>
      <c r="AI3329" s="27"/>
      <c r="AJ3329" s="27"/>
      <c r="AK3329" s="27"/>
      <c r="AL3329" s="27"/>
      <c r="AM3329" s="27"/>
      <c r="AN3329" s="27"/>
      <c r="AO3329" s="27"/>
      <c r="AP3329" s="27"/>
      <c r="AQ3329" s="27"/>
      <c r="AR3329" s="27"/>
      <c r="AS3329" s="27"/>
      <c r="AT3329" s="27"/>
      <c r="AU3329" s="27"/>
      <c r="AV3329" s="27"/>
      <c r="AW3329" s="27"/>
      <c r="AX3329" s="27"/>
      <c r="AY3329" s="27"/>
      <c r="AZ3329" s="27"/>
      <c r="BA3329" s="27"/>
      <c r="BB3329" s="27"/>
      <c r="BC3329" s="27"/>
      <c r="BD3329" s="27"/>
      <c r="BE3329" s="27"/>
      <c r="BF3329" s="27"/>
      <c r="BG3329" s="27"/>
      <c r="BH3329" s="27"/>
      <c r="BI3329" s="27"/>
      <c r="BJ3329" s="27"/>
      <c r="BK3329" s="27"/>
      <c r="BL3329" s="27"/>
      <c r="BM3329" s="27"/>
      <c r="BN3329" s="27"/>
      <c r="BO3329" s="27"/>
      <c r="BP3329" s="27"/>
      <c r="BQ3329" s="27"/>
      <c r="BR3329" s="27"/>
      <c r="BS3329" s="27"/>
      <c r="BT3329" s="27"/>
      <c r="BU3329" s="27"/>
      <c r="BV3329" s="27"/>
      <c r="BW3329" s="27"/>
      <c r="BX3329" s="27"/>
      <c r="BY3329" s="27"/>
      <c r="BZ3329" s="27"/>
      <c r="CA3329" s="27"/>
      <c r="CB3329" s="27"/>
      <c r="CC3329" s="27"/>
      <c r="CD3329" s="27"/>
      <c r="CE3329" s="27"/>
      <c r="CF3329" s="27"/>
      <c r="CG3329" s="27"/>
      <c r="CH3329" s="27"/>
      <c r="CI3329" s="27"/>
      <c r="CJ3329" s="27"/>
      <c r="CK3329" s="27"/>
      <c r="CL3329" s="27"/>
      <c r="CM3329" s="27"/>
      <c r="CN3329" s="27"/>
      <c r="CO3329" s="27"/>
      <c r="CP3329" s="27"/>
      <c r="CQ3329" s="27"/>
      <c r="CR3329" s="27"/>
      <c r="CS3329" s="27"/>
      <c r="CT3329" s="27"/>
      <c r="CU3329" s="27"/>
      <c r="CV3329" s="27"/>
      <c r="CW3329" s="27"/>
      <c r="CX3329" s="27"/>
      <c r="CY3329" s="27"/>
      <c r="CZ3329" s="27"/>
      <c r="DA3329" s="27"/>
      <c r="DB3329" s="27"/>
      <c r="DC3329" s="27"/>
      <c r="DD3329" s="27"/>
      <c r="DE3329" s="27"/>
      <c r="DF3329" s="27"/>
      <c r="DG3329" s="27"/>
      <c r="DH3329" s="27"/>
      <c r="DI3329" s="27"/>
      <c r="DJ3329" s="27"/>
      <c r="DK3329" s="27"/>
      <c r="DL3329" s="27"/>
      <c r="DM3329" s="27"/>
      <c r="DN3329" s="27"/>
      <c r="DO3329" s="27"/>
      <c r="DP3329" s="27"/>
      <c r="DQ3329" s="27"/>
      <c r="DR3329" s="27"/>
      <c r="DS3329" s="27"/>
      <c r="DT3329" s="27"/>
      <c r="DU3329" s="27"/>
      <c r="DV3329" s="27"/>
      <c r="DW3329" s="27"/>
      <c r="DX3329" s="27"/>
      <c r="DY3329" s="27"/>
      <c r="DZ3329" s="27"/>
      <c r="EA3329" s="27"/>
      <c r="EB3329" s="27"/>
      <c r="EC3329" s="27"/>
      <c r="ED3329" s="27"/>
      <c r="EE3329" s="27"/>
      <c r="EF3329" s="27"/>
      <c r="EG3329" s="27"/>
      <c r="EH3329" s="27"/>
      <c r="EI3329" s="27"/>
      <c r="EJ3329" s="27"/>
      <c r="EK3329" s="27"/>
      <c r="EL3329" s="27"/>
      <c r="EM3329" s="27"/>
      <c r="EN3329" s="27"/>
      <c r="EO3329" s="27"/>
      <c r="EP3329" s="27"/>
      <c r="EQ3329" s="27"/>
      <c r="ER3329" s="27"/>
      <c r="ES3329" s="27"/>
      <c r="ET3329" s="27"/>
      <c r="EU3329" s="27"/>
      <c r="EV3329" s="27"/>
      <c r="EW3329" s="27"/>
      <c r="EX3329" s="27"/>
      <c r="EY3329" s="27"/>
      <c r="EZ3329" s="27"/>
      <c r="FA3329" s="27"/>
      <c r="FB3329" s="27"/>
      <c r="FC3329" s="27"/>
      <c r="FD3329" s="27"/>
      <c r="FE3329" s="27"/>
      <c r="FF3329" s="27"/>
      <c r="FG3329" s="27"/>
      <c r="FH3329" s="27"/>
      <c r="FI3329" s="27"/>
      <c r="FJ3329" s="27"/>
      <c r="FK3329" s="27"/>
      <c r="FL3329" s="27"/>
      <c r="FM3329" s="27"/>
      <c r="FN3329" s="27"/>
      <c r="FO3329" s="27"/>
    </row>
    <row r="3330" spans="2:171" ht="13" hidden="1" thickBot="1" x14ac:dyDescent="0.3">
      <c r="B3330" s="9" t="s">
        <v>265</v>
      </c>
      <c r="C3330" s="90" t="s">
        <v>89</v>
      </c>
      <c r="D3330" s="10">
        <v>2011</v>
      </c>
      <c r="E3330" s="25"/>
      <c r="F3330" s="79" t="s">
        <v>414</v>
      </c>
      <c r="G3330" s="83"/>
      <c r="H3330" s="83"/>
      <c r="I3330" s="83"/>
      <c r="J3330" s="84"/>
      <c r="K3330" s="240" t="s">
        <v>93</v>
      </c>
      <c r="L3330" s="242"/>
      <c r="M3330" s="78">
        <v>0.78</v>
      </c>
      <c r="N3330" s="27"/>
      <c r="O3330" s="27"/>
      <c r="P3330" s="27"/>
      <c r="Q3330" s="27"/>
      <c r="R3330" s="27"/>
      <c r="S3330" s="27"/>
      <c r="T3330" s="27"/>
      <c r="U3330" s="27"/>
      <c r="V3330" s="27"/>
      <c r="W3330" s="27"/>
      <c r="X3330" s="27"/>
      <c r="Y3330" s="27"/>
      <c r="Z3330" s="27"/>
      <c r="AA3330" s="27"/>
      <c r="AB3330" s="27"/>
      <c r="AC3330" s="27"/>
      <c r="AD3330" s="27"/>
      <c r="AE3330" s="27"/>
      <c r="AF3330" s="27"/>
      <c r="AG3330" s="27"/>
      <c r="AH3330" s="27"/>
      <c r="AI3330" s="27"/>
      <c r="AJ3330" s="27"/>
      <c r="AK3330" s="27"/>
      <c r="AL3330" s="27"/>
      <c r="AM3330" s="27"/>
      <c r="AN3330" s="27"/>
      <c r="AO3330" s="27"/>
      <c r="AP3330" s="27"/>
      <c r="AQ3330" s="27"/>
      <c r="AR3330" s="27"/>
      <c r="AS3330" s="27"/>
      <c r="AT3330" s="27"/>
      <c r="AU3330" s="27"/>
      <c r="AV3330" s="27"/>
      <c r="AW3330" s="27"/>
      <c r="AX3330" s="27"/>
      <c r="AY3330" s="27"/>
      <c r="AZ3330" s="27"/>
      <c r="BA3330" s="27"/>
      <c r="BB3330" s="27"/>
      <c r="BC3330" s="27"/>
      <c r="BD3330" s="27"/>
      <c r="BE3330" s="27"/>
      <c r="BF3330" s="27"/>
      <c r="BG3330" s="27"/>
      <c r="BH3330" s="27"/>
      <c r="BI3330" s="27"/>
      <c r="BJ3330" s="27"/>
      <c r="BK3330" s="27"/>
      <c r="BL3330" s="27"/>
      <c r="BM3330" s="27"/>
      <c r="BN3330" s="27"/>
      <c r="BO3330" s="27"/>
      <c r="BP3330" s="27"/>
      <c r="BQ3330" s="27"/>
      <c r="BR3330" s="27"/>
      <c r="BS3330" s="27"/>
      <c r="BT3330" s="27"/>
      <c r="BU3330" s="27"/>
      <c r="BV3330" s="27"/>
      <c r="BW3330" s="27"/>
      <c r="BX3330" s="27"/>
      <c r="BY3330" s="27"/>
      <c r="BZ3330" s="27"/>
      <c r="CA3330" s="27"/>
      <c r="CB3330" s="27"/>
      <c r="CC3330" s="27"/>
      <c r="CD3330" s="27"/>
      <c r="CE3330" s="27"/>
      <c r="CF3330" s="27"/>
      <c r="CG3330" s="27"/>
      <c r="CH3330" s="27"/>
      <c r="CI3330" s="27"/>
      <c r="CJ3330" s="27"/>
      <c r="CK3330" s="27"/>
      <c r="CL3330" s="27"/>
      <c r="CM3330" s="27"/>
      <c r="CN3330" s="27"/>
      <c r="CO3330" s="27"/>
      <c r="CP3330" s="27"/>
      <c r="CQ3330" s="27"/>
      <c r="CR3330" s="27"/>
      <c r="CS3330" s="27"/>
      <c r="CT3330" s="27"/>
      <c r="CU3330" s="27"/>
      <c r="CV3330" s="27"/>
      <c r="CW3330" s="27"/>
      <c r="CX3330" s="27"/>
      <c r="CY3330" s="27"/>
      <c r="CZ3330" s="27"/>
      <c r="DA3330" s="27"/>
      <c r="DB3330" s="27"/>
      <c r="DC3330" s="27"/>
      <c r="DD3330" s="27"/>
      <c r="DE3330" s="27"/>
      <c r="DF3330" s="27"/>
      <c r="DG3330" s="27"/>
      <c r="DH3330" s="27"/>
      <c r="DI3330" s="27"/>
      <c r="DJ3330" s="27"/>
      <c r="DK3330" s="27"/>
      <c r="DL3330" s="27"/>
      <c r="DM3330" s="27"/>
      <c r="DN3330" s="27"/>
      <c r="DO3330" s="27"/>
      <c r="DP3330" s="27"/>
      <c r="DQ3330" s="27"/>
      <c r="DR3330" s="27"/>
      <c r="DS3330" s="27"/>
      <c r="DT3330" s="27"/>
      <c r="DU3330" s="27"/>
      <c r="DV3330" s="27"/>
      <c r="DW3330" s="27"/>
      <c r="DX3330" s="27"/>
      <c r="DY3330" s="27"/>
      <c r="DZ3330" s="27"/>
      <c r="EA3330" s="27"/>
      <c r="EB3330" s="27"/>
      <c r="EC3330" s="27"/>
      <c r="ED3330" s="27"/>
      <c r="EE3330" s="27"/>
      <c r="EF3330" s="27"/>
      <c r="EG3330" s="27"/>
      <c r="EH3330" s="27"/>
      <c r="EI3330" s="27"/>
      <c r="EJ3330" s="27"/>
      <c r="EK3330" s="27"/>
      <c r="EL3330" s="27"/>
      <c r="EM3330" s="27"/>
      <c r="EN3330" s="27"/>
      <c r="EO3330" s="27"/>
      <c r="EP3330" s="27"/>
      <c r="EQ3330" s="27"/>
      <c r="ER3330" s="27"/>
      <c r="ES3330" s="27"/>
      <c r="ET3330" s="27"/>
      <c r="EU3330" s="27"/>
      <c r="EV3330" s="27"/>
      <c r="EW3330" s="27"/>
      <c r="EX3330" s="27"/>
      <c r="EY3330" s="27"/>
      <c r="EZ3330" s="27"/>
      <c r="FA3330" s="27"/>
      <c r="FB3330" s="27"/>
      <c r="FC3330" s="27"/>
      <c r="FD3330" s="27"/>
      <c r="FE3330" s="27"/>
      <c r="FF3330" s="27"/>
      <c r="FG3330" s="27"/>
      <c r="FH3330" s="27"/>
      <c r="FI3330" s="27"/>
      <c r="FJ3330" s="27"/>
      <c r="FK3330" s="27"/>
      <c r="FL3330" s="27"/>
      <c r="FM3330" s="27"/>
      <c r="FN3330" s="27"/>
      <c r="FO3330" s="27"/>
    </row>
    <row r="3331" spans="2:171" ht="13" hidden="1" thickBot="1" x14ac:dyDescent="0.3">
      <c r="B3331" s="9" t="s">
        <v>36</v>
      </c>
      <c r="C3331" s="90" t="s">
        <v>89</v>
      </c>
      <c r="D3331" s="10">
        <v>2011</v>
      </c>
      <c r="E3331" s="25"/>
      <c r="F3331" s="79" t="s">
        <v>415</v>
      </c>
      <c r="G3331" s="83"/>
      <c r="H3331" s="83"/>
      <c r="I3331" s="83"/>
      <c r="J3331" s="84"/>
      <c r="K3331" s="240" t="s">
        <v>93</v>
      </c>
      <c r="L3331" s="242"/>
      <c r="M3331" s="78">
        <v>0.94</v>
      </c>
      <c r="N3331" s="27"/>
      <c r="O3331" s="27"/>
      <c r="P3331" s="27"/>
      <c r="Q3331" s="27"/>
      <c r="R3331" s="27"/>
      <c r="S3331" s="27"/>
      <c r="T3331" s="27"/>
      <c r="U3331" s="27"/>
      <c r="V3331" s="27"/>
      <c r="W3331" s="27"/>
      <c r="X3331" s="27"/>
      <c r="Y3331" s="27"/>
      <c r="Z3331" s="27"/>
      <c r="AA3331" s="27"/>
      <c r="AB3331" s="27"/>
      <c r="AC3331" s="27"/>
      <c r="AD3331" s="27"/>
      <c r="AE3331" s="27"/>
      <c r="AF3331" s="27"/>
      <c r="AG3331" s="27"/>
      <c r="AH3331" s="27"/>
      <c r="AI3331" s="27"/>
      <c r="AJ3331" s="27"/>
      <c r="AK3331" s="27"/>
      <c r="AL3331" s="27"/>
      <c r="AM3331" s="27"/>
      <c r="AN3331" s="27"/>
      <c r="AO3331" s="27"/>
      <c r="AP3331" s="27"/>
      <c r="AQ3331" s="27"/>
      <c r="AR3331" s="27"/>
      <c r="AS3331" s="27"/>
      <c r="AT3331" s="27"/>
      <c r="AU3331" s="27"/>
      <c r="AV3331" s="27"/>
      <c r="AW3331" s="27"/>
      <c r="AX3331" s="27"/>
      <c r="AY3331" s="27"/>
      <c r="AZ3331" s="27"/>
      <c r="BA3331" s="27"/>
      <c r="BB3331" s="27"/>
      <c r="BC3331" s="27"/>
      <c r="BD3331" s="27"/>
      <c r="BE3331" s="27"/>
      <c r="BF3331" s="27"/>
      <c r="BG3331" s="27"/>
      <c r="BH3331" s="27"/>
      <c r="BI3331" s="27"/>
      <c r="BJ3331" s="27"/>
      <c r="BK3331" s="27"/>
      <c r="BL3331" s="27"/>
      <c r="BM3331" s="27"/>
      <c r="BN3331" s="27"/>
      <c r="BO3331" s="27"/>
      <c r="BP3331" s="27"/>
      <c r="BQ3331" s="27"/>
      <c r="BR3331" s="27"/>
      <c r="BS3331" s="27"/>
      <c r="BT3331" s="27"/>
      <c r="BU3331" s="27"/>
      <c r="BV3331" s="27"/>
      <c r="BW3331" s="27"/>
      <c r="BX3331" s="27"/>
      <c r="BY3331" s="27"/>
      <c r="BZ3331" s="27"/>
      <c r="CA3331" s="27"/>
      <c r="CB3331" s="27"/>
      <c r="CC3331" s="27"/>
      <c r="CD3331" s="27"/>
      <c r="CE3331" s="27"/>
      <c r="CF3331" s="27"/>
      <c r="CG3331" s="27"/>
      <c r="CH3331" s="27"/>
      <c r="CI3331" s="27"/>
      <c r="CJ3331" s="27"/>
      <c r="CK3331" s="27"/>
      <c r="CL3331" s="27"/>
      <c r="CM3331" s="27"/>
      <c r="CN3331" s="27"/>
      <c r="CO3331" s="27"/>
      <c r="CP3331" s="27"/>
      <c r="CQ3331" s="27"/>
      <c r="CR3331" s="27"/>
      <c r="CS3331" s="27"/>
      <c r="CT3331" s="27"/>
      <c r="CU3331" s="27"/>
      <c r="CV3331" s="27"/>
      <c r="CW3331" s="27"/>
      <c r="CX3331" s="27"/>
      <c r="CY3331" s="27"/>
      <c r="CZ3331" s="27"/>
      <c r="DA3331" s="27"/>
      <c r="DB3331" s="27"/>
      <c r="DC3331" s="27"/>
      <c r="DD3331" s="27"/>
      <c r="DE3331" s="27"/>
      <c r="DF3331" s="27"/>
      <c r="DG3331" s="27"/>
      <c r="DH3331" s="27"/>
      <c r="DI3331" s="27"/>
      <c r="DJ3331" s="27"/>
      <c r="DK3331" s="27"/>
      <c r="DL3331" s="27"/>
      <c r="DM3331" s="27"/>
      <c r="DN3331" s="27"/>
      <c r="DO3331" s="27"/>
      <c r="DP3331" s="27"/>
      <c r="DQ3331" s="27"/>
      <c r="DR3331" s="27"/>
      <c r="DS3331" s="27"/>
      <c r="DT3331" s="27"/>
      <c r="DU3331" s="27"/>
      <c r="DV3331" s="27"/>
      <c r="DW3331" s="27"/>
      <c r="DX3331" s="27"/>
      <c r="DY3331" s="27"/>
      <c r="DZ3331" s="27"/>
      <c r="EA3331" s="27"/>
      <c r="EB3331" s="27"/>
      <c r="EC3331" s="27"/>
      <c r="ED3331" s="27"/>
      <c r="EE3331" s="27"/>
      <c r="EF3331" s="27"/>
      <c r="EG3331" s="27"/>
      <c r="EH3331" s="27"/>
      <c r="EI3331" s="27"/>
      <c r="EJ3331" s="27"/>
      <c r="EK3331" s="27"/>
      <c r="EL3331" s="27"/>
      <c r="EM3331" s="27"/>
      <c r="EN3331" s="27"/>
      <c r="EO3331" s="27"/>
      <c r="EP3331" s="27"/>
      <c r="EQ3331" s="27"/>
      <c r="ER3331" s="27"/>
      <c r="ES3331" s="27"/>
      <c r="ET3331" s="27"/>
      <c r="EU3331" s="27"/>
      <c r="EV3331" s="27"/>
      <c r="EW3331" s="27"/>
      <c r="EX3331" s="27"/>
      <c r="EY3331" s="27"/>
      <c r="EZ3331" s="27"/>
      <c r="FA3331" s="27"/>
      <c r="FB3331" s="27"/>
      <c r="FC3331" s="27"/>
      <c r="FD3331" s="27"/>
      <c r="FE3331" s="27"/>
      <c r="FF3331" s="27"/>
      <c r="FG3331" s="27"/>
      <c r="FH3331" s="27"/>
      <c r="FI3331" s="27"/>
      <c r="FJ3331" s="27"/>
      <c r="FK3331" s="27"/>
      <c r="FL3331" s="27"/>
      <c r="FM3331" s="27"/>
      <c r="FN3331" s="27"/>
      <c r="FO3331" s="27"/>
    </row>
    <row r="3332" spans="2:171" ht="13" hidden="1" thickBot="1" x14ac:dyDescent="0.3">
      <c r="B3332" s="9" t="s">
        <v>4</v>
      </c>
      <c r="C3332" s="90" t="s">
        <v>89</v>
      </c>
      <c r="D3332" s="10">
        <v>2011</v>
      </c>
      <c r="E3332" s="25"/>
      <c r="F3332" s="79" t="s">
        <v>460</v>
      </c>
      <c r="G3332" s="83"/>
      <c r="H3332" s="83"/>
      <c r="I3332" s="83"/>
      <c r="J3332" s="84"/>
      <c r="K3332" s="240" t="s">
        <v>93</v>
      </c>
      <c r="L3332" s="242"/>
      <c r="M3332" s="78">
        <v>0.9</v>
      </c>
      <c r="N3332" s="27"/>
      <c r="O3332" s="27"/>
      <c r="P3332" s="27"/>
      <c r="Q3332" s="27"/>
      <c r="R3332" s="27"/>
      <c r="S3332" s="27"/>
      <c r="T3332" s="27"/>
      <c r="U3332" s="27"/>
      <c r="V3332" s="27"/>
      <c r="W3332" s="27"/>
      <c r="X3332" s="27"/>
      <c r="Y3332" s="27"/>
      <c r="Z3332" s="27"/>
      <c r="AA3332" s="27"/>
      <c r="AB3332" s="27"/>
      <c r="AC3332" s="27"/>
      <c r="AD3332" s="27"/>
      <c r="AE3332" s="27"/>
      <c r="AF3332" s="27"/>
      <c r="AG3332" s="27"/>
      <c r="AH3332" s="27"/>
      <c r="AI3332" s="27"/>
      <c r="AJ3332" s="27"/>
      <c r="AK3332" s="27"/>
      <c r="AL3332" s="27"/>
      <c r="AM3332" s="27"/>
      <c r="AN3332" s="27"/>
      <c r="AO3332" s="27"/>
      <c r="AP3332" s="27"/>
      <c r="AQ3332" s="27"/>
      <c r="AR3332" s="27"/>
      <c r="AS3332" s="27"/>
      <c r="AT3332" s="27"/>
      <c r="AU3332" s="27"/>
      <c r="AV3332" s="27"/>
      <c r="AW3332" s="27"/>
      <c r="AX3332" s="27"/>
      <c r="AY3332" s="27"/>
      <c r="AZ3332" s="27"/>
      <c r="BA3332" s="27"/>
      <c r="BB3332" s="27"/>
      <c r="BC3332" s="27"/>
      <c r="BD3332" s="27"/>
      <c r="BE3332" s="27"/>
      <c r="BF3332" s="27"/>
      <c r="BG3332" s="27"/>
      <c r="BH3332" s="27"/>
      <c r="BI3332" s="27"/>
      <c r="BJ3332" s="27"/>
      <c r="BK3332" s="27"/>
      <c r="BL3332" s="27"/>
      <c r="BM3332" s="27"/>
      <c r="BN3332" s="27"/>
      <c r="BO3332" s="27"/>
      <c r="BP3332" s="27"/>
      <c r="BQ3332" s="27"/>
      <c r="BR3332" s="27"/>
      <c r="BS3332" s="27"/>
      <c r="BT3332" s="27"/>
      <c r="BU3332" s="27"/>
      <c r="BV3332" s="27"/>
      <c r="BW3332" s="27"/>
      <c r="BX3332" s="27"/>
      <c r="BY3332" s="27"/>
      <c r="BZ3332" s="27"/>
      <c r="CA3332" s="27"/>
      <c r="CB3332" s="27"/>
      <c r="CC3332" s="27"/>
      <c r="CD3332" s="27"/>
      <c r="CE3332" s="27"/>
      <c r="CF3332" s="27"/>
      <c r="CG3332" s="27"/>
      <c r="CH3332" s="27"/>
      <c r="CI3332" s="27"/>
      <c r="CJ3332" s="27"/>
      <c r="CK3332" s="27"/>
      <c r="CL3332" s="27"/>
      <c r="CM3332" s="27"/>
      <c r="CN3332" s="27"/>
      <c r="CO3332" s="27"/>
      <c r="CP3332" s="27"/>
      <c r="CQ3332" s="27"/>
      <c r="CR3332" s="27"/>
      <c r="CS3332" s="27"/>
      <c r="CT3332" s="27"/>
      <c r="CU3332" s="27"/>
      <c r="CV3332" s="27"/>
      <c r="CW3332" s="27"/>
      <c r="CX3332" s="27"/>
      <c r="CY3332" s="27"/>
      <c r="CZ3332" s="27"/>
      <c r="DA3332" s="27"/>
      <c r="DB3332" s="27"/>
      <c r="DC3332" s="27"/>
      <c r="DD3332" s="27"/>
      <c r="DE3332" s="27"/>
      <c r="DF3332" s="27"/>
      <c r="DG3332" s="27"/>
      <c r="DH3332" s="27"/>
      <c r="DI3332" s="27"/>
      <c r="DJ3332" s="27"/>
      <c r="DK3332" s="27"/>
      <c r="DL3332" s="27"/>
      <c r="DM3332" s="27"/>
      <c r="DN3332" s="27"/>
      <c r="DO3332" s="27"/>
      <c r="DP3332" s="27"/>
      <c r="DQ3332" s="27"/>
      <c r="DR3332" s="27"/>
      <c r="DS3332" s="27"/>
      <c r="DT3332" s="27"/>
      <c r="DU3332" s="27"/>
      <c r="DV3332" s="27"/>
      <c r="DW3332" s="27"/>
      <c r="DX3332" s="27"/>
      <c r="DY3332" s="27"/>
      <c r="DZ3332" s="27"/>
      <c r="EA3332" s="27"/>
      <c r="EB3332" s="27"/>
      <c r="EC3332" s="27"/>
      <c r="ED3332" s="27"/>
      <c r="EE3332" s="27"/>
      <c r="EF3332" s="27"/>
      <c r="EG3332" s="27"/>
      <c r="EH3332" s="27"/>
      <c r="EI3332" s="27"/>
      <c r="EJ3332" s="27"/>
      <c r="EK3332" s="27"/>
      <c r="EL3332" s="27"/>
      <c r="EM3332" s="27"/>
      <c r="EN3332" s="27"/>
      <c r="EO3332" s="27"/>
      <c r="EP3332" s="27"/>
      <c r="EQ3332" s="27"/>
      <c r="ER3332" s="27"/>
      <c r="ES3332" s="27"/>
      <c r="ET3332" s="27"/>
      <c r="EU3332" s="27"/>
      <c r="EV3332" s="27"/>
      <c r="EW3332" s="27"/>
      <c r="EX3332" s="27"/>
      <c r="EY3332" s="27"/>
      <c r="EZ3332" s="27"/>
      <c r="FA3332" s="27"/>
      <c r="FB3332" s="27"/>
      <c r="FC3332" s="27"/>
      <c r="FD3332" s="27"/>
      <c r="FE3332" s="27"/>
      <c r="FF3332" s="27"/>
      <c r="FG3332" s="27"/>
      <c r="FH3332" s="27"/>
      <c r="FI3332" s="27"/>
      <c r="FJ3332" s="27"/>
      <c r="FK3332" s="27"/>
      <c r="FL3332" s="27"/>
      <c r="FM3332" s="27"/>
      <c r="FN3332" s="27"/>
      <c r="FO3332" s="27"/>
    </row>
    <row r="3333" spans="2:171" ht="13" hidden="1" thickBot="1" x14ac:dyDescent="0.3">
      <c r="B3333" s="9" t="s">
        <v>4</v>
      </c>
      <c r="C3333" s="90" t="s">
        <v>6</v>
      </c>
      <c r="D3333" s="10">
        <v>2011</v>
      </c>
      <c r="E3333" s="25"/>
      <c r="F3333" s="79" t="s">
        <v>461</v>
      </c>
      <c r="G3333" s="83"/>
      <c r="H3333" s="83"/>
      <c r="I3333" s="83"/>
      <c r="J3333" s="84"/>
      <c r="K3333" s="240" t="s">
        <v>93</v>
      </c>
      <c r="L3333" s="242"/>
      <c r="M3333" s="78">
        <v>0.95</v>
      </c>
      <c r="N3333" s="27"/>
      <c r="O3333" s="27"/>
      <c r="P3333" s="27"/>
      <c r="Q3333" s="27"/>
      <c r="R3333" s="27"/>
      <c r="S3333" s="27"/>
      <c r="T3333" s="27"/>
      <c r="U3333" s="27"/>
      <c r="V3333" s="27"/>
      <c r="W3333" s="27"/>
      <c r="X3333" s="27"/>
      <c r="Y3333" s="27"/>
      <c r="Z3333" s="27"/>
      <c r="AA3333" s="27"/>
      <c r="AB3333" s="27"/>
      <c r="AC3333" s="27"/>
      <c r="AD3333" s="27"/>
      <c r="AE3333" s="27"/>
      <c r="AF3333" s="27"/>
      <c r="AG3333" s="27"/>
      <c r="AH3333" s="27"/>
      <c r="AI3333" s="27"/>
      <c r="AJ3333" s="27"/>
      <c r="AK3333" s="27"/>
      <c r="AL3333" s="27"/>
      <c r="AM3333" s="27"/>
      <c r="AN3333" s="27"/>
      <c r="AO3333" s="27"/>
      <c r="AP3333" s="27"/>
      <c r="AQ3333" s="27"/>
      <c r="AR3333" s="27"/>
      <c r="AS3333" s="27"/>
      <c r="AT3333" s="27"/>
      <c r="AU3333" s="27"/>
      <c r="AV3333" s="27"/>
      <c r="AW3333" s="27"/>
      <c r="AX3333" s="27"/>
      <c r="AY3333" s="27"/>
      <c r="AZ3333" s="27"/>
      <c r="BA3333" s="27"/>
      <c r="BB3333" s="27"/>
      <c r="BC3333" s="27"/>
      <c r="BD3333" s="27"/>
      <c r="BE3333" s="27"/>
      <c r="BF3333" s="27"/>
      <c r="BG3333" s="27"/>
      <c r="BH3333" s="27"/>
      <c r="BI3333" s="27"/>
      <c r="BJ3333" s="27"/>
      <c r="BK3333" s="27"/>
      <c r="BL3333" s="27"/>
      <c r="BM3333" s="27"/>
      <c r="BN3333" s="27"/>
      <c r="BO3333" s="27"/>
      <c r="BP3333" s="27"/>
      <c r="BQ3333" s="27"/>
      <c r="BR3333" s="27"/>
      <c r="BS3333" s="27"/>
      <c r="BT3333" s="27"/>
      <c r="BU3333" s="27"/>
      <c r="BV3333" s="27"/>
      <c r="BW3333" s="27"/>
      <c r="BX3333" s="27"/>
      <c r="BY3333" s="27"/>
      <c r="BZ3333" s="27"/>
      <c r="CA3333" s="27"/>
      <c r="CB3333" s="27"/>
      <c r="CC3333" s="27"/>
      <c r="CD3333" s="27"/>
      <c r="CE3333" s="27"/>
      <c r="CF3333" s="27"/>
      <c r="CG3333" s="27"/>
      <c r="CH3333" s="27"/>
      <c r="CI3333" s="27"/>
      <c r="CJ3333" s="27"/>
      <c r="CK3333" s="27"/>
      <c r="CL3333" s="27"/>
      <c r="CM3333" s="27"/>
      <c r="CN3333" s="27"/>
      <c r="CO3333" s="27"/>
      <c r="CP3333" s="27"/>
      <c r="CQ3333" s="27"/>
      <c r="CR3333" s="27"/>
      <c r="CS3333" s="27"/>
      <c r="CT3333" s="27"/>
      <c r="CU3333" s="27"/>
      <c r="CV3333" s="27"/>
      <c r="CW3333" s="27"/>
      <c r="CX3333" s="27"/>
      <c r="CY3333" s="27"/>
      <c r="CZ3333" s="27"/>
      <c r="DA3333" s="27"/>
      <c r="DB3333" s="27"/>
      <c r="DC3333" s="27"/>
      <c r="DD3333" s="27"/>
      <c r="DE3333" s="27"/>
      <c r="DF3333" s="27"/>
      <c r="DG3333" s="27"/>
      <c r="DH3333" s="27"/>
      <c r="DI3333" s="27"/>
      <c r="DJ3333" s="27"/>
      <c r="DK3333" s="27"/>
      <c r="DL3333" s="27"/>
      <c r="DM3333" s="27"/>
      <c r="DN3333" s="27"/>
      <c r="DO3333" s="27"/>
      <c r="DP3333" s="27"/>
      <c r="DQ3333" s="27"/>
      <c r="DR3333" s="27"/>
      <c r="DS3333" s="27"/>
      <c r="DT3333" s="27"/>
      <c r="DU3333" s="27"/>
      <c r="DV3333" s="27"/>
      <c r="DW3333" s="27"/>
      <c r="DX3333" s="27"/>
      <c r="DY3333" s="27"/>
      <c r="DZ3333" s="27"/>
      <c r="EA3333" s="27"/>
      <c r="EB3333" s="27"/>
      <c r="EC3333" s="27"/>
      <c r="ED3333" s="27"/>
      <c r="EE3333" s="27"/>
      <c r="EF3333" s="27"/>
      <c r="EG3333" s="27"/>
      <c r="EH3333" s="27"/>
      <c r="EI3333" s="27"/>
      <c r="EJ3333" s="27"/>
      <c r="EK3333" s="27"/>
      <c r="EL3333" s="27"/>
      <c r="EM3333" s="27"/>
      <c r="EN3333" s="27"/>
      <c r="EO3333" s="27"/>
      <c r="EP3333" s="27"/>
      <c r="EQ3333" s="27"/>
      <c r="ER3333" s="27"/>
      <c r="ES3333" s="27"/>
      <c r="ET3333" s="27"/>
      <c r="EU3333" s="27"/>
      <c r="EV3333" s="27"/>
      <c r="EW3333" s="27"/>
      <c r="EX3333" s="27"/>
      <c r="EY3333" s="27"/>
      <c r="EZ3333" s="27"/>
      <c r="FA3333" s="27"/>
      <c r="FB3333" s="27"/>
      <c r="FC3333" s="27"/>
      <c r="FD3333" s="27"/>
      <c r="FE3333" s="27"/>
      <c r="FF3333" s="27"/>
      <c r="FG3333" s="27"/>
      <c r="FH3333" s="27"/>
      <c r="FI3333" s="27"/>
      <c r="FJ3333" s="27"/>
      <c r="FK3333" s="27"/>
      <c r="FL3333" s="27"/>
      <c r="FM3333" s="27"/>
      <c r="FN3333" s="27"/>
      <c r="FO3333" s="27"/>
    </row>
    <row r="3334" spans="2:171" ht="13" hidden="1" thickBot="1" x14ac:dyDescent="0.3">
      <c r="B3334" s="9" t="s">
        <v>448</v>
      </c>
      <c r="C3334" s="90" t="s">
        <v>89</v>
      </c>
      <c r="D3334" s="10">
        <v>2011</v>
      </c>
      <c r="E3334" s="25"/>
      <c r="F3334" s="79" t="s">
        <v>323</v>
      </c>
      <c r="G3334" s="83"/>
      <c r="H3334" s="83"/>
      <c r="I3334" s="83"/>
      <c r="J3334" s="84"/>
      <c r="K3334" s="240" t="s">
        <v>93</v>
      </c>
      <c r="L3334" s="242"/>
      <c r="M3334" s="78">
        <v>0.77</v>
      </c>
      <c r="N3334" s="27"/>
      <c r="O3334" s="27"/>
      <c r="P3334" s="27"/>
      <c r="Q3334" s="27"/>
      <c r="R3334" s="27"/>
      <c r="S3334" s="27"/>
      <c r="T3334" s="27"/>
      <c r="U3334" s="27"/>
      <c r="V3334" s="27"/>
      <c r="W3334" s="27"/>
      <c r="X3334" s="27"/>
      <c r="Y3334" s="27"/>
      <c r="Z3334" s="27"/>
      <c r="AA3334" s="27"/>
      <c r="AB3334" s="27"/>
      <c r="AC3334" s="27"/>
      <c r="AD3334" s="27"/>
      <c r="AE3334" s="27"/>
      <c r="AF3334" s="27"/>
      <c r="AG3334" s="27"/>
      <c r="AH3334" s="27"/>
      <c r="AI3334" s="27"/>
      <c r="AJ3334" s="27"/>
      <c r="AK3334" s="27"/>
      <c r="AL3334" s="27"/>
      <c r="AM3334" s="27"/>
      <c r="AN3334" s="27"/>
      <c r="AO3334" s="27"/>
      <c r="AP3334" s="27"/>
      <c r="AQ3334" s="27"/>
      <c r="AR3334" s="27"/>
      <c r="AS3334" s="27"/>
      <c r="AT3334" s="27"/>
      <c r="AU3334" s="27"/>
      <c r="AV3334" s="27"/>
      <c r="AW3334" s="27"/>
      <c r="AX3334" s="27"/>
      <c r="AY3334" s="27"/>
      <c r="AZ3334" s="27"/>
      <c r="BA3334" s="27"/>
      <c r="BB3334" s="27"/>
      <c r="BC3334" s="27"/>
      <c r="BD3334" s="27"/>
      <c r="BE3334" s="27"/>
      <c r="BF3334" s="27"/>
      <c r="BG3334" s="27"/>
      <c r="BH3334" s="27"/>
      <c r="BI3334" s="27"/>
      <c r="BJ3334" s="27"/>
      <c r="BK3334" s="27"/>
      <c r="BL3334" s="27"/>
      <c r="BM3334" s="27"/>
      <c r="BN3334" s="27"/>
      <c r="BO3334" s="27"/>
      <c r="BP3334" s="27"/>
      <c r="BQ3334" s="27"/>
      <c r="BR3334" s="27"/>
      <c r="BS3334" s="27"/>
      <c r="BT3334" s="27"/>
      <c r="BU3334" s="27"/>
      <c r="BV3334" s="27"/>
      <c r="BW3334" s="27"/>
      <c r="BX3334" s="27"/>
      <c r="BY3334" s="27"/>
      <c r="BZ3334" s="27"/>
      <c r="CA3334" s="27"/>
      <c r="CB3334" s="27"/>
      <c r="CC3334" s="27"/>
      <c r="CD3334" s="27"/>
      <c r="CE3334" s="27"/>
      <c r="CF3334" s="27"/>
      <c r="CG3334" s="27"/>
      <c r="CH3334" s="27"/>
      <c r="CI3334" s="27"/>
      <c r="CJ3334" s="27"/>
      <c r="CK3334" s="27"/>
      <c r="CL3334" s="27"/>
      <c r="CM3334" s="27"/>
      <c r="CN3334" s="27"/>
      <c r="CO3334" s="27"/>
      <c r="CP3334" s="27"/>
      <c r="CQ3334" s="27"/>
      <c r="CR3334" s="27"/>
      <c r="CS3334" s="27"/>
      <c r="CT3334" s="27"/>
      <c r="CU3334" s="27"/>
      <c r="CV3334" s="27"/>
      <c r="CW3334" s="27"/>
      <c r="CX3334" s="27"/>
      <c r="CY3334" s="27"/>
      <c r="CZ3334" s="27"/>
      <c r="DA3334" s="27"/>
      <c r="DB3334" s="27"/>
      <c r="DC3334" s="27"/>
      <c r="DD3334" s="27"/>
      <c r="DE3334" s="27"/>
      <c r="DF3334" s="27"/>
      <c r="DG3334" s="27"/>
      <c r="DH3334" s="27"/>
      <c r="DI3334" s="27"/>
      <c r="DJ3334" s="27"/>
      <c r="DK3334" s="27"/>
      <c r="DL3334" s="27"/>
      <c r="DM3334" s="27"/>
      <c r="DN3334" s="27"/>
      <c r="DO3334" s="27"/>
      <c r="DP3334" s="27"/>
      <c r="DQ3334" s="27"/>
      <c r="DR3334" s="27"/>
      <c r="DS3334" s="27"/>
      <c r="DT3334" s="27"/>
      <c r="DU3334" s="27"/>
      <c r="DV3334" s="27"/>
      <c r="DW3334" s="27"/>
      <c r="DX3334" s="27"/>
      <c r="DY3334" s="27"/>
      <c r="DZ3334" s="27"/>
      <c r="EA3334" s="27"/>
      <c r="EB3334" s="27"/>
      <c r="EC3334" s="27"/>
      <c r="ED3334" s="27"/>
      <c r="EE3334" s="27"/>
      <c r="EF3334" s="27"/>
      <c r="EG3334" s="27"/>
      <c r="EH3334" s="27"/>
      <c r="EI3334" s="27"/>
      <c r="EJ3334" s="27"/>
      <c r="EK3334" s="27"/>
      <c r="EL3334" s="27"/>
      <c r="EM3334" s="27"/>
      <c r="EN3334" s="27"/>
      <c r="EO3334" s="27"/>
      <c r="EP3334" s="27"/>
      <c r="EQ3334" s="27"/>
      <c r="ER3334" s="27"/>
      <c r="ES3334" s="27"/>
      <c r="ET3334" s="27"/>
      <c r="EU3334" s="27"/>
      <c r="EV3334" s="27"/>
      <c r="EW3334" s="27"/>
      <c r="EX3334" s="27"/>
      <c r="EY3334" s="27"/>
      <c r="EZ3334" s="27"/>
      <c r="FA3334" s="27"/>
      <c r="FB3334" s="27"/>
      <c r="FC3334" s="27"/>
      <c r="FD3334" s="27"/>
      <c r="FE3334" s="27"/>
      <c r="FF3334" s="27"/>
      <c r="FG3334" s="27"/>
      <c r="FH3334" s="27"/>
      <c r="FI3334" s="27"/>
      <c r="FJ3334" s="27"/>
      <c r="FK3334" s="27"/>
      <c r="FL3334" s="27"/>
      <c r="FM3334" s="27"/>
      <c r="FN3334" s="27"/>
      <c r="FO3334" s="27"/>
    </row>
    <row r="3335" spans="2:171" ht="13" hidden="1" thickBot="1" x14ac:dyDescent="0.3">
      <c r="B3335" s="9" t="s">
        <v>448</v>
      </c>
      <c r="C3335" s="90" t="s">
        <v>6</v>
      </c>
      <c r="D3335" s="10">
        <v>2011</v>
      </c>
      <c r="E3335" s="25"/>
      <c r="F3335" s="79" t="s">
        <v>459</v>
      </c>
      <c r="G3335" s="83"/>
      <c r="H3335" s="83"/>
      <c r="I3335" s="83"/>
      <c r="J3335" s="84"/>
      <c r="K3335" s="240" t="s">
        <v>93</v>
      </c>
      <c r="L3335" s="242"/>
      <c r="M3335" s="78">
        <v>0.83</v>
      </c>
      <c r="N3335" s="27"/>
      <c r="O3335" s="27"/>
      <c r="P3335" s="27"/>
      <c r="Q3335" s="27"/>
      <c r="R3335" s="27"/>
      <c r="S3335" s="27"/>
      <c r="T3335" s="27"/>
      <c r="U3335" s="27"/>
      <c r="V3335" s="27"/>
      <c r="W3335" s="27"/>
      <c r="X3335" s="27"/>
      <c r="Y3335" s="27"/>
      <c r="Z3335" s="27"/>
      <c r="AA3335" s="27"/>
      <c r="AB3335" s="27"/>
      <c r="AC3335" s="27"/>
      <c r="AD3335" s="27"/>
      <c r="AE3335" s="27"/>
      <c r="AF3335" s="27"/>
      <c r="AG3335" s="27"/>
      <c r="AH3335" s="27"/>
      <c r="AI3335" s="27"/>
      <c r="AJ3335" s="27"/>
      <c r="AK3335" s="27"/>
      <c r="AL3335" s="27"/>
      <c r="AM3335" s="27"/>
      <c r="AN3335" s="27"/>
      <c r="AO3335" s="27"/>
      <c r="AP3335" s="27"/>
      <c r="AQ3335" s="27"/>
      <c r="AR3335" s="27"/>
      <c r="AS3335" s="27"/>
      <c r="AT3335" s="27"/>
      <c r="AU3335" s="27"/>
      <c r="AV3335" s="27"/>
      <c r="AW3335" s="27"/>
      <c r="AX3335" s="27"/>
      <c r="AY3335" s="27"/>
      <c r="AZ3335" s="27"/>
      <c r="BA3335" s="27"/>
      <c r="BB3335" s="27"/>
      <c r="BC3335" s="27"/>
      <c r="BD3335" s="27"/>
      <c r="BE3335" s="27"/>
      <c r="BF3335" s="27"/>
      <c r="BG3335" s="27"/>
      <c r="BH3335" s="27"/>
      <c r="BI3335" s="27"/>
      <c r="BJ3335" s="27"/>
      <c r="BK3335" s="27"/>
      <c r="BL3335" s="27"/>
      <c r="BM3335" s="27"/>
      <c r="BN3335" s="27"/>
      <c r="BO3335" s="27"/>
      <c r="BP3335" s="27"/>
      <c r="BQ3335" s="27"/>
      <c r="BR3335" s="27"/>
      <c r="BS3335" s="27"/>
      <c r="BT3335" s="27"/>
      <c r="BU3335" s="27"/>
      <c r="BV3335" s="27"/>
      <c r="BW3335" s="27"/>
      <c r="BX3335" s="27"/>
      <c r="BY3335" s="27"/>
      <c r="BZ3335" s="27"/>
      <c r="CA3335" s="27"/>
      <c r="CB3335" s="27"/>
      <c r="CC3335" s="27"/>
      <c r="CD3335" s="27"/>
      <c r="CE3335" s="27"/>
      <c r="CF3335" s="27"/>
      <c r="CG3335" s="27"/>
      <c r="CH3335" s="27"/>
      <c r="CI3335" s="27"/>
      <c r="CJ3335" s="27"/>
      <c r="CK3335" s="27"/>
      <c r="CL3335" s="27"/>
      <c r="CM3335" s="27"/>
      <c r="CN3335" s="27"/>
      <c r="CO3335" s="27"/>
      <c r="CP3335" s="27"/>
      <c r="CQ3335" s="27"/>
      <c r="CR3335" s="27"/>
      <c r="CS3335" s="27"/>
      <c r="CT3335" s="27"/>
      <c r="CU3335" s="27"/>
      <c r="CV3335" s="27"/>
      <c r="CW3335" s="27"/>
      <c r="CX3335" s="27"/>
      <c r="CY3335" s="27"/>
      <c r="CZ3335" s="27"/>
      <c r="DA3335" s="27"/>
      <c r="DB3335" s="27"/>
      <c r="DC3335" s="27"/>
      <c r="DD3335" s="27"/>
      <c r="DE3335" s="27"/>
      <c r="DF3335" s="27"/>
      <c r="DG3335" s="27"/>
      <c r="DH3335" s="27"/>
      <c r="DI3335" s="27"/>
      <c r="DJ3335" s="27"/>
      <c r="DK3335" s="27"/>
      <c r="DL3335" s="27"/>
      <c r="DM3335" s="27"/>
      <c r="DN3335" s="27"/>
      <c r="DO3335" s="27"/>
      <c r="DP3335" s="27"/>
      <c r="DQ3335" s="27"/>
      <c r="DR3335" s="27"/>
      <c r="DS3335" s="27"/>
      <c r="DT3335" s="27"/>
      <c r="DU3335" s="27"/>
      <c r="DV3335" s="27"/>
      <c r="DW3335" s="27"/>
      <c r="DX3335" s="27"/>
      <c r="DY3335" s="27"/>
      <c r="DZ3335" s="27"/>
      <c r="EA3335" s="27"/>
      <c r="EB3335" s="27"/>
      <c r="EC3335" s="27"/>
      <c r="ED3335" s="27"/>
      <c r="EE3335" s="27"/>
      <c r="EF3335" s="27"/>
      <c r="EG3335" s="27"/>
      <c r="EH3335" s="27"/>
      <c r="EI3335" s="27"/>
      <c r="EJ3335" s="27"/>
      <c r="EK3335" s="27"/>
      <c r="EL3335" s="27"/>
      <c r="EM3335" s="27"/>
      <c r="EN3335" s="27"/>
      <c r="EO3335" s="27"/>
      <c r="EP3335" s="27"/>
      <c r="EQ3335" s="27"/>
      <c r="ER3335" s="27"/>
      <c r="ES3335" s="27"/>
      <c r="ET3335" s="27"/>
      <c r="EU3335" s="27"/>
      <c r="EV3335" s="27"/>
      <c r="EW3335" s="27"/>
      <c r="EX3335" s="27"/>
      <c r="EY3335" s="27"/>
      <c r="EZ3335" s="27"/>
      <c r="FA3335" s="27"/>
      <c r="FB3335" s="27"/>
      <c r="FC3335" s="27"/>
      <c r="FD3335" s="27"/>
      <c r="FE3335" s="27"/>
      <c r="FF3335" s="27"/>
      <c r="FG3335" s="27"/>
      <c r="FH3335" s="27"/>
      <c r="FI3335" s="27"/>
      <c r="FJ3335" s="27"/>
      <c r="FK3335" s="27"/>
      <c r="FL3335" s="27"/>
      <c r="FM3335" s="27"/>
      <c r="FN3335" s="27"/>
      <c r="FO3335" s="27"/>
    </row>
    <row r="3336" spans="2:171" ht="13" hidden="1" thickBot="1" x14ac:dyDescent="0.3">
      <c r="B3336" s="9" t="s">
        <v>29</v>
      </c>
      <c r="C3336" s="90" t="s">
        <v>89</v>
      </c>
      <c r="D3336" s="10">
        <v>2011</v>
      </c>
      <c r="E3336" s="25"/>
      <c r="F3336" s="79" t="s">
        <v>414</v>
      </c>
      <c r="G3336" s="83"/>
      <c r="H3336" s="83"/>
      <c r="I3336" s="83"/>
      <c r="J3336" s="84"/>
      <c r="K3336" s="240" t="s">
        <v>93</v>
      </c>
      <c r="L3336" s="242"/>
      <c r="M3336" s="78">
        <v>0.77</v>
      </c>
      <c r="N3336" s="27"/>
      <c r="O3336" s="27"/>
      <c r="P3336" s="27"/>
      <c r="Q3336" s="27"/>
      <c r="R3336" s="27"/>
      <c r="S3336" s="27"/>
      <c r="T3336" s="27"/>
      <c r="U3336" s="27"/>
      <c r="V3336" s="27"/>
      <c r="W3336" s="27"/>
      <c r="X3336" s="27"/>
      <c r="Y3336" s="27"/>
      <c r="Z3336" s="27"/>
      <c r="AA3336" s="27"/>
      <c r="AB3336" s="27"/>
      <c r="AC3336" s="27"/>
      <c r="AD3336" s="27"/>
      <c r="AE3336" s="27"/>
      <c r="AF3336" s="27"/>
      <c r="AG3336" s="27"/>
      <c r="AH3336" s="27"/>
      <c r="AI3336" s="27"/>
      <c r="AJ3336" s="27"/>
      <c r="AK3336" s="27"/>
      <c r="AL3336" s="27"/>
      <c r="AM3336" s="27"/>
      <c r="AN3336" s="27"/>
      <c r="AO3336" s="27"/>
      <c r="AP3336" s="27"/>
      <c r="AQ3336" s="27"/>
      <c r="AR3336" s="27"/>
      <c r="AS3336" s="27"/>
      <c r="AT3336" s="27"/>
      <c r="AU3336" s="27"/>
      <c r="AV3336" s="27"/>
      <c r="AW3336" s="27"/>
      <c r="AX3336" s="27"/>
      <c r="AY3336" s="27"/>
      <c r="AZ3336" s="27"/>
      <c r="BA3336" s="27"/>
      <c r="BB3336" s="27"/>
      <c r="BC3336" s="27"/>
      <c r="BD3336" s="27"/>
      <c r="BE3336" s="27"/>
      <c r="BF3336" s="27"/>
      <c r="BG3336" s="27"/>
      <c r="BH3336" s="27"/>
      <c r="BI3336" s="27"/>
      <c r="BJ3336" s="27"/>
      <c r="BK3336" s="27"/>
      <c r="BL3336" s="27"/>
      <c r="BM3336" s="27"/>
      <c r="BN3336" s="27"/>
      <c r="BO3336" s="27"/>
      <c r="BP3336" s="27"/>
      <c r="BQ3336" s="27"/>
      <c r="BR3336" s="27"/>
      <c r="BS3336" s="27"/>
      <c r="BT3336" s="27"/>
      <c r="BU3336" s="27"/>
      <c r="BV3336" s="27"/>
      <c r="BW3336" s="27"/>
      <c r="BX3336" s="27"/>
      <c r="BY3336" s="27"/>
      <c r="BZ3336" s="27"/>
      <c r="CA3336" s="27"/>
      <c r="CB3336" s="27"/>
      <c r="CC3336" s="27"/>
      <c r="CD3336" s="27"/>
      <c r="CE3336" s="27"/>
      <c r="CF3336" s="27"/>
      <c r="CG3336" s="27"/>
      <c r="CH3336" s="27"/>
      <c r="CI3336" s="27"/>
      <c r="CJ3336" s="27"/>
      <c r="CK3336" s="27"/>
      <c r="CL3336" s="27"/>
      <c r="CM3336" s="27"/>
      <c r="CN3336" s="27"/>
      <c r="CO3336" s="27"/>
      <c r="CP3336" s="27"/>
      <c r="CQ3336" s="27"/>
      <c r="CR3336" s="27"/>
      <c r="CS3336" s="27"/>
      <c r="CT3336" s="27"/>
      <c r="CU3336" s="27"/>
      <c r="CV3336" s="27"/>
      <c r="CW3336" s="27"/>
      <c r="CX3336" s="27"/>
      <c r="CY3336" s="27"/>
      <c r="CZ3336" s="27"/>
      <c r="DA3336" s="27"/>
      <c r="DB3336" s="27"/>
      <c r="DC3336" s="27"/>
      <c r="DD3336" s="27"/>
      <c r="DE3336" s="27"/>
      <c r="DF3336" s="27"/>
      <c r="DG3336" s="27"/>
      <c r="DH3336" s="27"/>
      <c r="DI3336" s="27"/>
      <c r="DJ3336" s="27"/>
      <c r="DK3336" s="27"/>
      <c r="DL3336" s="27"/>
      <c r="DM3336" s="27"/>
      <c r="DN3336" s="27"/>
      <c r="DO3336" s="27"/>
      <c r="DP3336" s="27"/>
      <c r="DQ3336" s="27"/>
      <c r="DR3336" s="27"/>
      <c r="DS3336" s="27"/>
      <c r="DT3336" s="27"/>
      <c r="DU3336" s="27"/>
      <c r="DV3336" s="27"/>
      <c r="DW3336" s="27"/>
      <c r="DX3336" s="27"/>
      <c r="DY3336" s="27"/>
      <c r="DZ3336" s="27"/>
      <c r="EA3336" s="27"/>
      <c r="EB3336" s="27"/>
      <c r="EC3336" s="27"/>
      <c r="ED3336" s="27"/>
      <c r="EE3336" s="27"/>
      <c r="EF3336" s="27"/>
      <c r="EG3336" s="27"/>
      <c r="EH3336" s="27"/>
      <c r="EI3336" s="27"/>
      <c r="EJ3336" s="27"/>
      <c r="EK3336" s="27"/>
      <c r="EL3336" s="27"/>
      <c r="EM3336" s="27"/>
      <c r="EN3336" s="27"/>
      <c r="EO3336" s="27"/>
      <c r="EP3336" s="27"/>
      <c r="EQ3336" s="27"/>
      <c r="ER3336" s="27"/>
      <c r="ES3336" s="27"/>
      <c r="ET3336" s="27"/>
      <c r="EU3336" s="27"/>
      <c r="EV3336" s="27"/>
      <c r="EW3336" s="27"/>
      <c r="EX3336" s="27"/>
      <c r="EY3336" s="27"/>
      <c r="EZ3336" s="27"/>
      <c r="FA3336" s="27"/>
      <c r="FB3336" s="27"/>
      <c r="FC3336" s="27"/>
      <c r="FD3336" s="27"/>
      <c r="FE3336" s="27"/>
      <c r="FF3336" s="27"/>
      <c r="FG3336" s="27"/>
      <c r="FH3336" s="27"/>
      <c r="FI3336" s="27"/>
      <c r="FJ3336" s="27"/>
      <c r="FK3336" s="27"/>
      <c r="FL3336" s="27"/>
      <c r="FM3336" s="27"/>
      <c r="FN3336" s="27"/>
      <c r="FO3336" s="27"/>
    </row>
    <row r="3337" spans="2:171" ht="13" hidden="1" thickBot="1" x14ac:dyDescent="0.3">
      <c r="B3337" s="9" t="s">
        <v>386</v>
      </c>
      <c r="C3337" s="90" t="s">
        <v>6</v>
      </c>
      <c r="D3337" s="10">
        <v>2011</v>
      </c>
      <c r="E3337" s="25"/>
      <c r="F3337" s="79" t="s">
        <v>413</v>
      </c>
      <c r="G3337" s="83"/>
      <c r="H3337" s="83"/>
      <c r="I3337" s="83"/>
      <c r="J3337" s="84"/>
      <c r="K3337" s="240" t="s">
        <v>93</v>
      </c>
      <c r="L3337" s="242"/>
      <c r="M3337" s="78">
        <v>0.75</v>
      </c>
      <c r="N3337" s="27"/>
      <c r="O3337" s="27"/>
      <c r="P3337" s="27"/>
      <c r="Q3337" s="27"/>
      <c r="R3337" s="27"/>
      <c r="S3337" s="27"/>
      <c r="T3337" s="27"/>
      <c r="U3337" s="27"/>
      <c r="V3337" s="27"/>
      <c r="W3337" s="27"/>
      <c r="X3337" s="27"/>
      <c r="Y3337" s="27"/>
      <c r="Z3337" s="27"/>
      <c r="AA3337" s="27"/>
      <c r="AB3337" s="27"/>
      <c r="AC3337" s="27"/>
      <c r="AD3337" s="27"/>
      <c r="AE3337" s="27"/>
      <c r="AF3337" s="27"/>
      <c r="AG3337" s="27"/>
      <c r="AH3337" s="27"/>
      <c r="AI3337" s="27"/>
      <c r="AJ3337" s="27"/>
      <c r="AK3337" s="27"/>
      <c r="AL3337" s="27"/>
      <c r="AM3337" s="27"/>
      <c r="AN3337" s="27"/>
      <c r="AO3337" s="27"/>
      <c r="AP3337" s="27"/>
      <c r="AQ3337" s="27"/>
      <c r="AR3337" s="27"/>
      <c r="AS3337" s="27"/>
      <c r="AT3337" s="27"/>
      <c r="AU3337" s="27"/>
      <c r="AV3337" s="27"/>
      <c r="AW3337" s="27"/>
      <c r="AX3337" s="27"/>
      <c r="AY3337" s="27"/>
      <c r="AZ3337" s="27"/>
      <c r="BA3337" s="27"/>
      <c r="BB3337" s="27"/>
      <c r="BC3337" s="27"/>
      <c r="BD3337" s="27"/>
      <c r="BE3337" s="27"/>
      <c r="BF3337" s="27"/>
      <c r="BG3337" s="27"/>
      <c r="BH3337" s="27"/>
      <c r="BI3337" s="27"/>
      <c r="BJ3337" s="27"/>
      <c r="BK3337" s="27"/>
      <c r="BL3337" s="27"/>
      <c r="BM3337" s="27"/>
      <c r="BN3337" s="27"/>
      <c r="BO3337" s="27"/>
      <c r="BP3337" s="27"/>
      <c r="BQ3337" s="27"/>
      <c r="BR3337" s="27"/>
      <c r="BS3337" s="27"/>
      <c r="BT3337" s="27"/>
      <c r="BU3337" s="27"/>
      <c r="BV3337" s="27"/>
      <c r="BW3337" s="27"/>
      <c r="BX3337" s="27"/>
      <c r="BY3337" s="27"/>
      <c r="BZ3337" s="27"/>
      <c r="CA3337" s="27"/>
      <c r="CB3337" s="27"/>
      <c r="CC3337" s="27"/>
      <c r="CD3337" s="27"/>
      <c r="CE3337" s="27"/>
      <c r="CF3337" s="27"/>
      <c r="CG3337" s="27"/>
      <c r="CH3337" s="27"/>
      <c r="CI3337" s="27"/>
      <c r="CJ3337" s="27"/>
      <c r="CK3337" s="27"/>
      <c r="CL3337" s="27"/>
      <c r="CM3337" s="27"/>
      <c r="CN3337" s="27"/>
      <c r="CO3337" s="27"/>
      <c r="CP3337" s="27"/>
      <c r="CQ3337" s="27"/>
      <c r="CR3337" s="27"/>
      <c r="CS3337" s="27"/>
      <c r="CT3337" s="27"/>
      <c r="CU3337" s="27"/>
      <c r="CV3337" s="27"/>
      <c r="CW3337" s="27"/>
      <c r="CX3337" s="27"/>
      <c r="CY3337" s="27"/>
      <c r="CZ3337" s="27"/>
      <c r="DA3337" s="27"/>
      <c r="DB3337" s="27"/>
      <c r="DC3337" s="27"/>
      <c r="DD3337" s="27"/>
      <c r="DE3337" s="27"/>
      <c r="DF3337" s="27"/>
      <c r="DG3337" s="27"/>
      <c r="DH3337" s="27"/>
      <c r="DI3337" s="27"/>
      <c r="DJ3337" s="27"/>
      <c r="DK3337" s="27"/>
      <c r="DL3337" s="27"/>
      <c r="DM3337" s="27"/>
      <c r="DN3337" s="27"/>
      <c r="DO3337" s="27"/>
      <c r="DP3337" s="27"/>
      <c r="DQ3337" s="27"/>
      <c r="DR3337" s="27"/>
      <c r="DS3337" s="27"/>
      <c r="DT3337" s="27"/>
      <c r="DU3337" s="27"/>
      <c r="DV3337" s="27"/>
      <c r="DW3337" s="27"/>
      <c r="DX3337" s="27"/>
      <c r="DY3337" s="27"/>
      <c r="DZ3337" s="27"/>
      <c r="EA3337" s="27"/>
      <c r="EB3337" s="27"/>
      <c r="EC3337" s="27"/>
      <c r="ED3337" s="27"/>
      <c r="EE3337" s="27"/>
      <c r="EF3337" s="27"/>
      <c r="EG3337" s="27"/>
      <c r="EH3337" s="27"/>
      <c r="EI3337" s="27"/>
      <c r="EJ3337" s="27"/>
      <c r="EK3337" s="27"/>
      <c r="EL3337" s="27"/>
      <c r="EM3337" s="27"/>
      <c r="EN3337" s="27"/>
      <c r="EO3337" s="27"/>
      <c r="EP3337" s="27"/>
      <c r="EQ3337" s="27"/>
      <c r="ER3337" s="27"/>
      <c r="ES3337" s="27"/>
      <c r="ET3337" s="27"/>
      <c r="EU3337" s="27"/>
      <c r="EV3337" s="27"/>
      <c r="EW3337" s="27"/>
      <c r="EX3337" s="27"/>
      <c r="EY3337" s="27"/>
      <c r="EZ3337" s="27"/>
      <c r="FA3337" s="27"/>
      <c r="FB3337" s="27"/>
      <c r="FC3337" s="27"/>
      <c r="FD3337" s="27"/>
      <c r="FE3337" s="27"/>
      <c r="FF3337" s="27"/>
      <c r="FG3337" s="27"/>
      <c r="FH3337" s="27"/>
      <c r="FI3337" s="27"/>
      <c r="FJ3337" s="27"/>
      <c r="FK3337" s="27"/>
      <c r="FL3337" s="27"/>
      <c r="FM3337" s="27"/>
      <c r="FN3337" s="27"/>
      <c r="FO3337" s="27"/>
    </row>
    <row r="3338" spans="2:171" ht="13" hidden="1" thickBot="1" x14ac:dyDescent="0.3">
      <c r="B3338" s="9" t="s">
        <v>31</v>
      </c>
      <c r="C3338" s="90" t="s">
        <v>6</v>
      </c>
      <c r="D3338" s="10">
        <v>2011</v>
      </c>
      <c r="E3338" s="25"/>
      <c r="F3338" s="79" t="s">
        <v>416</v>
      </c>
      <c r="G3338" s="83"/>
      <c r="H3338" s="83"/>
      <c r="I3338" s="83"/>
      <c r="J3338" s="84"/>
      <c r="K3338" s="240" t="s">
        <v>93</v>
      </c>
      <c r="L3338" s="242"/>
      <c r="M3338" s="78">
        <v>1.06</v>
      </c>
      <c r="N3338" s="27"/>
      <c r="O3338" s="27"/>
      <c r="P3338" s="27"/>
      <c r="Q3338" s="27"/>
      <c r="R3338" s="27"/>
      <c r="S3338" s="27"/>
      <c r="T3338" s="27"/>
      <c r="U3338" s="27"/>
      <c r="V3338" s="27"/>
      <c r="W3338" s="27"/>
      <c r="X3338" s="27"/>
      <c r="Y3338" s="27"/>
      <c r="Z3338" s="27"/>
      <c r="AA3338" s="27"/>
      <c r="AB3338" s="27"/>
      <c r="AC3338" s="27"/>
      <c r="AD3338" s="27"/>
      <c r="AE3338" s="27"/>
      <c r="AF3338" s="27"/>
      <c r="AG3338" s="27"/>
      <c r="AH3338" s="27"/>
      <c r="AI3338" s="27"/>
      <c r="AJ3338" s="27"/>
      <c r="AK3338" s="27"/>
      <c r="AL3338" s="27"/>
      <c r="AM3338" s="27"/>
      <c r="AN3338" s="27"/>
      <c r="AO3338" s="27"/>
      <c r="AP3338" s="27"/>
      <c r="AQ3338" s="27"/>
      <c r="AR3338" s="27"/>
      <c r="AS3338" s="27"/>
      <c r="AT3338" s="27"/>
      <c r="AU3338" s="27"/>
      <c r="AV3338" s="27"/>
      <c r="AW3338" s="27"/>
      <c r="AX3338" s="27"/>
      <c r="AY3338" s="27"/>
      <c r="AZ3338" s="27"/>
      <c r="BA3338" s="27"/>
      <c r="BB3338" s="27"/>
      <c r="BC3338" s="27"/>
      <c r="BD3338" s="27"/>
      <c r="BE3338" s="27"/>
      <c r="BF3338" s="27"/>
      <c r="BG3338" s="27"/>
      <c r="BH3338" s="27"/>
      <c r="BI3338" s="27"/>
      <c r="BJ3338" s="27"/>
      <c r="BK3338" s="27"/>
      <c r="BL3338" s="27"/>
      <c r="BM3338" s="27"/>
      <c r="BN3338" s="27"/>
      <c r="BO3338" s="27"/>
      <c r="BP3338" s="27"/>
      <c r="BQ3338" s="27"/>
      <c r="BR3338" s="27"/>
      <c r="BS3338" s="27"/>
      <c r="BT3338" s="27"/>
      <c r="BU3338" s="27"/>
      <c r="BV3338" s="27"/>
      <c r="BW3338" s="27"/>
      <c r="BX3338" s="27"/>
      <c r="BY3338" s="27"/>
      <c r="BZ3338" s="27"/>
      <c r="CA3338" s="27"/>
      <c r="CB3338" s="27"/>
      <c r="CC3338" s="27"/>
      <c r="CD3338" s="27"/>
      <c r="CE3338" s="27"/>
      <c r="CF3338" s="27"/>
      <c r="CG3338" s="27"/>
      <c r="CH3338" s="27"/>
      <c r="CI3338" s="27"/>
      <c r="CJ3338" s="27"/>
      <c r="CK3338" s="27"/>
      <c r="CL3338" s="27"/>
      <c r="CM3338" s="27"/>
      <c r="CN3338" s="27"/>
      <c r="CO3338" s="27"/>
      <c r="CP3338" s="27"/>
      <c r="CQ3338" s="27"/>
      <c r="CR3338" s="27"/>
      <c r="CS3338" s="27"/>
      <c r="CT3338" s="27"/>
      <c r="CU3338" s="27"/>
      <c r="CV3338" s="27"/>
      <c r="CW3338" s="27"/>
      <c r="CX3338" s="27"/>
      <c r="CY3338" s="27"/>
      <c r="CZ3338" s="27"/>
      <c r="DA3338" s="27"/>
      <c r="DB3338" s="27"/>
      <c r="DC3338" s="27"/>
      <c r="DD3338" s="27"/>
      <c r="DE3338" s="27"/>
      <c r="DF3338" s="27"/>
      <c r="DG3338" s="27"/>
      <c r="DH3338" s="27"/>
      <c r="DI3338" s="27"/>
      <c r="DJ3338" s="27"/>
      <c r="DK3338" s="27"/>
      <c r="DL3338" s="27"/>
      <c r="DM3338" s="27"/>
      <c r="DN3338" s="27"/>
      <c r="DO3338" s="27"/>
      <c r="DP3338" s="27"/>
      <c r="DQ3338" s="27"/>
      <c r="DR3338" s="27"/>
      <c r="DS3338" s="27"/>
      <c r="DT3338" s="27"/>
      <c r="DU3338" s="27"/>
      <c r="DV3338" s="27"/>
      <c r="DW3338" s="27"/>
      <c r="DX3338" s="27"/>
      <c r="DY3338" s="27"/>
      <c r="DZ3338" s="27"/>
      <c r="EA3338" s="27"/>
      <c r="EB3338" s="27"/>
      <c r="EC3338" s="27"/>
      <c r="ED3338" s="27"/>
      <c r="EE3338" s="27"/>
      <c r="EF3338" s="27"/>
      <c r="EG3338" s="27"/>
      <c r="EH3338" s="27"/>
      <c r="EI3338" s="27"/>
      <c r="EJ3338" s="27"/>
      <c r="EK3338" s="27"/>
      <c r="EL3338" s="27"/>
      <c r="EM3338" s="27"/>
      <c r="EN3338" s="27"/>
      <c r="EO3338" s="27"/>
      <c r="EP3338" s="27"/>
      <c r="EQ3338" s="27"/>
      <c r="ER3338" s="27"/>
      <c r="ES3338" s="27"/>
      <c r="ET3338" s="27"/>
      <c r="EU3338" s="27"/>
      <c r="EV3338" s="27"/>
      <c r="EW3338" s="27"/>
      <c r="EX3338" s="27"/>
      <c r="EY3338" s="27"/>
      <c r="EZ3338" s="27"/>
      <c r="FA3338" s="27"/>
      <c r="FB3338" s="27"/>
      <c r="FC3338" s="27"/>
      <c r="FD3338" s="27"/>
      <c r="FE3338" s="27"/>
      <c r="FF3338" s="27"/>
      <c r="FG3338" s="27"/>
      <c r="FH3338" s="27"/>
      <c r="FI3338" s="27"/>
      <c r="FJ3338" s="27"/>
      <c r="FK3338" s="27"/>
      <c r="FL3338" s="27"/>
      <c r="FM3338" s="27"/>
      <c r="FN3338" s="27"/>
      <c r="FO3338" s="27"/>
    </row>
    <row r="3339" spans="2:171" ht="13" hidden="1" thickBot="1" x14ac:dyDescent="0.3">
      <c r="B3339" s="9" t="s">
        <v>0</v>
      </c>
      <c r="C3339" s="90" t="s">
        <v>89</v>
      </c>
      <c r="D3339" s="10">
        <v>2011</v>
      </c>
      <c r="E3339" s="25"/>
      <c r="F3339" s="79" t="s">
        <v>110</v>
      </c>
      <c r="G3339" s="83"/>
      <c r="H3339" s="83"/>
      <c r="I3339" s="83"/>
      <c r="J3339" s="84"/>
      <c r="K3339" s="240" t="s">
        <v>93</v>
      </c>
      <c r="L3339" s="242"/>
      <c r="M3339" s="78">
        <v>0.84</v>
      </c>
      <c r="N3339" s="27"/>
      <c r="O3339" s="27"/>
      <c r="P3339" s="27"/>
      <c r="Q3339" s="27"/>
      <c r="R3339" s="27"/>
      <c r="S3339" s="27"/>
      <c r="T3339" s="27"/>
      <c r="U3339" s="27"/>
      <c r="V3339" s="27"/>
      <c r="W3339" s="27"/>
      <c r="X3339" s="27"/>
      <c r="Y3339" s="27"/>
      <c r="Z3339" s="27"/>
      <c r="AA3339" s="27"/>
      <c r="AB3339" s="27"/>
      <c r="AC3339" s="27"/>
      <c r="AD3339" s="27"/>
      <c r="AE3339" s="27"/>
      <c r="AF3339" s="27"/>
      <c r="AG3339" s="27"/>
      <c r="AH3339" s="27"/>
      <c r="AI3339" s="27"/>
      <c r="AJ3339" s="27"/>
      <c r="AK3339" s="27"/>
      <c r="AL3339" s="27"/>
      <c r="AM3339" s="27"/>
      <c r="AN3339" s="27"/>
      <c r="AO3339" s="27"/>
      <c r="AP3339" s="27"/>
      <c r="AQ3339" s="27"/>
      <c r="AR3339" s="27"/>
      <c r="AS3339" s="27"/>
      <c r="AT3339" s="27"/>
      <c r="AU3339" s="27"/>
      <c r="AV3339" s="27"/>
      <c r="AW3339" s="27"/>
      <c r="AX3339" s="27"/>
      <c r="AY3339" s="27"/>
      <c r="AZ3339" s="27"/>
      <c r="BA3339" s="27"/>
      <c r="BB3339" s="27"/>
      <c r="BC3339" s="27"/>
      <c r="BD3339" s="27"/>
      <c r="BE3339" s="27"/>
      <c r="BF3339" s="27"/>
      <c r="BG3339" s="27"/>
      <c r="BH3339" s="27"/>
      <c r="BI3339" s="27"/>
      <c r="BJ3339" s="27"/>
      <c r="BK3339" s="27"/>
      <c r="BL3339" s="27"/>
      <c r="BM3339" s="27"/>
      <c r="BN3339" s="27"/>
      <c r="BO3339" s="27"/>
      <c r="BP3339" s="27"/>
      <c r="BQ3339" s="27"/>
      <c r="BR3339" s="27"/>
      <c r="BS3339" s="27"/>
      <c r="BT3339" s="27"/>
      <c r="BU3339" s="27"/>
      <c r="BV3339" s="27"/>
      <c r="BW3339" s="27"/>
      <c r="BX3339" s="27"/>
      <c r="BY3339" s="27"/>
      <c r="BZ3339" s="27"/>
      <c r="CA3339" s="27"/>
      <c r="CB3339" s="27"/>
      <c r="CC3339" s="27"/>
      <c r="CD3339" s="27"/>
      <c r="CE3339" s="27"/>
      <c r="CF3339" s="27"/>
      <c r="CG3339" s="27"/>
      <c r="CH3339" s="27"/>
      <c r="CI3339" s="27"/>
      <c r="CJ3339" s="27"/>
      <c r="CK3339" s="27"/>
      <c r="CL3339" s="27"/>
      <c r="CM3339" s="27"/>
      <c r="CN3339" s="27"/>
      <c r="CO3339" s="27"/>
      <c r="CP3339" s="27"/>
      <c r="CQ3339" s="27"/>
      <c r="CR3339" s="27"/>
      <c r="CS3339" s="27"/>
      <c r="CT3339" s="27"/>
      <c r="CU3339" s="27"/>
      <c r="CV3339" s="27"/>
      <c r="CW3339" s="27"/>
      <c r="CX3339" s="27"/>
      <c r="CY3339" s="27"/>
      <c r="CZ3339" s="27"/>
      <c r="DA3339" s="27"/>
      <c r="DB3339" s="27"/>
      <c r="DC3339" s="27"/>
      <c r="DD3339" s="27"/>
      <c r="DE3339" s="27"/>
      <c r="DF3339" s="27"/>
      <c r="DG3339" s="27"/>
      <c r="DH3339" s="27"/>
      <c r="DI3339" s="27"/>
      <c r="DJ3339" s="27"/>
      <c r="DK3339" s="27"/>
      <c r="DL3339" s="27"/>
      <c r="DM3339" s="27"/>
      <c r="DN3339" s="27"/>
      <c r="DO3339" s="27"/>
      <c r="DP3339" s="27"/>
      <c r="DQ3339" s="27"/>
      <c r="DR3339" s="27"/>
      <c r="DS3339" s="27"/>
      <c r="DT3339" s="27"/>
      <c r="DU3339" s="27"/>
      <c r="DV3339" s="27"/>
      <c r="DW3339" s="27"/>
      <c r="DX3339" s="27"/>
      <c r="DY3339" s="27"/>
      <c r="DZ3339" s="27"/>
      <c r="EA3339" s="27"/>
      <c r="EB3339" s="27"/>
      <c r="EC3339" s="27"/>
      <c r="ED3339" s="27"/>
      <c r="EE3339" s="27"/>
      <c r="EF3339" s="27"/>
      <c r="EG3339" s="27"/>
      <c r="EH3339" s="27"/>
      <c r="EI3339" s="27"/>
      <c r="EJ3339" s="27"/>
      <c r="EK3339" s="27"/>
      <c r="EL3339" s="27"/>
      <c r="EM3339" s="27"/>
      <c r="EN3339" s="27"/>
      <c r="EO3339" s="27"/>
      <c r="EP3339" s="27"/>
      <c r="EQ3339" s="27"/>
      <c r="ER3339" s="27"/>
      <c r="ES3339" s="27"/>
      <c r="ET3339" s="27"/>
      <c r="EU3339" s="27"/>
      <c r="EV3339" s="27"/>
      <c r="EW3339" s="27"/>
      <c r="EX3339" s="27"/>
      <c r="EY3339" s="27"/>
      <c r="EZ3339" s="27"/>
      <c r="FA3339" s="27"/>
      <c r="FB3339" s="27"/>
      <c r="FC3339" s="27"/>
      <c r="FD3339" s="27"/>
      <c r="FE3339" s="27"/>
      <c r="FF3339" s="27"/>
      <c r="FG3339" s="27"/>
      <c r="FH3339" s="27"/>
      <c r="FI3339" s="27"/>
      <c r="FJ3339" s="27"/>
      <c r="FK3339" s="27"/>
      <c r="FL3339" s="27"/>
      <c r="FM3339" s="27"/>
      <c r="FN3339" s="27"/>
      <c r="FO3339" s="27"/>
    </row>
    <row r="3340" spans="2:171" ht="13" hidden="1" thickBot="1" x14ac:dyDescent="0.3">
      <c r="B3340" s="9" t="s">
        <v>1</v>
      </c>
      <c r="C3340" s="90" t="s">
        <v>89</v>
      </c>
      <c r="D3340" s="10">
        <v>2011</v>
      </c>
      <c r="E3340" s="25"/>
      <c r="F3340" s="79" t="s">
        <v>417</v>
      </c>
      <c r="G3340" s="83"/>
      <c r="H3340" s="83"/>
      <c r="I3340" s="83"/>
      <c r="J3340" s="84"/>
      <c r="K3340" s="240" t="s">
        <v>93</v>
      </c>
      <c r="L3340" s="242"/>
      <c r="M3340" s="78">
        <v>0.71</v>
      </c>
      <c r="N3340" s="27"/>
      <c r="O3340" s="27"/>
      <c r="P3340" s="27"/>
      <c r="Q3340" s="27"/>
      <c r="R3340" s="27"/>
      <c r="S3340" s="27"/>
      <c r="T3340" s="27"/>
      <c r="U3340" s="27"/>
      <c r="V3340" s="27"/>
      <c r="W3340" s="27"/>
      <c r="X3340" s="27"/>
      <c r="Y3340" s="27"/>
      <c r="Z3340" s="27"/>
      <c r="AA3340" s="27"/>
      <c r="AB3340" s="27"/>
      <c r="AC3340" s="27"/>
      <c r="AD3340" s="27"/>
      <c r="AE3340" s="27"/>
      <c r="AF3340" s="27"/>
      <c r="AG3340" s="27"/>
      <c r="AH3340" s="27"/>
      <c r="AI3340" s="27"/>
      <c r="AJ3340" s="27"/>
      <c r="AK3340" s="27"/>
      <c r="AL3340" s="27"/>
      <c r="AM3340" s="27"/>
      <c r="AN3340" s="27"/>
      <c r="AO3340" s="27"/>
      <c r="AP3340" s="27"/>
      <c r="AQ3340" s="27"/>
      <c r="AR3340" s="27"/>
      <c r="AS3340" s="27"/>
      <c r="AT3340" s="27"/>
      <c r="AU3340" s="27"/>
      <c r="AV3340" s="27"/>
      <c r="AW3340" s="27"/>
      <c r="AX3340" s="27"/>
      <c r="AY3340" s="27"/>
      <c r="AZ3340" s="27"/>
      <c r="BA3340" s="27"/>
      <c r="BB3340" s="27"/>
      <c r="BC3340" s="27"/>
      <c r="BD3340" s="27"/>
      <c r="BE3340" s="27"/>
      <c r="BF3340" s="27"/>
      <c r="BG3340" s="27"/>
      <c r="BH3340" s="27"/>
      <c r="BI3340" s="27"/>
      <c r="BJ3340" s="27"/>
      <c r="BK3340" s="27"/>
      <c r="BL3340" s="27"/>
      <c r="BM3340" s="27"/>
      <c r="BN3340" s="27"/>
      <c r="BO3340" s="27"/>
      <c r="BP3340" s="27"/>
      <c r="BQ3340" s="27"/>
      <c r="BR3340" s="27"/>
      <c r="BS3340" s="27"/>
      <c r="BT3340" s="27"/>
      <c r="BU3340" s="27"/>
      <c r="BV3340" s="27"/>
      <c r="BW3340" s="27"/>
      <c r="BX3340" s="27"/>
      <c r="BY3340" s="27"/>
      <c r="BZ3340" s="27"/>
      <c r="CA3340" s="27"/>
      <c r="CB3340" s="27"/>
      <c r="CC3340" s="27"/>
      <c r="CD3340" s="27"/>
      <c r="CE3340" s="27"/>
      <c r="CF3340" s="27"/>
      <c r="CG3340" s="27"/>
      <c r="CH3340" s="27"/>
      <c r="CI3340" s="27"/>
      <c r="CJ3340" s="27"/>
      <c r="CK3340" s="27"/>
      <c r="CL3340" s="27"/>
      <c r="CM3340" s="27"/>
      <c r="CN3340" s="27"/>
      <c r="CO3340" s="27"/>
      <c r="CP3340" s="27"/>
      <c r="CQ3340" s="27"/>
      <c r="CR3340" s="27"/>
      <c r="CS3340" s="27"/>
      <c r="CT3340" s="27"/>
      <c r="CU3340" s="27"/>
      <c r="CV3340" s="27"/>
      <c r="CW3340" s="27"/>
      <c r="CX3340" s="27"/>
      <c r="CY3340" s="27"/>
      <c r="CZ3340" s="27"/>
      <c r="DA3340" s="27"/>
      <c r="DB3340" s="27"/>
      <c r="DC3340" s="27"/>
      <c r="DD3340" s="27"/>
      <c r="DE3340" s="27"/>
      <c r="DF3340" s="27"/>
      <c r="DG3340" s="27"/>
      <c r="DH3340" s="27"/>
      <c r="DI3340" s="27"/>
      <c r="DJ3340" s="27"/>
      <c r="DK3340" s="27"/>
      <c r="DL3340" s="27"/>
      <c r="DM3340" s="27"/>
      <c r="DN3340" s="27"/>
      <c r="DO3340" s="27"/>
      <c r="DP3340" s="27"/>
      <c r="DQ3340" s="27"/>
      <c r="DR3340" s="27"/>
      <c r="DS3340" s="27"/>
      <c r="DT3340" s="27"/>
      <c r="DU3340" s="27"/>
      <c r="DV3340" s="27"/>
      <c r="DW3340" s="27"/>
      <c r="DX3340" s="27"/>
      <c r="DY3340" s="27"/>
      <c r="DZ3340" s="27"/>
      <c r="EA3340" s="27"/>
      <c r="EB3340" s="27"/>
      <c r="EC3340" s="27"/>
      <c r="ED3340" s="27"/>
      <c r="EE3340" s="27"/>
      <c r="EF3340" s="27"/>
      <c r="EG3340" s="27"/>
      <c r="EH3340" s="27"/>
      <c r="EI3340" s="27"/>
      <c r="EJ3340" s="27"/>
      <c r="EK3340" s="27"/>
      <c r="EL3340" s="27"/>
      <c r="EM3340" s="27"/>
      <c r="EN3340" s="27"/>
      <c r="EO3340" s="27"/>
      <c r="EP3340" s="27"/>
      <c r="EQ3340" s="27"/>
      <c r="ER3340" s="27"/>
      <c r="ES3340" s="27"/>
      <c r="ET3340" s="27"/>
      <c r="EU3340" s="27"/>
      <c r="EV3340" s="27"/>
      <c r="EW3340" s="27"/>
      <c r="EX3340" s="27"/>
      <c r="EY3340" s="27"/>
      <c r="EZ3340" s="27"/>
      <c r="FA3340" s="27"/>
      <c r="FB3340" s="27"/>
      <c r="FC3340" s="27"/>
      <c r="FD3340" s="27"/>
      <c r="FE3340" s="27"/>
      <c r="FF3340" s="27"/>
      <c r="FG3340" s="27"/>
      <c r="FH3340" s="27"/>
      <c r="FI3340" s="27"/>
      <c r="FJ3340" s="27"/>
      <c r="FK3340" s="27"/>
      <c r="FL3340" s="27"/>
      <c r="FM3340" s="27"/>
      <c r="FN3340" s="27"/>
      <c r="FO3340" s="27"/>
    </row>
    <row r="3341" spans="2:171" ht="13" hidden="1" thickBot="1" x14ac:dyDescent="0.3">
      <c r="B3341" s="9" t="s">
        <v>406</v>
      </c>
      <c r="C3341" s="90" t="s">
        <v>6</v>
      </c>
      <c r="D3341" s="10">
        <v>2011</v>
      </c>
      <c r="E3341" s="25"/>
      <c r="F3341" s="79" t="s">
        <v>115</v>
      </c>
      <c r="G3341" s="83"/>
      <c r="H3341" s="83"/>
      <c r="I3341" s="83"/>
      <c r="J3341" s="84"/>
      <c r="K3341" s="240" t="s">
        <v>93</v>
      </c>
      <c r="L3341" s="242"/>
      <c r="M3341" s="78">
        <v>0.87</v>
      </c>
      <c r="N3341" s="27"/>
      <c r="O3341" s="27"/>
      <c r="P3341" s="27"/>
      <c r="Q3341" s="27"/>
      <c r="R3341" s="27"/>
      <c r="S3341" s="27"/>
      <c r="T3341" s="27"/>
      <c r="U3341" s="27"/>
      <c r="V3341" s="27"/>
      <c r="W3341" s="27"/>
      <c r="X3341" s="27"/>
      <c r="Y3341" s="27"/>
      <c r="Z3341" s="27"/>
      <c r="AA3341" s="27"/>
      <c r="AB3341" s="27"/>
      <c r="AC3341" s="27"/>
      <c r="AD3341" s="27"/>
      <c r="AE3341" s="27"/>
      <c r="AF3341" s="27"/>
      <c r="AG3341" s="27"/>
      <c r="AH3341" s="27"/>
      <c r="AI3341" s="27"/>
      <c r="AJ3341" s="27"/>
      <c r="AK3341" s="27"/>
      <c r="AL3341" s="27"/>
      <c r="AM3341" s="27"/>
      <c r="AN3341" s="27"/>
      <c r="AO3341" s="27"/>
      <c r="AP3341" s="27"/>
      <c r="AQ3341" s="27"/>
      <c r="AR3341" s="27"/>
      <c r="AS3341" s="27"/>
      <c r="AT3341" s="27"/>
      <c r="AU3341" s="27"/>
      <c r="AV3341" s="27"/>
      <c r="AW3341" s="27"/>
      <c r="AX3341" s="27"/>
      <c r="AY3341" s="27"/>
      <c r="AZ3341" s="27"/>
      <c r="BA3341" s="27"/>
      <c r="BB3341" s="27"/>
      <c r="BC3341" s="27"/>
      <c r="BD3341" s="27"/>
      <c r="BE3341" s="27"/>
      <c r="BF3341" s="27"/>
      <c r="BG3341" s="27"/>
      <c r="BH3341" s="27"/>
      <c r="BI3341" s="27"/>
      <c r="BJ3341" s="27"/>
      <c r="BK3341" s="27"/>
      <c r="BL3341" s="27"/>
      <c r="BM3341" s="27"/>
      <c r="BN3341" s="27"/>
      <c r="BO3341" s="27"/>
      <c r="BP3341" s="27"/>
      <c r="BQ3341" s="27"/>
      <c r="BR3341" s="27"/>
      <c r="BS3341" s="27"/>
      <c r="BT3341" s="27"/>
      <c r="BU3341" s="27"/>
      <c r="BV3341" s="27"/>
      <c r="BW3341" s="27"/>
      <c r="BX3341" s="27"/>
      <c r="BY3341" s="27"/>
      <c r="BZ3341" s="27"/>
      <c r="CA3341" s="27"/>
      <c r="CB3341" s="27"/>
      <c r="CC3341" s="27"/>
      <c r="CD3341" s="27"/>
      <c r="CE3341" s="27"/>
      <c r="CF3341" s="27"/>
      <c r="CG3341" s="27"/>
      <c r="CH3341" s="27"/>
      <c r="CI3341" s="27"/>
      <c r="CJ3341" s="27"/>
      <c r="CK3341" s="27"/>
      <c r="CL3341" s="27"/>
      <c r="CM3341" s="27"/>
      <c r="CN3341" s="27"/>
      <c r="CO3341" s="27"/>
      <c r="CP3341" s="27"/>
      <c r="CQ3341" s="27"/>
      <c r="CR3341" s="27"/>
      <c r="CS3341" s="27"/>
      <c r="CT3341" s="27"/>
      <c r="CU3341" s="27"/>
      <c r="CV3341" s="27"/>
      <c r="CW3341" s="27"/>
      <c r="CX3341" s="27"/>
      <c r="CY3341" s="27"/>
      <c r="CZ3341" s="27"/>
      <c r="DA3341" s="27"/>
      <c r="DB3341" s="27"/>
      <c r="DC3341" s="27"/>
      <c r="DD3341" s="27"/>
      <c r="DE3341" s="27"/>
      <c r="DF3341" s="27"/>
      <c r="DG3341" s="27"/>
      <c r="DH3341" s="27"/>
      <c r="DI3341" s="27"/>
      <c r="DJ3341" s="27"/>
      <c r="DK3341" s="27"/>
      <c r="DL3341" s="27"/>
      <c r="DM3341" s="27"/>
      <c r="DN3341" s="27"/>
      <c r="DO3341" s="27"/>
      <c r="DP3341" s="27"/>
      <c r="DQ3341" s="27"/>
      <c r="DR3341" s="27"/>
      <c r="DS3341" s="27"/>
      <c r="DT3341" s="27"/>
      <c r="DU3341" s="27"/>
      <c r="DV3341" s="27"/>
      <c r="DW3341" s="27"/>
      <c r="DX3341" s="27"/>
      <c r="DY3341" s="27"/>
      <c r="DZ3341" s="27"/>
      <c r="EA3341" s="27"/>
      <c r="EB3341" s="27"/>
      <c r="EC3341" s="27"/>
      <c r="ED3341" s="27"/>
      <c r="EE3341" s="27"/>
      <c r="EF3341" s="27"/>
      <c r="EG3341" s="27"/>
      <c r="EH3341" s="27"/>
      <c r="EI3341" s="27"/>
      <c r="EJ3341" s="27"/>
      <c r="EK3341" s="27"/>
      <c r="EL3341" s="27"/>
      <c r="EM3341" s="27"/>
      <c r="EN3341" s="27"/>
      <c r="EO3341" s="27"/>
      <c r="EP3341" s="27"/>
      <c r="EQ3341" s="27"/>
      <c r="ER3341" s="27"/>
      <c r="ES3341" s="27"/>
      <c r="ET3341" s="27"/>
      <c r="EU3341" s="27"/>
      <c r="EV3341" s="27"/>
      <c r="EW3341" s="27"/>
      <c r="EX3341" s="27"/>
      <c r="EY3341" s="27"/>
      <c r="EZ3341" s="27"/>
      <c r="FA3341" s="27"/>
      <c r="FB3341" s="27"/>
      <c r="FC3341" s="27"/>
      <c r="FD3341" s="27"/>
      <c r="FE3341" s="27"/>
      <c r="FF3341" s="27"/>
      <c r="FG3341" s="27"/>
      <c r="FH3341" s="27"/>
      <c r="FI3341" s="27"/>
      <c r="FJ3341" s="27"/>
      <c r="FK3341" s="27"/>
      <c r="FL3341" s="27"/>
      <c r="FM3341" s="27"/>
      <c r="FN3341" s="27"/>
      <c r="FO3341" s="27"/>
    </row>
    <row r="3342" spans="2:171" ht="13" hidden="1" thickBot="1" x14ac:dyDescent="0.3">
      <c r="B3342" s="9" t="s">
        <v>273</v>
      </c>
      <c r="C3342" s="90" t="s">
        <v>89</v>
      </c>
      <c r="D3342" s="10">
        <v>2011</v>
      </c>
      <c r="E3342" s="25"/>
      <c r="F3342" s="79" t="s">
        <v>244</v>
      </c>
      <c r="G3342" s="83"/>
      <c r="H3342" s="83"/>
      <c r="I3342" s="83"/>
      <c r="J3342" s="84"/>
      <c r="K3342" s="240" t="s">
        <v>93</v>
      </c>
      <c r="L3342" s="242"/>
      <c r="M3342" s="78">
        <v>0.89</v>
      </c>
      <c r="N3342" s="27"/>
      <c r="O3342" s="27"/>
      <c r="P3342" s="27"/>
      <c r="Q3342" s="27"/>
      <c r="R3342" s="27"/>
      <c r="S3342" s="27"/>
      <c r="T3342" s="27"/>
      <c r="U3342" s="27"/>
      <c r="V3342" s="27"/>
      <c r="W3342" s="27"/>
      <c r="X3342" s="27"/>
      <c r="Y3342" s="27"/>
      <c r="Z3342" s="27"/>
      <c r="AA3342" s="27"/>
      <c r="AB3342" s="27"/>
      <c r="AC3342" s="27"/>
      <c r="AD3342" s="27"/>
      <c r="AE3342" s="27"/>
      <c r="AF3342" s="27"/>
      <c r="AG3342" s="27"/>
      <c r="AH3342" s="27"/>
      <c r="AI3342" s="27"/>
      <c r="AJ3342" s="27"/>
      <c r="AK3342" s="27"/>
      <c r="AL3342" s="27"/>
      <c r="AM3342" s="27"/>
      <c r="AN3342" s="27"/>
      <c r="AO3342" s="27"/>
      <c r="AP3342" s="27"/>
      <c r="AQ3342" s="27"/>
      <c r="AR3342" s="27"/>
      <c r="AS3342" s="27"/>
      <c r="AT3342" s="27"/>
      <c r="AU3342" s="27"/>
      <c r="AV3342" s="27"/>
      <c r="AW3342" s="27"/>
      <c r="AX3342" s="27"/>
      <c r="AY3342" s="27"/>
      <c r="AZ3342" s="27"/>
      <c r="BA3342" s="27"/>
      <c r="BB3342" s="27"/>
      <c r="BC3342" s="27"/>
      <c r="BD3342" s="27"/>
      <c r="BE3342" s="27"/>
      <c r="BF3342" s="27"/>
      <c r="BG3342" s="27"/>
      <c r="BH3342" s="27"/>
      <c r="BI3342" s="27"/>
      <c r="BJ3342" s="27"/>
      <c r="BK3342" s="27"/>
      <c r="BL3342" s="27"/>
      <c r="BM3342" s="27"/>
      <c r="BN3342" s="27"/>
      <c r="BO3342" s="27"/>
      <c r="BP3342" s="27"/>
      <c r="BQ3342" s="27"/>
      <c r="BR3342" s="27"/>
      <c r="BS3342" s="27"/>
      <c r="BT3342" s="27"/>
      <c r="BU3342" s="27"/>
      <c r="BV3342" s="27"/>
      <c r="BW3342" s="27"/>
      <c r="BX3342" s="27"/>
      <c r="BY3342" s="27"/>
      <c r="BZ3342" s="27"/>
      <c r="CA3342" s="27"/>
      <c r="CB3342" s="27"/>
      <c r="CC3342" s="27"/>
      <c r="CD3342" s="27"/>
      <c r="CE3342" s="27"/>
      <c r="CF3342" s="27"/>
      <c r="CG3342" s="27"/>
      <c r="CH3342" s="27"/>
      <c r="CI3342" s="27"/>
      <c r="CJ3342" s="27"/>
      <c r="CK3342" s="27"/>
      <c r="CL3342" s="27"/>
      <c r="CM3342" s="27"/>
      <c r="CN3342" s="27"/>
      <c r="CO3342" s="27"/>
      <c r="CP3342" s="27"/>
      <c r="CQ3342" s="27"/>
      <c r="CR3342" s="27"/>
      <c r="CS3342" s="27"/>
      <c r="CT3342" s="27"/>
      <c r="CU3342" s="27"/>
      <c r="CV3342" s="27"/>
      <c r="CW3342" s="27"/>
      <c r="CX3342" s="27"/>
      <c r="CY3342" s="27"/>
      <c r="CZ3342" s="27"/>
      <c r="DA3342" s="27"/>
      <c r="DB3342" s="27"/>
      <c r="DC3342" s="27"/>
      <c r="DD3342" s="27"/>
      <c r="DE3342" s="27"/>
      <c r="DF3342" s="27"/>
      <c r="DG3342" s="27"/>
      <c r="DH3342" s="27"/>
      <c r="DI3342" s="27"/>
      <c r="DJ3342" s="27"/>
      <c r="DK3342" s="27"/>
      <c r="DL3342" s="27"/>
      <c r="DM3342" s="27"/>
      <c r="DN3342" s="27"/>
      <c r="DO3342" s="27"/>
      <c r="DP3342" s="27"/>
      <c r="DQ3342" s="27"/>
      <c r="DR3342" s="27"/>
      <c r="DS3342" s="27"/>
      <c r="DT3342" s="27"/>
      <c r="DU3342" s="27"/>
      <c r="DV3342" s="27"/>
      <c r="DW3342" s="27"/>
      <c r="DX3342" s="27"/>
      <c r="DY3342" s="27"/>
      <c r="DZ3342" s="27"/>
      <c r="EA3342" s="27"/>
      <c r="EB3342" s="27"/>
      <c r="EC3342" s="27"/>
      <c r="ED3342" s="27"/>
      <c r="EE3342" s="27"/>
      <c r="EF3342" s="27"/>
      <c r="EG3342" s="27"/>
      <c r="EH3342" s="27"/>
      <c r="EI3342" s="27"/>
      <c r="EJ3342" s="27"/>
      <c r="EK3342" s="27"/>
      <c r="EL3342" s="27"/>
      <c r="EM3342" s="27"/>
      <c r="EN3342" s="27"/>
      <c r="EO3342" s="27"/>
      <c r="EP3342" s="27"/>
      <c r="EQ3342" s="27"/>
      <c r="ER3342" s="27"/>
      <c r="ES3342" s="27"/>
      <c r="ET3342" s="27"/>
      <c r="EU3342" s="27"/>
      <c r="EV3342" s="27"/>
      <c r="EW3342" s="27"/>
      <c r="EX3342" s="27"/>
      <c r="EY3342" s="27"/>
      <c r="EZ3342" s="27"/>
      <c r="FA3342" s="27"/>
      <c r="FB3342" s="27"/>
      <c r="FC3342" s="27"/>
      <c r="FD3342" s="27"/>
      <c r="FE3342" s="27"/>
      <c r="FF3342" s="27"/>
      <c r="FG3342" s="27"/>
      <c r="FH3342" s="27"/>
      <c r="FI3342" s="27"/>
      <c r="FJ3342" s="27"/>
      <c r="FK3342" s="27"/>
      <c r="FL3342" s="27"/>
      <c r="FM3342" s="27"/>
      <c r="FN3342" s="27"/>
      <c r="FO3342" s="27"/>
    </row>
    <row r="3343" spans="2:171" ht="13" hidden="1" thickBot="1" x14ac:dyDescent="0.3">
      <c r="B3343" s="9" t="s">
        <v>408</v>
      </c>
      <c r="C3343" s="90" t="s">
        <v>89</v>
      </c>
      <c r="D3343" s="10">
        <v>2011</v>
      </c>
      <c r="E3343" s="25"/>
      <c r="F3343" s="79" t="s">
        <v>113</v>
      </c>
      <c r="G3343" s="83"/>
      <c r="H3343" s="83"/>
      <c r="I3343" s="83"/>
      <c r="J3343" s="84"/>
      <c r="K3343" s="240" t="s">
        <v>93</v>
      </c>
      <c r="L3343" s="242"/>
      <c r="M3343" s="78">
        <v>0.78</v>
      </c>
      <c r="N3343" s="27"/>
      <c r="O3343" s="27"/>
      <c r="P3343" s="27"/>
      <c r="Q3343" s="27"/>
      <c r="R3343" s="27"/>
      <c r="S3343" s="27"/>
      <c r="T3343" s="27"/>
      <c r="U3343" s="27"/>
      <c r="V3343" s="27"/>
      <c r="W3343" s="27"/>
      <c r="X3343" s="27"/>
      <c r="Y3343" s="27"/>
      <c r="Z3343" s="27"/>
      <c r="AA3343" s="27"/>
      <c r="AB3343" s="27"/>
      <c r="AC3343" s="27"/>
      <c r="AD3343" s="27"/>
      <c r="AE3343" s="27"/>
      <c r="AF3343" s="27"/>
      <c r="AG3343" s="27"/>
      <c r="AH3343" s="27"/>
      <c r="AI3343" s="27"/>
      <c r="AJ3343" s="27"/>
      <c r="AK3343" s="27"/>
      <c r="AL3343" s="27"/>
      <c r="AM3343" s="27"/>
      <c r="AN3343" s="27"/>
      <c r="AO3343" s="27"/>
      <c r="AP3343" s="27"/>
      <c r="AQ3343" s="27"/>
      <c r="AR3343" s="27"/>
      <c r="AS3343" s="27"/>
      <c r="AT3343" s="27"/>
      <c r="AU3343" s="27"/>
      <c r="AV3343" s="27"/>
      <c r="AW3343" s="27"/>
      <c r="AX3343" s="27"/>
      <c r="AY3343" s="27"/>
      <c r="AZ3343" s="27"/>
      <c r="BA3343" s="27"/>
      <c r="BB3343" s="27"/>
      <c r="BC3343" s="27"/>
      <c r="BD3343" s="27"/>
      <c r="BE3343" s="27"/>
      <c r="BF3343" s="27"/>
      <c r="BG3343" s="27"/>
      <c r="BH3343" s="27"/>
      <c r="BI3343" s="27"/>
      <c r="BJ3343" s="27"/>
      <c r="BK3343" s="27"/>
      <c r="BL3343" s="27"/>
      <c r="BM3343" s="27"/>
      <c r="BN3343" s="27"/>
      <c r="BO3343" s="27"/>
      <c r="BP3343" s="27"/>
      <c r="BQ3343" s="27"/>
      <c r="BR3343" s="27"/>
      <c r="BS3343" s="27"/>
      <c r="BT3343" s="27"/>
      <c r="BU3343" s="27"/>
      <c r="BV3343" s="27"/>
      <c r="BW3343" s="27"/>
      <c r="BX3343" s="27"/>
      <c r="BY3343" s="27"/>
      <c r="BZ3343" s="27"/>
      <c r="CA3343" s="27"/>
      <c r="CB3343" s="27"/>
      <c r="CC3343" s="27"/>
      <c r="CD3343" s="27"/>
      <c r="CE3343" s="27"/>
      <c r="CF3343" s="27"/>
      <c r="CG3343" s="27"/>
      <c r="CH3343" s="27"/>
      <c r="CI3343" s="27"/>
      <c r="CJ3343" s="27"/>
      <c r="CK3343" s="27"/>
      <c r="CL3343" s="27"/>
      <c r="CM3343" s="27"/>
      <c r="CN3343" s="27"/>
      <c r="CO3343" s="27"/>
      <c r="CP3343" s="27"/>
      <c r="CQ3343" s="27"/>
      <c r="CR3343" s="27"/>
      <c r="CS3343" s="27"/>
      <c r="CT3343" s="27"/>
      <c r="CU3343" s="27"/>
      <c r="CV3343" s="27"/>
      <c r="CW3343" s="27"/>
      <c r="CX3343" s="27"/>
      <c r="CY3343" s="27"/>
      <c r="CZ3343" s="27"/>
      <c r="DA3343" s="27"/>
      <c r="DB3343" s="27"/>
      <c r="DC3343" s="27"/>
      <c r="DD3343" s="27"/>
      <c r="DE3343" s="27"/>
      <c r="DF3343" s="27"/>
      <c r="DG3343" s="27"/>
      <c r="DH3343" s="27"/>
      <c r="DI3343" s="27"/>
      <c r="DJ3343" s="27"/>
      <c r="DK3343" s="27"/>
      <c r="DL3343" s="27"/>
      <c r="DM3343" s="27"/>
      <c r="DN3343" s="27"/>
      <c r="DO3343" s="27"/>
      <c r="DP3343" s="27"/>
      <c r="DQ3343" s="27"/>
      <c r="DR3343" s="27"/>
      <c r="DS3343" s="27"/>
      <c r="DT3343" s="27"/>
      <c r="DU3343" s="27"/>
      <c r="DV3343" s="27"/>
      <c r="DW3343" s="27"/>
      <c r="DX3343" s="27"/>
      <c r="DY3343" s="27"/>
      <c r="DZ3343" s="27"/>
      <c r="EA3343" s="27"/>
      <c r="EB3343" s="27"/>
      <c r="EC3343" s="27"/>
      <c r="ED3343" s="27"/>
      <c r="EE3343" s="27"/>
      <c r="EF3343" s="27"/>
      <c r="EG3343" s="27"/>
      <c r="EH3343" s="27"/>
      <c r="EI3343" s="27"/>
      <c r="EJ3343" s="27"/>
      <c r="EK3343" s="27"/>
      <c r="EL3343" s="27"/>
      <c r="EM3343" s="27"/>
      <c r="EN3343" s="27"/>
      <c r="EO3343" s="27"/>
      <c r="EP3343" s="27"/>
      <c r="EQ3343" s="27"/>
      <c r="ER3343" s="27"/>
      <c r="ES3343" s="27"/>
      <c r="ET3343" s="27"/>
      <c r="EU3343" s="27"/>
      <c r="EV3343" s="27"/>
      <c r="EW3343" s="27"/>
      <c r="EX3343" s="27"/>
      <c r="EY3343" s="27"/>
      <c r="EZ3343" s="27"/>
      <c r="FA3343" s="27"/>
      <c r="FB3343" s="27"/>
      <c r="FC3343" s="27"/>
      <c r="FD3343" s="27"/>
      <c r="FE3343" s="27"/>
      <c r="FF3343" s="27"/>
      <c r="FG3343" s="27"/>
      <c r="FH3343" s="27"/>
      <c r="FI3343" s="27"/>
      <c r="FJ3343" s="27"/>
      <c r="FK3343" s="27"/>
      <c r="FL3343" s="27"/>
      <c r="FM3343" s="27"/>
      <c r="FN3343" s="27"/>
      <c r="FO3343" s="27"/>
    </row>
    <row r="3344" spans="2:171" ht="13" hidden="1" thickBot="1" x14ac:dyDescent="0.3">
      <c r="B3344" s="9" t="s">
        <v>8</v>
      </c>
      <c r="C3344" s="90" t="s">
        <v>6</v>
      </c>
      <c r="D3344" s="10">
        <v>2011</v>
      </c>
      <c r="E3344" s="25"/>
      <c r="F3344" s="79" t="s">
        <v>220</v>
      </c>
      <c r="G3344" s="83"/>
      <c r="H3344" s="83"/>
      <c r="I3344" s="83"/>
      <c r="J3344" s="84"/>
      <c r="K3344" s="240" t="s">
        <v>93</v>
      </c>
      <c r="L3344" s="242"/>
      <c r="M3344" s="78">
        <v>0.84</v>
      </c>
      <c r="N3344" s="27"/>
      <c r="O3344" s="27"/>
      <c r="P3344" s="27"/>
      <c r="Q3344" s="27"/>
      <c r="R3344" s="27"/>
      <c r="S3344" s="27"/>
      <c r="T3344" s="27"/>
      <c r="U3344" s="27"/>
      <c r="V3344" s="27"/>
      <c r="W3344" s="27"/>
      <c r="X3344" s="27"/>
      <c r="Y3344" s="27"/>
      <c r="Z3344" s="27"/>
      <c r="AA3344" s="27"/>
      <c r="AB3344" s="27"/>
      <c r="AC3344" s="27"/>
      <c r="AD3344" s="27"/>
      <c r="AE3344" s="27"/>
      <c r="AF3344" s="27"/>
      <c r="AG3344" s="27"/>
      <c r="AH3344" s="27"/>
      <c r="AI3344" s="27"/>
      <c r="AJ3344" s="27"/>
      <c r="AK3344" s="27"/>
      <c r="AL3344" s="27"/>
      <c r="AM3344" s="27"/>
      <c r="AN3344" s="27"/>
      <c r="AO3344" s="27"/>
      <c r="AP3344" s="27"/>
      <c r="AQ3344" s="27"/>
      <c r="AR3344" s="27"/>
      <c r="AS3344" s="27"/>
      <c r="AT3344" s="27"/>
      <c r="AU3344" s="27"/>
      <c r="AV3344" s="27"/>
      <c r="AW3344" s="27"/>
      <c r="AX3344" s="27"/>
      <c r="AY3344" s="27"/>
      <c r="AZ3344" s="27"/>
      <c r="BA3344" s="27"/>
      <c r="BB3344" s="27"/>
      <c r="BC3344" s="27"/>
      <c r="BD3344" s="27"/>
      <c r="BE3344" s="27"/>
      <c r="BF3344" s="27"/>
      <c r="BG3344" s="27"/>
      <c r="BH3344" s="27"/>
      <c r="BI3344" s="27"/>
      <c r="BJ3344" s="27"/>
      <c r="BK3344" s="27"/>
      <c r="BL3344" s="27"/>
      <c r="BM3344" s="27"/>
      <c r="BN3344" s="27"/>
      <c r="BO3344" s="27"/>
      <c r="BP3344" s="27"/>
      <c r="BQ3344" s="27"/>
      <c r="BR3344" s="27"/>
      <c r="BS3344" s="27"/>
      <c r="BT3344" s="27"/>
      <c r="BU3344" s="27"/>
      <c r="BV3344" s="27"/>
      <c r="BW3344" s="27"/>
      <c r="BX3344" s="27"/>
      <c r="BY3344" s="27"/>
      <c r="BZ3344" s="27"/>
      <c r="CA3344" s="27"/>
      <c r="CB3344" s="27"/>
      <c r="CC3344" s="27"/>
      <c r="CD3344" s="27"/>
      <c r="CE3344" s="27"/>
      <c r="CF3344" s="27"/>
      <c r="CG3344" s="27"/>
      <c r="CH3344" s="27"/>
      <c r="CI3344" s="27"/>
      <c r="CJ3344" s="27"/>
      <c r="CK3344" s="27"/>
      <c r="CL3344" s="27"/>
      <c r="CM3344" s="27"/>
      <c r="CN3344" s="27"/>
      <c r="CO3344" s="27"/>
      <c r="CP3344" s="27"/>
      <c r="CQ3344" s="27"/>
      <c r="CR3344" s="27"/>
      <c r="CS3344" s="27"/>
      <c r="CT3344" s="27"/>
      <c r="CU3344" s="27"/>
      <c r="CV3344" s="27"/>
      <c r="CW3344" s="27"/>
      <c r="CX3344" s="27"/>
      <c r="CY3344" s="27"/>
      <c r="CZ3344" s="27"/>
      <c r="DA3344" s="27"/>
      <c r="DB3344" s="27"/>
      <c r="DC3344" s="27"/>
      <c r="DD3344" s="27"/>
      <c r="DE3344" s="27"/>
      <c r="DF3344" s="27"/>
      <c r="DG3344" s="27"/>
      <c r="DH3344" s="27"/>
      <c r="DI3344" s="27"/>
      <c r="DJ3344" s="27"/>
      <c r="DK3344" s="27"/>
      <c r="DL3344" s="27"/>
      <c r="DM3344" s="27"/>
      <c r="DN3344" s="27"/>
      <c r="DO3344" s="27"/>
      <c r="DP3344" s="27"/>
      <c r="DQ3344" s="27"/>
      <c r="DR3344" s="27"/>
      <c r="DS3344" s="27"/>
      <c r="DT3344" s="27"/>
      <c r="DU3344" s="27"/>
      <c r="DV3344" s="27"/>
      <c r="DW3344" s="27"/>
      <c r="DX3344" s="27"/>
      <c r="DY3344" s="27"/>
      <c r="DZ3344" s="27"/>
      <c r="EA3344" s="27"/>
      <c r="EB3344" s="27"/>
      <c r="EC3344" s="27"/>
      <c r="ED3344" s="27"/>
      <c r="EE3344" s="27"/>
      <c r="EF3344" s="27"/>
      <c r="EG3344" s="27"/>
      <c r="EH3344" s="27"/>
      <c r="EI3344" s="27"/>
      <c r="EJ3344" s="27"/>
      <c r="EK3344" s="27"/>
      <c r="EL3344" s="27"/>
      <c r="EM3344" s="27"/>
      <c r="EN3344" s="27"/>
      <c r="EO3344" s="27"/>
      <c r="EP3344" s="27"/>
      <c r="EQ3344" s="27"/>
      <c r="ER3344" s="27"/>
      <c r="ES3344" s="27"/>
      <c r="ET3344" s="27"/>
      <c r="EU3344" s="27"/>
      <c r="EV3344" s="27"/>
      <c r="EW3344" s="27"/>
      <c r="EX3344" s="27"/>
      <c r="EY3344" s="27"/>
      <c r="EZ3344" s="27"/>
      <c r="FA3344" s="27"/>
      <c r="FB3344" s="27"/>
      <c r="FC3344" s="27"/>
      <c r="FD3344" s="27"/>
      <c r="FE3344" s="27"/>
      <c r="FF3344" s="27"/>
      <c r="FG3344" s="27"/>
      <c r="FH3344" s="27"/>
      <c r="FI3344" s="27"/>
      <c r="FJ3344" s="27"/>
      <c r="FK3344" s="27"/>
      <c r="FL3344" s="27"/>
      <c r="FM3344" s="27"/>
      <c r="FN3344" s="27"/>
      <c r="FO3344" s="27"/>
    </row>
    <row r="3345" spans="2:171" ht="13" hidden="1" thickBot="1" x14ac:dyDescent="0.3">
      <c r="B3345" s="9" t="s">
        <v>427</v>
      </c>
      <c r="C3345" s="90" t="s">
        <v>89</v>
      </c>
      <c r="D3345" s="10">
        <v>2012</v>
      </c>
      <c r="E3345" s="25"/>
      <c r="F3345" s="79" t="s">
        <v>323</v>
      </c>
      <c r="G3345" s="88"/>
      <c r="H3345" s="83"/>
      <c r="I3345" s="83"/>
      <c r="J3345" s="84"/>
      <c r="K3345" s="240" t="s">
        <v>93</v>
      </c>
      <c r="L3345" s="242"/>
      <c r="M3345" s="78">
        <v>0.83</v>
      </c>
      <c r="N3345" s="27"/>
      <c r="O3345" s="27"/>
      <c r="P3345" s="27"/>
      <c r="Q3345" s="27"/>
      <c r="R3345" s="27"/>
      <c r="S3345" s="27"/>
      <c r="T3345" s="27"/>
      <c r="U3345" s="27"/>
      <c r="V3345" s="27"/>
      <c r="W3345" s="27"/>
      <c r="X3345" s="27"/>
      <c r="Y3345" s="27"/>
      <c r="Z3345" s="27"/>
      <c r="AA3345" s="27"/>
      <c r="AB3345" s="27"/>
      <c r="AC3345" s="27"/>
      <c r="AD3345" s="27"/>
      <c r="AE3345" s="27"/>
      <c r="AF3345" s="27"/>
      <c r="AG3345" s="27"/>
      <c r="AH3345" s="27"/>
      <c r="AI3345" s="27"/>
      <c r="AJ3345" s="27"/>
      <c r="AK3345" s="27"/>
      <c r="AL3345" s="27"/>
      <c r="AM3345" s="27"/>
      <c r="AN3345" s="27"/>
      <c r="AO3345" s="27"/>
      <c r="AP3345" s="27"/>
      <c r="AQ3345" s="27"/>
      <c r="AR3345" s="27"/>
      <c r="AS3345" s="27"/>
      <c r="AT3345" s="27"/>
      <c r="AU3345" s="27"/>
      <c r="AV3345" s="27"/>
      <c r="AW3345" s="27"/>
      <c r="AX3345" s="27"/>
      <c r="AY3345" s="27"/>
      <c r="AZ3345" s="27"/>
      <c r="BA3345" s="27"/>
      <c r="BB3345" s="27"/>
      <c r="BC3345" s="27"/>
      <c r="BD3345" s="27"/>
      <c r="BE3345" s="27"/>
      <c r="BF3345" s="27"/>
      <c r="BG3345" s="27"/>
      <c r="BH3345" s="27"/>
      <c r="BI3345" s="27"/>
      <c r="BJ3345" s="27"/>
      <c r="BK3345" s="27"/>
      <c r="BL3345" s="27"/>
      <c r="BM3345" s="27"/>
      <c r="BN3345" s="27"/>
      <c r="BO3345" s="27"/>
      <c r="BP3345" s="27"/>
      <c r="BQ3345" s="27"/>
      <c r="BR3345" s="27"/>
      <c r="BS3345" s="27"/>
      <c r="BT3345" s="27"/>
      <c r="BU3345" s="27"/>
      <c r="BV3345" s="27"/>
      <c r="BW3345" s="27"/>
      <c r="BX3345" s="27"/>
      <c r="BY3345" s="27"/>
      <c r="BZ3345" s="27"/>
      <c r="CA3345" s="27"/>
      <c r="CB3345" s="27"/>
      <c r="CC3345" s="27"/>
      <c r="CD3345" s="27"/>
      <c r="CE3345" s="27"/>
      <c r="CF3345" s="27"/>
      <c r="CG3345" s="27"/>
      <c r="CH3345" s="27"/>
      <c r="CI3345" s="27"/>
      <c r="CJ3345" s="27"/>
      <c r="CK3345" s="27"/>
      <c r="CL3345" s="27"/>
      <c r="CM3345" s="27"/>
      <c r="CN3345" s="27"/>
      <c r="CO3345" s="27"/>
      <c r="CP3345" s="27"/>
      <c r="CQ3345" s="27"/>
      <c r="CR3345" s="27"/>
      <c r="CS3345" s="27"/>
      <c r="CT3345" s="27"/>
      <c r="CU3345" s="27"/>
      <c r="CV3345" s="27"/>
      <c r="CW3345" s="27"/>
      <c r="CX3345" s="27"/>
      <c r="CY3345" s="27"/>
      <c r="CZ3345" s="27"/>
      <c r="DA3345" s="27"/>
      <c r="DB3345" s="27"/>
      <c r="DC3345" s="27"/>
      <c r="DD3345" s="27"/>
      <c r="DE3345" s="27"/>
      <c r="DF3345" s="27"/>
      <c r="DG3345" s="27"/>
      <c r="DH3345" s="27"/>
      <c r="DI3345" s="27"/>
      <c r="DJ3345" s="27"/>
      <c r="DK3345" s="27"/>
      <c r="DL3345" s="27"/>
      <c r="DM3345" s="27"/>
      <c r="DN3345" s="27"/>
      <c r="DO3345" s="27"/>
      <c r="DP3345" s="27"/>
      <c r="DQ3345" s="27"/>
      <c r="DR3345" s="27"/>
      <c r="DS3345" s="27"/>
      <c r="DT3345" s="27"/>
      <c r="DU3345" s="27"/>
      <c r="DV3345" s="27"/>
      <c r="DW3345" s="27"/>
      <c r="DX3345" s="27"/>
      <c r="DY3345" s="27"/>
      <c r="DZ3345" s="27"/>
      <c r="EA3345" s="27"/>
      <c r="EB3345" s="27"/>
      <c r="EC3345" s="27"/>
      <c r="ED3345" s="27"/>
      <c r="EE3345" s="27"/>
      <c r="EF3345" s="27"/>
      <c r="EG3345" s="27"/>
      <c r="EH3345" s="27"/>
      <c r="EI3345" s="27"/>
      <c r="EJ3345" s="27"/>
      <c r="EK3345" s="27"/>
      <c r="EL3345" s="27"/>
      <c r="EM3345" s="27"/>
      <c r="EN3345" s="27"/>
      <c r="EO3345" s="27"/>
      <c r="EP3345" s="27"/>
      <c r="EQ3345" s="27"/>
      <c r="ER3345" s="27"/>
      <c r="ES3345" s="27"/>
      <c r="ET3345" s="27"/>
      <c r="EU3345" s="27"/>
      <c r="EV3345" s="27"/>
      <c r="EW3345" s="27"/>
      <c r="EX3345" s="27"/>
      <c r="EY3345" s="27"/>
      <c r="EZ3345" s="27"/>
      <c r="FA3345" s="27"/>
      <c r="FB3345" s="27"/>
      <c r="FC3345" s="27"/>
      <c r="FD3345" s="27"/>
      <c r="FE3345" s="27"/>
      <c r="FF3345" s="27"/>
      <c r="FG3345" s="27"/>
      <c r="FH3345" s="27"/>
      <c r="FI3345" s="27"/>
      <c r="FJ3345" s="27"/>
      <c r="FK3345" s="27"/>
      <c r="FL3345" s="27"/>
      <c r="FM3345" s="27"/>
      <c r="FN3345" s="27"/>
      <c r="FO3345" s="27"/>
    </row>
    <row r="3346" spans="2:171" ht="13" hidden="1" thickBot="1" x14ac:dyDescent="0.3">
      <c r="B3346" s="9" t="s">
        <v>85</v>
      </c>
      <c r="C3346" s="90" t="s">
        <v>6</v>
      </c>
      <c r="D3346" s="10">
        <v>2012</v>
      </c>
      <c r="E3346" s="25"/>
      <c r="F3346" s="79" t="s">
        <v>490</v>
      </c>
      <c r="G3346" s="88"/>
      <c r="H3346" s="83"/>
      <c r="I3346" s="83"/>
      <c r="J3346" s="84"/>
      <c r="K3346" s="240" t="s">
        <v>93</v>
      </c>
      <c r="L3346" s="242"/>
      <c r="M3346" s="78">
        <v>0.78</v>
      </c>
      <c r="N3346" s="27"/>
      <c r="O3346" s="27"/>
      <c r="P3346" s="27"/>
      <c r="Q3346" s="27"/>
      <c r="R3346" s="27"/>
      <c r="S3346" s="27"/>
      <c r="T3346" s="27"/>
      <c r="U3346" s="27"/>
      <c r="V3346" s="27"/>
      <c r="W3346" s="27"/>
      <c r="X3346" s="27"/>
      <c r="Y3346" s="27"/>
      <c r="Z3346" s="27"/>
      <c r="AA3346" s="27"/>
      <c r="AB3346" s="27"/>
      <c r="AC3346" s="27"/>
      <c r="AD3346" s="27"/>
      <c r="AE3346" s="27"/>
      <c r="AF3346" s="27"/>
      <c r="AG3346" s="27"/>
      <c r="AH3346" s="27"/>
      <c r="AI3346" s="27"/>
      <c r="AJ3346" s="27"/>
      <c r="AK3346" s="27"/>
      <c r="AL3346" s="27"/>
      <c r="AM3346" s="27"/>
      <c r="AN3346" s="27"/>
      <c r="AO3346" s="27"/>
      <c r="AP3346" s="27"/>
      <c r="AQ3346" s="27"/>
      <c r="AR3346" s="27"/>
      <c r="AS3346" s="27"/>
      <c r="AT3346" s="27"/>
      <c r="AU3346" s="27"/>
      <c r="AV3346" s="27"/>
      <c r="AW3346" s="27"/>
      <c r="AX3346" s="27"/>
      <c r="AY3346" s="27"/>
      <c r="AZ3346" s="27"/>
      <c r="BA3346" s="27"/>
      <c r="BB3346" s="27"/>
      <c r="BC3346" s="27"/>
      <c r="BD3346" s="27"/>
      <c r="BE3346" s="27"/>
      <c r="BF3346" s="27"/>
      <c r="BG3346" s="27"/>
      <c r="BH3346" s="27"/>
      <c r="BI3346" s="27"/>
      <c r="BJ3346" s="27"/>
      <c r="BK3346" s="27"/>
      <c r="BL3346" s="27"/>
      <c r="BM3346" s="27"/>
      <c r="BN3346" s="27"/>
      <c r="BO3346" s="27"/>
      <c r="BP3346" s="27"/>
      <c r="BQ3346" s="27"/>
      <c r="BR3346" s="27"/>
      <c r="BS3346" s="27"/>
      <c r="BT3346" s="27"/>
      <c r="BU3346" s="27"/>
      <c r="BV3346" s="27"/>
      <c r="BW3346" s="27"/>
      <c r="BX3346" s="27"/>
      <c r="BY3346" s="27"/>
      <c r="BZ3346" s="27"/>
      <c r="CA3346" s="27"/>
      <c r="CB3346" s="27"/>
      <c r="CC3346" s="27"/>
      <c r="CD3346" s="27"/>
      <c r="CE3346" s="27"/>
      <c r="CF3346" s="27"/>
      <c r="CG3346" s="27"/>
      <c r="CH3346" s="27"/>
      <c r="CI3346" s="27"/>
      <c r="CJ3346" s="27"/>
      <c r="CK3346" s="27"/>
      <c r="CL3346" s="27"/>
      <c r="CM3346" s="27"/>
      <c r="CN3346" s="27"/>
      <c r="CO3346" s="27"/>
      <c r="CP3346" s="27"/>
      <c r="CQ3346" s="27"/>
      <c r="CR3346" s="27"/>
      <c r="CS3346" s="27"/>
      <c r="CT3346" s="27"/>
      <c r="CU3346" s="27"/>
      <c r="CV3346" s="27"/>
      <c r="CW3346" s="27"/>
      <c r="CX3346" s="27"/>
      <c r="CY3346" s="27"/>
      <c r="CZ3346" s="27"/>
      <c r="DA3346" s="27"/>
      <c r="DB3346" s="27"/>
      <c r="DC3346" s="27"/>
      <c r="DD3346" s="27"/>
      <c r="DE3346" s="27"/>
      <c r="DF3346" s="27"/>
      <c r="DG3346" s="27"/>
      <c r="DH3346" s="27"/>
      <c r="DI3346" s="27"/>
      <c r="DJ3346" s="27"/>
      <c r="DK3346" s="27"/>
      <c r="DL3346" s="27"/>
      <c r="DM3346" s="27"/>
      <c r="DN3346" s="27"/>
      <c r="DO3346" s="27"/>
      <c r="DP3346" s="27"/>
      <c r="DQ3346" s="27"/>
      <c r="DR3346" s="27"/>
      <c r="DS3346" s="27"/>
      <c r="DT3346" s="27"/>
      <c r="DU3346" s="27"/>
      <c r="DV3346" s="27"/>
      <c r="DW3346" s="27"/>
      <c r="DX3346" s="27"/>
      <c r="DY3346" s="27"/>
      <c r="DZ3346" s="27"/>
      <c r="EA3346" s="27"/>
      <c r="EB3346" s="27"/>
      <c r="EC3346" s="27"/>
      <c r="ED3346" s="27"/>
      <c r="EE3346" s="27"/>
      <c r="EF3346" s="27"/>
      <c r="EG3346" s="27"/>
      <c r="EH3346" s="27"/>
      <c r="EI3346" s="27"/>
      <c r="EJ3346" s="27"/>
      <c r="EK3346" s="27"/>
      <c r="EL3346" s="27"/>
      <c r="EM3346" s="27"/>
      <c r="EN3346" s="27"/>
      <c r="EO3346" s="27"/>
      <c r="EP3346" s="27"/>
      <c r="EQ3346" s="27"/>
      <c r="ER3346" s="27"/>
      <c r="ES3346" s="27"/>
      <c r="ET3346" s="27"/>
      <c r="EU3346" s="27"/>
      <c r="EV3346" s="27"/>
      <c r="EW3346" s="27"/>
      <c r="EX3346" s="27"/>
      <c r="EY3346" s="27"/>
      <c r="EZ3346" s="27"/>
      <c r="FA3346" s="27"/>
      <c r="FB3346" s="27"/>
      <c r="FC3346" s="27"/>
      <c r="FD3346" s="27"/>
      <c r="FE3346" s="27"/>
      <c r="FF3346" s="27"/>
      <c r="FG3346" s="27"/>
      <c r="FH3346" s="27"/>
      <c r="FI3346" s="27"/>
      <c r="FJ3346" s="27"/>
      <c r="FK3346" s="27"/>
      <c r="FL3346" s="27"/>
      <c r="FM3346" s="27"/>
      <c r="FN3346" s="27"/>
      <c r="FO3346" s="27"/>
    </row>
    <row r="3347" spans="2:171" ht="13" hidden="1" thickBot="1" x14ac:dyDescent="0.3">
      <c r="B3347" s="9" t="s">
        <v>448</v>
      </c>
      <c r="C3347" s="90" t="s">
        <v>89</v>
      </c>
      <c r="D3347" s="10">
        <v>2012</v>
      </c>
      <c r="E3347" s="25"/>
      <c r="F3347" s="79" t="s">
        <v>109</v>
      </c>
      <c r="G3347" s="88"/>
      <c r="H3347" s="83"/>
      <c r="I3347" s="83"/>
      <c r="J3347" s="84"/>
      <c r="K3347" s="240" t="s">
        <v>93</v>
      </c>
      <c r="L3347" s="242"/>
      <c r="M3347" s="78">
        <v>0.69</v>
      </c>
      <c r="N3347" s="27"/>
      <c r="O3347" s="27"/>
      <c r="P3347" s="27"/>
      <c r="Q3347" s="27"/>
      <c r="R3347" s="27"/>
      <c r="S3347" s="27"/>
      <c r="T3347" s="27"/>
      <c r="U3347" s="27"/>
      <c r="V3347" s="27"/>
      <c r="W3347" s="27"/>
      <c r="X3347" s="27"/>
      <c r="Y3347" s="27"/>
      <c r="Z3347" s="27"/>
      <c r="AA3347" s="27"/>
      <c r="AB3347" s="27"/>
      <c r="AC3347" s="27"/>
      <c r="AD3347" s="27"/>
      <c r="AE3347" s="27"/>
      <c r="AF3347" s="27"/>
      <c r="AG3347" s="27"/>
      <c r="AH3347" s="27"/>
      <c r="AI3347" s="27"/>
      <c r="AJ3347" s="27"/>
      <c r="AK3347" s="27"/>
      <c r="AL3347" s="27"/>
      <c r="AM3347" s="27"/>
      <c r="AN3347" s="27"/>
      <c r="AO3347" s="27"/>
      <c r="AP3347" s="27"/>
      <c r="AQ3347" s="27"/>
      <c r="AR3347" s="27"/>
      <c r="AS3347" s="27"/>
      <c r="AT3347" s="27"/>
      <c r="AU3347" s="27"/>
      <c r="AV3347" s="27"/>
      <c r="AW3347" s="27"/>
      <c r="AX3347" s="27"/>
      <c r="AY3347" s="27"/>
      <c r="AZ3347" s="27"/>
      <c r="BA3347" s="27"/>
      <c r="BB3347" s="27"/>
      <c r="BC3347" s="27"/>
      <c r="BD3347" s="27"/>
      <c r="BE3347" s="27"/>
      <c r="BF3347" s="27"/>
      <c r="BG3347" s="27"/>
      <c r="BH3347" s="27"/>
      <c r="BI3347" s="27"/>
      <c r="BJ3347" s="27"/>
      <c r="BK3347" s="27"/>
      <c r="BL3347" s="27"/>
      <c r="BM3347" s="27"/>
      <c r="BN3347" s="27"/>
      <c r="BO3347" s="27"/>
      <c r="BP3347" s="27"/>
      <c r="BQ3347" s="27"/>
      <c r="BR3347" s="27"/>
      <c r="BS3347" s="27"/>
      <c r="BT3347" s="27"/>
      <c r="BU3347" s="27"/>
      <c r="BV3347" s="27"/>
      <c r="BW3347" s="27"/>
      <c r="BX3347" s="27"/>
      <c r="BY3347" s="27"/>
      <c r="BZ3347" s="27"/>
      <c r="CA3347" s="27"/>
      <c r="CB3347" s="27"/>
      <c r="CC3347" s="27"/>
      <c r="CD3347" s="27"/>
      <c r="CE3347" s="27"/>
      <c r="CF3347" s="27"/>
      <c r="CG3347" s="27"/>
      <c r="CH3347" s="27"/>
      <c r="CI3347" s="27"/>
      <c r="CJ3347" s="27"/>
      <c r="CK3347" s="27"/>
      <c r="CL3347" s="27"/>
      <c r="CM3347" s="27"/>
      <c r="CN3347" s="27"/>
      <c r="CO3347" s="27"/>
      <c r="CP3347" s="27"/>
      <c r="CQ3347" s="27"/>
      <c r="CR3347" s="27"/>
      <c r="CS3347" s="27"/>
      <c r="CT3347" s="27"/>
      <c r="CU3347" s="27"/>
      <c r="CV3347" s="27"/>
      <c r="CW3347" s="27"/>
      <c r="CX3347" s="27"/>
      <c r="CY3347" s="27"/>
      <c r="CZ3347" s="27"/>
      <c r="DA3347" s="27"/>
      <c r="DB3347" s="27"/>
      <c r="DC3347" s="27"/>
      <c r="DD3347" s="27"/>
      <c r="DE3347" s="27"/>
      <c r="DF3347" s="27"/>
      <c r="DG3347" s="27"/>
      <c r="DH3347" s="27"/>
      <c r="DI3347" s="27"/>
      <c r="DJ3347" s="27"/>
      <c r="DK3347" s="27"/>
      <c r="DL3347" s="27"/>
      <c r="DM3347" s="27"/>
      <c r="DN3347" s="27"/>
      <c r="DO3347" s="27"/>
      <c r="DP3347" s="27"/>
      <c r="DQ3347" s="27"/>
      <c r="DR3347" s="27"/>
      <c r="DS3347" s="27"/>
      <c r="DT3347" s="27"/>
      <c r="DU3347" s="27"/>
      <c r="DV3347" s="27"/>
      <c r="DW3347" s="27"/>
      <c r="DX3347" s="27"/>
      <c r="DY3347" s="27"/>
      <c r="DZ3347" s="27"/>
      <c r="EA3347" s="27"/>
      <c r="EB3347" s="27"/>
      <c r="EC3347" s="27"/>
      <c r="ED3347" s="27"/>
      <c r="EE3347" s="27"/>
      <c r="EF3347" s="27"/>
      <c r="EG3347" s="27"/>
      <c r="EH3347" s="27"/>
      <c r="EI3347" s="27"/>
      <c r="EJ3347" s="27"/>
      <c r="EK3347" s="27"/>
      <c r="EL3347" s="27"/>
      <c r="EM3347" s="27"/>
      <c r="EN3347" s="27"/>
      <c r="EO3347" s="27"/>
      <c r="EP3347" s="27"/>
      <c r="EQ3347" s="27"/>
      <c r="ER3347" s="27"/>
      <c r="ES3347" s="27"/>
      <c r="ET3347" s="27"/>
      <c r="EU3347" s="27"/>
      <c r="EV3347" s="27"/>
      <c r="EW3347" s="27"/>
      <c r="EX3347" s="27"/>
      <c r="EY3347" s="27"/>
      <c r="EZ3347" s="27"/>
      <c r="FA3347" s="27"/>
      <c r="FB3347" s="27"/>
      <c r="FC3347" s="27"/>
      <c r="FD3347" s="27"/>
      <c r="FE3347" s="27"/>
      <c r="FF3347" s="27"/>
      <c r="FG3347" s="27"/>
      <c r="FH3347" s="27"/>
      <c r="FI3347" s="27"/>
      <c r="FJ3347" s="27"/>
      <c r="FK3347" s="27"/>
      <c r="FL3347" s="27"/>
      <c r="FM3347" s="27"/>
      <c r="FN3347" s="27"/>
      <c r="FO3347" s="27"/>
    </row>
    <row r="3348" spans="2:171" ht="13" hidden="1" thickBot="1" x14ac:dyDescent="0.3">
      <c r="B3348" s="9" t="s">
        <v>448</v>
      </c>
      <c r="C3348" s="90" t="s">
        <v>6</v>
      </c>
      <c r="D3348" s="10">
        <v>2012</v>
      </c>
      <c r="E3348" s="25"/>
      <c r="F3348" s="79" t="s">
        <v>491</v>
      </c>
      <c r="G3348" s="88"/>
      <c r="H3348" s="83"/>
      <c r="I3348" s="83"/>
      <c r="J3348" s="84"/>
      <c r="K3348" s="240" t="s">
        <v>93</v>
      </c>
      <c r="L3348" s="242"/>
      <c r="M3348" s="78">
        <v>0.79</v>
      </c>
      <c r="N3348" s="27"/>
      <c r="O3348" s="27"/>
      <c r="P3348" s="27"/>
      <c r="Q3348" s="27"/>
      <c r="R3348" s="27"/>
      <c r="S3348" s="27"/>
      <c r="T3348" s="27"/>
      <c r="U3348" s="27"/>
      <c r="V3348" s="27"/>
      <c r="W3348" s="27"/>
      <c r="X3348" s="27"/>
      <c r="Y3348" s="27"/>
      <c r="Z3348" s="27"/>
      <c r="AA3348" s="27"/>
      <c r="AB3348" s="27"/>
      <c r="AC3348" s="27"/>
      <c r="AD3348" s="27"/>
      <c r="AE3348" s="27"/>
      <c r="AF3348" s="27"/>
      <c r="AG3348" s="27"/>
      <c r="AH3348" s="27"/>
      <c r="AI3348" s="27"/>
      <c r="AJ3348" s="27"/>
      <c r="AK3348" s="27"/>
      <c r="AL3348" s="27"/>
      <c r="AM3348" s="27"/>
      <c r="AN3348" s="27"/>
      <c r="AO3348" s="27"/>
      <c r="AP3348" s="27"/>
      <c r="AQ3348" s="27"/>
      <c r="AR3348" s="27"/>
      <c r="AS3348" s="27"/>
      <c r="AT3348" s="27"/>
      <c r="AU3348" s="27"/>
      <c r="AV3348" s="27"/>
      <c r="AW3348" s="27"/>
      <c r="AX3348" s="27"/>
      <c r="AY3348" s="27"/>
      <c r="AZ3348" s="27"/>
      <c r="BA3348" s="27"/>
      <c r="BB3348" s="27"/>
      <c r="BC3348" s="27"/>
      <c r="BD3348" s="27"/>
      <c r="BE3348" s="27"/>
      <c r="BF3348" s="27"/>
      <c r="BG3348" s="27"/>
      <c r="BH3348" s="27"/>
      <c r="BI3348" s="27"/>
      <c r="BJ3348" s="27"/>
      <c r="BK3348" s="27"/>
      <c r="BL3348" s="27"/>
      <c r="BM3348" s="27"/>
      <c r="BN3348" s="27"/>
      <c r="BO3348" s="27"/>
      <c r="BP3348" s="27"/>
      <c r="BQ3348" s="27"/>
      <c r="BR3348" s="27"/>
      <c r="BS3348" s="27"/>
      <c r="BT3348" s="27"/>
      <c r="BU3348" s="27"/>
      <c r="BV3348" s="27"/>
      <c r="BW3348" s="27"/>
      <c r="BX3348" s="27"/>
      <c r="BY3348" s="27"/>
      <c r="BZ3348" s="27"/>
      <c r="CA3348" s="27"/>
      <c r="CB3348" s="27"/>
      <c r="CC3348" s="27"/>
      <c r="CD3348" s="27"/>
      <c r="CE3348" s="27"/>
      <c r="CF3348" s="27"/>
      <c r="CG3348" s="27"/>
      <c r="CH3348" s="27"/>
      <c r="CI3348" s="27"/>
      <c r="CJ3348" s="27"/>
      <c r="CK3348" s="27"/>
      <c r="CL3348" s="27"/>
      <c r="CM3348" s="27"/>
      <c r="CN3348" s="27"/>
      <c r="CO3348" s="27"/>
      <c r="CP3348" s="27"/>
      <c r="CQ3348" s="27"/>
      <c r="CR3348" s="27"/>
      <c r="CS3348" s="27"/>
      <c r="CT3348" s="27"/>
      <c r="CU3348" s="27"/>
      <c r="CV3348" s="27"/>
      <c r="CW3348" s="27"/>
      <c r="CX3348" s="27"/>
      <c r="CY3348" s="27"/>
      <c r="CZ3348" s="27"/>
      <c r="DA3348" s="27"/>
      <c r="DB3348" s="27"/>
      <c r="DC3348" s="27"/>
      <c r="DD3348" s="27"/>
      <c r="DE3348" s="27"/>
      <c r="DF3348" s="27"/>
      <c r="DG3348" s="27"/>
      <c r="DH3348" s="27"/>
      <c r="DI3348" s="27"/>
      <c r="DJ3348" s="27"/>
      <c r="DK3348" s="27"/>
      <c r="DL3348" s="27"/>
      <c r="DM3348" s="27"/>
      <c r="DN3348" s="27"/>
      <c r="DO3348" s="27"/>
      <c r="DP3348" s="27"/>
      <c r="DQ3348" s="27"/>
      <c r="DR3348" s="27"/>
      <c r="DS3348" s="27"/>
      <c r="DT3348" s="27"/>
      <c r="DU3348" s="27"/>
      <c r="DV3348" s="27"/>
      <c r="DW3348" s="27"/>
      <c r="DX3348" s="27"/>
      <c r="DY3348" s="27"/>
      <c r="DZ3348" s="27"/>
      <c r="EA3348" s="27"/>
      <c r="EB3348" s="27"/>
      <c r="EC3348" s="27"/>
      <c r="ED3348" s="27"/>
      <c r="EE3348" s="27"/>
      <c r="EF3348" s="27"/>
      <c r="EG3348" s="27"/>
      <c r="EH3348" s="27"/>
      <c r="EI3348" s="27"/>
      <c r="EJ3348" s="27"/>
      <c r="EK3348" s="27"/>
      <c r="EL3348" s="27"/>
      <c r="EM3348" s="27"/>
      <c r="EN3348" s="27"/>
      <c r="EO3348" s="27"/>
      <c r="EP3348" s="27"/>
      <c r="EQ3348" s="27"/>
      <c r="ER3348" s="27"/>
      <c r="ES3348" s="27"/>
      <c r="ET3348" s="27"/>
      <c r="EU3348" s="27"/>
      <c r="EV3348" s="27"/>
      <c r="EW3348" s="27"/>
      <c r="EX3348" s="27"/>
      <c r="EY3348" s="27"/>
      <c r="EZ3348" s="27"/>
      <c r="FA3348" s="27"/>
      <c r="FB3348" s="27"/>
      <c r="FC3348" s="27"/>
      <c r="FD3348" s="27"/>
      <c r="FE3348" s="27"/>
      <c r="FF3348" s="27"/>
      <c r="FG3348" s="27"/>
      <c r="FH3348" s="27"/>
      <c r="FI3348" s="27"/>
      <c r="FJ3348" s="27"/>
      <c r="FK3348" s="27"/>
      <c r="FL3348" s="27"/>
      <c r="FM3348" s="27"/>
      <c r="FN3348" s="27"/>
      <c r="FO3348" s="27"/>
    </row>
    <row r="3349" spans="2:171" ht="13" hidden="1" thickBot="1" x14ac:dyDescent="0.3">
      <c r="B3349" s="9" t="s">
        <v>447</v>
      </c>
      <c r="C3349" s="90" t="s">
        <v>89</v>
      </c>
      <c r="D3349" s="10">
        <v>2012</v>
      </c>
      <c r="E3349" s="25"/>
      <c r="F3349" s="79" t="s">
        <v>323</v>
      </c>
      <c r="G3349" s="88"/>
      <c r="H3349" s="83"/>
      <c r="I3349" s="83"/>
      <c r="J3349" s="84"/>
      <c r="K3349" s="240" t="s">
        <v>93</v>
      </c>
      <c r="L3349" s="242"/>
      <c r="M3349" s="78">
        <v>0.71</v>
      </c>
      <c r="N3349" s="27"/>
      <c r="O3349" s="27"/>
      <c r="P3349" s="27"/>
      <c r="Q3349" s="27"/>
      <c r="R3349" s="27"/>
      <c r="S3349" s="27"/>
      <c r="T3349" s="27"/>
      <c r="U3349" s="27"/>
      <c r="V3349" s="27"/>
      <c r="W3349" s="27"/>
      <c r="X3349" s="27"/>
      <c r="Y3349" s="27"/>
      <c r="Z3349" s="27"/>
      <c r="AA3349" s="27"/>
      <c r="AB3349" s="27"/>
      <c r="AC3349" s="27"/>
      <c r="AD3349" s="27"/>
      <c r="AE3349" s="27"/>
      <c r="AF3349" s="27"/>
      <c r="AG3349" s="27"/>
      <c r="AH3349" s="27"/>
      <c r="AI3349" s="27"/>
      <c r="AJ3349" s="27"/>
      <c r="AK3349" s="27"/>
      <c r="AL3349" s="27"/>
      <c r="AM3349" s="27"/>
      <c r="AN3349" s="27"/>
      <c r="AO3349" s="27"/>
      <c r="AP3349" s="27"/>
      <c r="AQ3349" s="27"/>
      <c r="AR3349" s="27"/>
      <c r="AS3349" s="27"/>
      <c r="AT3349" s="27"/>
      <c r="AU3349" s="27"/>
      <c r="AV3349" s="27"/>
      <c r="AW3349" s="27"/>
      <c r="AX3349" s="27"/>
      <c r="AY3349" s="27"/>
      <c r="AZ3349" s="27"/>
      <c r="BA3349" s="27"/>
      <c r="BB3349" s="27"/>
      <c r="BC3349" s="27"/>
      <c r="BD3349" s="27"/>
      <c r="BE3349" s="27"/>
      <c r="BF3349" s="27"/>
      <c r="BG3349" s="27"/>
      <c r="BH3349" s="27"/>
      <c r="BI3349" s="27"/>
      <c r="BJ3349" s="27"/>
      <c r="BK3349" s="27"/>
      <c r="BL3349" s="27"/>
      <c r="BM3349" s="27"/>
      <c r="BN3349" s="27"/>
      <c r="BO3349" s="27"/>
      <c r="BP3349" s="27"/>
      <c r="BQ3349" s="27"/>
      <c r="BR3349" s="27"/>
      <c r="BS3349" s="27"/>
      <c r="BT3349" s="27"/>
      <c r="BU3349" s="27"/>
      <c r="BV3349" s="27"/>
      <c r="BW3349" s="27"/>
      <c r="BX3349" s="27"/>
      <c r="BY3349" s="27"/>
      <c r="BZ3349" s="27"/>
      <c r="CA3349" s="27"/>
      <c r="CB3349" s="27"/>
      <c r="CC3349" s="27"/>
      <c r="CD3349" s="27"/>
      <c r="CE3349" s="27"/>
      <c r="CF3349" s="27"/>
      <c r="CG3349" s="27"/>
      <c r="CH3349" s="27"/>
      <c r="CI3349" s="27"/>
      <c r="CJ3349" s="27"/>
      <c r="CK3349" s="27"/>
      <c r="CL3349" s="27"/>
      <c r="CM3349" s="27"/>
      <c r="CN3349" s="27"/>
      <c r="CO3349" s="27"/>
      <c r="CP3349" s="27"/>
      <c r="CQ3349" s="27"/>
      <c r="CR3349" s="27"/>
      <c r="CS3349" s="27"/>
      <c r="CT3349" s="27"/>
      <c r="CU3349" s="27"/>
      <c r="CV3349" s="27"/>
      <c r="CW3349" s="27"/>
      <c r="CX3349" s="27"/>
      <c r="CY3349" s="27"/>
      <c r="CZ3349" s="27"/>
      <c r="DA3349" s="27"/>
      <c r="DB3349" s="27"/>
      <c r="DC3349" s="27"/>
      <c r="DD3349" s="27"/>
      <c r="DE3349" s="27"/>
      <c r="DF3349" s="27"/>
      <c r="DG3349" s="27"/>
      <c r="DH3349" s="27"/>
      <c r="DI3349" s="27"/>
      <c r="DJ3349" s="27"/>
      <c r="DK3349" s="27"/>
      <c r="DL3349" s="27"/>
      <c r="DM3349" s="27"/>
      <c r="DN3349" s="27"/>
      <c r="DO3349" s="27"/>
      <c r="DP3349" s="27"/>
      <c r="DQ3349" s="27"/>
      <c r="DR3349" s="27"/>
      <c r="DS3349" s="27"/>
      <c r="DT3349" s="27"/>
      <c r="DU3349" s="27"/>
      <c r="DV3349" s="27"/>
      <c r="DW3349" s="27"/>
      <c r="DX3349" s="27"/>
      <c r="DY3349" s="27"/>
      <c r="DZ3349" s="27"/>
      <c r="EA3349" s="27"/>
      <c r="EB3349" s="27"/>
      <c r="EC3349" s="27"/>
      <c r="ED3349" s="27"/>
      <c r="EE3349" s="27"/>
      <c r="EF3349" s="27"/>
      <c r="EG3349" s="27"/>
      <c r="EH3349" s="27"/>
      <c r="EI3349" s="27"/>
      <c r="EJ3349" s="27"/>
      <c r="EK3349" s="27"/>
      <c r="EL3349" s="27"/>
      <c r="EM3349" s="27"/>
      <c r="EN3349" s="27"/>
      <c r="EO3349" s="27"/>
      <c r="EP3349" s="27"/>
      <c r="EQ3349" s="27"/>
      <c r="ER3349" s="27"/>
      <c r="ES3349" s="27"/>
      <c r="ET3349" s="27"/>
      <c r="EU3349" s="27"/>
      <c r="EV3349" s="27"/>
      <c r="EW3349" s="27"/>
      <c r="EX3349" s="27"/>
      <c r="EY3349" s="27"/>
      <c r="EZ3349" s="27"/>
      <c r="FA3349" s="27"/>
      <c r="FB3349" s="27"/>
      <c r="FC3349" s="27"/>
      <c r="FD3349" s="27"/>
      <c r="FE3349" s="27"/>
      <c r="FF3349" s="27"/>
      <c r="FG3349" s="27"/>
      <c r="FH3349" s="27"/>
      <c r="FI3349" s="27"/>
      <c r="FJ3349" s="27"/>
      <c r="FK3349" s="27"/>
      <c r="FL3349" s="27"/>
      <c r="FM3349" s="27"/>
      <c r="FN3349" s="27"/>
      <c r="FO3349" s="27"/>
    </row>
    <row r="3350" spans="2:171" ht="13" hidden="1" thickBot="1" x14ac:dyDescent="0.3">
      <c r="B3350" s="9" t="s">
        <v>447</v>
      </c>
      <c r="C3350" s="90" t="s">
        <v>6</v>
      </c>
      <c r="D3350" s="10">
        <v>2012</v>
      </c>
      <c r="E3350" s="25"/>
      <c r="F3350" s="79" t="s">
        <v>110</v>
      </c>
      <c r="G3350" s="88"/>
      <c r="H3350" s="83"/>
      <c r="I3350" s="83"/>
      <c r="J3350" s="84"/>
      <c r="K3350" s="240" t="s">
        <v>93</v>
      </c>
      <c r="L3350" s="242"/>
      <c r="M3350" s="78">
        <v>0.82</v>
      </c>
      <c r="N3350" s="27"/>
      <c r="O3350" s="27"/>
      <c r="P3350" s="27"/>
      <c r="Q3350" s="27"/>
      <c r="R3350" s="27"/>
      <c r="S3350" s="27"/>
      <c r="T3350" s="27"/>
      <c r="U3350" s="27"/>
      <c r="V3350" s="27"/>
      <c r="W3350" s="27"/>
      <c r="X3350" s="27"/>
      <c r="Y3350" s="27"/>
      <c r="Z3350" s="27"/>
      <c r="AA3350" s="27"/>
      <c r="AB3350" s="27"/>
      <c r="AC3350" s="27"/>
      <c r="AD3350" s="27"/>
      <c r="AE3350" s="27"/>
      <c r="AF3350" s="27"/>
      <c r="AG3350" s="27"/>
      <c r="AH3350" s="27"/>
      <c r="AI3350" s="27"/>
      <c r="AJ3350" s="27"/>
      <c r="AK3350" s="27"/>
      <c r="AL3350" s="27"/>
      <c r="AM3350" s="27"/>
      <c r="AN3350" s="27"/>
      <c r="AO3350" s="27"/>
      <c r="AP3350" s="27"/>
      <c r="AQ3350" s="27"/>
      <c r="AR3350" s="27"/>
      <c r="AS3350" s="27"/>
      <c r="AT3350" s="27"/>
      <c r="AU3350" s="27"/>
      <c r="AV3350" s="27"/>
      <c r="AW3350" s="27"/>
      <c r="AX3350" s="27"/>
      <c r="AY3350" s="27"/>
      <c r="AZ3350" s="27"/>
      <c r="BA3350" s="27"/>
      <c r="BB3350" s="27"/>
      <c r="BC3350" s="27"/>
      <c r="BD3350" s="27"/>
      <c r="BE3350" s="27"/>
      <c r="BF3350" s="27"/>
      <c r="BG3350" s="27"/>
      <c r="BH3350" s="27"/>
      <c r="BI3350" s="27"/>
      <c r="BJ3350" s="27"/>
      <c r="BK3350" s="27"/>
      <c r="BL3350" s="27"/>
      <c r="BM3350" s="27"/>
      <c r="BN3350" s="27"/>
      <c r="BO3350" s="27"/>
      <c r="BP3350" s="27"/>
      <c r="BQ3350" s="27"/>
      <c r="BR3350" s="27"/>
      <c r="BS3350" s="27"/>
      <c r="BT3350" s="27"/>
      <c r="BU3350" s="27"/>
      <c r="BV3350" s="27"/>
      <c r="BW3350" s="27"/>
      <c r="BX3350" s="27"/>
      <c r="BY3350" s="27"/>
      <c r="BZ3350" s="27"/>
      <c r="CA3350" s="27"/>
      <c r="CB3350" s="27"/>
      <c r="CC3350" s="27"/>
      <c r="CD3350" s="27"/>
      <c r="CE3350" s="27"/>
      <c r="CF3350" s="27"/>
      <c r="CG3350" s="27"/>
      <c r="CH3350" s="27"/>
      <c r="CI3350" s="27"/>
      <c r="CJ3350" s="27"/>
      <c r="CK3350" s="27"/>
      <c r="CL3350" s="27"/>
      <c r="CM3350" s="27"/>
      <c r="CN3350" s="27"/>
      <c r="CO3350" s="27"/>
      <c r="CP3350" s="27"/>
      <c r="CQ3350" s="27"/>
      <c r="CR3350" s="27"/>
      <c r="CS3350" s="27"/>
      <c r="CT3350" s="27"/>
      <c r="CU3350" s="27"/>
      <c r="CV3350" s="27"/>
      <c r="CW3350" s="27"/>
      <c r="CX3350" s="27"/>
      <c r="CY3350" s="27"/>
      <c r="CZ3350" s="27"/>
      <c r="DA3350" s="27"/>
      <c r="DB3350" s="27"/>
      <c r="DC3350" s="27"/>
      <c r="DD3350" s="27"/>
      <c r="DE3350" s="27"/>
      <c r="DF3350" s="27"/>
      <c r="DG3350" s="27"/>
      <c r="DH3350" s="27"/>
      <c r="DI3350" s="27"/>
      <c r="DJ3350" s="27"/>
      <c r="DK3350" s="27"/>
      <c r="DL3350" s="27"/>
      <c r="DM3350" s="27"/>
      <c r="DN3350" s="27"/>
      <c r="DO3350" s="27"/>
      <c r="DP3350" s="27"/>
      <c r="DQ3350" s="27"/>
      <c r="DR3350" s="27"/>
      <c r="DS3350" s="27"/>
      <c r="DT3350" s="27"/>
      <c r="DU3350" s="27"/>
      <c r="DV3350" s="27"/>
      <c r="DW3350" s="27"/>
      <c r="DX3350" s="27"/>
      <c r="DY3350" s="27"/>
      <c r="DZ3350" s="27"/>
      <c r="EA3350" s="27"/>
      <c r="EB3350" s="27"/>
      <c r="EC3350" s="27"/>
      <c r="ED3350" s="27"/>
      <c r="EE3350" s="27"/>
      <c r="EF3350" s="27"/>
      <c r="EG3350" s="27"/>
      <c r="EH3350" s="27"/>
      <c r="EI3350" s="27"/>
      <c r="EJ3350" s="27"/>
      <c r="EK3350" s="27"/>
      <c r="EL3350" s="27"/>
      <c r="EM3350" s="27"/>
      <c r="EN3350" s="27"/>
      <c r="EO3350" s="27"/>
      <c r="EP3350" s="27"/>
      <c r="EQ3350" s="27"/>
      <c r="ER3350" s="27"/>
      <c r="ES3350" s="27"/>
      <c r="ET3350" s="27"/>
      <c r="EU3350" s="27"/>
      <c r="EV3350" s="27"/>
      <c r="EW3350" s="27"/>
      <c r="EX3350" s="27"/>
      <c r="EY3350" s="27"/>
      <c r="EZ3350" s="27"/>
      <c r="FA3350" s="27"/>
      <c r="FB3350" s="27"/>
      <c r="FC3350" s="27"/>
      <c r="FD3350" s="27"/>
      <c r="FE3350" s="27"/>
      <c r="FF3350" s="27"/>
      <c r="FG3350" s="27"/>
      <c r="FH3350" s="27"/>
      <c r="FI3350" s="27"/>
      <c r="FJ3350" s="27"/>
      <c r="FK3350" s="27"/>
      <c r="FL3350" s="27"/>
      <c r="FM3350" s="27"/>
      <c r="FN3350" s="27"/>
      <c r="FO3350" s="27"/>
    </row>
    <row r="3351" spans="2:171" ht="13" hidden="1" thickBot="1" x14ac:dyDescent="0.3">
      <c r="B3351" s="9" t="s">
        <v>265</v>
      </c>
      <c r="C3351" s="90" t="s">
        <v>89</v>
      </c>
      <c r="D3351" s="10">
        <v>2012</v>
      </c>
      <c r="E3351" s="25"/>
      <c r="F3351" s="79" t="s">
        <v>323</v>
      </c>
      <c r="G3351" s="88"/>
      <c r="H3351" s="83"/>
      <c r="I3351" s="83"/>
      <c r="J3351" s="84"/>
      <c r="K3351" s="240" t="s">
        <v>93</v>
      </c>
      <c r="L3351" s="242"/>
      <c r="M3351" s="78">
        <v>0.89</v>
      </c>
      <c r="N3351" s="27"/>
      <c r="O3351" s="27"/>
      <c r="P3351" s="27"/>
      <c r="Q3351" s="27"/>
      <c r="R3351" s="27"/>
      <c r="S3351" s="27"/>
      <c r="T3351" s="27"/>
      <c r="U3351" s="27"/>
      <c r="V3351" s="27"/>
      <c r="W3351" s="27"/>
      <c r="X3351" s="27"/>
      <c r="Y3351" s="27"/>
      <c r="Z3351" s="27"/>
      <c r="AA3351" s="27"/>
      <c r="AB3351" s="27"/>
      <c r="AC3351" s="27"/>
      <c r="AD3351" s="27"/>
      <c r="AE3351" s="27"/>
      <c r="AF3351" s="27"/>
      <c r="AG3351" s="27"/>
      <c r="AH3351" s="27"/>
      <c r="AI3351" s="27"/>
      <c r="AJ3351" s="27"/>
      <c r="AK3351" s="27"/>
      <c r="AL3351" s="27"/>
      <c r="AM3351" s="27"/>
      <c r="AN3351" s="27"/>
      <c r="AO3351" s="27"/>
      <c r="AP3351" s="27"/>
      <c r="AQ3351" s="27"/>
      <c r="AR3351" s="27"/>
      <c r="AS3351" s="27"/>
      <c r="AT3351" s="27"/>
      <c r="AU3351" s="27"/>
      <c r="AV3351" s="27"/>
      <c r="AW3351" s="27"/>
      <c r="AX3351" s="27"/>
      <c r="AY3351" s="27"/>
      <c r="AZ3351" s="27"/>
      <c r="BA3351" s="27"/>
      <c r="BB3351" s="27"/>
      <c r="BC3351" s="27"/>
      <c r="BD3351" s="27"/>
      <c r="BE3351" s="27"/>
      <c r="BF3351" s="27"/>
      <c r="BG3351" s="27"/>
      <c r="BH3351" s="27"/>
      <c r="BI3351" s="27"/>
      <c r="BJ3351" s="27"/>
      <c r="BK3351" s="27"/>
      <c r="BL3351" s="27"/>
      <c r="BM3351" s="27"/>
      <c r="BN3351" s="27"/>
      <c r="BO3351" s="27"/>
      <c r="BP3351" s="27"/>
      <c r="BQ3351" s="27"/>
      <c r="BR3351" s="27"/>
      <c r="BS3351" s="27"/>
      <c r="BT3351" s="27"/>
      <c r="BU3351" s="27"/>
      <c r="BV3351" s="27"/>
      <c r="BW3351" s="27"/>
      <c r="BX3351" s="27"/>
      <c r="BY3351" s="27"/>
      <c r="BZ3351" s="27"/>
      <c r="CA3351" s="27"/>
      <c r="CB3351" s="27"/>
      <c r="CC3351" s="27"/>
      <c r="CD3351" s="27"/>
      <c r="CE3351" s="27"/>
      <c r="CF3351" s="27"/>
      <c r="CG3351" s="27"/>
      <c r="CH3351" s="27"/>
      <c r="CI3351" s="27"/>
      <c r="CJ3351" s="27"/>
      <c r="CK3351" s="27"/>
      <c r="CL3351" s="27"/>
      <c r="CM3351" s="27"/>
      <c r="CN3351" s="27"/>
      <c r="CO3351" s="27"/>
      <c r="CP3351" s="27"/>
      <c r="CQ3351" s="27"/>
      <c r="CR3351" s="27"/>
      <c r="CS3351" s="27"/>
      <c r="CT3351" s="27"/>
      <c r="CU3351" s="27"/>
      <c r="CV3351" s="27"/>
      <c r="CW3351" s="27"/>
      <c r="CX3351" s="27"/>
      <c r="CY3351" s="27"/>
      <c r="CZ3351" s="27"/>
      <c r="DA3351" s="27"/>
      <c r="DB3351" s="27"/>
      <c r="DC3351" s="27"/>
      <c r="DD3351" s="27"/>
      <c r="DE3351" s="27"/>
      <c r="DF3351" s="27"/>
      <c r="DG3351" s="27"/>
      <c r="DH3351" s="27"/>
      <c r="DI3351" s="27"/>
      <c r="DJ3351" s="27"/>
      <c r="DK3351" s="27"/>
      <c r="DL3351" s="27"/>
      <c r="DM3351" s="27"/>
      <c r="DN3351" s="27"/>
      <c r="DO3351" s="27"/>
      <c r="DP3351" s="27"/>
      <c r="DQ3351" s="27"/>
      <c r="DR3351" s="27"/>
      <c r="DS3351" s="27"/>
      <c r="DT3351" s="27"/>
      <c r="DU3351" s="27"/>
      <c r="DV3351" s="27"/>
      <c r="DW3351" s="27"/>
      <c r="DX3351" s="27"/>
      <c r="DY3351" s="27"/>
      <c r="DZ3351" s="27"/>
      <c r="EA3351" s="27"/>
      <c r="EB3351" s="27"/>
      <c r="EC3351" s="27"/>
      <c r="ED3351" s="27"/>
      <c r="EE3351" s="27"/>
      <c r="EF3351" s="27"/>
      <c r="EG3351" s="27"/>
      <c r="EH3351" s="27"/>
      <c r="EI3351" s="27"/>
      <c r="EJ3351" s="27"/>
      <c r="EK3351" s="27"/>
      <c r="EL3351" s="27"/>
      <c r="EM3351" s="27"/>
      <c r="EN3351" s="27"/>
      <c r="EO3351" s="27"/>
      <c r="EP3351" s="27"/>
      <c r="EQ3351" s="27"/>
      <c r="ER3351" s="27"/>
      <c r="ES3351" s="27"/>
      <c r="ET3351" s="27"/>
      <c r="EU3351" s="27"/>
      <c r="EV3351" s="27"/>
      <c r="EW3351" s="27"/>
      <c r="EX3351" s="27"/>
      <c r="EY3351" s="27"/>
      <c r="EZ3351" s="27"/>
      <c r="FA3351" s="27"/>
      <c r="FB3351" s="27"/>
      <c r="FC3351" s="27"/>
      <c r="FD3351" s="27"/>
      <c r="FE3351" s="27"/>
      <c r="FF3351" s="27"/>
      <c r="FG3351" s="27"/>
      <c r="FH3351" s="27"/>
      <c r="FI3351" s="27"/>
      <c r="FJ3351" s="27"/>
      <c r="FK3351" s="27"/>
      <c r="FL3351" s="27"/>
      <c r="FM3351" s="27"/>
      <c r="FN3351" s="27"/>
      <c r="FO3351" s="27"/>
    </row>
    <row r="3352" spans="2:171" ht="13" hidden="1" thickBot="1" x14ac:dyDescent="0.3">
      <c r="B3352" s="9" t="s">
        <v>36</v>
      </c>
      <c r="C3352" s="90" t="s">
        <v>89</v>
      </c>
      <c r="D3352" s="10">
        <v>2012</v>
      </c>
      <c r="E3352" s="25"/>
      <c r="F3352" s="79" t="s">
        <v>133</v>
      </c>
      <c r="G3352" s="88"/>
      <c r="H3352" s="83"/>
      <c r="I3352" s="83"/>
      <c r="J3352" s="84"/>
      <c r="K3352" s="240" t="s">
        <v>93</v>
      </c>
      <c r="L3352" s="242"/>
      <c r="M3352" s="78">
        <v>0.96</v>
      </c>
      <c r="N3352" s="27"/>
      <c r="O3352" s="27"/>
      <c r="P3352" s="27"/>
      <c r="Q3352" s="27"/>
      <c r="R3352" s="27"/>
      <c r="S3352" s="27"/>
      <c r="T3352" s="27"/>
      <c r="U3352" s="27"/>
      <c r="V3352" s="27"/>
      <c r="W3352" s="27"/>
      <c r="X3352" s="27"/>
      <c r="Y3352" s="27"/>
      <c r="Z3352" s="27"/>
      <c r="AA3352" s="27"/>
      <c r="AB3352" s="27"/>
      <c r="AC3352" s="27"/>
      <c r="AD3352" s="27"/>
      <c r="AE3352" s="27"/>
      <c r="AF3352" s="27"/>
      <c r="AG3352" s="27"/>
      <c r="AH3352" s="27"/>
      <c r="AI3352" s="27"/>
      <c r="AJ3352" s="27"/>
      <c r="AK3352" s="27"/>
      <c r="AL3352" s="27"/>
      <c r="AM3352" s="27"/>
      <c r="AN3352" s="27"/>
      <c r="AO3352" s="27"/>
      <c r="AP3352" s="27"/>
      <c r="AQ3352" s="27"/>
      <c r="AR3352" s="27"/>
      <c r="AS3352" s="27"/>
      <c r="AT3352" s="27"/>
      <c r="AU3352" s="27"/>
      <c r="AV3352" s="27"/>
      <c r="AW3352" s="27"/>
      <c r="AX3352" s="27"/>
      <c r="AY3352" s="27"/>
      <c r="AZ3352" s="27"/>
      <c r="BA3352" s="27"/>
      <c r="BB3352" s="27"/>
      <c r="BC3352" s="27"/>
      <c r="BD3352" s="27"/>
      <c r="BE3352" s="27"/>
      <c r="BF3352" s="27"/>
      <c r="BG3352" s="27"/>
      <c r="BH3352" s="27"/>
      <c r="BI3352" s="27"/>
      <c r="BJ3352" s="27"/>
      <c r="BK3352" s="27"/>
      <c r="BL3352" s="27"/>
      <c r="BM3352" s="27"/>
      <c r="BN3352" s="27"/>
      <c r="BO3352" s="27"/>
      <c r="BP3352" s="27"/>
      <c r="BQ3352" s="27"/>
      <c r="BR3352" s="27"/>
      <c r="BS3352" s="27"/>
      <c r="BT3352" s="27"/>
      <c r="BU3352" s="27"/>
      <c r="BV3352" s="27"/>
      <c r="BW3352" s="27"/>
      <c r="BX3352" s="27"/>
      <c r="BY3352" s="27"/>
      <c r="BZ3352" s="27"/>
      <c r="CA3352" s="27"/>
      <c r="CB3352" s="27"/>
      <c r="CC3352" s="27"/>
      <c r="CD3352" s="27"/>
      <c r="CE3352" s="27"/>
      <c r="CF3352" s="27"/>
      <c r="CG3352" s="27"/>
      <c r="CH3352" s="27"/>
      <c r="CI3352" s="27"/>
      <c r="CJ3352" s="27"/>
      <c r="CK3352" s="27"/>
      <c r="CL3352" s="27"/>
      <c r="CM3352" s="27"/>
      <c r="CN3352" s="27"/>
      <c r="CO3352" s="27"/>
      <c r="CP3352" s="27"/>
      <c r="CQ3352" s="27"/>
      <c r="CR3352" s="27"/>
      <c r="CS3352" s="27"/>
      <c r="CT3352" s="27"/>
      <c r="CU3352" s="27"/>
      <c r="CV3352" s="27"/>
      <c r="CW3352" s="27"/>
      <c r="CX3352" s="27"/>
      <c r="CY3352" s="27"/>
      <c r="CZ3352" s="27"/>
      <c r="DA3352" s="27"/>
      <c r="DB3352" s="27"/>
      <c r="DC3352" s="27"/>
      <c r="DD3352" s="27"/>
      <c r="DE3352" s="27"/>
      <c r="DF3352" s="27"/>
      <c r="DG3352" s="27"/>
      <c r="DH3352" s="27"/>
      <c r="DI3352" s="27"/>
      <c r="DJ3352" s="27"/>
      <c r="DK3352" s="27"/>
      <c r="DL3352" s="27"/>
      <c r="DM3352" s="27"/>
      <c r="DN3352" s="27"/>
      <c r="DO3352" s="27"/>
      <c r="DP3352" s="27"/>
      <c r="DQ3352" s="27"/>
      <c r="DR3352" s="27"/>
      <c r="DS3352" s="27"/>
      <c r="DT3352" s="27"/>
      <c r="DU3352" s="27"/>
      <c r="DV3352" s="27"/>
      <c r="DW3352" s="27"/>
      <c r="DX3352" s="27"/>
      <c r="DY3352" s="27"/>
      <c r="DZ3352" s="27"/>
      <c r="EA3352" s="27"/>
      <c r="EB3352" s="27"/>
      <c r="EC3352" s="27"/>
      <c r="ED3352" s="27"/>
      <c r="EE3352" s="27"/>
      <c r="EF3352" s="27"/>
      <c r="EG3352" s="27"/>
      <c r="EH3352" s="27"/>
      <c r="EI3352" s="27"/>
      <c r="EJ3352" s="27"/>
      <c r="EK3352" s="27"/>
      <c r="EL3352" s="27"/>
      <c r="EM3352" s="27"/>
      <c r="EN3352" s="27"/>
      <c r="EO3352" s="27"/>
      <c r="EP3352" s="27"/>
      <c r="EQ3352" s="27"/>
      <c r="ER3352" s="27"/>
      <c r="ES3352" s="27"/>
      <c r="ET3352" s="27"/>
      <c r="EU3352" s="27"/>
      <c r="EV3352" s="27"/>
      <c r="EW3352" s="27"/>
      <c r="EX3352" s="27"/>
      <c r="EY3352" s="27"/>
      <c r="EZ3352" s="27"/>
      <c r="FA3352" s="27"/>
      <c r="FB3352" s="27"/>
      <c r="FC3352" s="27"/>
      <c r="FD3352" s="27"/>
      <c r="FE3352" s="27"/>
      <c r="FF3352" s="27"/>
      <c r="FG3352" s="27"/>
      <c r="FH3352" s="27"/>
      <c r="FI3352" s="27"/>
      <c r="FJ3352" s="27"/>
      <c r="FK3352" s="27"/>
      <c r="FL3352" s="27"/>
      <c r="FM3352" s="27"/>
      <c r="FN3352" s="27"/>
      <c r="FO3352" s="27"/>
    </row>
    <row r="3353" spans="2:171" ht="13" hidden="1" thickBot="1" x14ac:dyDescent="0.3">
      <c r="B3353" s="9" t="s">
        <v>4</v>
      </c>
      <c r="C3353" s="90" t="s">
        <v>89</v>
      </c>
      <c r="D3353" s="10">
        <v>2012</v>
      </c>
      <c r="E3353" s="25"/>
      <c r="F3353" s="79" t="s">
        <v>499</v>
      </c>
      <c r="G3353" s="88"/>
      <c r="H3353" s="83"/>
      <c r="I3353" s="83"/>
      <c r="J3353" s="84"/>
      <c r="K3353" s="240" t="s">
        <v>93</v>
      </c>
      <c r="L3353" s="242"/>
      <c r="M3353" s="78">
        <v>0.96</v>
      </c>
      <c r="N3353" s="27"/>
      <c r="O3353" s="27"/>
      <c r="P3353" s="27"/>
      <c r="Q3353" s="27"/>
      <c r="R3353" s="27"/>
      <c r="S3353" s="27"/>
      <c r="T3353" s="27"/>
      <c r="U3353" s="27"/>
      <c r="V3353" s="27"/>
      <c r="W3353" s="27"/>
      <c r="X3353" s="27"/>
      <c r="Y3353" s="27"/>
      <c r="Z3353" s="27"/>
      <c r="AA3353" s="27"/>
      <c r="AB3353" s="27"/>
      <c r="AC3353" s="27"/>
      <c r="AD3353" s="27"/>
      <c r="AE3353" s="27"/>
      <c r="AF3353" s="27"/>
      <c r="AG3353" s="27"/>
      <c r="AH3353" s="27"/>
      <c r="AI3353" s="27"/>
      <c r="AJ3353" s="27"/>
      <c r="AK3353" s="27"/>
      <c r="AL3353" s="27"/>
      <c r="AM3353" s="27"/>
      <c r="AN3353" s="27"/>
      <c r="AO3353" s="27"/>
      <c r="AP3353" s="27"/>
      <c r="AQ3353" s="27"/>
      <c r="AR3353" s="27"/>
      <c r="AS3353" s="27"/>
      <c r="AT3353" s="27"/>
      <c r="AU3353" s="27"/>
      <c r="AV3353" s="27"/>
      <c r="AW3353" s="27"/>
      <c r="AX3353" s="27"/>
      <c r="AY3353" s="27"/>
      <c r="AZ3353" s="27"/>
      <c r="BA3353" s="27"/>
      <c r="BB3353" s="27"/>
      <c r="BC3353" s="27"/>
      <c r="BD3353" s="27"/>
      <c r="BE3353" s="27"/>
      <c r="BF3353" s="27"/>
      <c r="BG3353" s="27"/>
      <c r="BH3353" s="27"/>
      <c r="BI3353" s="27"/>
      <c r="BJ3353" s="27"/>
      <c r="BK3353" s="27"/>
      <c r="BL3353" s="27"/>
      <c r="BM3353" s="27"/>
      <c r="BN3353" s="27"/>
      <c r="BO3353" s="27"/>
      <c r="BP3353" s="27"/>
      <c r="BQ3353" s="27"/>
      <c r="BR3353" s="27"/>
      <c r="BS3353" s="27"/>
      <c r="BT3353" s="27"/>
      <c r="BU3353" s="27"/>
      <c r="BV3353" s="27"/>
      <c r="BW3353" s="27"/>
      <c r="BX3353" s="27"/>
      <c r="BY3353" s="27"/>
      <c r="BZ3353" s="27"/>
      <c r="CA3353" s="27"/>
      <c r="CB3353" s="27"/>
      <c r="CC3353" s="27"/>
      <c r="CD3353" s="27"/>
      <c r="CE3353" s="27"/>
      <c r="CF3353" s="27"/>
      <c r="CG3353" s="27"/>
      <c r="CH3353" s="27"/>
      <c r="CI3353" s="27"/>
      <c r="CJ3353" s="27"/>
      <c r="CK3353" s="27"/>
      <c r="CL3353" s="27"/>
      <c r="CM3353" s="27"/>
      <c r="CN3353" s="27"/>
      <c r="CO3353" s="27"/>
      <c r="CP3353" s="27"/>
      <c r="CQ3353" s="27"/>
      <c r="CR3353" s="27"/>
      <c r="CS3353" s="27"/>
      <c r="CT3353" s="27"/>
      <c r="CU3353" s="27"/>
      <c r="CV3353" s="27"/>
      <c r="CW3353" s="27"/>
      <c r="CX3353" s="27"/>
      <c r="CY3353" s="27"/>
      <c r="CZ3353" s="27"/>
      <c r="DA3353" s="27"/>
      <c r="DB3353" s="27"/>
      <c r="DC3353" s="27"/>
      <c r="DD3353" s="27"/>
      <c r="DE3353" s="27"/>
      <c r="DF3353" s="27"/>
      <c r="DG3353" s="27"/>
      <c r="DH3353" s="27"/>
      <c r="DI3353" s="27"/>
      <c r="DJ3353" s="27"/>
      <c r="DK3353" s="27"/>
      <c r="DL3353" s="27"/>
      <c r="DM3353" s="27"/>
      <c r="DN3353" s="27"/>
      <c r="DO3353" s="27"/>
      <c r="DP3353" s="27"/>
      <c r="DQ3353" s="27"/>
      <c r="DR3353" s="27"/>
      <c r="DS3353" s="27"/>
      <c r="DT3353" s="27"/>
      <c r="DU3353" s="27"/>
      <c r="DV3353" s="27"/>
      <c r="DW3353" s="27"/>
      <c r="DX3353" s="27"/>
      <c r="DY3353" s="27"/>
      <c r="DZ3353" s="27"/>
      <c r="EA3353" s="27"/>
      <c r="EB3353" s="27"/>
      <c r="EC3353" s="27"/>
      <c r="ED3353" s="27"/>
      <c r="EE3353" s="27"/>
      <c r="EF3353" s="27"/>
      <c r="EG3353" s="27"/>
      <c r="EH3353" s="27"/>
      <c r="EI3353" s="27"/>
      <c r="EJ3353" s="27"/>
      <c r="EK3353" s="27"/>
      <c r="EL3353" s="27"/>
      <c r="EM3353" s="27"/>
      <c r="EN3353" s="27"/>
      <c r="EO3353" s="27"/>
      <c r="EP3353" s="27"/>
      <c r="EQ3353" s="27"/>
      <c r="ER3353" s="27"/>
      <c r="ES3353" s="27"/>
      <c r="ET3353" s="27"/>
      <c r="EU3353" s="27"/>
      <c r="EV3353" s="27"/>
      <c r="EW3353" s="27"/>
      <c r="EX3353" s="27"/>
      <c r="EY3353" s="27"/>
      <c r="EZ3353" s="27"/>
      <c r="FA3353" s="27"/>
      <c r="FB3353" s="27"/>
      <c r="FC3353" s="27"/>
      <c r="FD3353" s="27"/>
      <c r="FE3353" s="27"/>
      <c r="FF3353" s="27"/>
      <c r="FG3353" s="27"/>
      <c r="FH3353" s="27"/>
      <c r="FI3353" s="27"/>
      <c r="FJ3353" s="27"/>
      <c r="FK3353" s="27"/>
      <c r="FL3353" s="27"/>
      <c r="FM3353" s="27"/>
      <c r="FN3353" s="27"/>
      <c r="FO3353" s="27"/>
    </row>
    <row r="3354" spans="2:171" ht="13" hidden="1" thickBot="1" x14ac:dyDescent="0.3">
      <c r="B3354" s="9" t="s">
        <v>4</v>
      </c>
      <c r="C3354" s="90" t="s">
        <v>6</v>
      </c>
      <c r="D3354" s="10">
        <v>2012</v>
      </c>
      <c r="E3354" s="25"/>
      <c r="F3354" s="79" t="s">
        <v>277</v>
      </c>
      <c r="G3354" s="88"/>
      <c r="H3354" s="83"/>
      <c r="I3354" s="83"/>
      <c r="J3354" s="84"/>
      <c r="K3354" s="240" t="s">
        <v>93</v>
      </c>
      <c r="L3354" s="242"/>
      <c r="M3354" s="78">
        <v>1.02</v>
      </c>
      <c r="N3354" s="27"/>
      <c r="O3354" s="27"/>
      <c r="P3354" s="27"/>
      <c r="Q3354" s="27"/>
      <c r="R3354" s="27"/>
      <c r="S3354" s="27"/>
      <c r="T3354" s="27"/>
      <c r="U3354" s="27"/>
      <c r="V3354" s="27"/>
      <c r="W3354" s="27"/>
      <c r="X3354" s="27"/>
      <c r="Y3354" s="27"/>
      <c r="Z3354" s="27"/>
      <c r="AA3354" s="27"/>
      <c r="AB3354" s="27"/>
      <c r="AC3354" s="27"/>
      <c r="AD3354" s="27"/>
      <c r="AE3354" s="27"/>
      <c r="AF3354" s="27"/>
      <c r="AG3354" s="27"/>
      <c r="AH3354" s="27"/>
      <c r="AI3354" s="27"/>
      <c r="AJ3354" s="27"/>
      <c r="AK3354" s="27"/>
      <c r="AL3354" s="27"/>
      <c r="AM3354" s="27"/>
      <c r="AN3354" s="27"/>
      <c r="AO3354" s="27"/>
      <c r="AP3354" s="27"/>
      <c r="AQ3354" s="27"/>
      <c r="AR3354" s="27"/>
      <c r="AS3354" s="27"/>
      <c r="AT3354" s="27"/>
      <c r="AU3354" s="27"/>
      <c r="AV3354" s="27"/>
      <c r="AW3354" s="27"/>
      <c r="AX3354" s="27"/>
      <c r="AY3354" s="27"/>
      <c r="AZ3354" s="27"/>
      <c r="BA3354" s="27"/>
      <c r="BB3354" s="27"/>
      <c r="BC3354" s="27"/>
      <c r="BD3354" s="27"/>
      <c r="BE3354" s="27"/>
      <c r="BF3354" s="27"/>
      <c r="BG3354" s="27"/>
      <c r="BH3354" s="27"/>
      <c r="BI3354" s="27"/>
      <c r="BJ3354" s="27"/>
      <c r="BK3354" s="27"/>
      <c r="BL3354" s="27"/>
      <c r="BM3354" s="27"/>
      <c r="BN3354" s="27"/>
      <c r="BO3354" s="27"/>
      <c r="BP3354" s="27"/>
      <c r="BQ3354" s="27"/>
      <c r="BR3354" s="27"/>
      <c r="BS3354" s="27"/>
      <c r="BT3354" s="27"/>
      <c r="BU3354" s="27"/>
      <c r="BV3354" s="27"/>
      <c r="BW3354" s="27"/>
      <c r="BX3354" s="27"/>
      <c r="BY3354" s="27"/>
      <c r="BZ3354" s="27"/>
      <c r="CA3354" s="27"/>
      <c r="CB3354" s="27"/>
      <c r="CC3354" s="27"/>
      <c r="CD3354" s="27"/>
      <c r="CE3354" s="27"/>
      <c r="CF3354" s="27"/>
      <c r="CG3354" s="27"/>
      <c r="CH3354" s="27"/>
      <c r="CI3354" s="27"/>
      <c r="CJ3354" s="27"/>
      <c r="CK3354" s="27"/>
      <c r="CL3354" s="27"/>
      <c r="CM3354" s="27"/>
      <c r="CN3354" s="27"/>
      <c r="CO3354" s="27"/>
      <c r="CP3354" s="27"/>
      <c r="CQ3354" s="27"/>
      <c r="CR3354" s="27"/>
      <c r="CS3354" s="27"/>
      <c r="CT3354" s="27"/>
      <c r="CU3354" s="27"/>
      <c r="CV3354" s="27"/>
      <c r="CW3354" s="27"/>
      <c r="CX3354" s="27"/>
      <c r="CY3354" s="27"/>
      <c r="CZ3354" s="27"/>
      <c r="DA3354" s="27"/>
      <c r="DB3354" s="27"/>
      <c r="DC3354" s="27"/>
      <c r="DD3354" s="27"/>
      <c r="DE3354" s="27"/>
      <c r="DF3354" s="27"/>
      <c r="DG3354" s="27"/>
      <c r="DH3354" s="27"/>
      <c r="DI3354" s="27"/>
      <c r="DJ3354" s="27"/>
      <c r="DK3354" s="27"/>
      <c r="DL3354" s="27"/>
      <c r="DM3354" s="27"/>
      <c r="DN3354" s="27"/>
      <c r="DO3354" s="27"/>
      <c r="DP3354" s="27"/>
      <c r="DQ3354" s="27"/>
      <c r="DR3354" s="27"/>
      <c r="DS3354" s="27"/>
      <c r="DT3354" s="27"/>
      <c r="DU3354" s="27"/>
      <c r="DV3354" s="27"/>
      <c r="DW3354" s="27"/>
      <c r="DX3354" s="27"/>
      <c r="DY3354" s="27"/>
      <c r="DZ3354" s="27"/>
      <c r="EA3354" s="27"/>
      <c r="EB3354" s="27"/>
      <c r="EC3354" s="27"/>
      <c r="ED3354" s="27"/>
      <c r="EE3354" s="27"/>
      <c r="EF3354" s="27"/>
      <c r="EG3354" s="27"/>
      <c r="EH3354" s="27"/>
      <c r="EI3354" s="27"/>
      <c r="EJ3354" s="27"/>
      <c r="EK3354" s="27"/>
      <c r="EL3354" s="27"/>
      <c r="EM3354" s="27"/>
      <c r="EN3354" s="27"/>
      <c r="EO3354" s="27"/>
      <c r="EP3354" s="27"/>
      <c r="EQ3354" s="27"/>
      <c r="ER3354" s="27"/>
      <c r="ES3354" s="27"/>
      <c r="ET3354" s="27"/>
      <c r="EU3354" s="27"/>
      <c r="EV3354" s="27"/>
      <c r="EW3354" s="27"/>
      <c r="EX3354" s="27"/>
      <c r="EY3354" s="27"/>
      <c r="EZ3354" s="27"/>
      <c r="FA3354" s="27"/>
      <c r="FB3354" s="27"/>
      <c r="FC3354" s="27"/>
      <c r="FD3354" s="27"/>
      <c r="FE3354" s="27"/>
      <c r="FF3354" s="27"/>
      <c r="FG3354" s="27"/>
      <c r="FH3354" s="27"/>
      <c r="FI3354" s="27"/>
      <c r="FJ3354" s="27"/>
      <c r="FK3354" s="27"/>
      <c r="FL3354" s="27"/>
      <c r="FM3354" s="27"/>
      <c r="FN3354" s="27"/>
      <c r="FO3354" s="27"/>
    </row>
    <row r="3355" spans="2:171" ht="13" hidden="1" thickBot="1" x14ac:dyDescent="0.3">
      <c r="B3355" s="9" t="s">
        <v>29</v>
      </c>
      <c r="C3355" s="90" t="s">
        <v>89</v>
      </c>
      <c r="D3355" s="10">
        <v>2012</v>
      </c>
      <c r="E3355" s="25"/>
      <c r="F3355" s="79" t="s">
        <v>323</v>
      </c>
      <c r="G3355" s="88"/>
      <c r="H3355" s="83"/>
      <c r="I3355" s="83"/>
      <c r="J3355" s="84"/>
      <c r="K3355" s="240" t="s">
        <v>93</v>
      </c>
      <c r="L3355" s="242"/>
      <c r="M3355" s="78">
        <v>0.82</v>
      </c>
      <c r="N3355" s="27"/>
      <c r="O3355" s="27"/>
      <c r="P3355" s="27"/>
      <c r="Q3355" s="27"/>
      <c r="R3355" s="27"/>
      <c r="S3355" s="27"/>
      <c r="T3355" s="27"/>
      <c r="U3355" s="27"/>
      <c r="V3355" s="27"/>
      <c r="W3355" s="27"/>
      <c r="X3355" s="27"/>
      <c r="Y3355" s="27"/>
      <c r="Z3355" s="27"/>
      <c r="AA3355" s="27"/>
      <c r="AB3355" s="27"/>
      <c r="AC3355" s="27"/>
      <c r="AD3355" s="27"/>
      <c r="AE3355" s="27"/>
      <c r="AF3355" s="27"/>
      <c r="AG3355" s="27"/>
      <c r="AH3355" s="27"/>
      <c r="AI3355" s="27"/>
      <c r="AJ3355" s="27"/>
      <c r="AK3355" s="27"/>
      <c r="AL3355" s="27"/>
      <c r="AM3355" s="27"/>
      <c r="AN3355" s="27"/>
      <c r="AO3355" s="27"/>
      <c r="AP3355" s="27"/>
      <c r="AQ3355" s="27"/>
      <c r="AR3355" s="27"/>
      <c r="AS3355" s="27"/>
      <c r="AT3355" s="27"/>
      <c r="AU3355" s="27"/>
      <c r="AV3355" s="27"/>
      <c r="AW3355" s="27"/>
      <c r="AX3355" s="27"/>
      <c r="AY3355" s="27"/>
      <c r="AZ3355" s="27"/>
      <c r="BA3355" s="27"/>
      <c r="BB3355" s="27"/>
      <c r="BC3355" s="27"/>
      <c r="BD3355" s="27"/>
      <c r="BE3355" s="27"/>
      <c r="BF3355" s="27"/>
      <c r="BG3355" s="27"/>
      <c r="BH3355" s="27"/>
      <c r="BI3355" s="27"/>
      <c r="BJ3355" s="27"/>
      <c r="BK3355" s="27"/>
      <c r="BL3355" s="27"/>
      <c r="BM3355" s="27"/>
      <c r="BN3355" s="27"/>
      <c r="BO3355" s="27"/>
      <c r="BP3355" s="27"/>
      <c r="BQ3355" s="27"/>
      <c r="BR3355" s="27"/>
      <c r="BS3355" s="27"/>
      <c r="BT3355" s="27"/>
      <c r="BU3355" s="27"/>
      <c r="BV3355" s="27"/>
      <c r="BW3355" s="27"/>
      <c r="BX3355" s="27"/>
      <c r="BY3355" s="27"/>
      <c r="BZ3355" s="27"/>
      <c r="CA3355" s="27"/>
      <c r="CB3355" s="27"/>
      <c r="CC3355" s="27"/>
      <c r="CD3355" s="27"/>
      <c r="CE3355" s="27"/>
      <c r="CF3355" s="27"/>
      <c r="CG3355" s="27"/>
      <c r="CH3355" s="27"/>
      <c r="CI3355" s="27"/>
      <c r="CJ3355" s="27"/>
      <c r="CK3355" s="27"/>
      <c r="CL3355" s="27"/>
      <c r="CM3355" s="27"/>
      <c r="CN3355" s="27"/>
      <c r="CO3355" s="27"/>
      <c r="CP3355" s="27"/>
      <c r="CQ3355" s="27"/>
      <c r="CR3355" s="27"/>
      <c r="CS3355" s="27"/>
      <c r="CT3355" s="27"/>
      <c r="CU3355" s="27"/>
      <c r="CV3355" s="27"/>
      <c r="CW3355" s="27"/>
      <c r="CX3355" s="27"/>
      <c r="CY3355" s="27"/>
      <c r="CZ3355" s="27"/>
      <c r="DA3355" s="27"/>
      <c r="DB3355" s="27"/>
      <c r="DC3355" s="27"/>
      <c r="DD3355" s="27"/>
      <c r="DE3355" s="27"/>
      <c r="DF3355" s="27"/>
      <c r="DG3355" s="27"/>
      <c r="DH3355" s="27"/>
      <c r="DI3355" s="27"/>
      <c r="DJ3355" s="27"/>
      <c r="DK3355" s="27"/>
      <c r="DL3355" s="27"/>
      <c r="DM3355" s="27"/>
      <c r="DN3355" s="27"/>
      <c r="DO3355" s="27"/>
      <c r="DP3355" s="27"/>
      <c r="DQ3355" s="27"/>
      <c r="DR3355" s="27"/>
      <c r="DS3355" s="27"/>
      <c r="DT3355" s="27"/>
      <c r="DU3355" s="27"/>
      <c r="DV3355" s="27"/>
      <c r="DW3355" s="27"/>
      <c r="DX3355" s="27"/>
      <c r="DY3355" s="27"/>
      <c r="DZ3355" s="27"/>
      <c r="EA3355" s="27"/>
      <c r="EB3355" s="27"/>
      <c r="EC3355" s="27"/>
      <c r="ED3355" s="27"/>
      <c r="EE3355" s="27"/>
      <c r="EF3355" s="27"/>
      <c r="EG3355" s="27"/>
      <c r="EH3355" s="27"/>
      <c r="EI3355" s="27"/>
      <c r="EJ3355" s="27"/>
      <c r="EK3355" s="27"/>
      <c r="EL3355" s="27"/>
      <c r="EM3355" s="27"/>
      <c r="EN3355" s="27"/>
      <c r="EO3355" s="27"/>
      <c r="EP3355" s="27"/>
      <c r="EQ3355" s="27"/>
      <c r="ER3355" s="27"/>
      <c r="ES3355" s="27"/>
      <c r="ET3355" s="27"/>
      <c r="EU3355" s="27"/>
      <c r="EV3355" s="27"/>
      <c r="EW3355" s="27"/>
      <c r="EX3355" s="27"/>
      <c r="EY3355" s="27"/>
      <c r="EZ3355" s="27"/>
      <c r="FA3355" s="27"/>
      <c r="FB3355" s="27"/>
      <c r="FC3355" s="27"/>
      <c r="FD3355" s="27"/>
      <c r="FE3355" s="27"/>
      <c r="FF3355" s="27"/>
      <c r="FG3355" s="27"/>
      <c r="FH3355" s="27"/>
      <c r="FI3355" s="27"/>
      <c r="FJ3355" s="27"/>
      <c r="FK3355" s="27"/>
      <c r="FL3355" s="27"/>
      <c r="FM3355" s="27"/>
      <c r="FN3355" s="27"/>
      <c r="FO3355" s="27"/>
    </row>
    <row r="3356" spans="2:171" ht="13" hidden="1" thickBot="1" x14ac:dyDescent="0.3">
      <c r="B3356" s="9" t="s">
        <v>386</v>
      </c>
      <c r="C3356" s="90" t="s">
        <v>6</v>
      </c>
      <c r="D3356" s="10">
        <v>2012</v>
      </c>
      <c r="E3356" s="25"/>
      <c r="F3356" s="79" t="s">
        <v>114</v>
      </c>
      <c r="G3356" s="88"/>
      <c r="H3356" s="83"/>
      <c r="I3356" s="83"/>
      <c r="J3356" s="84"/>
      <c r="K3356" s="240" t="s">
        <v>93</v>
      </c>
      <c r="L3356" s="242"/>
      <c r="M3356" s="78">
        <v>0.8</v>
      </c>
      <c r="N3356" s="27"/>
      <c r="O3356" s="27"/>
      <c r="P3356" s="27"/>
      <c r="Q3356" s="27"/>
      <c r="R3356" s="27"/>
      <c r="S3356" s="27"/>
      <c r="T3356" s="27"/>
      <c r="U3356" s="27"/>
      <c r="V3356" s="27"/>
      <c r="W3356" s="27"/>
      <c r="X3356" s="27"/>
      <c r="Y3356" s="27"/>
      <c r="Z3356" s="27"/>
      <c r="AA3356" s="27"/>
      <c r="AB3356" s="27"/>
      <c r="AC3356" s="27"/>
      <c r="AD3356" s="27"/>
      <c r="AE3356" s="27"/>
      <c r="AF3356" s="27"/>
      <c r="AG3356" s="27"/>
      <c r="AH3356" s="27"/>
      <c r="AI3356" s="27"/>
      <c r="AJ3356" s="27"/>
      <c r="AK3356" s="27"/>
      <c r="AL3356" s="27"/>
      <c r="AM3356" s="27"/>
      <c r="AN3356" s="27"/>
      <c r="AO3356" s="27"/>
      <c r="AP3356" s="27"/>
      <c r="AQ3356" s="27"/>
      <c r="AR3356" s="27"/>
      <c r="AS3356" s="27"/>
      <c r="AT3356" s="27"/>
      <c r="AU3356" s="27"/>
      <c r="AV3356" s="27"/>
      <c r="AW3356" s="27"/>
      <c r="AX3356" s="27"/>
      <c r="AY3356" s="27"/>
      <c r="AZ3356" s="27"/>
      <c r="BA3356" s="27"/>
      <c r="BB3356" s="27"/>
      <c r="BC3356" s="27"/>
      <c r="BD3356" s="27"/>
      <c r="BE3356" s="27"/>
      <c r="BF3356" s="27"/>
      <c r="BG3356" s="27"/>
      <c r="BH3356" s="27"/>
      <c r="BI3356" s="27"/>
      <c r="BJ3356" s="27"/>
      <c r="BK3356" s="27"/>
      <c r="BL3356" s="27"/>
      <c r="BM3356" s="27"/>
      <c r="BN3356" s="27"/>
      <c r="BO3356" s="27"/>
      <c r="BP3356" s="27"/>
      <c r="BQ3356" s="27"/>
      <c r="BR3356" s="27"/>
      <c r="BS3356" s="27"/>
      <c r="BT3356" s="27"/>
      <c r="BU3356" s="27"/>
      <c r="BV3356" s="27"/>
      <c r="BW3356" s="27"/>
      <c r="BX3356" s="27"/>
      <c r="BY3356" s="27"/>
      <c r="BZ3356" s="27"/>
      <c r="CA3356" s="27"/>
      <c r="CB3356" s="27"/>
      <c r="CC3356" s="27"/>
      <c r="CD3356" s="27"/>
      <c r="CE3356" s="27"/>
      <c r="CF3356" s="27"/>
      <c r="CG3356" s="27"/>
      <c r="CH3356" s="27"/>
      <c r="CI3356" s="27"/>
      <c r="CJ3356" s="27"/>
      <c r="CK3356" s="27"/>
      <c r="CL3356" s="27"/>
      <c r="CM3356" s="27"/>
      <c r="CN3356" s="27"/>
      <c r="CO3356" s="27"/>
      <c r="CP3356" s="27"/>
      <c r="CQ3356" s="27"/>
      <c r="CR3356" s="27"/>
      <c r="CS3356" s="27"/>
      <c r="CT3356" s="27"/>
      <c r="CU3356" s="27"/>
      <c r="CV3356" s="27"/>
      <c r="CW3356" s="27"/>
      <c r="CX3356" s="27"/>
      <c r="CY3356" s="27"/>
      <c r="CZ3356" s="27"/>
      <c r="DA3356" s="27"/>
      <c r="DB3356" s="27"/>
      <c r="DC3356" s="27"/>
      <c r="DD3356" s="27"/>
      <c r="DE3356" s="27"/>
      <c r="DF3356" s="27"/>
      <c r="DG3356" s="27"/>
      <c r="DH3356" s="27"/>
      <c r="DI3356" s="27"/>
      <c r="DJ3356" s="27"/>
      <c r="DK3356" s="27"/>
      <c r="DL3356" s="27"/>
      <c r="DM3356" s="27"/>
      <c r="DN3356" s="27"/>
      <c r="DO3356" s="27"/>
      <c r="DP3356" s="27"/>
      <c r="DQ3356" s="27"/>
      <c r="DR3356" s="27"/>
      <c r="DS3356" s="27"/>
      <c r="DT3356" s="27"/>
      <c r="DU3356" s="27"/>
      <c r="DV3356" s="27"/>
      <c r="DW3356" s="27"/>
      <c r="DX3356" s="27"/>
      <c r="DY3356" s="27"/>
      <c r="DZ3356" s="27"/>
      <c r="EA3356" s="27"/>
      <c r="EB3356" s="27"/>
      <c r="EC3356" s="27"/>
      <c r="ED3356" s="27"/>
      <c r="EE3356" s="27"/>
      <c r="EF3356" s="27"/>
      <c r="EG3356" s="27"/>
      <c r="EH3356" s="27"/>
      <c r="EI3356" s="27"/>
      <c r="EJ3356" s="27"/>
      <c r="EK3356" s="27"/>
      <c r="EL3356" s="27"/>
      <c r="EM3356" s="27"/>
      <c r="EN3356" s="27"/>
      <c r="EO3356" s="27"/>
      <c r="EP3356" s="27"/>
      <c r="EQ3356" s="27"/>
      <c r="ER3356" s="27"/>
      <c r="ES3356" s="27"/>
      <c r="ET3356" s="27"/>
      <c r="EU3356" s="27"/>
      <c r="EV3356" s="27"/>
      <c r="EW3356" s="27"/>
      <c r="EX3356" s="27"/>
      <c r="EY3356" s="27"/>
      <c r="EZ3356" s="27"/>
      <c r="FA3356" s="27"/>
      <c r="FB3356" s="27"/>
      <c r="FC3356" s="27"/>
      <c r="FD3356" s="27"/>
      <c r="FE3356" s="27"/>
      <c r="FF3356" s="27"/>
      <c r="FG3356" s="27"/>
      <c r="FH3356" s="27"/>
      <c r="FI3356" s="27"/>
      <c r="FJ3356" s="27"/>
      <c r="FK3356" s="27"/>
      <c r="FL3356" s="27"/>
      <c r="FM3356" s="27"/>
      <c r="FN3356" s="27"/>
      <c r="FO3356" s="27"/>
    </row>
    <row r="3357" spans="2:171" ht="13" hidden="1" thickBot="1" x14ac:dyDescent="0.3">
      <c r="B3357" s="9" t="s">
        <v>31</v>
      </c>
      <c r="C3357" s="90" t="s">
        <v>6</v>
      </c>
      <c r="D3357" s="10">
        <v>2012</v>
      </c>
      <c r="E3357" s="25"/>
      <c r="F3357" s="79" t="s">
        <v>111</v>
      </c>
      <c r="G3357" s="88"/>
      <c r="H3357" s="83"/>
      <c r="I3357" s="83"/>
      <c r="J3357" s="84"/>
      <c r="K3357" s="240" t="s">
        <v>93</v>
      </c>
      <c r="L3357" s="242"/>
      <c r="M3357" s="78">
        <v>0.87</v>
      </c>
      <c r="N3357" s="27"/>
      <c r="O3357" s="27"/>
      <c r="P3357" s="27"/>
      <c r="Q3357" s="27"/>
      <c r="R3357" s="27"/>
      <c r="S3357" s="27"/>
      <c r="T3357" s="27"/>
      <c r="U3357" s="27"/>
      <c r="V3357" s="27"/>
      <c r="W3357" s="27"/>
      <c r="X3357" s="27"/>
      <c r="Y3357" s="27"/>
      <c r="Z3357" s="27"/>
      <c r="AA3357" s="27"/>
      <c r="AB3357" s="27"/>
      <c r="AC3357" s="27"/>
      <c r="AD3357" s="27"/>
      <c r="AE3357" s="27"/>
      <c r="AF3357" s="27"/>
      <c r="AG3357" s="27"/>
      <c r="AH3357" s="27"/>
      <c r="AI3357" s="27"/>
      <c r="AJ3357" s="27"/>
      <c r="AK3357" s="27"/>
      <c r="AL3357" s="27"/>
      <c r="AM3357" s="27"/>
      <c r="AN3357" s="27"/>
      <c r="AO3357" s="27"/>
      <c r="AP3357" s="27"/>
      <c r="AQ3357" s="27"/>
      <c r="AR3357" s="27"/>
      <c r="AS3357" s="27"/>
      <c r="AT3357" s="27"/>
      <c r="AU3357" s="27"/>
      <c r="AV3357" s="27"/>
      <c r="AW3357" s="27"/>
      <c r="AX3357" s="27"/>
      <c r="AY3357" s="27"/>
      <c r="AZ3357" s="27"/>
      <c r="BA3357" s="27"/>
      <c r="BB3357" s="27"/>
      <c r="BC3357" s="27"/>
      <c r="BD3357" s="27"/>
      <c r="BE3357" s="27"/>
      <c r="BF3357" s="27"/>
      <c r="BG3357" s="27"/>
      <c r="BH3357" s="27"/>
      <c r="BI3357" s="27"/>
      <c r="BJ3357" s="27"/>
      <c r="BK3357" s="27"/>
      <c r="BL3357" s="27"/>
      <c r="BM3357" s="27"/>
      <c r="BN3357" s="27"/>
      <c r="BO3357" s="27"/>
      <c r="BP3357" s="27"/>
      <c r="BQ3357" s="27"/>
      <c r="BR3357" s="27"/>
      <c r="BS3357" s="27"/>
      <c r="BT3357" s="27"/>
      <c r="BU3357" s="27"/>
      <c r="BV3357" s="27"/>
      <c r="BW3357" s="27"/>
      <c r="BX3357" s="27"/>
      <c r="BY3357" s="27"/>
      <c r="BZ3357" s="27"/>
      <c r="CA3357" s="27"/>
      <c r="CB3357" s="27"/>
      <c r="CC3357" s="27"/>
      <c r="CD3357" s="27"/>
      <c r="CE3357" s="27"/>
      <c r="CF3357" s="27"/>
      <c r="CG3357" s="27"/>
      <c r="CH3357" s="27"/>
      <c r="CI3357" s="27"/>
      <c r="CJ3357" s="27"/>
      <c r="CK3357" s="27"/>
      <c r="CL3357" s="27"/>
      <c r="CM3357" s="27"/>
      <c r="CN3357" s="27"/>
      <c r="CO3357" s="27"/>
      <c r="CP3357" s="27"/>
      <c r="CQ3357" s="27"/>
      <c r="CR3357" s="27"/>
      <c r="CS3357" s="27"/>
      <c r="CT3357" s="27"/>
      <c r="CU3357" s="27"/>
      <c r="CV3357" s="27"/>
      <c r="CW3357" s="27"/>
      <c r="CX3357" s="27"/>
      <c r="CY3357" s="27"/>
      <c r="CZ3357" s="27"/>
      <c r="DA3357" s="27"/>
      <c r="DB3357" s="27"/>
      <c r="DC3357" s="27"/>
      <c r="DD3357" s="27"/>
      <c r="DE3357" s="27"/>
      <c r="DF3357" s="27"/>
      <c r="DG3357" s="27"/>
      <c r="DH3357" s="27"/>
      <c r="DI3357" s="27"/>
      <c r="DJ3357" s="27"/>
      <c r="DK3357" s="27"/>
      <c r="DL3357" s="27"/>
      <c r="DM3357" s="27"/>
      <c r="DN3357" s="27"/>
      <c r="DO3357" s="27"/>
      <c r="DP3357" s="27"/>
      <c r="DQ3357" s="27"/>
      <c r="DR3357" s="27"/>
      <c r="DS3357" s="27"/>
      <c r="DT3357" s="27"/>
      <c r="DU3357" s="27"/>
      <c r="DV3357" s="27"/>
      <c r="DW3357" s="27"/>
      <c r="DX3357" s="27"/>
      <c r="DY3357" s="27"/>
      <c r="DZ3357" s="27"/>
      <c r="EA3357" s="27"/>
      <c r="EB3357" s="27"/>
      <c r="EC3357" s="27"/>
      <c r="ED3357" s="27"/>
      <c r="EE3357" s="27"/>
      <c r="EF3357" s="27"/>
      <c r="EG3357" s="27"/>
      <c r="EH3357" s="27"/>
      <c r="EI3357" s="27"/>
      <c r="EJ3357" s="27"/>
      <c r="EK3357" s="27"/>
      <c r="EL3357" s="27"/>
      <c r="EM3357" s="27"/>
      <c r="EN3357" s="27"/>
      <c r="EO3357" s="27"/>
      <c r="EP3357" s="27"/>
      <c r="EQ3357" s="27"/>
      <c r="ER3357" s="27"/>
      <c r="ES3357" s="27"/>
      <c r="ET3357" s="27"/>
      <c r="EU3357" s="27"/>
      <c r="EV3357" s="27"/>
      <c r="EW3357" s="27"/>
      <c r="EX3357" s="27"/>
      <c r="EY3357" s="27"/>
      <c r="EZ3357" s="27"/>
      <c r="FA3357" s="27"/>
      <c r="FB3357" s="27"/>
      <c r="FC3357" s="27"/>
      <c r="FD3357" s="27"/>
      <c r="FE3357" s="27"/>
      <c r="FF3357" s="27"/>
      <c r="FG3357" s="27"/>
      <c r="FH3357" s="27"/>
      <c r="FI3357" s="27"/>
      <c r="FJ3357" s="27"/>
      <c r="FK3357" s="27"/>
      <c r="FL3357" s="27"/>
      <c r="FM3357" s="27"/>
      <c r="FN3357" s="27"/>
      <c r="FO3357" s="27"/>
    </row>
    <row r="3358" spans="2:171" ht="13" hidden="1" thickBot="1" x14ac:dyDescent="0.3">
      <c r="B3358" s="9" t="s">
        <v>0</v>
      </c>
      <c r="C3358" s="90" t="s">
        <v>89</v>
      </c>
      <c r="D3358" s="10">
        <v>2012</v>
      </c>
      <c r="E3358" s="25"/>
      <c r="F3358" s="79" t="s">
        <v>323</v>
      </c>
      <c r="G3358" s="88"/>
      <c r="H3358" s="83"/>
      <c r="I3358" s="83"/>
      <c r="J3358" s="84"/>
      <c r="K3358" s="240" t="s">
        <v>93</v>
      </c>
      <c r="L3358" s="242"/>
      <c r="M3358" s="78">
        <v>0.81</v>
      </c>
      <c r="N3358" s="27"/>
      <c r="O3358" s="27"/>
      <c r="P3358" s="27"/>
      <c r="Q3358" s="27"/>
      <c r="R3358" s="27"/>
      <c r="S3358" s="27"/>
      <c r="T3358" s="27"/>
      <c r="U3358" s="27"/>
      <c r="V3358" s="27"/>
      <c r="W3358" s="27"/>
      <c r="X3358" s="27"/>
      <c r="Y3358" s="27"/>
      <c r="Z3358" s="27"/>
      <c r="AA3358" s="27"/>
      <c r="AB3358" s="27"/>
      <c r="AC3358" s="27"/>
      <c r="AD3358" s="27"/>
      <c r="AE3358" s="27"/>
      <c r="AF3358" s="27"/>
      <c r="AG3358" s="27"/>
      <c r="AH3358" s="27"/>
      <c r="AI3358" s="27"/>
      <c r="AJ3358" s="27"/>
      <c r="AK3358" s="27"/>
      <c r="AL3358" s="27"/>
      <c r="AM3358" s="27"/>
      <c r="AN3358" s="27"/>
      <c r="AO3358" s="27"/>
      <c r="AP3358" s="27"/>
      <c r="AQ3358" s="27"/>
      <c r="AR3358" s="27"/>
      <c r="AS3358" s="27"/>
      <c r="AT3358" s="27"/>
      <c r="AU3358" s="27"/>
      <c r="AV3358" s="27"/>
      <c r="AW3358" s="27"/>
      <c r="AX3358" s="27"/>
      <c r="AY3358" s="27"/>
      <c r="AZ3358" s="27"/>
      <c r="BA3358" s="27"/>
      <c r="BB3358" s="27"/>
      <c r="BC3358" s="27"/>
      <c r="BD3358" s="27"/>
      <c r="BE3358" s="27"/>
      <c r="BF3358" s="27"/>
      <c r="BG3358" s="27"/>
      <c r="BH3358" s="27"/>
      <c r="BI3358" s="27"/>
      <c r="BJ3358" s="27"/>
      <c r="BK3358" s="27"/>
      <c r="BL3358" s="27"/>
      <c r="BM3358" s="27"/>
      <c r="BN3358" s="27"/>
      <c r="BO3358" s="27"/>
      <c r="BP3358" s="27"/>
      <c r="BQ3358" s="27"/>
      <c r="BR3358" s="27"/>
      <c r="BS3358" s="27"/>
      <c r="BT3358" s="27"/>
      <c r="BU3358" s="27"/>
      <c r="BV3358" s="27"/>
      <c r="BW3358" s="27"/>
      <c r="BX3358" s="27"/>
      <c r="BY3358" s="27"/>
      <c r="BZ3358" s="27"/>
      <c r="CA3358" s="27"/>
      <c r="CB3358" s="27"/>
      <c r="CC3358" s="27"/>
      <c r="CD3358" s="27"/>
      <c r="CE3358" s="27"/>
      <c r="CF3358" s="27"/>
      <c r="CG3358" s="27"/>
      <c r="CH3358" s="27"/>
      <c r="CI3358" s="27"/>
      <c r="CJ3358" s="27"/>
      <c r="CK3358" s="27"/>
      <c r="CL3358" s="27"/>
      <c r="CM3358" s="27"/>
      <c r="CN3358" s="27"/>
      <c r="CO3358" s="27"/>
      <c r="CP3358" s="27"/>
      <c r="CQ3358" s="27"/>
      <c r="CR3358" s="27"/>
      <c r="CS3358" s="27"/>
      <c r="CT3358" s="27"/>
      <c r="CU3358" s="27"/>
      <c r="CV3358" s="27"/>
      <c r="CW3358" s="27"/>
      <c r="CX3358" s="27"/>
      <c r="CY3358" s="27"/>
      <c r="CZ3358" s="27"/>
      <c r="DA3358" s="27"/>
      <c r="DB3358" s="27"/>
      <c r="DC3358" s="27"/>
      <c r="DD3358" s="27"/>
      <c r="DE3358" s="27"/>
      <c r="DF3358" s="27"/>
      <c r="DG3358" s="27"/>
      <c r="DH3358" s="27"/>
      <c r="DI3358" s="27"/>
      <c r="DJ3358" s="27"/>
      <c r="DK3358" s="27"/>
      <c r="DL3358" s="27"/>
      <c r="DM3358" s="27"/>
      <c r="DN3358" s="27"/>
      <c r="DO3358" s="27"/>
      <c r="DP3358" s="27"/>
      <c r="DQ3358" s="27"/>
      <c r="DR3358" s="27"/>
      <c r="DS3358" s="27"/>
      <c r="DT3358" s="27"/>
      <c r="DU3358" s="27"/>
      <c r="DV3358" s="27"/>
      <c r="DW3358" s="27"/>
      <c r="DX3358" s="27"/>
      <c r="DY3358" s="27"/>
      <c r="DZ3358" s="27"/>
      <c r="EA3358" s="27"/>
      <c r="EB3358" s="27"/>
      <c r="EC3358" s="27"/>
      <c r="ED3358" s="27"/>
      <c r="EE3358" s="27"/>
      <c r="EF3358" s="27"/>
      <c r="EG3358" s="27"/>
      <c r="EH3358" s="27"/>
      <c r="EI3358" s="27"/>
      <c r="EJ3358" s="27"/>
      <c r="EK3358" s="27"/>
      <c r="EL3358" s="27"/>
      <c r="EM3358" s="27"/>
      <c r="EN3358" s="27"/>
      <c r="EO3358" s="27"/>
      <c r="EP3358" s="27"/>
      <c r="EQ3358" s="27"/>
      <c r="ER3358" s="27"/>
      <c r="ES3358" s="27"/>
      <c r="ET3358" s="27"/>
      <c r="EU3358" s="27"/>
      <c r="EV3358" s="27"/>
      <c r="EW3358" s="27"/>
      <c r="EX3358" s="27"/>
      <c r="EY3358" s="27"/>
      <c r="EZ3358" s="27"/>
      <c r="FA3358" s="27"/>
      <c r="FB3358" s="27"/>
      <c r="FC3358" s="27"/>
      <c r="FD3358" s="27"/>
      <c r="FE3358" s="27"/>
      <c r="FF3358" s="27"/>
      <c r="FG3358" s="27"/>
      <c r="FH3358" s="27"/>
      <c r="FI3358" s="27"/>
      <c r="FJ3358" s="27"/>
      <c r="FK3358" s="27"/>
      <c r="FL3358" s="27"/>
      <c r="FM3358" s="27"/>
      <c r="FN3358" s="27"/>
      <c r="FO3358" s="27"/>
    </row>
    <row r="3359" spans="2:171" ht="13" hidden="1" thickBot="1" x14ac:dyDescent="0.3">
      <c r="B3359" s="9" t="s">
        <v>1</v>
      </c>
      <c r="C3359" s="90" t="s">
        <v>89</v>
      </c>
      <c r="D3359" s="10">
        <v>2012</v>
      </c>
      <c r="E3359" s="25"/>
      <c r="F3359" s="79" t="s">
        <v>111</v>
      </c>
      <c r="G3359" s="88"/>
      <c r="H3359" s="83"/>
      <c r="I3359" s="83"/>
      <c r="J3359" s="84"/>
      <c r="K3359" s="240" t="s">
        <v>93</v>
      </c>
      <c r="L3359" s="242"/>
      <c r="M3359" s="78">
        <v>0.75</v>
      </c>
      <c r="N3359" s="27"/>
      <c r="O3359" s="27"/>
      <c r="P3359" s="27"/>
      <c r="Q3359" s="27"/>
      <c r="R3359" s="27"/>
      <c r="S3359" s="27"/>
      <c r="T3359" s="27"/>
      <c r="U3359" s="27"/>
      <c r="V3359" s="27"/>
      <c r="W3359" s="27"/>
      <c r="X3359" s="27"/>
      <c r="Y3359" s="27"/>
      <c r="Z3359" s="27"/>
      <c r="AA3359" s="27"/>
      <c r="AB3359" s="27"/>
      <c r="AC3359" s="27"/>
      <c r="AD3359" s="27"/>
      <c r="AE3359" s="27"/>
      <c r="AF3359" s="27"/>
      <c r="AG3359" s="27"/>
      <c r="AH3359" s="27"/>
      <c r="AI3359" s="27"/>
      <c r="AJ3359" s="27"/>
      <c r="AK3359" s="27"/>
      <c r="AL3359" s="27"/>
      <c r="AM3359" s="27"/>
      <c r="AN3359" s="27"/>
      <c r="AO3359" s="27"/>
      <c r="AP3359" s="27"/>
      <c r="AQ3359" s="27"/>
      <c r="AR3359" s="27"/>
      <c r="AS3359" s="27"/>
      <c r="AT3359" s="27"/>
      <c r="AU3359" s="27"/>
      <c r="AV3359" s="27"/>
      <c r="AW3359" s="27"/>
      <c r="AX3359" s="27"/>
      <c r="AY3359" s="27"/>
      <c r="AZ3359" s="27"/>
      <c r="BA3359" s="27"/>
      <c r="BB3359" s="27"/>
      <c r="BC3359" s="27"/>
      <c r="BD3359" s="27"/>
      <c r="BE3359" s="27"/>
      <c r="BF3359" s="27"/>
      <c r="BG3359" s="27"/>
      <c r="BH3359" s="27"/>
      <c r="BI3359" s="27"/>
      <c r="BJ3359" s="27"/>
      <c r="BK3359" s="27"/>
      <c r="BL3359" s="27"/>
      <c r="BM3359" s="27"/>
      <c r="BN3359" s="27"/>
      <c r="BO3359" s="27"/>
      <c r="BP3359" s="27"/>
      <c r="BQ3359" s="27"/>
      <c r="BR3359" s="27"/>
      <c r="BS3359" s="27"/>
      <c r="BT3359" s="27"/>
      <c r="BU3359" s="27"/>
      <c r="BV3359" s="27"/>
      <c r="BW3359" s="27"/>
      <c r="BX3359" s="27"/>
      <c r="BY3359" s="27"/>
      <c r="BZ3359" s="27"/>
      <c r="CA3359" s="27"/>
      <c r="CB3359" s="27"/>
      <c r="CC3359" s="27"/>
      <c r="CD3359" s="27"/>
      <c r="CE3359" s="27"/>
      <c r="CF3359" s="27"/>
      <c r="CG3359" s="27"/>
      <c r="CH3359" s="27"/>
      <c r="CI3359" s="27"/>
      <c r="CJ3359" s="27"/>
      <c r="CK3359" s="27"/>
      <c r="CL3359" s="27"/>
      <c r="CM3359" s="27"/>
      <c r="CN3359" s="27"/>
      <c r="CO3359" s="27"/>
      <c r="CP3359" s="27"/>
      <c r="CQ3359" s="27"/>
      <c r="CR3359" s="27"/>
      <c r="CS3359" s="27"/>
      <c r="CT3359" s="27"/>
      <c r="CU3359" s="27"/>
      <c r="CV3359" s="27"/>
      <c r="CW3359" s="27"/>
      <c r="CX3359" s="27"/>
      <c r="CY3359" s="27"/>
      <c r="CZ3359" s="27"/>
      <c r="DA3359" s="27"/>
      <c r="DB3359" s="27"/>
      <c r="DC3359" s="27"/>
      <c r="DD3359" s="27"/>
      <c r="DE3359" s="27"/>
      <c r="DF3359" s="27"/>
      <c r="DG3359" s="27"/>
      <c r="DH3359" s="27"/>
      <c r="DI3359" s="27"/>
      <c r="DJ3359" s="27"/>
      <c r="DK3359" s="27"/>
      <c r="DL3359" s="27"/>
      <c r="DM3359" s="27"/>
      <c r="DN3359" s="27"/>
      <c r="DO3359" s="27"/>
      <c r="DP3359" s="27"/>
      <c r="DQ3359" s="27"/>
      <c r="DR3359" s="27"/>
      <c r="DS3359" s="27"/>
      <c r="DT3359" s="27"/>
      <c r="DU3359" s="27"/>
      <c r="DV3359" s="27"/>
      <c r="DW3359" s="27"/>
      <c r="DX3359" s="27"/>
      <c r="DY3359" s="27"/>
      <c r="DZ3359" s="27"/>
      <c r="EA3359" s="27"/>
      <c r="EB3359" s="27"/>
      <c r="EC3359" s="27"/>
      <c r="ED3359" s="27"/>
      <c r="EE3359" s="27"/>
      <c r="EF3359" s="27"/>
      <c r="EG3359" s="27"/>
      <c r="EH3359" s="27"/>
      <c r="EI3359" s="27"/>
      <c r="EJ3359" s="27"/>
      <c r="EK3359" s="27"/>
      <c r="EL3359" s="27"/>
      <c r="EM3359" s="27"/>
      <c r="EN3359" s="27"/>
      <c r="EO3359" s="27"/>
      <c r="EP3359" s="27"/>
      <c r="EQ3359" s="27"/>
      <c r="ER3359" s="27"/>
      <c r="ES3359" s="27"/>
      <c r="ET3359" s="27"/>
      <c r="EU3359" s="27"/>
      <c r="EV3359" s="27"/>
      <c r="EW3359" s="27"/>
      <c r="EX3359" s="27"/>
      <c r="EY3359" s="27"/>
      <c r="EZ3359" s="27"/>
      <c r="FA3359" s="27"/>
      <c r="FB3359" s="27"/>
      <c r="FC3359" s="27"/>
      <c r="FD3359" s="27"/>
      <c r="FE3359" s="27"/>
      <c r="FF3359" s="27"/>
      <c r="FG3359" s="27"/>
      <c r="FH3359" s="27"/>
      <c r="FI3359" s="27"/>
      <c r="FJ3359" s="27"/>
      <c r="FK3359" s="27"/>
      <c r="FL3359" s="27"/>
      <c r="FM3359" s="27"/>
      <c r="FN3359" s="27"/>
      <c r="FO3359" s="27"/>
    </row>
    <row r="3360" spans="2:171" ht="13" hidden="1" thickBot="1" x14ac:dyDescent="0.3">
      <c r="B3360" s="9" t="s">
        <v>476</v>
      </c>
      <c r="C3360" s="90" t="s">
        <v>89</v>
      </c>
      <c r="D3360" s="10">
        <v>2012</v>
      </c>
      <c r="E3360" s="25"/>
      <c r="F3360" s="79" t="s">
        <v>109</v>
      </c>
      <c r="G3360" s="88"/>
      <c r="H3360" s="83"/>
      <c r="I3360" s="83"/>
      <c r="J3360" s="84"/>
      <c r="K3360" s="240" t="s">
        <v>93</v>
      </c>
      <c r="L3360" s="242"/>
      <c r="M3360" s="78">
        <v>0.95</v>
      </c>
      <c r="N3360" s="27"/>
      <c r="O3360" s="27"/>
      <c r="P3360" s="27"/>
      <c r="Q3360" s="27"/>
      <c r="R3360" s="27"/>
      <c r="S3360" s="27"/>
      <c r="T3360" s="27"/>
      <c r="U3360" s="27"/>
      <c r="V3360" s="27"/>
      <c r="W3360" s="27"/>
      <c r="X3360" s="27"/>
      <c r="Y3360" s="27"/>
      <c r="Z3360" s="27"/>
      <c r="AA3360" s="27"/>
      <c r="AB3360" s="27"/>
      <c r="AC3360" s="27"/>
      <c r="AD3360" s="27"/>
      <c r="AE3360" s="27"/>
      <c r="AF3360" s="27"/>
      <c r="AG3360" s="27"/>
      <c r="AH3360" s="27"/>
      <c r="AI3360" s="27"/>
      <c r="AJ3360" s="27"/>
      <c r="AK3360" s="27"/>
      <c r="AL3360" s="27"/>
      <c r="AM3360" s="27"/>
      <c r="AN3360" s="27"/>
      <c r="AO3360" s="27"/>
      <c r="AP3360" s="27"/>
      <c r="AQ3360" s="27"/>
      <c r="AR3360" s="27"/>
      <c r="AS3360" s="27"/>
      <c r="AT3360" s="27"/>
      <c r="AU3360" s="27"/>
      <c r="AV3360" s="27"/>
      <c r="AW3360" s="27"/>
      <c r="AX3360" s="27"/>
      <c r="AY3360" s="27"/>
      <c r="AZ3360" s="27"/>
      <c r="BA3360" s="27"/>
      <c r="BB3360" s="27"/>
      <c r="BC3360" s="27"/>
      <c r="BD3360" s="27"/>
      <c r="BE3360" s="27"/>
      <c r="BF3360" s="27"/>
      <c r="BG3360" s="27"/>
      <c r="BH3360" s="27"/>
      <c r="BI3360" s="27"/>
      <c r="BJ3360" s="27"/>
      <c r="BK3360" s="27"/>
      <c r="BL3360" s="27"/>
      <c r="BM3360" s="27"/>
      <c r="BN3360" s="27"/>
      <c r="BO3360" s="27"/>
      <c r="BP3360" s="27"/>
      <c r="BQ3360" s="27"/>
      <c r="BR3360" s="27"/>
      <c r="BS3360" s="27"/>
      <c r="BT3360" s="27"/>
      <c r="BU3360" s="27"/>
      <c r="BV3360" s="27"/>
      <c r="BW3360" s="27"/>
      <c r="BX3360" s="27"/>
      <c r="BY3360" s="27"/>
      <c r="BZ3360" s="27"/>
      <c r="CA3360" s="27"/>
      <c r="CB3360" s="27"/>
      <c r="CC3360" s="27"/>
      <c r="CD3360" s="27"/>
      <c r="CE3360" s="27"/>
      <c r="CF3360" s="27"/>
      <c r="CG3360" s="27"/>
      <c r="CH3360" s="27"/>
      <c r="CI3360" s="27"/>
      <c r="CJ3360" s="27"/>
      <c r="CK3360" s="27"/>
      <c r="CL3360" s="27"/>
      <c r="CM3360" s="27"/>
      <c r="CN3360" s="27"/>
      <c r="CO3360" s="27"/>
      <c r="CP3360" s="27"/>
      <c r="CQ3360" s="27"/>
      <c r="CR3360" s="27"/>
      <c r="CS3360" s="27"/>
      <c r="CT3360" s="27"/>
      <c r="CU3360" s="27"/>
      <c r="CV3360" s="27"/>
      <c r="CW3360" s="27"/>
      <c r="CX3360" s="27"/>
      <c r="CY3360" s="27"/>
      <c r="CZ3360" s="27"/>
      <c r="DA3360" s="27"/>
      <c r="DB3360" s="27"/>
      <c r="DC3360" s="27"/>
      <c r="DD3360" s="27"/>
      <c r="DE3360" s="27"/>
      <c r="DF3360" s="27"/>
      <c r="DG3360" s="27"/>
      <c r="DH3360" s="27"/>
      <c r="DI3360" s="27"/>
      <c r="DJ3360" s="27"/>
      <c r="DK3360" s="27"/>
      <c r="DL3360" s="27"/>
      <c r="DM3360" s="27"/>
      <c r="DN3360" s="27"/>
      <c r="DO3360" s="27"/>
      <c r="DP3360" s="27"/>
      <c r="DQ3360" s="27"/>
      <c r="DR3360" s="27"/>
      <c r="DS3360" s="27"/>
      <c r="DT3360" s="27"/>
      <c r="DU3360" s="27"/>
      <c r="DV3360" s="27"/>
      <c r="DW3360" s="27"/>
      <c r="DX3360" s="27"/>
      <c r="DY3360" s="27"/>
      <c r="DZ3360" s="27"/>
      <c r="EA3360" s="27"/>
      <c r="EB3360" s="27"/>
      <c r="EC3360" s="27"/>
      <c r="ED3360" s="27"/>
      <c r="EE3360" s="27"/>
      <c r="EF3360" s="27"/>
      <c r="EG3360" s="27"/>
      <c r="EH3360" s="27"/>
      <c r="EI3360" s="27"/>
      <c r="EJ3360" s="27"/>
      <c r="EK3360" s="27"/>
      <c r="EL3360" s="27"/>
      <c r="EM3360" s="27"/>
      <c r="EN3360" s="27"/>
      <c r="EO3360" s="27"/>
      <c r="EP3360" s="27"/>
      <c r="EQ3360" s="27"/>
      <c r="ER3360" s="27"/>
      <c r="ES3360" s="27"/>
      <c r="ET3360" s="27"/>
      <c r="EU3360" s="27"/>
      <c r="EV3360" s="27"/>
      <c r="EW3360" s="27"/>
      <c r="EX3360" s="27"/>
      <c r="EY3360" s="27"/>
      <c r="EZ3360" s="27"/>
      <c r="FA3360" s="27"/>
      <c r="FB3360" s="27"/>
      <c r="FC3360" s="27"/>
      <c r="FD3360" s="27"/>
      <c r="FE3360" s="27"/>
      <c r="FF3360" s="27"/>
      <c r="FG3360" s="27"/>
      <c r="FH3360" s="27"/>
      <c r="FI3360" s="27"/>
      <c r="FJ3360" s="27"/>
      <c r="FK3360" s="27"/>
      <c r="FL3360" s="27"/>
      <c r="FM3360" s="27"/>
      <c r="FN3360" s="27"/>
      <c r="FO3360" s="27"/>
    </row>
    <row r="3361" spans="2:171" ht="13" hidden="1" thickBot="1" x14ac:dyDescent="0.3">
      <c r="B3361" s="9" t="s">
        <v>406</v>
      </c>
      <c r="C3361" s="90" t="s">
        <v>6</v>
      </c>
      <c r="D3361" s="10">
        <v>2012</v>
      </c>
      <c r="E3361" s="25"/>
      <c r="F3361" s="79" t="s">
        <v>111</v>
      </c>
      <c r="G3361" s="88"/>
      <c r="H3361" s="83"/>
      <c r="I3361" s="83"/>
      <c r="J3361" s="84"/>
      <c r="K3361" s="240" t="s">
        <v>93</v>
      </c>
      <c r="L3361" s="242"/>
      <c r="M3361" s="78">
        <v>0.8</v>
      </c>
      <c r="N3361" s="27"/>
      <c r="O3361" s="27"/>
      <c r="P3361" s="27"/>
      <c r="Q3361" s="27"/>
      <c r="R3361" s="27"/>
      <c r="S3361" s="27"/>
      <c r="T3361" s="27"/>
      <c r="U3361" s="27"/>
      <c r="V3361" s="27"/>
      <c r="W3361" s="27"/>
      <c r="X3361" s="27"/>
      <c r="Y3361" s="27"/>
      <c r="Z3361" s="27"/>
      <c r="AA3361" s="27"/>
      <c r="AB3361" s="27"/>
      <c r="AC3361" s="27"/>
      <c r="AD3361" s="27"/>
      <c r="AE3361" s="27"/>
      <c r="AF3361" s="27"/>
      <c r="AG3361" s="27"/>
      <c r="AH3361" s="27"/>
      <c r="AI3361" s="27"/>
      <c r="AJ3361" s="27"/>
      <c r="AK3361" s="27"/>
      <c r="AL3361" s="27"/>
      <c r="AM3361" s="27"/>
      <c r="AN3361" s="27"/>
      <c r="AO3361" s="27"/>
      <c r="AP3361" s="27"/>
      <c r="AQ3361" s="27"/>
      <c r="AR3361" s="27"/>
      <c r="AS3361" s="27"/>
      <c r="AT3361" s="27"/>
      <c r="AU3361" s="27"/>
      <c r="AV3361" s="27"/>
      <c r="AW3361" s="27"/>
      <c r="AX3361" s="27"/>
      <c r="AY3361" s="27"/>
      <c r="AZ3361" s="27"/>
      <c r="BA3361" s="27"/>
      <c r="BB3361" s="27"/>
      <c r="BC3361" s="27"/>
      <c r="BD3361" s="27"/>
      <c r="BE3361" s="27"/>
      <c r="BF3361" s="27"/>
      <c r="BG3361" s="27"/>
      <c r="BH3361" s="27"/>
      <c r="BI3361" s="27"/>
      <c r="BJ3361" s="27"/>
      <c r="BK3361" s="27"/>
      <c r="BL3361" s="27"/>
      <c r="BM3361" s="27"/>
      <c r="BN3361" s="27"/>
      <c r="BO3361" s="27"/>
      <c r="BP3361" s="27"/>
      <c r="BQ3361" s="27"/>
      <c r="BR3361" s="27"/>
      <c r="BS3361" s="27"/>
      <c r="BT3361" s="27"/>
      <c r="BU3361" s="27"/>
      <c r="BV3361" s="27"/>
      <c r="BW3361" s="27"/>
      <c r="BX3361" s="27"/>
      <c r="BY3361" s="27"/>
      <c r="BZ3361" s="27"/>
      <c r="CA3361" s="27"/>
      <c r="CB3361" s="27"/>
      <c r="CC3361" s="27"/>
      <c r="CD3361" s="27"/>
      <c r="CE3361" s="27"/>
      <c r="CF3361" s="27"/>
      <c r="CG3361" s="27"/>
      <c r="CH3361" s="27"/>
      <c r="CI3361" s="27"/>
      <c r="CJ3361" s="27"/>
      <c r="CK3361" s="27"/>
      <c r="CL3361" s="27"/>
      <c r="CM3361" s="27"/>
      <c r="CN3361" s="27"/>
      <c r="CO3361" s="27"/>
      <c r="CP3361" s="27"/>
      <c r="CQ3361" s="27"/>
      <c r="CR3361" s="27"/>
      <c r="CS3361" s="27"/>
      <c r="CT3361" s="27"/>
      <c r="CU3361" s="27"/>
      <c r="CV3361" s="27"/>
      <c r="CW3361" s="27"/>
      <c r="CX3361" s="27"/>
      <c r="CY3361" s="27"/>
      <c r="CZ3361" s="27"/>
      <c r="DA3361" s="27"/>
      <c r="DB3361" s="27"/>
      <c r="DC3361" s="27"/>
      <c r="DD3361" s="27"/>
      <c r="DE3361" s="27"/>
      <c r="DF3361" s="27"/>
      <c r="DG3361" s="27"/>
      <c r="DH3361" s="27"/>
      <c r="DI3361" s="27"/>
      <c r="DJ3361" s="27"/>
      <c r="DK3361" s="27"/>
      <c r="DL3361" s="27"/>
      <c r="DM3361" s="27"/>
      <c r="DN3361" s="27"/>
      <c r="DO3361" s="27"/>
      <c r="DP3361" s="27"/>
      <c r="DQ3361" s="27"/>
      <c r="DR3361" s="27"/>
      <c r="DS3361" s="27"/>
      <c r="DT3361" s="27"/>
      <c r="DU3361" s="27"/>
      <c r="DV3361" s="27"/>
      <c r="DW3361" s="27"/>
      <c r="DX3361" s="27"/>
      <c r="DY3361" s="27"/>
      <c r="DZ3361" s="27"/>
      <c r="EA3361" s="27"/>
      <c r="EB3361" s="27"/>
      <c r="EC3361" s="27"/>
      <c r="ED3361" s="27"/>
      <c r="EE3361" s="27"/>
      <c r="EF3361" s="27"/>
      <c r="EG3361" s="27"/>
      <c r="EH3361" s="27"/>
      <c r="EI3361" s="27"/>
      <c r="EJ3361" s="27"/>
      <c r="EK3361" s="27"/>
      <c r="EL3361" s="27"/>
      <c r="EM3361" s="27"/>
      <c r="EN3361" s="27"/>
      <c r="EO3361" s="27"/>
      <c r="EP3361" s="27"/>
      <c r="EQ3361" s="27"/>
      <c r="ER3361" s="27"/>
      <c r="ES3361" s="27"/>
      <c r="ET3361" s="27"/>
      <c r="EU3361" s="27"/>
      <c r="EV3361" s="27"/>
      <c r="EW3361" s="27"/>
      <c r="EX3361" s="27"/>
      <c r="EY3361" s="27"/>
      <c r="EZ3361" s="27"/>
      <c r="FA3361" s="27"/>
      <c r="FB3361" s="27"/>
      <c r="FC3361" s="27"/>
      <c r="FD3361" s="27"/>
      <c r="FE3361" s="27"/>
      <c r="FF3361" s="27"/>
      <c r="FG3361" s="27"/>
      <c r="FH3361" s="27"/>
      <c r="FI3361" s="27"/>
      <c r="FJ3361" s="27"/>
      <c r="FK3361" s="27"/>
      <c r="FL3361" s="27"/>
      <c r="FM3361" s="27"/>
      <c r="FN3361" s="27"/>
      <c r="FO3361" s="27"/>
    </row>
    <row r="3362" spans="2:171" ht="13" hidden="1" thickBot="1" x14ac:dyDescent="0.3">
      <c r="B3362" s="9" t="s">
        <v>273</v>
      </c>
      <c r="C3362" s="90" t="s">
        <v>89</v>
      </c>
      <c r="D3362" s="10">
        <v>2012</v>
      </c>
      <c r="E3362" s="25"/>
      <c r="F3362" s="79" t="s">
        <v>220</v>
      </c>
      <c r="G3362" s="88"/>
      <c r="H3362" s="83"/>
      <c r="I3362" s="83"/>
      <c r="J3362" s="84"/>
      <c r="K3362" s="240" t="s">
        <v>93</v>
      </c>
      <c r="L3362" s="242"/>
      <c r="M3362" s="78">
        <v>0.86</v>
      </c>
      <c r="N3362" s="27"/>
      <c r="O3362" s="27"/>
      <c r="P3362" s="27"/>
      <c r="Q3362" s="27"/>
      <c r="R3362" s="27"/>
      <c r="S3362" s="27"/>
      <c r="T3362" s="27"/>
      <c r="U3362" s="27"/>
      <c r="V3362" s="27"/>
      <c r="W3362" s="27"/>
      <c r="X3362" s="27"/>
      <c r="Y3362" s="27"/>
      <c r="Z3362" s="27"/>
      <c r="AA3362" s="27"/>
      <c r="AB3362" s="27"/>
      <c r="AC3362" s="27"/>
      <c r="AD3362" s="27"/>
      <c r="AE3362" s="27"/>
      <c r="AF3362" s="27"/>
      <c r="AG3362" s="27"/>
      <c r="AH3362" s="27"/>
      <c r="AI3362" s="27"/>
      <c r="AJ3362" s="27"/>
      <c r="AK3362" s="27"/>
      <c r="AL3362" s="27"/>
      <c r="AM3362" s="27"/>
      <c r="AN3362" s="27"/>
      <c r="AO3362" s="27"/>
      <c r="AP3362" s="27"/>
      <c r="AQ3362" s="27"/>
      <c r="AR3362" s="27"/>
      <c r="AS3362" s="27"/>
      <c r="AT3362" s="27"/>
      <c r="AU3362" s="27"/>
      <c r="AV3362" s="27"/>
      <c r="AW3362" s="27"/>
      <c r="AX3362" s="27"/>
      <c r="AY3362" s="27"/>
      <c r="AZ3362" s="27"/>
      <c r="BA3362" s="27"/>
      <c r="BB3362" s="27"/>
      <c r="BC3362" s="27"/>
      <c r="BD3362" s="27"/>
      <c r="BE3362" s="27"/>
      <c r="BF3362" s="27"/>
      <c r="BG3362" s="27"/>
      <c r="BH3362" s="27"/>
      <c r="BI3362" s="27"/>
      <c r="BJ3362" s="27"/>
      <c r="BK3362" s="27"/>
      <c r="BL3362" s="27"/>
      <c r="BM3362" s="27"/>
      <c r="BN3362" s="27"/>
      <c r="BO3362" s="27"/>
      <c r="BP3362" s="27"/>
      <c r="BQ3362" s="27"/>
      <c r="BR3362" s="27"/>
      <c r="BS3362" s="27"/>
      <c r="BT3362" s="27"/>
      <c r="BU3362" s="27"/>
      <c r="BV3362" s="27"/>
      <c r="BW3362" s="27"/>
      <c r="BX3362" s="27"/>
      <c r="BY3362" s="27"/>
      <c r="BZ3362" s="27"/>
      <c r="CA3362" s="27"/>
      <c r="CB3362" s="27"/>
      <c r="CC3362" s="27"/>
      <c r="CD3362" s="27"/>
      <c r="CE3362" s="27"/>
      <c r="CF3362" s="27"/>
      <c r="CG3362" s="27"/>
      <c r="CH3362" s="27"/>
      <c r="CI3362" s="27"/>
      <c r="CJ3362" s="27"/>
      <c r="CK3362" s="27"/>
      <c r="CL3362" s="27"/>
      <c r="CM3362" s="27"/>
      <c r="CN3362" s="27"/>
      <c r="CO3362" s="27"/>
      <c r="CP3362" s="27"/>
      <c r="CQ3362" s="27"/>
      <c r="CR3362" s="27"/>
      <c r="CS3362" s="27"/>
      <c r="CT3362" s="27"/>
      <c r="CU3362" s="27"/>
      <c r="CV3362" s="27"/>
      <c r="CW3362" s="27"/>
      <c r="CX3362" s="27"/>
      <c r="CY3362" s="27"/>
      <c r="CZ3362" s="27"/>
      <c r="DA3362" s="27"/>
      <c r="DB3362" s="27"/>
      <c r="DC3362" s="27"/>
      <c r="DD3362" s="27"/>
      <c r="DE3362" s="27"/>
      <c r="DF3362" s="27"/>
      <c r="DG3362" s="27"/>
      <c r="DH3362" s="27"/>
      <c r="DI3362" s="27"/>
      <c r="DJ3362" s="27"/>
      <c r="DK3362" s="27"/>
      <c r="DL3362" s="27"/>
      <c r="DM3362" s="27"/>
      <c r="DN3362" s="27"/>
      <c r="DO3362" s="27"/>
      <c r="DP3362" s="27"/>
      <c r="DQ3362" s="27"/>
      <c r="DR3362" s="27"/>
      <c r="DS3362" s="27"/>
      <c r="DT3362" s="27"/>
      <c r="DU3362" s="27"/>
      <c r="DV3362" s="27"/>
      <c r="DW3362" s="27"/>
      <c r="DX3362" s="27"/>
      <c r="DY3362" s="27"/>
      <c r="DZ3362" s="27"/>
      <c r="EA3362" s="27"/>
      <c r="EB3362" s="27"/>
      <c r="EC3362" s="27"/>
      <c r="ED3362" s="27"/>
      <c r="EE3362" s="27"/>
      <c r="EF3362" s="27"/>
      <c r="EG3362" s="27"/>
      <c r="EH3362" s="27"/>
      <c r="EI3362" s="27"/>
      <c r="EJ3362" s="27"/>
      <c r="EK3362" s="27"/>
      <c r="EL3362" s="27"/>
      <c r="EM3362" s="27"/>
      <c r="EN3362" s="27"/>
      <c r="EO3362" s="27"/>
      <c r="EP3362" s="27"/>
      <c r="EQ3362" s="27"/>
      <c r="ER3362" s="27"/>
      <c r="ES3362" s="27"/>
      <c r="ET3362" s="27"/>
      <c r="EU3362" s="27"/>
      <c r="EV3362" s="27"/>
      <c r="EW3362" s="27"/>
      <c r="EX3362" s="27"/>
      <c r="EY3362" s="27"/>
      <c r="EZ3362" s="27"/>
      <c r="FA3362" s="27"/>
      <c r="FB3362" s="27"/>
      <c r="FC3362" s="27"/>
      <c r="FD3362" s="27"/>
      <c r="FE3362" s="27"/>
      <c r="FF3362" s="27"/>
      <c r="FG3362" s="27"/>
      <c r="FH3362" s="27"/>
      <c r="FI3362" s="27"/>
      <c r="FJ3362" s="27"/>
      <c r="FK3362" s="27"/>
      <c r="FL3362" s="27"/>
      <c r="FM3362" s="27"/>
      <c r="FN3362" s="27"/>
      <c r="FO3362" s="27"/>
    </row>
    <row r="3363" spans="2:171" ht="13" hidden="1" thickBot="1" x14ac:dyDescent="0.3">
      <c r="B3363" s="9" t="s">
        <v>408</v>
      </c>
      <c r="C3363" s="90" t="s">
        <v>89</v>
      </c>
      <c r="D3363" s="10">
        <v>2012</v>
      </c>
      <c r="E3363" s="25"/>
      <c r="F3363" s="79" t="s">
        <v>125</v>
      </c>
      <c r="G3363" s="88"/>
      <c r="H3363" s="83"/>
      <c r="I3363" s="83"/>
      <c r="J3363" s="84"/>
      <c r="K3363" s="240" t="s">
        <v>93</v>
      </c>
      <c r="L3363" s="242"/>
      <c r="M3363" s="78">
        <v>0.84</v>
      </c>
      <c r="N3363" s="27"/>
      <c r="O3363" s="27"/>
      <c r="P3363" s="27"/>
      <c r="Q3363" s="27"/>
      <c r="R3363" s="27"/>
      <c r="S3363" s="27"/>
      <c r="T3363" s="27"/>
      <c r="U3363" s="27"/>
      <c r="V3363" s="27"/>
      <c r="W3363" s="27"/>
      <c r="X3363" s="27"/>
      <c r="Y3363" s="27"/>
      <c r="Z3363" s="27"/>
      <c r="AA3363" s="27"/>
      <c r="AB3363" s="27"/>
      <c r="AC3363" s="27"/>
      <c r="AD3363" s="27"/>
      <c r="AE3363" s="27"/>
      <c r="AF3363" s="27"/>
      <c r="AG3363" s="27"/>
      <c r="AH3363" s="27"/>
      <c r="AI3363" s="27"/>
      <c r="AJ3363" s="27"/>
      <c r="AK3363" s="27"/>
      <c r="AL3363" s="27"/>
      <c r="AM3363" s="27"/>
      <c r="AN3363" s="27"/>
      <c r="AO3363" s="27"/>
      <c r="AP3363" s="27"/>
      <c r="AQ3363" s="27"/>
      <c r="AR3363" s="27"/>
      <c r="AS3363" s="27"/>
      <c r="AT3363" s="27"/>
      <c r="AU3363" s="27"/>
      <c r="AV3363" s="27"/>
      <c r="AW3363" s="27"/>
      <c r="AX3363" s="27"/>
      <c r="AY3363" s="27"/>
      <c r="AZ3363" s="27"/>
      <c r="BA3363" s="27"/>
      <c r="BB3363" s="27"/>
      <c r="BC3363" s="27"/>
      <c r="BD3363" s="27"/>
      <c r="BE3363" s="27"/>
      <c r="BF3363" s="27"/>
      <c r="BG3363" s="27"/>
      <c r="BH3363" s="27"/>
      <c r="BI3363" s="27"/>
      <c r="BJ3363" s="27"/>
      <c r="BK3363" s="27"/>
      <c r="BL3363" s="27"/>
      <c r="BM3363" s="27"/>
      <c r="BN3363" s="27"/>
      <c r="BO3363" s="27"/>
      <c r="BP3363" s="27"/>
      <c r="BQ3363" s="27"/>
      <c r="BR3363" s="27"/>
      <c r="BS3363" s="27"/>
      <c r="BT3363" s="27"/>
      <c r="BU3363" s="27"/>
      <c r="BV3363" s="27"/>
      <c r="BW3363" s="27"/>
      <c r="BX3363" s="27"/>
      <c r="BY3363" s="27"/>
      <c r="BZ3363" s="27"/>
      <c r="CA3363" s="27"/>
      <c r="CB3363" s="27"/>
      <c r="CC3363" s="27"/>
      <c r="CD3363" s="27"/>
      <c r="CE3363" s="27"/>
      <c r="CF3363" s="27"/>
      <c r="CG3363" s="27"/>
      <c r="CH3363" s="27"/>
      <c r="CI3363" s="27"/>
      <c r="CJ3363" s="27"/>
      <c r="CK3363" s="27"/>
      <c r="CL3363" s="27"/>
      <c r="CM3363" s="27"/>
      <c r="CN3363" s="27"/>
      <c r="CO3363" s="27"/>
      <c r="CP3363" s="27"/>
      <c r="CQ3363" s="27"/>
      <c r="CR3363" s="27"/>
      <c r="CS3363" s="27"/>
      <c r="CT3363" s="27"/>
      <c r="CU3363" s="27"/>
      <c r="CV3363" s="27"/>
      <c r="CW3363" s="27"/>
      <c r="CX3363" s="27"/>
      <c r="CY3363" s="27"/>
      <c r="CZ3363" s="27"/>
      <c r="DA3363" s="27"/>
      <c r="DB3363" s="27"/>
      <c r="DC3363" s="27"/>
      <c r="DD3363" s="27"/>
      <c r="DE3363" s="27"/>
      <c r="DF3363" s="27"/>
      <c r="DG3363" s="27"/>
      <c r="DH3363" s="27"/>
      <c r="DI3363" s="27"/>
      <c r="DJ3363" s="27"/>
      <c r="DK3363" s="27"/>
      <c r="DL3363" s="27"/>
      <c r="DM3363" s="27"/>
      <c r="DN3363" s="27"/>
      <c r="DO3363" s="27"/>
      <c r="DP3363" s="27"/>
      <c r="DQ3363" s="27"/>
      <c r="DR3363" s="27"/>
      <c r="DS3363" s="27"/>
      <c r="DT3363" s="27"/>
      <c r="DU3363" s="27"/>
      <c r="DV3363" s="27"/>
      <c r="DW3363" s="27"/>
      <c r="DX3363" s="27"/>
      <c r="DY3363" s="27"/>
      <c r="DZ3363" s="27"/>
      <c r="EA3363" s="27"/>
      <c r="EB3363" s="27"/>
      <c r="EC3363" s="27"/>
      <c r="ED3363" s="27"/>
      <c r="EE3363" s="27"/>
      <c r="EF3363" s="27"/>
      <c r="EG3363" s="27"/>
      <c r="EH3363" s="27"/>
      <c r="EI3363" s="27"/>
      <c r="EJ3363" s="27"/>
      <c r="EK3363" s="27"/>
      <c r="EL3363" s="27"/>
      <c r="EM3363" s="27"/>
      <c r="EN3363" s="27"/>
      <c r="EO3363" s="27"/>
      <c r="EP3363" s="27"/>
      <c r="EQ3363" s="27"/>
      <c r="ER3363" s="27"/>
      <c r="ES3363" s="27"/>
      <c r="ET3363" s="27"/>
      <c r="EU3363" s="27"/>
      <c r="EV3363" s="27"/>
      <c r="EW3363" s="27"/>
      <c r="EX3363" s="27"/>
      <c r="EY3363" s="27"/>
      <c r="EZ3363" s="27"/>
      <c r="FA3363" s="27"/>
      <c r="FB3363" s="27"/>
      <c r="FC3363" s="27"/>
      <c r="FD3363" s="27"/>
      <c r="FE3363" s="27"/>
      <c r="FF3363" s="27"/>
      <c r="FG3363" s="27"/>
      <c r="FH3363" s="27"/>
      <c r="FI3363" s="27"/>
      <c r="FJ3363" s="27"/>
      <c r="FK3363" s="27"/>
      <c r="FL3363" s="27"/>
      <c r="FM3363" s="27"/>
      <c r="FN3363" s="27"/>
      <c r="FO3363" s="27"/>
    </row>
    <row r="3364" spans="2:171" ht="13" hidden="1" thickBot="1" x14ac:dyDescent="0.3">
      <c r="B3364" s="9" t="s">
        <v>8</v>
      </c>
      <c r="C3364" s="90" t="s">
        <v>6</v>
      </c>
      <c r="D3364" s="10">
        <v>2012</v>
      </c>
      <c r="E3364" s="25"/>
      <c r="F3364" s="79" t="s">
        <v>226</v>
      </c>
      <c r="G3364" s="88"/>
      <c r="H3364" s="83"/>
      <c r="I3364" s="83"/>
      <c r="J3364" s="84"/>
      <c r="K3364" s="240" t="s">
        <v>93</v>
      </c>
      <c r="L3364" s="242"/>
      <c r="M3364" s="78">
        <v>0.78</v>
      </c>
      <c r="N3364" s="27"/>
      <c r="O3364" s="27"/>
      <c r="P3364" s="27"/>
      <c r="Q3364" s="27"/>
      <c r="R3364" s="27"/>
      <c r="S3364" s="27"/>
      <c r="T3364" s="27"/>
      <c r="U3364" s="27"/>
      <c r="V3364" s="27"/>
      <c r="W3364" s="27"/>
      <c r="X3364" s="27"/>
      <c r="Y3364" s="27"/>
      <c r="Z3364" s="27"/>
      <c r="AA3364" s="27"/>
      <c r="AB3364" s="27"/>
      <c r="AC3364" s="27"/>
      <c r="AD3364" s="27"/>
      <c r="AE3364" s="27"/>
      <c r="AF3364" s="27"/>
      <c r="AG3364" s="27"/>
      <c r="AH3364" s="27"/>
      <c r="AI3364" s="27"/>
      <c r="AJ3364" s="27"/>
      <c r="AK3364" s="27"/>
      <c r="AL3364" s="27"/>
      <c r="AM3364" s="27"/>
      <c r="AN3364" s="27"/>
      <c r="AO3364" s="27"/>
      <c r="AP3364" s="27"/>
      <c r="AQ3364" s="27"/>
      <c r="AR3364" s="27"/>
      <c r="AS3364" s="27"/>
      <c r="AT3364" s="27"/>
      <c r="AU3364" s="27"/>
      <c r="AV3364" s="27"/>
      <c r="AW3364" s="27"/>
      <c r="AX3364" s="27"/>
      <c r="AY3364" s="27"/>
      <c r="AZ3364" s="27"/>
      <c r="BA3364" s="27"/>
      <c r="BB3364" s="27"/>
      <c r="BC3364" s="27"/>
      <c r="BD3364" s="27"/>
      <c r="BE3364" s="27"/>
      <c r="BF3364" s="27"/>
      <c r="BG3364" s="27"/>
      <c r="BH3364" s="27"/>
      <c r="BI3364" s="27"/>
      <c r="BJ3364" s="27"/>
      <c r="BK3364" s="27"/>
      <c r="BL3364" s="27"/>
      <c r="BM3364" s="27"/>
      <c r="BN3364" s="27"/>
      <c r="BO3364" s="27"/>
      <c r="BP3364" s="27"/>
      <c r="BQ3364" s="27"/>
      <c r="BR3364" s="27"/>
      <c r="BS3364" s="27"/>
      <c r="BT3364" s="27"/>
      <c r="BU3364" s="27"/>
      <c r="BV3364" s="27"/>
      <c r="BW3364" s="27"/>
      <c r="BX3364" s="27"/>
      <c r="BY3364" s="27"/>
      <c r="BZ3364" s="27"/>
      <c r="CA3364" s="27"/>
      <c r="CB3364" s="27"/>
      <c r="CC3364" s="27"/>
      <c r="CD3364" s="27"/>
      <c r="CE3364" s="27"/>
      <c r="CF3364" s="27"/>
      <c r="CG3364" s="27"/>
      <c r="CH3364" s="27"/>
      <c r="CI3364" s="27"/>
      <c r="CJ3364" s="27"/>
      <c r="CK3364" s="27"/>
      <c r="CL3364" s="27"/>
      <c r="CM3364" s="27"/>
      <c r="CN3364" s="27"/>
      <c r="CO3364" s="27"/>
      <c r="CP3364" s="27"/>
      <c r="CQ3364" s="27"/>
      <c r="CR3364" s="27"/>
      <c r="CS3364" s="27"/>
      <c r="CT3364" s="27"/>
      <c r="CU3364" s="27"/>
      <c r="CV3364" s="27"/>
      <c r="CW3364" s="27"/>
      <c r="CX3364" s="27"/>
      <c r="CY3364" s="27"/>
      <c r="CZ3364" s="27"/>
      <c r="DA3364" s="27"/>
      <c r="DB3364" s="27"/>
      <c r="DC3364" s="27"/>
      <c r="DD3364" s="27"/>
      <c r="DE3364" s="27"/>
      <c r="DF3364" s="27"/>
      <c r="DG3364" s="27"/>
      <c r="DH3364" s="27"/>
      <c r="DI3364" s="27"/>
      <c r="DJ3364" s="27"/>
      <c r="DK3364" s="27"/>
      <c r="DL3364" s="27"/>
      <c r="DM3364" s="27"/>
      <c r="DN3364" s="27"/>
      <c r="DO3364" s="27"/>
      <c r="DP3364" s="27"/>
      <c r="DQ3364" s="27"/>
      <c r="DR3364" s="27"/>
      <c r="DS3364" s="27"/>
      <c r="DT3364" s="27"/>
      <c r="DU3364" s="27"/>
      <c r="DV3364" s="27"/>
      <c r="DW3364" s="27"/>
      <c r="DX3364" s="27"/>
      <c r="DY3364" s="27"/>
      <c r="DZ3364" s="27"/>
      <c r="EA3364" s="27"/>
      <c r="EB3364" s="27"/>
      <c r="EC3364" s="27"/>
      <c r="ED3364" s="27"/>
      <c r="EE3364" s="27"/>
      <c r="EF3364" s="27"/>
      <c r="EG3364" s="27"/>
      <c r="EH3364" s="27"/>
      <c r="EI3364" s="27"/>
      <c r="EJ3364" s="27"/>
      <c r="EK3364" s="27"/>
      <c r="EL3364" s="27"/>
      <c r="EM3364" s="27"/>
      <c r="EN3364" s="27"/>
      <c r="EO3364" s="27"/>
      <c r="EP3364" s="27"/>
      <c r="EQ3364" s="27"/>
      <c r="ER3364" s="27"/>
      <c r="ES3364" s="27"/>
      <c r="ET3364" s="27"/>
      <c r="EU3364" s="27"/>
      <c r="EV3364" s="27"/>
      <c r="EW3364" s="27"/>
      <c r="EX3364" s="27"/>
      <c r="EY3364" s="27"/>
      <c r="EZ3364" s="27"/>
      <c r="FA3364" s="27"/>
      <c r="FB3364" s="27"/>
      <c r="FC3364" s="27"/>
      <c r="FD3364" s="27"/>
      <c r="FE3364" s="27"/>
      <c r="FF3364" s="27"/>
      <c r="FG3364" s="27"/>
      <c r="FH3364" s="27"/>
      <c r="FI3364" s="27"/>
      <c r="FJ3364" s="27"/>
      <c r="FK3364" s="27"/>
      <c r="FL3364" s="27"/>
      <c r="FM3364" s="27"/>
      <c r="FN3364" s="27"/>
      <c r="FO3364" s="27"/>
    </row>
    <row r="3365" spans="2:171" ht="13" hidden="1" thickBot="1" x14ac:dyDescent="0.3">
      <c r="B3365" s="9" t="s">
        <v>427</v>
      </c>
      <c r="C3365" s="9" t="s">
        <v>89</v>
      </c>
      <c r="D3365" s="150">
        <v>2013</v>
      </c>
      <c r="E3365" s="10"/>
      <c r="F3365" s="83" t="s">
        <v>323</v>
      </c>
      <c r="G3365" s="88"/>
      <c r="H3365" s="83"/>
      <c r="I3365" s="83"/>
      <c r="J3365" s="84"/>
      <c r="K3365" s="240" t="s">
        <v>93</v>
      </c>
      <c r="L3365" s="241"/>
      <c r="M3365" s="78">
        <v>0.83</v>
      </c>
      <c r="N3365" s="27"/>
      <c r="O3365" s="27"/>
      <c r="P3365" s="27"/>
      <c r="Q3365" s="27"/>
      <c r="R3365" s="27"/>
      <c r="S3365" s="27"/>
      <c r="T3365" s="27"/>
      <c r="U3365" s="27"/>
      <c r="V3365" s="27"/>
      <c r="W3365" s="27"/>
      <c r="X3365" s="27"/>
      <c r="Y3365" s="27"/>
      <c r="Z3365" s="27"/>
      <c r="AA3365" s="27"/>
      <c r="AB3365" s="27"/>
      <c r="AC3365" s="27"/>
      <c r="AD3365" s="27"/>
      <c r="AE3365" s="27"/>
      <c r="AF3365" s="27"/>
      <c r="AG3365" s="27"/>
      <c r="AH3365" s="27"/>
      <c r="AI3365" s="27"/>
      <c r="AJ3365" s="27"/>
      <c r="AK3365" s="27"/>
      <c r="AL3365" s="27"/>
      <c r="AM3365" s="27"/>
      <c r="AN3365" s="27"/>
      <c r="AO3365" s="27"/>
      <c r="AP3365" s="27"/>
      <c r="AQ3365" s="27"/>
      <c r="AR3365" s="27"/>
      <c r="AS3365" s="27"/>
      <c r="AT3365" s="27"/>
      <c r="AU3365" s="27"/>
      <c r="AV3365" s="27"/>
      <c r="AW3365" s="27"/>
      <c r="AX3365" s="27"/>
      <c r="AY3365" s="27"/>
      <c r="AZ3365" s="27"/>
      <c r="BA3365" s="27"/>
      <c r="BB3365" s="27"/>
      <c r="BC3365" s="27"/>
      <c r="BD3365" s="27"/>
      <c r="BE3365" s="27"/>
      <c r="BF3365" s="27"/>
      <c r="BG3365" s="27"/>
      <c r="BH3365" s="27"/>
      <c r="BI3365" s="27"/>
      <c r="BJ3365" s="27"/>
      <c r="BK3365" s="27"/>
      <c r="BL3365" s="27"/>
      <c r="BM3365" s="27"/>
      <c r="BN3365" s="27"/>
      <c r="BO3365" s="27"/>
      <c r="BP3365" s="27"/>
      <c r="BQ3365" s="27"/>
      <c r="BR3365" s="27"/>
      <c r="BS3365" s="27"/>
      <c r="BT3365" s="27"/>
      <c r="BU3365" s="27"/>
      <c r="BV3365" s="27"/>
      <c r="BW3365" s="27"/>
      <c r="BX3365" s="27"/>
      <c r="BY3365" s="27"/>
      <c r="BZ3365" s="27"/>
      <c r="CA3365" s="27"/>
      <c r="CB3365" s="27"/>
      <c r="CC3365" s="27"/>
      <c r="CD3365" s="27"/>
      <c r="CE3365" s="27"/>
      <c r="CF3365" s="27"/>
      <c r="CG3365" s="27"/>
      <c r="CH3365" s="27"/>
      <c r="CI3365" s="27"/>
      <c r="CJ3365" s="27"/>
      <c r="CK3365" s="27"/>
      <c r="CL3365" s="27"/>
      <c r="CM3365" s="27"/>
      <c r="CN3365" s="27"/>
      <c r="CO3365" s="27"/>
      <c r="CP3365" s="27"/>
      <c r="CQ3365" s="27"/>
      <c r="CR3365" s="27"/>
      <c r="CS3365" s="27"/>
      <c r="CT3365" s="27"/>
      <c r="CU3365" s="27"/>
      <c r="CV3365" s="27"/>
      <c r="CW3365" s="27"/>
      <c r="CX3365" s="27"/>
      <c r="CY3365" s="27"/>
      <c r="CZ3365" s="27"/>
      <c r="DA3365" s="27"/>
      <c r="DB3365" s="27"/>
      <c r="DC3365" s="27"/>
      <c r="DD3365" s="27"/>
      <c r="DE3365" s="27"/>
      <c r="DF3365" s="27"/>
      <c r="DG3365" s="27"/>
      <c r="DH3365" s="27"/>
      <c r="DI3365" s="27"/>
      <c r="DJ3365" s="27"/>
      <c r="DK3365" s="27"/>
      <c r="DL3365" s="27"/>
      <c r="DM3365" s="27"/>
      <c r="DN3365" s="27"/>
      <c r="DO3365" s="27"/>
      <c r="DP3365" s="27"/>
      <c r="DQ3365" s="27"/>
      <c r="DR3365" s="27"/>
      <c r="DS3365" s="27"/>
      <c r="DT3365" s="27"/>
      <c r="DU3365" s="27"/>
      <c r="DV3365" s="27"/>
      <c r="DW3365" s="27"/>
      <c r="DX3365" s="27"/>
      <c r="DY3365" s="27"/>
      <c r="DZ3365" s="27"/>
      <c r="EA3365" s="27"/>
      <c r="EB3365" s="27"/>
      <c r="EC3365" s="27"/>
      <c r="ED3365" s="27"/>
      <c r="EE3365" s="27"/>
      <c r="EF3365" s="27"/>
      <c r="EG3365" s="27"/>
      <c r="EH3365" s="27"/>
      <c r="EI3365" s="27"/>
      <c r="EJ3365" s="27"/>
      <c r="EK3365" s="27"/>
      <c r="EL3365" s="27"/>
      <c r="EM3365" s="27"/>
      <c r="EN3365" s="27"/>
      <c r="EO3365" s="27"/>
      <c r="EP3365" s="27"/>
      <c r="EQ3365" s="27"/>
      <c r="ER3365" s="27"/>
      <c r="ES3365" s="27"/>
      <c r="ET3365" s="27"/>
      <c r="EU3365" s="27"/>
      <c r="EV3365" s="27"/>
      <c r="EW3365" s="27"/>
      <c r="EX3365" s="27"/>
      <c r="EY3365" s="27"/>
      <c r="EZ3365" s="27"/>
      <c r="FA3365" s="27"/>
      <c r="FB3365" s="27"/>
      <c r="FC3365" s="27"/>
      <c r="FD3365" s="27"/>
      <c r="FE3365" s="27"/>
      <c r="FF3365" s="27"/>
      <c r="FG3365" s="27"/>
      <c r="FH3365" s="27"/>
      <c r="FI3365" s="27"/>
      <c r="FJ3365" s="27"/>
      <c r="FK3365" s="27"/>
      <c r="FL3365" s="27"/>
      <c r="FM3365" s="27"/>
      <c r="FN3365" s="27"/>
      <c r="FO3365" s="27"/>
    </row>
    <row r="3366" spans="2:171" ht="13" hidden="1" thickBot="1" x14ac:dyDescent="0.3">
      <c r="B3366" s="9" t="s">
        <v>85</v>
      </c>
      <c r="C3366" s="9" t="s">
        <v>6</v>
      </c>
      <c r="D3366" s="150">
        <v>2013</v>
      </c>
      <c r="E3366" s="10"/>
      <c r="F3366" s="79" t="s">
        <v>125</v>
      </c>
      <c r="G3366" s="88"/>
      <c r="H3366" s="83"/>
      <c r="I3366" s="83"/>
      <c r="J3366" s="84"/>
      <c r="K3366" s="240" t="s">
        <v>93</v>
      </c>
      <c r="L3366" s="241"/>
      <c r="M3366" s="78">
        <v>0.75</v>
      </c>
      <c r="N3366" s="27"/>
      <c r="O3366" s="27"/>
      <c r="P3366" s="27"/>
      <c r="Q3366" s="27"/>
      <c r="R3366" s="27"/>
      <c r="S3366" s="27"/>
      <c r="T3366" s="27"/>
      <c r="U3366" s="27"/>
      <c r="V3366" s="27"/>
      <c r="W3366" s="27"/>
      <c r="X3366" s="27"/>
      <c r="Y3366" s="27"/>
      <c r="Z3366" s="27"/>
      <c r="AA3366" s="27"/>
      <c r="AB3366" s="27"/>
      <c r="AC3366" s="27"/>
      <c r="AD3366" s="27"/>
      <c r="AE3366" s="27"/>
      <c r="AF3366" s="27"/>
      <c r="AG3366" s="27"/>
      <c r="AH3366" s="27"/>
      <c r="AI3366" s="27"/>
      <c r="AJ3366" s="27"/>
      <c r="AK3366" s="27"/>
      <c r="AL3366" s="27"/>
      <c r="AM3366" s="27"/>
      <c r="AN3366" s="27"/>
      <c r="AO3366" s="27"/>
      <c r="AP3366" s="27"/>
      <c r="AQ3366" s="27"/>
      <c r="AR3366" s="27"/>
      <c r="AS3366" s="27"/>
      <c r="AT3366" s="27"/>
      <c r="AU3366" s="27"/>
      <c r="AV3366" s="27"/>
      <c r="AW3366" s="27"/>
      <c r="AX3366" s="27"/>
      <c r="AY3366" s="27"/>
      <c r="AZ3366" s="27"/>
      <c r="BA3366" s="27"/>
      <c r="BB3366" s="27"/>
      <c r="BC3366" s="27"/>
      <c r="BD3366" s="27"/>
      <c r="BE3366" s="27"/>
      <c r="BF3366" s="27"/>
      <c r="BG3366" s="27"/>
      <c r="BH3366" s="27"/>
      <c r="BI3366" s="27"/>
      <c r="BJ3366" s="27"/>
      <c r="BK3366" s="27"/>
      <c r="BL3366" s="27"/>
      <c r="BM3366" s="27"/>
      <c r="BN3366" s="27"/>
      <c r="BO3366" s="27"/>
      <c r="BP3366" s="27"/>
      <c r="BQ3366" s="27"/>
      <c r="BR3366" s="27"/>
      <c r="BS3366" s="27"/>
      <c r="BT3366" s="27"/>
      <c r="BU3366" s="27"/>
      <c r="BV3366" s="27"/>
      <c r="BW3366" s="27"/>
      <c r="BX3366" s="27"/>
      <c r="BY3366" s="27"/>
      <c r="BZ3366" s="27"/>
      <c r="CA3366" s="27"/>
      <c r="CB3366" s="27"/>
      <c r="CC3366" s="27"/>
      <c r="CD3366" s="27"/>
      <c r="CE3366" s="27"/>
      <c r="CF3366" s="27"/>
      <c r="CG3366" s="27"/>
      <c r="CH3366" s="27"/>
      <c r="CI3366" s="27"/>
      <c r="CJ3366" s="27"/>
      <c r="CK3366" s="27"/>
      <c r="CL3366" s="27"/>
      <c r="CM3366" s="27"/>
      <c r="CN3366" s="27"/>
      <c r="CO3366" s="27"/>
      <c r="CP3366" s="27"/>
      <c r="CQ3366" s="27"/>
      <c r="CR3366" s="27"/>
      <c r="CS3366" s="27"/>
      <c r="CT3366" s="27"/>
      <c r="CU3366" s="27"/>
      <c r="CV3366" s="27"/>
      <c r="CW3366" s="27"/>
      <c r="CX3366" s="27"/>
      <c r="CY3366" s="27"/>
      <c r="CZ3366" s="27"/>
      <c r="DA3366" s="27"/>
      <c r="DB3366" s="27"/>
      <c r="DC3366" s="27"/>
      <c r="DD3366" s="27"/>
      <c r="DE3366" s="27"/>
      <c r="DF3366" s="27"/>
      <c r="DG3366" s="27"/>
      <c r="DH3366" s="27"/>
      <c r="DI3366" s="27"/>
      <c r="DJ3366" s="27"/>
      <c r="DK3366" s="27"/>
      <c r="DL3366" s="27"/>
      <c r="DM3366" s="27"/>
      <c r="DN3366" s="27"/>
      <c r="DO3366" s="27"/>
      <c r="DP3366" s="27"/>
      <c r="DQ3366" s="27"/>
      <c r="DR3366" s="27"/>
      <c r="DS3366" s="27"/>
      <c r="DT3366" s="27"/>
      <c r="DU3366" s="27"/>
      <c r="DV3366" s="27"/>
      <c r="DW3366" s="27"/>
      <c r="DX3366" s="27"/>
      <c r="DY3366" s="27"/>
      <c r="DZ3366" s="27"/>
      <c r="EA3366" s="27"/>
      <c r="EB3366" s="27"/>
      <c r="EC3366" s="27"/>
      <c r="ED3366" s="27"/>
      <c r="EE3366" s="27"/>
      <c r="EF3366" s="27"/>
      <c r="EG3366" s="27"/>
      <c r="EH3366" s="27"/>
      <c r="EI3366" s="27"/>
      <c r="EJ3366" s="27"/>
      <c r="EK3366" s="27"/>
      <c r="EL3366" s="27"/>
      <c r="EM3366" s="27"/>
      <c r="EN3366" s="27"/>
      <c r="EO3366" s="27"/>
      <c r="EP3366" s="27"/>
      <c r="EQ3366" s="27"/>
      <c r="ER3366" s="27"/>
      <c r="ES3366" s="27"/>
      <c r="ET3366" s="27"/>
      <c r="EU3366" s="27"/>
      <c r="EV3366" s="27"/>
      <c r="EW3366" s="27"/>
      <c r="EX3366" s="27"/>
      <c r="EY3366" s="27"/>
      <c r="EZ3366" s="27"/>
      <c r="FA3366" s="27"/>
      <c r="FB3366" s="27"/>
      <c r="FC3366" s="27"/>
      <c r="FD3366" s="27"/>
      <c r="FE3366" s="27"/>
      <c r="FF3366" s="27"/>
      <c r="FG3366" s="27"/>
      <c r="FH3366" s="27"/>
      <c r="FI3366" s="27"/>
      <c r="FJ3366" s="27"/>
      <c r="FK3366" s="27"/>
      <c r="FL3366" s="27"/>
      <c r="FM3366" s="27"/>
      <c r="FN3366" s="27"/>
      <c r="FO3366" s="27"/>
    </row>
    <row r="3367" spans="2:171" ht="13" hidden="1" thickBot="1" x14ac:dyDescent="0.3">
      <c r="B3367" s="9" t="s">
        <v>448</v>
      </c>
      <c r="C3367" s="9" t="s">
        <v>89</v>
      </c>
      <c r="D3367" s="150">
        <v>2013</v>
      </c>
      <c r="E3367" s="10"/>
      <c r="F3367" s="79" t="s">
        <v>111</v>
      </c>
      <c r="G3367" s="88"/>
      <c r="H3367" s="83"/>
      <c r="I3367" s="83"/>
      <c r="J3367" s="84"/>
      <c r="K3367" s="240" t="s">
        <v>93</v>
      </c>
      <c r="L3367" s="241"/>
      <c r="M3367" s="78">
        <v>0.85</v>
      </c>
      <c r="N3367" s="27"/>
      <c r="O3367" s="27"/>
      <c r="P3367" s="27"/>
      <c r="Q3367" s="27"/>
      <c r="R3367" s="27"/>
      <c r="S3367" s="27"/>
      <c r="T3367" s="27"/>
      <c r="U3367" s="27"/>
      <c r="V3367" s="27"/>
      <c r="W3367" s="27"/>
      <c r="X3367" s="27"/>
      <c r="Y3367" s="27"/>
      <c r="Z3367" s="27"/>
      <c r="AA3367" s="27"/>
      <c r="AB3367" s="27"/>
      <c r="AC3367" s="27"/>
      <c r="AD3367" s="27"/>
      <c r="AE3367" s="27"/>
      <c r="AF3367" s="27"/>
      <c r="AG3367" s="27"/>
      <c r="AH3367" s="27"/>
      <c r="AI3367" s="27"/>
      <c r="AJ3367" s="27"/>
      <c r="AK3367" s="27"/>
      <c r="AL3367" s="27"/>
      <c r="AM3367" s="27"/>
      <c r="AN3367" s="27"/>
      <c r="AO3367" s="27"/>
      <c r="AP3367" s="27"/>
      <c r="AQ3367" s="27"/>
      <c r="AR3367" s="27"/>
      <c r="AS3367" s="27"/>
      <c r="AT3367" s="27"/>
      <c r="AU3367" s="27"/>
      <c r="AV3367" s="27"/>
      <c r="AW3367" s="27"/>
      <c r="AX3367" s="27"/>
      <c r="AY3367" s="27"/>
      <c r="AZ3367" s="27"/>
      <c r="BA3367" s="27"/>
      <c r="BB3367" s="27"/>
      <c r="BC3367" s="27"/>
      <c r="BD3367" s="27"/>
      <c r="BE3367" s="27"/>
      <c r="BF3367" s="27"/>
      <c r="BG3367" s="27"/>
      <c r="BH3367" s="27"/>
      <c r="BI3367" s="27"/>
      <c r="BJ3367" s="27"/>
      <c r="BK3367" s="27"/>
      <c r="BL3367" s="27"/>
      <c r="BM3367" s="27"/>
      <c r="BN3367" s="27"/>
      <c r="BO3367" s="27"/>
      <c r="BP3367" s="27"/>
      <c r="BQ3367" s="27"/>
      <c r="BR3367" s="27"/>
      <c r="BS3367" s="27"/>
      <c r="BT3367" s="27"/>
      <c r="BU3367" s="27"/>
      <c r="BV3367" s="27"/>
      <c r="BW3367" s="27"/>
      <c r="BX3367" s="27"/>
      <c r="BY3367" s="27"/>
      <c r="BZ3367" s="27"/>
      <c r="CA3367" s="27"/>
      <c r="CB3367" s="27"/>
      <c r="CC3367" s="27"/>
      <c r="CD3367" s="27"/>
      <c r="CE3367" s="27"/>
      <c r="CF3367" s="27"/>
      <c r="CG3367" s="27"/>
      <c r="CH3367" s="27"/>
      <c r="CI3367" s="27"/>
      <c r="CJ3367" s="27"/>
      <c r="CK3367" s="27"/>
      <c r="CL3367" s="27"/>
      <c r="CM3367" s="27"/>
      <c r="CN3367" s="27"/>
      <c r="CO3367" s="27"/>
      <c r="CP3367" s="27"/>
      <c r="CQ3367" s="27"/>
      <c r="CR3367" s="27"/>
      <c r="CS3367" s="27"/>
      <c r="CT3367" s="27"/>
      <c r="CU3367" s="27"/>
      <c r="CV3367" s="27"/>
      <c r="CW3367" s="27"/>
      <c r="CX3367" s="27"/>
      <c r="CY3367" s="27"/>
      <c r="CZ3367" s="27"/>
      <c r="DA3367" s="27"/>
      <c r="DB3367" s="27"/>
      <c r="DC3367" s="27"/>
      <c r="DD3367" s="27"/>
      <c r="DE3367" s="27"/>
      <c r="DF3367" s="27"/>
      <c r="DG3367" s="27"/>
      <c r="DH3367" s="27"/>
      <c r="DI3367" s="27"/>
      <c r="DJ3367" s="27"/>
      <c r="DK3367" s="27"/>
      <c r="DL3367" s="27"/>
      <c r="DM3367" s="27"/>
      <c r="DN3367" s="27"/>
      <c r="DO3367" s="27"/>
      <c r="DP3367" s="27"/>
      <c r="DQ3367" s="27"/>
      <c r="DR3367" s="27"/>
      <c r="DS3367" s="27"/>
      <c r="DT3367" s="27"/>
      <c r="DU3367" s="27"/>
      <c r="DV3367" s="27"/>
      <c r="DW3367" s="27"/>
      <c r="DX3367" s="27"/>
      <c r="DY3367" s="27"/>
      <c r="DZ3367" s="27"/>
      <c r="EA3367" s="27"/>
      <c r="EB3367" s="27"/>
      <c r="EC3367" s="27"/>
      <c r="ED3367" s="27"/>
      <c r="EE3367" s="27"/>
      <c r="EF3367" s="27"/>
      <c r="EG3367" s="27"/>
      <c r="EH3367" s="27"/>
      <c r="EI3367" s="27"/>
      <c r="EJ3367" s="27"/>
      <c r="EK3367" s="27"/>
      <c r="EL3367" s="27"/>
      <c r="EM3367" s="27"/>
      <c r="EN3367" s="27"/>
      <c r="EO3367" s="27"/>
      <c r="EP3367" s="27"/>
      <c r="EQ3367" s="27"/>
      <c r="ER3367" s="27"/>
      <c r="ES3367" s="27"/>
      <c r="ET3367" s="27"/>
      <c r="EU3367" s="27"/>
      <c r="EV3367" s="27"/>
      <c r="EW3367" s="27"/>
      <c r="EX3367" s="27"/>
      <c r="EY3367" s="27"/>
      <c r="EZ3367" s="27"/>
      <c r="FA3367" s="27"/>
      <c r="FB3367" s="27"/>
      <c r="FC3367" s="27"/>
      <c r="FD3367" s="27"/>
      <c r="FE3367" s="27"/>
      <c r="FF3367" s="27"/>
      <c r="FG3367" s="27"/>
      <c r="FH3367" s="27"/>
      <c r="FI3367" s="27"/>
      <c r="FJ3367" s="27"/>
      <c r="FK3367" s="27"/>
      <c r="FL3367" s="27"/>
      <c r="FM3367" s="27"/>
      <c r="FN3367" s="27"/>
      <c r="FO3367" s="27"/>
    </row>
    <row r="3368" spans="2:171" ht="13" hidden="1" thickBot="1" x14ac:dyDescent="0.3">
      <c r="B3368" s="9" t="s">
        <v>448</v>
      </c>
      <c r="C3368" s="9" t="s">
        <v>6</v>
      </c>
      <c r="D3368" s="150">
        <v>2013</v>
      </c>
      <c r="E3368" s="10"/>
      <c r="F3368" s="79" t="s">
        <v>528</v>
      </c>
      <c r="G3368" s="88"/>
      <c r="H3368" s="83"/>
      <c r="I3368" s="83"/>
      <c r="J3368" s="84"/>
      <c r="K3368" s="240" t="s">
        <v>93</v>
      </c>
      <c r="L3368" s="241"/>
      <c r="M3368" s="78">
        <v>0.81</v>
      </c>
      <c r="N3368" s="27"/>
      <c r="O3368" s="27"/>
      <c r="P3368" s="27"/>
      <c r="Q3368" s="27"/>
      <c r="R3368" s="27"/>
      <c r="S3368" s="27"/>
      <c r="T3368" s="27"/>
      <c r="U3368" s="27"/>
      <c r="V3368" s="27"/>
      <c r="W3368" s="27"/>
      <c r="X3368" s="27"/>
      <c r="Y3368" s="27"/>
      <c r="Z3368" s="27"/>
      <c r="AA3368" s="27"/>
      <c r="AB3368" s="27"/>
      <c r="AC3368" s="27"/>
      <c r="AD3368" s="27"/>
      <c r="AE3368" s="27"/>
      <c r="AF3368" s="27"/>
      <c r="AG3368" s="27"/>
      <c r="AH3368" s="27"/>
      <c r="AI3368" s="27"/>
      <c r="AJ3368" s="27"/>
      <c r="AK3368" s="27"/>
      <c r="AL3368" s="27"/>
      <c r="AM3368" s="27"/>
      <c r="AN3368" s="27"/>
      <c r="AO3368" s="27"/>
      <c r="AP3368" s="27"/>
      <c r="AQ3368" s="27"/>
      <c r="AR3368" s="27"/>
      <c r="AS3368" s="27"/>
      <c r="AT3368" s="27"/>
      <c r="AU3368" s="27"/>
      <c r="AV3368" s="27"/>
      <c r="AW3368" s="27"/>
      <c r="AX3368" s="27"/>
      <c r="AY3368" s="27"/>
      <c r="AZ3368" s="27"/>
      <c r="BA3368" s="27"/>
      <c r="BB3368" s="27"/>
      <c r="BC3368" s="27"/>
      <c r="BD3368" s="27"/>
      <c r="BE3368" s="27"/>
      <c r="BF3368" s="27"/>
      <c r="BG3368" s="27"/>
      <c r="BH3368" s="27"/>
      <c r="BI3368" s="27"/>
      <c r="BJ3368" s="27"/>
      <c r="BK3368" s="27"/>
      <c r="BL3368" s="27"/>
      <c r="BM3368" s="27"/>
      <c r="BN3368" s="27"/>
      <c r="BO3368" s="27"/>
      <c r="BP3368" s="27"/>
      <c r="BQ3368" s="27"/>
      <c r="BR3368" s="27"/>
      <c r="BS3368" s="27"/>
      <c r="BT3368" s="27"/>
      <c r="BU3368" s="27"/>
      <c r="BV3368" s="27"/>
      <c r="BW3368" s="27"/>
      <c r="BX3368" s="27"/>
      <c r="BY3368" s="27"/>
      <c r="BZ3368" s="27"/>
      <c r="CA3368" s="27"/>
      <c r="CB3368" s="27"/>
      <c r="CC3368" s="27"/>
      <c r="CD3368" s="27"/>
      <c r="CE3368" s="27"/>
      <c r="CF3368" s="27"/>
      <c r="CG3368" s="27"/>
      <c r="CH3368" s="27"/>
      <c r="CI3368" s="27"/>
      <c r="CJ3368" s="27"/>
      <c r="CK3368" s="27"/>
      <c r="CL3368" s="27"/>
      <c r="CM3368" s="27"/>
      <c r="CN3368" s="27"/>
      <c r="CO3368" s="27"/>
      <c r="CP3368" s="27"/>
      <c r="CQ3368" s="27"/>
      <c r="CR3368" s="27"/>
      <c r="CS3368" s="27"/>
      <c r="CT3368" s="27"/>
      <c r="CU3368" s="27"/>
      <c r="CV3368" s="27"/>
      <c r="CW3368" s="27"/>
      <c r="CX3368" s="27"/>
      <c r="CY3368" s="27"/>
      <c r="CZ3368" s="27"/>
      <c r="DA3368" s="27"/>
      <c r="DB3368" s="27"/>
      <c r="DC3368" s="27"/>
      <c r="DD3368" s="27"/>
      <c r="DE3368" s="27"/>
      <c r="DF3368" s="27"/>
      <c r="DG3368" s="27"/>
      <c r="DH3368" s="27"/>
      <c r="DI3368" s="27"/>
      <c r="DJ3368" s="27"/>
      <c r="DK3368" s="27"/>
      <c r="DL3368" s="27"/>
      <c r="DM3368" s="27"/>
      <c r="DN3368" s="27"/>
      <c r="DO3368" s="27"/>
      <c r="DP3368" s="27"/>
      <c r="DQ3368" s="27"/>
      <c r="DR3368" s="27"/>
      <c r="DS3368" s="27"/>
      <c r="DT3368" s="27"/>
      <c r="DU3368" s="27"/>
      <c r="DV3368" s="27"/>
      <c r="DW3368" s="27"/>
      <c r="DX3368" s="27"/>
      <c r="DY3368" s="27"/>
      <c r="DZ3368" s="27"/>
      <c r="EA3368" s="27"/>
      <c r="EB3368" s="27"/>
      <c r="EC3368" s="27"/>
      <c r="ED3368" s="27"/>
      <c r="EE3368" s="27"/>
      <c r="EF3368" s="27"/>
      <c r="EG3368" s="27"/>
      <c r="EH3368" s="27"/>
      <c r="EI3368" s="27"/>
      <c r="EJ3368" s="27"/>
      <c r="EK3368" s="27"/>
      <c r="EL3368" s="27"/>
      <c r="EM3368" s="27"/>
      <c r="EN3368" s="27"/>
      <c r="EO3368" s="27"/>
      <c r="EP3368" s="27"/>
      <c r="EQ3368" s="27"/>
      <c r="ER3368" s="27"/>
      <c r="ES3368" s="27"/>
      <c r="ET3368" s="27"/>
      <c r="EU3368" s="27"/>
      <c r="EV3368" s="27"/>
      <c r="EW3368" s="27"/>
      <c r="EX3368" s="27"/>
      <c r="EY3368" s="27"/>
      <c r="EZ3368" s="27"/>
      <c r="FA3368" s="27"/>
      <c r="FB3368" s="27"/>
      <c r="FC3368" s="27"/>
      <c r="FD3368" s="27"/>
      <c r="FE3368" s="27"/>
      <c r="FF3368" s="27"/>
      <c r="FG3368" s="27"/>
      <c r="FH3368" s="27"/>
      <c r="FI3368" s="27"/>
      <c r="FJ3368" s="27"/>
      <c r="FK3368" s="27"/>
      <c r="FL3368" s="27"/>
      <c r="FM3368" s="27"/>
      <c r="FN3368" s="27"/>
      <c r="FO3368" s="27"/>
    </row>
    <row r="3369" spans="2:171" ht="13" hidden="1" thickBot="1" x14ac:dyDescent="0.3">
      <c r="B3369" s="9" t="s">
        <v>447</v>
      </c>
      <c r="C3369" s="9" t="s">
        <v>89</v>
      </c>
      <c r="D3369" s="150">
        <v>2013</v>
      </c>
      <c r="E3369" s="10"/>
      <c r="F3369" s="79" t="s">
        <v>323</v>
      </c>
      <c r="G3369" s="88"/>
      <c r="H3369" s="83"/>
      <c r="I3369" s="83"/>
      <c r="J3369" s="84"/>
      <c r="K3369" s="240" t="s">
        <v>93</v>
      </c>
      <c r="L3369" s="241"/>
      <c r="M3369" s="78">
        <v>0.72</v>
      </c>
      <c r="N3369" s="27"/>
      <c r="O3369" s="27"/>
      <c r="P3369" s="27"/>
      <c r="Q3369" s="27"/>
      <c r="R3369" s="27"/>
      <c r="S3369" s="27"/>
      <c r="T3369" s="27"/>
      <c r="U3369" s="27"/>
      <c r="V3369" s="27"/>
      <c r="W3369" s="27"/>
      <c r="X3369" s="27"/>
      <c r="Y3369" s="27"/>
      <c r="Z3369" s="27"/>
      <c r="AA3369" s="27"/>
      <c r="AB3369" s="27"/>
      <c r="AC3369" s="27"/>
      <c r="AD3369" s="27"/>
      <c r="AE3369" s="27"/>
      <c r="AF3369" s="27"/>
      <c r="AG3369" s="27"/>
      <c r="AH3369" s="27"/>
      <c r="AI3369" s="27"/>
      <c r="AJ3369" s="27"/>
      <c r="AK3369" s="27"/>
      <c r="AL3369" s="27"/>
      <c r="AM3369" s="27"/>
      <c r="AN3369" s="27"/>
      <c r="AO3369" s="27"/>
      <c r="AP3369" s="27"/>
      <c r="AQ3369" s="27"/>
      <c r="AR3369" s="27"/>
      <c r="AS3369" s="27"/>
      <c r="AT3369" s="27"/>
      <c r="AU3369" s="27"/>
      <c r="AV3369" s="27"/>
      <c r="AW3369" s="27"/>
      <c r="AX3369" s="27"/>
      <c r="AY3369" s="27"/>
      <c r="AZ3369" s="27"/>
      <c r="BA3369" s="27"/>
      <c r="BB3369" s="27"/>
      <c r="BC3369" s="27"/>
      <c r="BD3369" s="27"/>
      <c r="BE3369" s="27"/>
      <c r="BF3369" s="27"/>
      <c r="BG3369" s="27"/>
      <c r="BH3369" s="27"/>
      <c r="BI3369" s="27"/>
      <c r="BJ3369" s="27"/>
      <c r="BK3369" s="27"/>
      <c r="BL3369" s="27"/>
      <c r="BM3369" s="27"/>
      <c r="BN3369" s="27"/>
      <c r="BO3369" s="27"/>
      <c r="BP3369" s="27"/>
      <c r="BQ3369" s="27"/>
      <c r="BR3369" s="27"/>
      <c r="BS3369" s="27"/>
      <c r="BT3369" s="27"/>
      <c r="BU3369" s="27"/>
      <c r="BV3369" s="27"/>
      <c r="BW3369" s="27"/>
      <c r="BX3369" s="27"/>
      <c r="BY3369" s="27"/>
      <c r="BZ3369" s="27"/>
      <c r="CA3369" s="27"/>
      <c r="CB3369" s="27"/>
      <c r="CC3369" s="27"/>
      <c r="CD3369" s="27"/>
      <c r="CE3369" s="27"/>
      <c r="CF3369" s="27"/>
      <c r="CG3369" s="27"/>
      <c r="CH3369" s="27"/>
      <c r="CI3369" s="27"/>
      <c r="CJ3369" s="27"/>
      <c r="CK3369" s="27"/>
      <c r="CL3369" s="27"/>
      <c r="CM3369" s="27"/>
      <c r="CN3369" s="27"/>
      <c r="CO3369" s="27"/>
      <c r="CP3369" s="27"/>
      <c r="CQ3369" s="27"/>
      <c r="CR3369" s="27"/>
      <c r="CS3369" s="27"/>
      <c r="CT3369" s="27"/>
      <c r="CU3369" s="27"/>
      <c r="CV3369" s="27"/>
      <c r="CW3369" s="27"/>
      <c r="CX3369" s="27"/>
      <c r="CY3369" s="27"/>
      <c r="CZ3369" s="27"/>
      <c r="DA3369" s="27"/>
      <c r="DB3369" s="27"/>
      <c r="DC3369" s="27"/>
      <c r="DD3369" s="27"/>
      <c r="DE3369" s="27"/>
      <c r="DF3369" s="27"/>
      <c r="DG3369" s="27"/>
      <c r="DH3369" s="27"/>
      <c r="DI3369" s="27"/>
      <c r="DJ3369" s="27"/>
      <c r="DK3369" s="27"/>
      <c r="DL3369" s="27"/>
      <c r="DM3369" s="27"/>
      <c r="DN3369" s="27"/>
      <c r="DO3369" s="27"/>
      <c r="DP3369" s="27"/>
      <c r="DQ3369" s="27"/>
      <c r="DR3369" s="27"/>
      <c r="DS3369" s="27"/>
      <c r="DT3369" s="27"/>
      <c r="DU3369" s="27"/>
      <c r="DV3369" s="27"/>
      <c r="DW3369" s="27"/>
      <c r="DX3369" s="27"/>
      <c r="DY3369" s="27"/>
      <c r="DZ3369" s="27"/>
      <c r="EA3369" s="27"/>
      <c r="EB3369" s="27"/>
      <c r="EC3369" s="27"/>
      <c r="ED3369" s="27"/>
      <c r="EE3369" s="27"/>
      <c r="EF3369" s="27"/>
      <c r="EG3369" s="27"/>
      <c r="EH3369" s="27"/>
      <c r="EI3369" s="27"/>
      <c r="EJ3369" s="27"/>
      <c r="EK3369" s="27"/>
      <c r="EL3369" s="27"/>
      <c r="EM3369" s="27"/>
      <c r="EN3369" s="27"/>
      <c r="EO3369" s="27"/>
      <c r="EP3369" s="27"/>
      <c r="EQ3369" s="27"/>
      <c r="ER3369" s="27"/>
      <c r="ES3369" s="27"/>
      <c r="ET3369" s="27"/>
      <c r="EU3369" s="27"/>
      <c r="EV3369" s="27"/>
      <c r="EW3369" s="27"/>
      <c r="EX3369" s="27"/>
      <c r="EY3369" s="27"/>
      <c r="EZ3369" s="27"/>
      <c r="FA3369" s="27"/>
      <c r="FB3369" s="27"/>
      <c r="FC3369" s="27"/>
      <c r="FD3369" s="27"/>
      <c r="FE3369" s="27"/>
      <c r="FF3369" s="27"/>
      <c r="FG3369" s="27"/>
      <c r="FH3369" s="27"/>
      <c r="FI3369" s="27"/>
      <c r="FJ3369" s="27"/>
      <c r="FK3369" s="27"/>
      <c r="FL3369" s="27"/>
      <c r="FM3369" s="27"/>
      <c r="FN3369" s="27"/>
      <c r="FO3369" s="27"/>
    </row>
    <row r="3370" spans="2:171" ht="13" hidden="1" thickBot="1" x14ac:dyDescent="0.3">
      <c r="B3370" s="9" t="s">
        <v>447</v>
      </c>
      <c r="C3370" s="9" t="s">
        <v>6</v>
      </c>
      <c r="D3370" s="150">
        <v>2013</v>
      </c>
      <c r="E3370" s="10"/>
      <c r="F3370" s="79" t="s">
        <v>323</v>
      </c>
      <c r="G3370" s="88"/>
      <c r="H3370" s="83"/>
      <c r="I3370" s="83"/>
      <c r="J3370" s="84"/>
      <c r="K3370" s="240" t="s">
        <v>93</v>
      </c>
      <c r="L3370" s="241"/>
      <c r="M3370" s="78">
        <v>0.73</v>
      </c>
      <c r="N3370" s="27"/>
      <c r="O3370" s="27"/>
      <c r="P3370" s="27"/>
      <c r="Q3370" s="27"/>
      <c r="R3370" s="27"/>
      <c r="S3370" s="27"/>
      <c r="T3370" s="27"/>
      <c r="U3370" s="27"/>
      <c r="V3370" s="27"/>
      <c r="W3370" s="27"/>
      <c r="X3370" s="27"/>
      <c r="Y3370" s="27"/>
      <c r="Z3370" s="27"/>
      <c r="AA3370" s="27"/>
      <c r="AB3370" s="27"/>
      <c r="AC3370" s="27"/>
      <c r="AD3370" s="27"/>
      <c r="AE3370" s="27"/>
      <c r="AF3370" s="27"/>
      <c r="AG3370" s="27"/>
      <c r="AH3370" s="27"/>
      <c r="AI3370" s="27"/>
      <c r="AJ3370" s="27"/>
      <c r="AK3370" s="27"/>
      <c r="AL3370" s="27"/>
      <c r="AM3370" s="27"/>
      <c r="AN3370" s="27"/>
      <c r="AO3370" s="27"/>
      <c r="AP3370" s="27"/>
      <c r="AQ3370" s="27"/>
      <c r="AR3370" s="27"/>
      <c r="AS3370" s="27"/>
      <c r="AT3370" s="27"/>
      <c r="AU3370" s="27"/>
      <c r="AV3370" s="27"/>
      <c r="AW3370" s="27"/>
      <c r="AX3370" s="27"/>
      <c r="AY3370" s="27"/>
      <c r="AZ3370" s="27"/>
      <c r="BA3370" s="27"/>
      <c r="BB3370" s="27"/>
      <c r="BC3370" s="27"/>
      <c r="BD3370" s="27"/>
      <c r="BE3370" s="27"/>
      <c r="BF3370" s="27"/>
      <c r="BG3370" s="27"/>
      <c r="BH3370" s="27"/>
      <c r="BI3370" s="27"/>
      <c r="BJ3370" s="27"/>
      <c r="BK3370" s="27"/>
      <c r="BL3370" s="27"/>
      <c r="BM3370" s="27"/>
      <c r="BN3370" s="27"/>
      <c r="BO3370" s="27"/>
      <c r="BP3370" s="27"/>
      <c r="BQ3370" s="27"/>
      <c r="BR3370" s="27"/>
      <c r="BS3370" s="27"/>
      <c r="BT3370" s="27"/>
      <c r="BU3370" s="27"/>
      <c r="BV3370" s="27"/>
      <c r="BW3370" s="27"/>
      <c r="BX3370" s="27"/>
      <c r="BY3370" s="27"/>
      <c r="BZ3370" s="27"/>
      <c r="CA3370" s="27"/>
      <c r="CB3370" s="27"/>
      <c r="CC3370" s="27"/>
      <c r="CD3370" s="27"/>
      <c r="CE3370" s="27"/>
      <c r="CF3370" s="27"/>
      <c r="CG3370" s="27"/>
      <c r="CH3370" s="27"/>
      <c r="CI3370" s="27"/>
      <c r="CJ3370" s="27"/>
      <c r="CK3370" s="27"/>
      <c r="CL3370" s="27"/>
      <c r="CM3370" s="27"/>
      <c r="CN3370" s="27"/>
      <c r="CO3370" s="27"/>
      <c r="CP3370" s="27"/>
      <c r="CQ3370" s="27"/>
      <c r="CR3370" s="27"/>
      <c r="CS3370" s="27"/>
      <c r="CT3370" s="27"/>
      <c r="CU3370" s="27"/>
      <c r="CV3370" s="27"/>
      <c r="CW3370" s="27"/>
      <c r="CX3370" s="27"/>
      <c r="CY3370" s="27"/>
      <c r="CZ3370" s="27"/>
      <c r="DA3370" s="27"/>
      <c r="DB3370" s="27"/>
      <c r="DC3370" s="27"/>
      <c r="DD3370" s="27"/>
      <c r="DE3370" s="27"/>
      <c r="DF3370" s="27"/>
      <c r="DG3370" s="27"/>
      <c r="DH3370" s="27"/>
      <c r="DI3370" s="27"/>
      <c r="DJ3370" s="27"/>
      <c r="DK3370" s="27"/>
      <c r="DL3370" s="27"/>
      <c r="DM3370" s="27"/>
      <c r="DN3370" s="27"/>
      <c r="DO3370" s="27"/>
      <c r="DP3370" s="27"/>
      <c r="DQ3370" s="27"/>
      <c r="DR3370" s="27"/>
      <c r="DS3370" s="27"/>
      <c r="DT3370" s="27"/>
      <c r="DU3370" s="27"/>
      <c r="DV3370" s="27"/>
      <c r="DW3370" s="27"/>
      <c r="DX3370" s="27"/>
      <c r="DY3370" s="27"/>
      <c r="DZ3370" s="27"/>
      <c r="EA3370" s="27"/>
      <c r="EB3370" s="27"/>
      <c r="EC3370" s="27"/>
      <c r="ED3370" s="27"/>
      <c r="EE3370" s="27"/>
      <c r="EF3370" s="27"/>
      <c r="EG3370" s="27"/>
      <c r="EH3370" s="27"/>
      <c r="EI3370" s="27"/>
      <c r="EJ3370" s="27"/>
      <c r="EK3370" s="27"/>
      <c r="EL3370" s="27"/>
      <c r="EM3370" s="27"/>
      <c r="EN3370" s="27"/>
      <c r="EO3370" s="27"/>
      <c r="EP3370" s="27"/>
      <c r="EQ3370" s="27"/>
      <c r="ER3370" s="27"/>
      <c r="ES3370" s="27"/>
      <c r="ET3370" s="27"/>
      <c r="EU3370" s="27"/>
      <c r="EV3370" s="27"/>
      <c r="EW3370" s="27"/>
      <c r="EX3370" s="27"/>
      <c r="EY3370" s="27"/>
      <c r="EZ3370" s="27"/>
      <c r="FA3370" s="27"/>
      <c r="FB3370" s="27"/>
      <c r="FC3370" s="27"/>
      <c r="FD3370" s="27"/>
      <c r="FE3370" s="27"/>
      <c r="FF3370" s="27"/>
      <c r="FG3370" s="27"/>
      <c r="FH3370" s="27"/>
      <c r="FI3370" s="27"/>
      <c r="FJ3370" s="27"/>
      <c r="FK3370" s="27"/>
      <c r="FL3370" s="27"/>
      <c r="FM3370" s="27"/>
      <c r="FN3370" s="27"/>
      <c r="FO3370" s="27"/>
    </row>
    <row r="3371" spans="2:171" ht="13" hidden="1" thickBot="1" x14ac:dyDescent="0.3">
      <c r="B3371" s="9" t="s">
        <v>265</v>
      </c>
      <c r="C3371" s="9" t="s">
        <v>89</v>
      </c>
      <c r="D3371" s="150">
        <v>2013</v>
      </c>
      <c r="E3371" s="10"/>
      <c r="F3371" s="79" t="s">
        <v>323</v>
      </c>
      <c r="G3371" s="88"/>
      <c r="H3371" s="83"/>
      <c r="I3371" s="83"/>
      <c r="J3371" s="84"/>
      <c r="K3371" s="240" t="s">
        <v>93</v>
      </c>
      <c r="L3371" s="241"/>
      <c r="M3371" s="78">
        <v>0.91</v>
      </c>
      <c r="N3371" s="27"/>
      <c r="O3371" s="27"/>
      <c r="P3371" s="27"/>
      <c r="Q3371" s="27"/>
      <c r="R3371" s="27"/>
      <c r="S3371" s="27"/>
      <c r="T3371" s="27"/>
      <c r="U3371" s="27"/>
      <c r="V3371" s="27"/>
      <c r="W3371" s="27"/>
      <c r="X3371" s="27"/>
      <c r="Y3371" s="27"/>
      <c r="Z3371" s="27"/>
      <c r="AA3371" s="27"/>
      <c r="AB3371" s="27"/>
      <c r="AC3371" s="27"/>
      <c r="AD3371" s="27"/>
      <c r="AE3371" s="27"/>
      <c r="AF3371" s="27"/>
      <c r="AG3371" s="27"/>
      <c r="AH3371" s="27"/>
      <c r="AI3371" s="27"/>
      <c r="AJ3371" s="27"/>
      <c r="AK3371" s="27"/>
      <c r="AL3371" s="27"/>
      <c r="AM3371" s="27"/>
      <c r="AN3371" s="27"/>
      <c r="AO3371" s="27"/>
      <c r="AP3371" s="27"/>
      <c r="AQ3371" s="27"/>
      <c r="AR3371" s="27"/>
      <c r="AS3371" s="27"/>
      <c r="AT3371" s="27"/>
      <c r="AU3371" s="27"/>
      <c r="AV3371" s="27"/>
      <c r="AW3371" s="27"/>
      <c r="AX3371" s="27"/>
      <c r="AY3371" s="27"/>
      <c r="AZ3371" s="27"/>
      <c r="BA3371" s="27"/>
      <c r="BB3371" s="27"/>
      <c r="BC3371" s="27"/>
      <c r="BD3371" s="27"/>
      <c r="BE3371" s="27"/>
      <c r="BF3371" s="27"/>
      <c r="BG3371" s="27"/>
      <c r="BH3371" s="27"/>
      <c r="BI3371" s="27"/>
      <c r="BJ3371" s="27"/>
      <c r="BK3371" s="27"/>
      <c r="BL3371" s="27"/>
      <c r="BM3371" s="27"/>
      <c r="BN3371" s="27"/>
      <c r="BO3371" s="27"/>
      <c r="BP3371" s="27"/>
      <c r="BQ3371" s="27"/>
      <c r="BR3371" s="27"/>
      <c r="BS3371" s="27"/>
      <c r="BT3371" s="27"/>
      <c r="BU3371" s="27"/>
      <c r="BV3371" s="27"/>
      <c r="BW3371" s="27"/>
      <c r="BX3371" s="27"/>
      <c r="BY3371" s="27"/>
      <c r="BZ3371" s="27"/>
      <c r="CA3371" s="27"/>
      <c r="CB3371" s="27"/>
      <c r="CC3371" s="27"/>
      <c r="CD3371" s="27"/>
      <c r="CE3371" s="27"/>
      <c r="CF3371" s="27"/>
      <c r="CG3371" s="27"/>
      <c r="CH3371" s="27"/>
      <c r="CI3371" s="27"/>
      <c r="CJ3371" s="27"/>
      <c r="CK3371" s="27"/>
      <c r="CL3371" s="27"/>
      <c r="CM3371" s="27"/>
      <c r="CN3371" s="27"/>
      <c r="CO3371" s="27"/>
      <c r="CP3371" s="27"/>
      <c r="CQ3371" s="27"/>
      <c r="CR3371" s="27"/>
      <c r="CS3371" s="27"/>
      <c r="CT3371" s="27"/>
      <c r="CU3371" s="27"/>
      <c r="CV3371" s="27"/>
      <c r="CW3371" s="27"/>
      <c r="CX3371" s="27"/>
      <c r="CY3371" s="27"/>
      <c r="CZ3371" s="27"/>
      <c r="DA3371" s="27"/>
      <c r="DB3371" s="27"/>
      <c r="DC3371" s="27"/>
      <c r="DD3371" s="27"/>
      <c r="DE3371" s="27"/>
      <c r="DF3371" s="27"/>
      <c r="DG3371" s="27"/>
      <c r="DH3371" s="27"/>
      <c r="DI3371" s="27"/>
      <c r="DJ3371" s="27"/>
      <c r="DK3371" s="27"/>
      <c r="DL3371" s="27"/>
      <c r="DM3371" s="27"/>
      <c r="DN3371" s="27"/>
      <c r="DO3371" s="27"/>
      <c r="DP3371" s="27"/>
      <c r="DQ3371" s="27"/>
      <c r="DR3371" s="27"/>
      <c r="DS3371" s="27"/>
      <c r="DT3371" s="27"/>
      <c r="DU3371" s="27"/>
      <c r="DV3371" s="27"/>
      <c r="DW3371" s="27"/>
      <c r="DX3371" s="27"/>
      <c r="DY3371" s="27"/>
      <c r="DZ3371" s="27"/>
      <c r="EA3371" s="27"/>
      <c r="EB3371" s="27"/>
      <c r="EC3371" s="27"/>
      <c r="ED3371" s="27"/>
      <c r="EE3371" s="27"/>
      <c r="EF3371" s="27"/>
      <c r="EG3371" s="27"/>
      <c r="EH3371" s="27"/>
      <c r="EI3371" s="27"/>
      <c r="EJ3371" s="27"/>
      <c r="EK3371" s="27"/>
      <c r="EL3371" s="27"/>
      <c r="EM3371" s="27"/>
      <c r="EN3371" s="27"/>
      <c r="EO3371" s="27"/>
      <c r="EP3371" s="27"/>
      <c r="EQ3371" s="27"/>
      <c r="ER3371" s="27"/>
      <c r="ES3371" s="27"/>
      <c r="ET3371" s="27"/>
      <c r="EU3371" s="27"/>
      <c r="EV3371" s="27"/>
      <c r="EW3371" s="27"/>
      <c r="EX3371" s="27"/>
      <c r="EY3371" s="27"/>
      <c r="EZ3371" s="27"/>
      <c r="FA3371" s="27"/>
      <c r="FB3371" s="27"/>
      <c r="FC3371" s="27"/>
      <c r="FD3371" s="27"/>
      <c r="FE3371" s="27"/>
      <c r="FF3371" s="27"/>
      <c r="FG3371" s="27"/>
      <c r="FH3371" s="27"/>
      <c r="FI3371" s="27"/>
      <c r="FJ3371" s="27"/>
      <c r="FK3371" s="27"/>
      <c r="FL3371" s="27"/>
      <c r="FM3371" s="27"/>
      <c r="FN3371" s="27"/>
      <c r="FO3371" s="27"/>
    </row>
    <row r="3372" spans="2:171" ht="13" hidden="1" thickBot="1" x14ac:dyDescent="0.3">
      <c r="B3372" s="9" t="s">
        <v>36</v>
      </c>
      <c r="C3372" s="9" t="s">
        <v>89</v>
      </c>
      <c r="D3372" s="150">
        <v>2013</v>
      </c>
      <c r="E3372" s="10"/>
      <c r="F3372" s="79" t="s">
        <v>114</v>
      </c>
      <c r="G3372" s="88"/>
      <c r="H3372" s="83"/>
      <c r="I3372" s="83"/>
      <c r="J3372" s="84"/>
      <c r="K3372" s="240" t="s">
        <v>93</v>
      </c>
      <c r="L3372" s="241"/>
      <c r="M3372" s="78">
        <v>0.99</v>
      </c>
      <c r="N3372" s="27"/>
      <c r="O3372" s="27"/>
      <c r="P3372" s="27"/>
      <c r="Q3372" s="27"/>
      <c r="R3372" s="27"/>
      <c r="S3372" s="27"/>
      <c r="T3372" s="27"/>
      <c r="U3372" s="27"/>
      <c r="V3372" s="27"/>
      <c r="W3372" s="27"/>
      <c r="X3372" s="27"/>
      <c r="Y3372" s="27"/>
      <c r="Z3372" s="27"/>
      <c r="AA3372" s="27"/>
      <c r="AB3372" s="27"/>
      <c r="AC3372" s="27"/>
      <c r="AD3372" s="27"/>
      <c r="AE3372" s="27"/>
      <c r="AF3372" s="27"/>
      <c r="AG3372" s="27"/>
      <c r="AH3372" s="27"/>
      <c r="AI3372" s="27"/>
      <c r="AJ3372" s="27"/>
      <c r="AK3372" s="27"/>
      <c r="AL3372" s="27"/>
      <c r="AM3372" s="27"/>
      <c r="AN3372" s="27"/>
      <c r="AO3372" s="27"/>
      <c r="AP3372" s="27"/>
      <c r="AQ3372" s="27"/>
      <c r="AR3372" s="27"/>
      <c r="AS3372" s="27"/>
      <c r="AT3372" s="27"/>
      <c r="AU3372" s="27"/>
      <c r="AV3372" s="27"/>
      <c r="AW3372" s="27"/>
      <c r="AX3372" s="27"/>
      <c r="AY3372" s="27"/>
      <c r="AZ3372" s="27"/>
      <c r="BA3372" s="27"/>
      <c r="BB3372" s="27"/>
      <c r="BC3372" s="27"/>
      <c r="BD3372" s="27"/>
      <c r="BE3372" s="27"/>
      <c r="BF3372" s="27"/>
      <c r="BG3372" s="27"/>
      <c r="BH3372" s="27"/>
      <c r="BI3372" s="27"/>
      <c r="BJ3372" s="27"/>
      <c r="BK3372" s="27"/>
      <c r="BL3372" s="27"/>
      <c r="BM3372" s="27"/>
      <c r="BN3372" s="27"/>
      <c r="BO3372" s="27"/>
      <c r="BP3372" s="27"/>
      <c r="BQ3372" s="27"/>
      <c r="BR3372" s="27"/>
      <c r="BS3372" s="27"/>
      <c r="BT3372" s="27"/>
      <c r="BU3372" s="27"/>
      <c r="BV3372" s="27"/>
      <c r="BW3372" s="27"/>
      <c r="BX3372" s="27"/>
      <c r="BY3372" s="27"/>
      <c r="BZ3372" s="27"/>
      <c r="CA3372" s="27"/>
      <c r="CB3372" s="27"/>
      <c r="CC3372" s="27"/>
      <c r="CD3372" s="27"/>
      <c r="CE3372" s="27"/>
      <c r="CF3372" s="27"/>
      <c r="CG3372" s="27"/>
      <c r="CH3372" s="27"/>
      <c r="CI3372" s="27"/>
      <c r="CJ3372" s="27"/>
      <c r="CK3372" s="27"/>
      <c r="CL3372" s="27"/>
      <c r="CM3372" s="27"/>
      <c r="CN3372" s="27"/>
      <c r="CO3372" s="27"/>
      <c r="CP3372" s="27"/>
      <c r="CQ3372" s="27"/>
      <c r="CR3372" s="27"/>
      <c r="CS3372" s="27"/>
      <c r="CT3372" s="27"/>
      <c r="CU3372" s="27"/>
      <c r="CV3372" s="27"/>
      <c r="CW3372" s="27"/>
      <c r="CX3372" s="27"/>
      <c r="CY3372" s="27"/>
      <c r="CZ3372" s="27"/>
      <c r="DA3372" s="27"/>
      <c r="DB3372" s="27"/>
      <c r="DC3372" s="27"/>
      <c r="DD3372" s="27"/>
      <c r="DE3372" s="27"/>
      <c r="DF3372" s="27"/>
      <c r="DG3372" s="27"/>
      <c r="DH3372" s="27"/>
      <c r="DI3372" s="27"/>
      <c r="DJ3372" s="27"/>
      <c r="DK3372" s="27"/>
      <c r="DL3372" s="27"/>
      <c r="DM3372" s="27"/>
      <c r="DN3372" s="27"/>
      <c r="DO3372" s="27"/>
      <c r="DP3372" s="27"/>
      <c r="DQ3372" s="27"/>
      <c r="DR3372" s="27"/>
      <c r="DS3372" s="27"/>
      <c r="DT3372" s="27"/>
      <c r="DU3372" s="27"/>
      <c r="DV3372" s="27"/>
      <c r="DW3372" s="27"/>
      <c r="DX3372" s="27"/>
      <c r="DY3372" s="27"/>
      <c r="DZ3372" s="27"/>
      <c r="EA3372" s="27"/>
      <c r="EB3372" s="27"/>
      <c r="EC3372" s="27"/>
      <c r="ED3372" s="27"/>
      <c r="EE3372" s="27"/>
      <c r="EF3372" s="27"/>
      <c r="EG3372" s="27"/>
      <c r="EH3372" s="27"/>
      <c r="EI3372" s="27"/>
      <c r="EJ3372" s="27"/>
      <c r="EK3372" s="27"/>
      <c r="EL3372" s="27"/>
      <c r="EM3372" s="27"/>
      <c r="EN3372" s="27"/>
      <c r="EO3372" s="27"/>
      <c r="EP3372" s="27"/>
      <c r="EQ3372" s="27"/>
      <c r="ER3372" s="27"/>
      <c r="ES3372" s="27"/>
      <c r="ET3372" s="27"/>
      <c r="EU3372" s="27"/>
      <c r="EV3372" s="27"/>
      <c r="EW3372" s="27"/>
      <c r="EX3372" s="27"/>
      <c r="EY3372" s="27"/>
      <c r="EZ3372" s="27"/>
      <c r="FA3372" s="27"/>
      <c r="FB3372" s="27"/>
      <c r="FC3372" s="27"/>
      <c r="FD3372" s="27"/>
      <c r="FE3372" s="27"/>
      <c r="FF3372" s="27"/>
      <c r="FG3372" s="27"/>
      <c r="FH3372" s="27"/>
      <c r="FI3372" s="27"/>
      <c r="FJ3372" s="27"/>
      <c r="FK3372" s="27"/>
      <c r="FL3372" s="27"/>
      <c r="FM3372" s="27"/>
      <c r="FN3372" s="27"/>
      <c r="FO3372" s="27"/>
    </row>
    <row r="3373" spans="2:171" ht="13" hidden="1" thickBot="1" x14ac:dyDescent="0.3">
      <c r="B3373" s="9" t="s">
        <v>4</v>
      </c>
      <c r="C3373" s="9" t="s">
        <v>89</v>
      </c>
      <c r="D3373" s="150">
        <v>2013</v>
      </c>
      <c r="E3373" s="10"/>
      <c r="F3373" s="79" t="s">
        <v>529</v>
      </c>
      <c r="G3373" s="88"/>
      <c r="H3373" s="83"/>
      <c r="I3373" s="83"/>
      <c r="J3373" s="84"/>
      <c r="K3373" s="240" t="s">
        <v>93</v>
      </c>
      <c r="L3373" s="241"/>
      <c r="M3373" s="78">
        <v>0.95</v>
      </c>
      <c r="N3373" s="27"/>
      <c r="O3373" s="27"/>
      <c r="P3373" s="27"/>
      <c r="Q3373" s="27"/>
      <c r="R3373" s="27"/>
      <c r="S3373" s="27"/>
      <c r="T3373" s="27"/>
      <c r="U3373" s="27"/>
      <c r="V3373" s="27"/>
      <c r="W3373" s="27"/>
      <c r="X3373" s="27"/>
      <c r="Y3373" s="27"/>
      <c r="Z3373" s="27"/>
      <c r="AA3373" s="27"/>
      <c r="AB3373" s="27"/>
      <c r="AC3373" s="27"/>
      <c r="AD3373" s="27"/>
      <c r="AE3373" s="27"/>
      <c r="AF3373" s="27"/>
      <c r="AG3373" s="27"/>
      <c r="AH3373" s="27"/>
      <c r="AI3373" s="27"/>
      <c r="AJ3373" s="27"/>
      <c r="AK3373" s="27"/>
      <c r="AL3373" s="27"/>
      <c r="AM3373" s="27"/>
      <c r="AN3373" s="27"/>
      <c r="AO3373" s="27"/>
      <c r="AP3373" s="27"/>
      <c r="AQ3373" s="27"/>
      <c r="AR3373" s="27"/>
      <c r="AS3373" s="27"/>
      <c r="AT3373" s="27"/>
      <c r="AU3373" s="27"/>
      <c r="AV3373" s="27"/>
      <c r="AW3373" s="27"/>
      <c r="AX3373" s="27"/>
      <c r="AY3373" s="27"/>
      <c r="AZ3373" s="27"/>
      <c r="BA3373" s="27"/>
      <c r="BB3373" s="27"/>
      <c r="BC3373" s="27"/>
      <c r="BD3373" s="27"/>
      <c r="BE3373" s="27"/>
      <c r="BF3373" s="27"/>
      <c r="BG3373" s="27"/>
      <c r="BH3373" s="27"/>
      <c r="BI3373" s="27"/>
      <c r="BJ3373" s="27"/>
      <c r="BK3373" s="27"/>
      <c r="BL3373" s="27"/>
      <c r="BM3373" s="27"/>
      <c r="BN3373" s="27"/>
      <c r="BO3373" s="27"/>
      <c r="BP3373" s="27"/>
      <c r="BQ3373" s="27"/>
      <c r="BR3373" s="27"/>
      <c r="BS3373" s="27"/>
      <c r="BT3373" s="27"/>
      <c r="BU3373" s="27"/>
      <c r="BV3373" s="27"/>
      <c r="BW3373" s="27"/>
      <c r="BX3373" s="27"/>
      <c r="BY3373" s="27"/>
      <c r="BZ3373" s="27"/>
      <c r="CA3373" s="27"/>
      <c r="CB3373" s="27"/>
      <c r="CC3373" s="27"/>
      <c r="CD3373" s="27"/>
      <c r="CE3373" s="27"/>
      <c r="CF3373" s="27"/>
      <c r="CG3373" s="27"/>
      <c r="CH3373" s="27"/>
      <c r="CI3373" s="27"/>
      <c r="CJ3373" s="27"/>
      <c r="CK3373" s="27"/>
      <c r="CL3373" s="27"/>
      <c r="CM3373" s="27"/>
      <c r="CN3373" s="27"/>
      <c r="CO3373" s="27"/>
      <c r="CP3373" s="27"/>
      <c r="CQ3373" s="27"/>
      <c r="CR3373" s="27"/>
      <c r="CS3373" s="27"/>
      <c r="CT3373" s="27"/>
      <c r="CU3373" s="27"/>
      <c r="CV3373" s="27"/>
      <c r="CW3373" s="27"/>
      <c r="CX3373" s="27"/>
      <c r="CY3373" s="27"/>
      <c r="CZ3373" s="27"/>
      <c r="DA3373" s="27"/>
      <c r="DB3373" s="27"/>
      <c r="DC3373" s="27"/>
      <c r="DD3373" s="27"/>
      <c r="DE3373" s="27"/>
      <c r="DF3373" s="27"/>
      <c r="DG3373" s="27"/>
      <c r="DH3373" s="27"/>
      <c r="DI3373" s="27"/>
      <c r="DJ3373" s="27"/>
      <c r="DK3373" s="27"/>
      <c r="DL3373" s="27"/>
      <c r="DM3373" s="27"/>
      <c r="DN3373" s="27"/>
      <c r="DO3373" s="27"/>
      <c r="DP3373" s="27"/>
      <c r="DQ3373" s="27"/>
      <c r="DR3373" s="27"/>
      <c r="DS3373" s="27"/>
      <c r="DT3373" s="27"/>
      <c r="DU3373" s="27"/>
      <c r="DV3373" s="27"/>
      <c r="DW3373" s="27"/>
      <c r="DX3373" s="27"/>
      <c r="DY3373" s="27"/>
      <c r="DZ3373" s="27"/>
      <c r="EA3373" s="27"/>
      <c r="EB3373" s="27"/>
      <c r="EC3373" s="27"/>
      <c r="ED3373" s="27"/>
      <c r="EE3373" s="27"/>
      <c r="EF3373" s="27"/>
      <c r="EG3373" s="27"/>
      <c r="EH3373" s="27"/>
      <c r="EI3373" s="27"/>
      <c r="EJ3373" s="27"/>
      <c r="EK3373" s="27"/>
      <c r="EL3373" s="27"/>
      <c r="EM3373" s="27"/>
      <c r="EN3373" s="27"/>
      <c r="EO3373" s="27"/>
      <c r="EP3373" s="27"/>
      <c r="EQ3373" s="27"/>
      <c r="ER3373" s="27"/>
      <c r="ES3373" s="27"/>
      <c r="ET3373" s="27"/>
      <c r="EU3373" s="27"/>
      <c r="EV3373" s="27"/>
      <c r="EW3373" s="27"/>
      <c r="EX3373" s="27"/>
      <c r="EY3373" s="27"/>
      <c r="EZ3373" s="27"/>
      <c r="FA3373" s="27"/>
      <c r="FB3373" s="27"/>
      <c r="FC3373" s="27"/>
      <c r="FD3373" s="27"/>
      <c r="FE3373" s="27"/>
      <c r="FF3373" s="27"/>
      <c r="FG3373" s="27"/>
      <c r="FH3373" s="27"/>
      <c r="FI3373" s="27"/>
      <c r="FJ3373" s="27"/>
      <c r="FK3373" s="27"/>
      <c r="FL3373" s="27"/>
      <c r="FM3373" s="27"/>
      <c r="FN3373" s="27"/>
      <c r="FO3373" s="27"/>
    </row>
    <row r="3374" spans="2:171" ht="13" hidden="1" thickBot="1" x14ac:dyDescent="0.3">
      <c r="B3374" s="9" t="s">
        <v>4</v>
      </c>
      <c r="C3374" s="9" t="s">
        <v>6</v>
      </c>
      <c r="D3374" s="150">
        <v>2013</v>
      </c>
      <c r="E3374" s="10"/>
      <c r="F3374" s="79" t="s">
        <v>339</v>
      </c>
      <c r="G3374" s="88"/>
      <c r="H3374" s="83"/>
      <c r="I3374" s="83"/>
      <c r="J3374" s="84"/>
      <c r="K3374" s="240" t="s">
        <v>93</v>
      </c>
      <c r="L3374" s="241"/>
      <c r="M3374" s="78">
        <v>1.01</v>
      </c>
      <c r="N3374" s="27"/>
      <c r="O3374" s="27"/>
      <c r="P3374" s="27"/>
      <c r="Q3374" s="27"/>
      <c r="R3374" s="27"/>
      <c r="S3374" s="27"/>
      <c r="T3374" s="27"/>
      <c r="U3374" s="27"/>
      <c r="V3374" s="27"/>
      <c r="W3374" s="27"/>
      <c r="X3374" s="27"/>
      <c r="Y3374" s="27"/>
      <c r="Z3374" s="27"/>
      <c r="AA3374" s="27"/>
      <c r="AB3374" s="27"/>
      <c r="AC3374" s="27"/>
      <c r="AD3374" s="27"/>
      <c r="AE3374" s="27"/>
      <c r="AF3374" s="27"/>
      <c r="AG3374" s="27"/>
      <c r="AH3374" s="27"/>
      <c r="AI3374" s="27"/>
      <c r="AJ3374" s="27"/>
      <c r="AK3374" s="27"/>
      <c r="AL3374" s="27"/>
      <c r="AM3374" s="27"/>
      <c r="AN3374" s="27"/>
      <c r="AO3374" s="27"/>
      <c r="AP3374" s="27"/>
      <c r="AQ3374" s="27"/>
      <c r="AR3374" s="27"/>
      <c r="AS3374" s="27"/>
      <c r="AT3374" s="27"/>
      <c r="AU3374" s="27"/>
      <c r="AV3374" s="27"/>
      <c r="AW3374" s="27"/>
      <c r="AX3374" s="27"/>
      <c r="AY3374" s="27"/>
      <c r="AZ3374" s="27"/>
      <c r="BA3374" s="27"/>
      <c r="BB3374" s="27"/>
      <c r="BC3374" s="27"/>
      <c r="BD3374" s="27"/>
      <c r="BE3374" s="27"/>
      <c r="BF3374" s="27"/>
      <c r="BG3374" s="27"/>
      <c r="BH3374" s="27"/>
      <c r="BI3374" s="27"/>
      <c r="BJ3374" s="27"/>
      <c r="BK3374" s="27"/>
      <c r="BL3374" s="27"/>
      <c r="BM3374" s="27"/>
      <c r="BN3374" s="27"/>
      <c r="BO3374" s="27"/>
      <c r="BP3374" s="27"/>
      <c r="BQ3374" s="27"/>
      <c r="BR3374" s="27"/>
      <c r="BS3374" s="27"/>
      <c r="BT3374" s="27"/>
      <c r="BU3374" s="27"/>
      <c r="BV3374" s="27"/>
      <c r="BW3374" s="27"/>
      <c r="BX3374" s="27"/>
      <c r="BY3374" s="27"/>
      <c r="BZ3374" s="27"/>
      <c r="CA3374" s="27"/>
      <c r="CB3374" s="27"/>
      <c r="CC3374" s="27"/>
      <c r="CD3374" s="27"/>
      <c r="CE3374" s="27"/>
      <c r="CF3374" s="27"/>
      <c r="CG3374" s="27"/>
      <c r="CH3374" s="27"/>
      <c r="CI3374" s="27"/>
      <c r="CJ3374" s="27"/>
      <c r="CK3374" s="27"/>
      <c r="CL3374" s="27"/>
      <c r="CM3374" s="27"/>
      <c r="CN3374" s="27"/>
      <c r="CO3374" s="27"/>
      <c r="CP3374" s="27"/>
      <c r="CQ3374" s="27"/>
      <c r="CR3374" s="27"/>
      <c r="CS3374" s="27"/>
      <c r="CT3374" s="27"/>
      <c r="CU3374" s="27"/>
      <c r="CV3374" s="27"/>
      <c r="CW3374" s="27"/>
      <c r="CX3374" s="27"/>
      <c r="CY3374" s="27"/>
      <c r="CZ3374" s="27"/>
      <c r="DA3374" s="27"/>
      <c r="DB3374" s="27"/>
      <c r="DC3374" s="27"/>
      <c r="DD3374" s="27"/>
      <c r="DE3374" s="27"/>
      <c r="DF3374" s="27"/>
      <c r="DG3374" s="27"/>
      <c r="DH3374" s="27"/>
      <c r="DI3374" s="27"/>
      <c r="DJ3374" s="27"/>
      <c r="DK3374" s="27"/>
      <c r="DL3374" s="27"/>
      <c r="DM3374" s="27"/>
      <c r="DN3374" s="27"/>
      <c r="DO3374" s="27"/>
      <c r="DP3374" s="27"/>
      <c r="DQ3374" s="27"/>
      <c r="DR3374" s="27"/>
      <c r="DS3374" s="27"/>
      <c r="DT3374" s="27"/>
      <c r="DU3374" s="27"/>
      <c r="DV3374" s="27"/>
      <c r="DW3374" s="27"/>
      <c r="DX3374" s="27"/>
      <c r="DY3374" s="27"/>
      <c r="DZ3374" s="27"/>
      <c r="EA3374" s="27"/>
      <c r="EB3374" s="27"/>
      <c r="EC3374" s="27"/>
      <c r="ED3374" s="27"/>
      <c r="EE3374" s="27"/>
      <c r="EF3374" s="27"/>
      <c r="EG3374" s="27"/>
      <c r="EH3374" s="27"/>
      <c r="EI3374" s="27"/>
      <c r="EJ3374" s="27"/>
      <c r="EK3374" s="27"/>
      <c r="EL3374" s="27"/>
      <c r="EM3374" s="27"/>
      <c r="EN3374" s="27"/>
      <c r="EO3374" s="27"/>
      <c r="EP3374" s="27"/>
      <c r="EQ3374" s="27"/>
      <c r="ER3374" s="27"/>
      <c r="ES3374" s="27"/>
      <c r="ET3374" s="27"/>
      <c r="EU3374" s="27"/>
      <c r="EV3374" s="27"/>
      <c r="EW3374" s="27"/>
      <c r="EX3374" s="27"/>
      <c r="EY3374" s="27"/>
      <c r="EZ3374" s="27"/>
      <c r="FA3374" s="27"/>
      <c r="FB3374" s="27"/>
      <c r="FC3374" s="27"/>
      <c r="FD3374" s="27"/>
      <c r="FE3374" s="27"/>
      <c r="FF3374" s="27"/>
      <c r="FG3374" s="27"/>
      <c r="FH3374" s="27"/>
      <c r="FI3374" s="27"/>
      <c r="FJ3374" s="27"/>
      <c r="FK3374" s="27"/>
      <c r="FL3374" s="27"/>
      <c r="FM3374" s="27"/>
      <c r="FN3374" s="27"/>
      <c r="FO3374" s="27"/>
    </row>
    <row r="3375" spans="2:171" ht="13" hidden="1" thickBot="1" x14ac:dyDescent="0.3">
      <c r="B3375" s="9" t="s">
        <v>29</v>
      </c>
      <c r="C3375" s="9" t="s">
        <v>89</v>
      </c>
      <c r="D3375" s="150">
        <v>2013</v>
      </c>
      <c r="E3375" s="10"/>
      <c r="F3375" s="79" t="s">
        <v>323</v>
      </c>
      <c r="G3375" s="88"/>
      <c r="H3375" s="83"/>
      <c r="I3375" s="83"/>
      <c r="J3375" s="84"/>
      <c r="K3375" s="240" t="s">
        <v>93</v>
      </c>
      <c r="L3375" s="241"/>
      <c r="M3375" s="78">
        <v>0.77</v>
      </c>
      <c r="N3375" s="27"/>
      <c r="O3375" s="27"/>
      <c r="P3375" s="27"/>
      <c r="Q3375" s="27"/>
      <c r="R3375" s="27"/>
      <c r="S3375" s="27"/>
      <c r="T3375" s="27"/>
      <c r="U3375" s="27"/>
      <c r="V3375" s="27"/>
      <c r="W3375" s="27"/>
      <c r="X3375" s="27"/>
      <c r="Y3375" s="27"/>
      <c r="Z3375" s="27"/>
      <c r="AA3375" s="27"/>
      <c r="AB3375" s="27"/>
      <c r="AC3375" s="27"/>
      <c r="AD3375" s="27"/>
      <c r="AE3375" s="27"/>
      <c r="AF3375" s="27"/>
      <c r="AG3375" s="27"/>
      <c r="AH3375" s="27"/>
      <c r="AI3375" s="27"/>
      <c r="AJ3375" s="27"/>
      <c r="AK3375" s="27"/>
      <c r="AL3375" s="27"/>
      <c r="AM3375" s="27"/>
      <c r="AN3375" s="27"/>
      <c r="AO3375" s="27"/>
      <c r="AP3375" s="27"/>
      <c r="AQ3375" s="27"/>
      <c r="AR3375" s="27"/>
      <c r="AS3375" s="27"/>
      <c r="AT3375" s="27"/>
      <c r="AU3375" s="27"/>
      <c r="AV3375" s="27"/>
      <c r="AW3375" s="27"/>
      <c r="AX3375" s="27"/>
      <c r="AY3375" s="27"/>
      <c r="AZ3375" s="27"/>
      <c r="BA3375" s="27"/>
      <c r="BB3375" s="27"/>
      <c r="BC3375" s="27"/>
      <c r="BD3375" s="27"/>
      <c r="BE3375" s="27"/>
      <c r="BF3375" s="27"/>
      <c r="BG3375" s="27"/>
      <c r="BH3375" s="27"/>
      <c r="BI3375" s="27"/>
      <c r="BJ3375" s="27"/>
      <c r="BK3375" s="27"/>
      <c r="BL3375" s="27"/>
      <c r="BM3375" s="27"/>
      <c r="BN3375" s="27"/>
      <c r="BO3375" s="27"/>
      <c r="BP3375" s="27"/>
      <c r="BQ3375" s="27"/>
      <c r="BR3375" s="27"/>
      <c r="BS3375" s="27"/>
      <c r="BT3375" s="27"/>
      <c r="BU3375" s="27"/>
      <c r="BV3375" s="27"/>
      <c r="BW3375" s="27"/>
      <c r="BX3375" s="27"/>
      <c r="BY3375" s="27"/>
      <c r="BZ3375" s="27"/>
      <c r="CA3375" s="27"/>
      <c r="CB3375" s="27"/>
      <c r="CC3375" s="27"/>
      <c r="CD3375" s="27"/>
      <c r="CE3375" s="27"/>
      <c r="CF3375" s="27"/>
      <c r="CG3375" s="27"/>
      <c r="CH3375" s="27"/>
      <c r="CI3375" s="27"/>
      <c r="CJ3375" s="27"/>
      <c r="CK3375" s="27"/>
      <c r="CL3375" s="27"/>
      <c r="CM3375" s="27"/>
      <c r="CN3375" s="27"/>
      <c r="CO3375" s="27"/>
      <c r="CP3375" s="27"/>
      <c r="CQ3375" s="27"/>
      <c r="CR3375" s="27"/>
      <c r="CS3375" s="27"/>
      <c r="CT3375" s="27"/>
      <c r="CU3375" s="27"/>
      <c r="CV3375" s="27"/>
      <c r="CW3375" s="27"/>
      <c r="CX3375" s="27"/>
      <c r="CY3375" s="27"/>
      <c r="CZ3375" s="27"/>
      <c r="DA3375" s="27"/>
      <c r="DB3375" s="27"/>
      <c r="DC3375" s="27"/>
      <c r="DD3375" s="27"/>
      <c r="DE3375" s="27"/>
      <c r="DF3375" s="27"/>
      <c r="DG3375" s="27"/>
      <c r="DH3375" s="27"/>
      <c r="DI3375" s="27"/>
      <c r="DJ3375" s="27"/>
      <c r="DK3375" s="27"/>
      <c r="DL3375" s="27"/>
      <c r="DM3375" s="27"/>
      <c r="DN3375" s="27"/>
      <c r="DO3375" s="27"/>
      <c r="DP3375" s="27"/>
      <c r="DQ3375" s="27"/>
      <c r="DR3375" s="27"/>
      <c r="DS3375" s="27"/>
      <c r="DT3375" s="27"/>
      <c r="DU3375" s="27"/>
      <c r="DV3375" s="27"/>
      <c r="DW3375" s="27"/>
      <c r="DX3375" s="27"/>
      <c r="DY3375" s="27"/>
      <c r="DZ3375" s="27"/>
      <c r="EA3375" s="27"/>
      <c r="EB3375" s="27"/>
      <c r="EC3375" s="27"/>
      <c r="ED3375" s="27"/>
      <c r="EE3375" s="27"/>
      <c r="EF3375" s="27"/>
      <c r="EG3375" s="27"/>
      <c r="EH3375" s="27"/>
      <c r="EI3375" s="27"/>
      <c r="EJ3375" s="27"/>
      <c r="EK3375" s="27"/>
      <c r="EL3375" s="27"/>
      <c r="EM3375" s="27"/>
      <c r="EN3375" s="27"/>
      <c r="EO3375" s="27"/>
      <c r="EP3375" s="27"/>
      <c r="EQ3375" s="27"/>
      <c r="ER3375" s="27"/>
      <c r="ES3375" s="27"/>
      <c r="ET3375" s="27"/>
      <c r="EU3375" s="27"/>
      <c r="EV3375" s="27"/>
      <c r="EW3375" s="27"/>
      <c r="EX3375" s="27"/>
      <c r="EY3375" s="27"/>
      <c r="EZ3375" s="27"/>
      <c r="FA3375" s="27"/>
      <c r="FB3375" s="27"/>
      <c r="FC3375" s="27"/>
      <c r="FD3375" s="27"/>
      <c r="FE3375" s="27"/>
      <c r="FF3375" s="27"/>
      <c r="FG3375" s="27"/>
      <c r="FH3375" s="27"/>
      <c r="FI3375" s="27"/>
      <c r="FJ3375" s="27"/>
      <c r="FK3375" s="27"/>
      <c r="FL3375" s="27"/>
      <c r="FM3375" s="27"/>
      <c r="FN3375" s="27"/>
      <c r="FO3375" s="27"/>
    </row>
    <row r="3376" spans="2:171" ht="13" hidden="1" thickBot="1" x14ac:dyDescent="0.3">
      <c r="B3376" s="9" t="s">
        <v>386</v>
      </c>
      <c r="C3376" s="9" t="s">
        <v>6</v>
      </c>
      <c r="D3376" s="150">
        <v>2013</v>
      </c>
      <c r="E3376" s="10"/>
      <c r="F3376" s="79" t="s">
        <v>109</v>
      </c>
      <c r="G3376" s="88"/>
      <c r="H3376" s="83"/>
      <c r="I3376" s="83"/>
      <c r="J3376" s="84"/>
      <c r="K3376" s="240" t="s">
        <v>93</v>
      </c>
      <c r="L3376" s="241"/>
      <c r="M3376" s="78">
        <v>0.74</v>
      </c>
      <c r="N3376" s="27"/>
      <c r="O3376" s="27"/>
      <c r="P3376" s="27"/>
      <c r="Q3376" s="27"/>
      <c r="R3376" s="27"/>
      <c r="S3376" s="27"/>
      <c r="T3376" s="27"/>
      <c r="U3376" s="27"/>
      <c r="V3376" s="27"/>
      <c r="W3376" s="27"/>
      <c r="X3376" s="27"/>
      <c r="Y3376" s="27"/>
      <c r="Z3376" s="27"/>
      <c r="AA3376" s="27"/>
      <c r="AB3376" s="27"/>
      <c r="AC3376" s="27"/>
      <c r="AD3376" s="27"/>
      <c r="AE3376" s="27"/>
      <c r="AF3376" s="27"/>
      <c r="AG3376" s="27"/>
      <c r="AH3376" s="27"/>
      <c r="AI3376" s="27"/>
      <c r="AJ3376" s="27"/>
      <c r="AK3376" s="27"/>
      <c r="AL3376" s="27"/>
      <c r="AM3376" s="27"/>
      <c r="AN3376" s="27"/>
      <c r="AO3376" s="27"/>
      <c r="AP3376" s="27"/>
      <c r="AQ3376" s="27"/>
      <c r="AR3376" s="27"/>
      <c r="AS3376" s="27"/>
      <c r="AT3376" s="27"/>
      <c r="AU3376" s="27"/>
      <c r="AV3376" s="27"/>
      <c r="AW3376" s="27"/>
      <c r="AX3376" s="27"/>
      <c r="AY3376" s="27"/>
      <c r="AZ3376" s="27"/>
      <c r="BA3376" s="27"/>
      <c r="BB3376" s="27"/>
      <c r="BC3376" s="27"/>
      <c r="BD3376" s="27"/>
      <c r="BE3376" s="27"/>
      <c r="BF3376" s="27"/>
      <c r="BG3376" s="27"/>
      <c r="BH3376" s="27"/>
      <c r="BI3376" s="27"/>
      <c r="BJ3376" s="27"/>
      <c r="BK3376" s="27"/>
      <c r="BL3376" s="27"/>
      <c r="BM3376" s="27"/>
      <c r="BN3376" s="27"/>
      <c r="BO3376" s="27"/>
      <c r="BP3376" s="27"/>
      <c r="BQ3376" s="27"/>
      <c r="BR3376" s="27"/>
      <c r="BS3376" s="27"/>
      <c r="BT3376" s="27"/>
      <c r="BU3376" s="27"/>
      <c r="BV3376" s="27"/>
      <c r="BW3376" s="27"/>
      <c r="BX3376" s="27"/>
      <c r="BY3376" s="27"/>
      <c r="BZ3376" s="27"/>
      <c r="CA3376" s="27"/>
      <c r="CB3376" s="27"/>
      <c r="CC3376" s="27"/>
      <c r="CD3376" s="27"/>
      <c r="CE3376" s="27"/>
      <c r="CF3376" s="27"/>
      <c r="CG3376" s="27"/>
      <c r="CH3376" s="27"/>
      <c r="CI3376" s="27"/>
      <c r="CJ3376" s="27"/>
      <c r="CK3376" s="27"/>
      <c r="CL3376" s="27"/>
      <c r="CM3376" s="27"/>
      <c r="CN3376" s="27"/>
      <c r="CO3376" s="27"/>
      <c r="CP3376" s="27"/>
      <c r="CQ3376" s="27"/>
      <c r="CR3376" s="27"/>
      <c r="CS3376" s="27"/>
      <c r="CT3376" s="27"/>
      <c r="CU3376" s="27"/>
      <c r="CV3376" s="27"/>
      <c r="CW3376" s="27"/>
      <c r="CX3376" s="27"/>
      <c r="CY3376" s="27"/>
      <c r="CZ3376" s="27"/>
      <c r="DA3376" s="27"/>
      <c r="DB3376" s="27"/>
      <c r="DC3376" s="27"/>
      <c r="DD3376" s="27"/>
      <c r="DE3376" s="27"/>
      <c r="DF3376" s="27"/>
      <c r="DG3376" s="27"/>
      <c r="DH3376" s="27"/>
      <c r="DI3376" s="27"/>
      <c r="DJ3376" s="27"/>
      <c r="DK3376" s="27"/>
      <c r="DL3376" s="27"/>
      <c r="DM3376" s="27"/>
      <c r="DN3376" s="27"/>
      <c r="DO3376" s="27"/>
      <c r="DP3376" s="27"/>
      <c r="DQ3376" s="27"/>
      <c r="DR3376" s="27"/>
      <c r="DS3376" s="27"/>
      <c r="DT3376" s="27"/>
      <c r="DU3376" s="27"/>
      <c r="DV3376" s="27"/>
      <c r="DW3376" s="27"/>
      <c r="DX3376" s="27"/>
      <c r="DY3376" s="27"/>
      <c r="DZ3376" s="27"/>
      <c r="EA3376" s="27"/>
      <c r="EB3376" s="27"/>
      <c r="EC3376" s="27"/>
      <c r="ED3376" s="27"/>
      <c r="EE3376" s="27"/>
      <c r="EF3376" s="27"/>
      <c r="EG3376" s="27"/>
      <c r="EH3376" s="27"/>
      <c r="EI3376" s="27"/>
      <c r="EJ3376" s="27"/>
      <c r="EK3376" s="27"/>
      <c r="EL3376" s="27"/>
      <c r="EM3376" s="27"/>
      <c r="EN3376" s="27"/>
      <c r="EO3376" s="27"/>
      <c r="EP3376" s="27"/>
      <c r="EQ3376" s="27"/>
      <c r="ER3376" s="27"/>
      <c r="ES3376" s="27"/>
      <c r="ET3376" s="27"/>
      <c r="EU3376" s="27"/>
      <c r="EV3376" s="27"/>
      <c r="EW3376" s="27"/>
      <c r="EX3376" s="27"/>
      <c r="EY3376" s="27"/>
      <c r="EZ3376" s="27"/>
      <c r="FA3376" s="27"/>
      <c r="FB3376" s="27"/>
      <c r="FC3376" s="27"/>
      <c r="FD3376" s="27"/>
      <c r="FE3376" s="27"/>
      <c r="FF3376" s="27"/>
      <c r="FG3376" s="27"/>
      <c r="FH3376" s="27"/>
      <c r="FI3376" s="27"/>
      <c r="FJ3376" s="27"/>
      <c r="FK3376" s="27"/>
      <c r="FL3376" s="27"/>
      <c r="FM3376" s="27"/>
      <c r="FN3376" s="27"/>
      <c r="FO3376" s="27"/>
    </row>
    <row r="3377" spans="2:171" ht="13" hidden="1" thickBot="1" x14ac:dyDescent="0.3">
      <c r="B3377" s="9" t="s">
        <v>31</v>
      </c>
      <c r="C3377" s="9" t="s">
        <v>6</v>
      </c>
      <c r="D3377" s="150">
        <v>2013</v>
      </c>
      <c r="E3377" s="10"/>
      <c r="F3377" s="79" t="s">
        <v>125</v>
      </c>
      <c r="G3377" s="88"/>
      <c r="H3377" s="83"/>
      <c r="I3377" s="83"/>
      <c r="J3377" s="84"/>
      <c r="K3377" s="240" t="s">
        <v>93</v>
      </c>
      <c r="L3377" s="241"/>
      <c r="M3377" s="78">
        <v>0.87</v>
      </c>
      <c r="N3377" s="27"/>
      <c r="O3377" s="27"/>
      <c r="P3377" s="27"/>
      <c r="Q3377" s="27"/>
      <c r="R3377" s="27"/>
      <c r="S3377" s="27"/>
      <c r="T3377" s="27"/>
      <c r="U3377" s="27"/>
      <c r="V3377" s="27"/>
      <c r="W3377" s="27"/>
      <c r="X3377" s="27"/>
      <c r="Y3377" s="27"/>
      <c r="Z3377" s="27"/>
      <c r="AA3377" s="27"/>
      <c r="AB3377" s="27"/>
      <c r="AC3377" s="27"/>
      <c r="AD3377" s="27"/>
      <c r="AE3377" s="27"/>
      <c r="AF3377" s="27"/>
      <c r="AG3377" s="27"/>
      <c r="AH3377" s="27"/>
      <c r="AI3377" s="27"/>
      <c r="AJ3377" s="27"/>
      <c r="AK3377" s="27"/>
      <c r="AL3377" s="27"/>
      <c r="AM3377" s="27"/>
      <c r="AN3377" s="27"/>
      <c r="AO3377" s="27"/>
      <c r="AP3377" s="27"/>
      <c r="AQ3377" s="27"/>
      <c r="AR3377" s="27"/>
      <c r="AS3377" s="27"/>
      <c r="AT3377" s="27"/>
      <c r="AU3377" s="27"/>
      <c r="AV3377" s="27"/>
      <c r="AW3377" s="27"/>
      <c r="AX3377" s="27"/>
      <c r="AY3377" s="27"/>
      <c r="AZ3377" s="27"/>
      <c r="BA3377" s="27"/>
      <c r="BB3377" s="27"/>
      <c r="BC3377" s="27"/>
      <c r="BD3377" s="27"/>
      <c r="BE3377" s="27"/>
      <c r="BF3377" s="27"/>
      <c r="BG3377" s="27"/>
      <c r="BH3377" s="27"/>
      <c r="BI3377" s="27"/>
      <c r="BJ3377" s="27"/>
      <c r="BK3377" s="27"/>
      <c r="BL3377" s="27"/>
      <c r="BM3377" s="27"/>
      <c r="BN3377" s="27"/>
      <c r="BO3377" s="27"/>
      <c r="BP3377" s="27"/>
      <c r="BQ3377" s="27"/>
      <c r="BR3377" s="27"/>
      <c r="BS3377" s="27"/>
      <c r="BT3377" s="27"/>
      <c r="BU3377" s="27"/>
      <c r="BV3377" s="27"/>
      <c r="BW3377" s="27"/>
      <c r="BX3377" s="27"/>
      <c r="BY3377" s="27"/>
      <c r="BZ3377" s="27"/>
      <c r="CA3377" s="27"/>
      <c r="CB3377" s="27"/>
      <c r="CC3377" s="27"/>
      <c r="CD3377" s="27"/>
      <c r="CE3377" s="27"/>
      <c r="CF3377" s="27"/>
      <c r="CG3377" s="27"/>
      <c r="CH3377" s="27"/>
      <c r="CI3377" s="27"/>
      <c r="CJ3377" s="27"/>
      <c r="CK3377" s="27"/>
      <c r="CL3377" s="27"/>
      <c r="CM3377" s="27"/>
      <c r="CN3377" s="27"/>
      <c r="CO3377" s="27"/>
      <c r="CP3377" s="27"/>
      <c r="CQ3377" s="27"/>
      <c r="CR3377" s="27"/>
      <c r="CS3377" s="27"/>
      <c r="CT3377" s="27"/>
      <c r="CU3377" s="27"/>
      <c r="CV3377" s="27"/>
      <c r="CW3377" s="27"/>
      <c r="CX3377" s="27"/>
      <c r="CY3377" s="27"/>
      <c r="CZ3377" s="27"/>
      <c r="DA3377" s="27"/>
      <c r="DB3377" s="27"/>
      <c r="DC3377" s="27"/>
      <c r="DD3377" s="27"/>
      <c r="DE3377" s="27"/>
      <c r="DF3377" s="27"/>
      <c r="DG3377" s="27"/>
      <c r="DH3377" s="27"/>
      <c r="DI3377" s="27"/>
      <c r="DJ3377" s="27"/>
      <c r="DK3377" s="27"/>
      <c r="DL3377" s="27"/>
      <c r="DM3377" s="27"/>
      <c r="DN3377" s="27"/>
      <c r="DO3377" s="27"/>
      <c r="DP3377" s="27"/>
      <c r="DQ3377" s="27"/>
      <c r="DR3377" s="27"/>
      <c r="DS3377" s="27"/>
      <c r="DT3377" s="27"/>
      <c r="DU3377" s="27"/>
      <c r="DV3377" s="27"/>
      <c r="DW3377" s="27"/>
      <c r="DX3377" s="27"/>
      <c r="DY3377" s="27"/>
      <c r="DZ3377" s="27"/>
      <c r="EA3377" s="27"/>
      <c r="EB3377" s="27"/>
      <c r="EC3377" s="27"/>
      <c r="ED3377" s="27"/>
      <c r="EE3377" s="27"/>
      <c r="EF3377" s="27"/>
      <c r="EG3377" s="27"/>
      <c r="EH3377" s="27"/>
      <c r="EI3377" s="27"/>
      <c r="EJ3377" s="27"/>
      <c r="EK3377" s="27"/>
      <c r="EL3377" s="27"/>
      <c r="EM3377" s="27"/>
      <c r="EN3377" s="27"/>
      <c r="EO3377" s="27"/>
      <c r="EP3377" s="27"/>
      <c r="EQ3377" s="27"/>
      <c r="ER3377" s="27"/>
      <c r="ES3377" s="27"/>
      <c r="ET3377" s="27"/>
      <c r="EU3377" s="27"/>
      <c r="EV3377" s="27"/>
      <c r="EW3377" s="27"/>
      <c r="EX3377" s="27"/>
      <c r="EY3377" s="27"/>
      <c r="EZ3377" s="27"/>
      <c r="FA3377" s="27"/>
      <c r="FB3377" s="27"/>
      <c r="FC3377" s="27"/>
      <c r="FD3377" s="27"/>
      <c r="FE3377" s="27"/>
      <c r="FF3377" s="27"/>
      <c r="FG3377" s="27"/>
      <c r="FH3377" s="27"/>
      <c r="FI3377" s="27"/>
      <c r="FJ3377" s="27"/>
      <c r="FK3377" s="27"/>
      <c r="FL3377" s="27"/>
      <c r="FM3377" s="27"/>
      <c r="FN3377" s="27"/>
      <c r="FO3377" s="27"/>
    </row>
    <row r="3378" spans="2:171" ht="13" hidden="1" thickBot="1" x14ac:dyDescent="0.3">
      <c r="B3378" s="9" t="s">
        <v>0</v>
      </c>
      <c r="C3378" s="9" t="s">
        <v>89</v>
      </c>
      <c r="D3378" s="150">
        <v>2013</v>
      </c>
      <c r="E3378" s="10"/>
      <c r="F3378" s="79" t="s">
        <v>323</v>
      </c>
      <c r="G3378" s="88"/>
      <c r="H3378" s="83"/>
      <c r="I3378" s="83"/>
      <c r="J3378" s="84"/>
      <c r="K3378" s="240" t="s">
        <v>93</v>
      </c>
      <c r="L3378" s="241"/>
      <c r="M3378" s="78">
        <v>0.84</v>
      </c>
      <c r="N3378" s="27"/>
      <c r="O3378" s="27"/>
      <c r="P3378" s="27"/>
      <c r="Q3378" s="27"/>
      <c r="R3378" s="27"/>
      <c r="S3378" s="27"/>
      <c r="T3378" s="27"/>
      <c r="U3378" s="27"/>
      <c r="V3378" s="27"/>
      <c r="W3378" s="27"/>
      <c r="X3378" s="27"/>
      <c r="Y3378" s="27"/>
      <c r="Z3378" s="27"/>
      <c r="AA3378" s="27"/>
      <c r="AB3378" s="27"/>
      <c r="AC3378" s="27"/>
      <c r="AD3378" s="27"/>
      <c r="AE3378" s="27"/>
      <c r="AF3378" s="27"/>
      <c r="AG3378" s="27"/>
      <c r="AH3378" s="27"/>
      <c r="AI3378" s="27"/>
      <c r="AJ3378" s="27"/>
      <c r="AK3378" s="27"/>
      <c r="AL3378" s="27"/>
      <c r="AM3378" s="27"/>
      <c r="AN3378" s="27"/>
      <c r="AO3378" s="27"/>
      <c r="AP3378" s="27"/>
      <c r="AQ3378" s="27"/>
      <c r="AR3378" s="27"/>
      <c r="AS3378" s="27"/>
      <c r="AT3378" s="27"/>
      <c r="AU3378" s="27"/>
      <c r="AV3378" s="27"/>
      <c r="AW3378" s="27"/>
      <c r="AX3378" s="27"/>
      <c r="AY3378" s="27"/>
      <c r="AZ3378" s="27"/>
      <c r="BA3378" s="27"/>
      <c r="BB3378" s="27"/>
      <c r="BC3378" s="27"/>
      <c r="BD3378" s="27"/>
      <c r="BE3378" s="27"/>
      <c r="BF3378" s="27"/>
      <c r="BG3378" s="27"/>
      <c r="BH3378" s="27"/>
      <c r="BI3378" s="27"/>
      <c r="BJ3378" s="27"/>
      <c r="BK3378" s="27"/>
      <c r="BL3378" s="27"/>
      <c r="BM3378" s="27"/>
      <c r="BN3378" s="27"/>
      <c r="BO3378" s="27"/>
      <c r="BP3378" s="27"/>
      <c r="BQ3378" s="27"/>
      <c r="BR3378" s="27"/>
      <c r="BS3378" s="27"/>
      <c r="BT3378" s="27"/>
      <c r="BU3378" s="27"/>
      <c r="BV3378" s="27"/>
      <c r="BW3378" s="27"/>
      <c r="BX3378" s="27"/>
      <c r="BY3378" s="27"/>
      <c r="BZ3378" s="27"/>
      <c r="CA3378" s="27"/>
      <c r="CB3378" s="27"/>
      <c r="CC3378" s="27"/>
      <c r="CD3378" s="27"/>
      <c r="CE3378" s="27"/>
      <c r="CF3378" s="27"/>
      <c r="CG3378" s="27"/>
      <c r="CH3378" s="27"/>
      <c r="CI3378" s="27"/>
      <c r="CJ3378" s="27"/>
      <c r="CK3378" s="27"/>
      <c r="CL3378" s="27"/>
      <c r="CM3378" s="27"/>
      <c r="CN3378" s="27"/>
      <c r="CO3378" s="27"/>
      <c r="CP3378" s="27"/>
      <c r="CQ3378" s="27"/>
      <c r="CR3378" s="27"/>
      <c r="CS3378" s="27"/>
      <c r="CT3378" s="27"/>
      <c r="CU3378" s="27"/>
      <c r="CV3378" s="27"/>
      <c r="CW3378" s="27"/>
      <c r="CX3378" s="27"/>
      <c r="CY3378" s="27"/>
      <c r="CZ3378" s="27"/>
      <c r="DA3378" s="27"/>
      <c r="DB3378" s="27"/>
      <c r="DC3378" s="27"/>
      <c r="DD3378" s="27"/>
      <c r="DE3378" s="27"/>
      <c r="DF3378" s="27"/>
      <c r="DG3378" s="27"/>
      <c r="DH3378" s="27"/>
      <c r="DI3378" s="27"/>
      <c r="DJ3378" s="27"/>
      <c r="DK3378" s="27"/>
      <c r="DL3378" s="27"/>
      <c r="DM3378" s="27"/>
      <c r="DN3378" s="27"/>
      <c r="DO3378" s="27"/>
      <c r="DP3378" s="27"/>
      <c r="DQ3378" s="27"/>
      <c r="DR3378" s="27"/>
      <c r="DS3378" s="27"/>
      <c r="DT3378" s="27"/>
      <c r="DU3378" s="27"/>
      <c r="DV3378" s="27"/>
      <c r="DW3378" s="27"/>
      <c r="DX3378" s="27"/>
      <c r="DY3378" s="27"/>
      <c r="DZ3378" s="27"/>
      <c r="EA3378" s="27"/>
      <c r="EB3378" s="27"/>
      <c r="EC3378" s="27"/>
      <c r="ED3378" s="27"/>
      <c r="EE3378" s="27"/>
      <c r="EF3378" s="27"/>
      <c r="EG3378" s="27"/>
      <c r="EH3378" s="27"/>
      <c r="EI3378" s="27"/>
      <c r="EJ3378" s="27"/>
      <c r="EK3378" s="27"/>
      <c r="EL3378" s="27"/>
      <c r="EM3378" s="27"/>
      <c r="EN3378" s="27"/>
      <c r="EO3378" s="27"/>
      <c r="EP3378" s="27"/>
      <c r="EQ3378" s="27"/>
      <c r="ER3378" s="27"/>
      <c r="ES3378" s="27"/>
      <c r="ET3378" s="27"/>
      <c r="EU3378" s="27"/>
      <c r="EV3378" s="27"/>
      <c r="EW3378" s="27"/>
      <c r="EX3378" s="27"/>
      <c r="EY3378" s="27"/>
      <c r="EZ3378" s="27"/>
      <c r="FA3378" s="27"/>
      <c r="FB3378" s="27"/>
      <c r="FC3378" s="27"/>
      <c r="FD3378" s="27"/>
      <c r="FE3378" s="27"/>
      <c r="FF3378" s="27"/>
      <c r="FG3378" s="27"/>
      <c r="FH3378" s="27"/>
      <c r="FI3378" s="27"/>
      <c r="FJ3378" s="27"/>
      <c r="FK3378" s="27"/>
      <c r="FL3378" s="27"/>
      <c r="FM3378" s="27"/>
      <c r="FN3378" s="27"/>
      <c r="FO3378" s="27"/>
    </row>
    <row r="3379" spans="2:171" ht="13" hidden="1" thickBot="1" x14ac:dyDescent="0.3">
      <c r="B3379" s="9" t="s">
        <v>1</v>
      </c>
      <c r="C3379" s="9" t="s">
        <v>89</v>
      </c>
      <c r="D3379" s="150">
        <v>2013</v>
      </c>
      <c r="E3379" s="10"/>
      <c r="F3379" s="79" t="s">
        <v>110</v>
      </c>
      <c r="G3379" s="88"/>
      <c r="H3379" s="83"/>
      <c r="I3379" s="83"/>
      <c r="J3379" s="84"/>
      <c r="K3379" s="240" t="s">
        <v>93</v>
      </c>
      <c r="L3379" s="241"/>
      <c r="M3379" s="78">
        <v>0.73</v>
      </c>
      <c r="N3379" s="27"/>
      <c r="O3379" s="27"/>
      <c r="P3379" s="27"/>
      <c r="Q3379" s="27"/>
      <c r="R3379" s="27"/>
      <c r="S3379" s="27"/>
      <c r="T3379" s="27"/>
      <c r="U3379" s="27"/>
      <c r="V3379" s="27"/>
      <c r="W3379" s="27"/>
      <c r="X3379" s="27"/>
      <c r="Y3379" s="27"/>
      <c r="Z3379" s="27"/>
      <c r="AA3379" s="27"/>
      <c r="AB3379" s="27"/>
      <c r="AC3379" s="27"/>
      <c r="AD3379" s="27"/>
      <c r="AE3379" s="27"/>
      <c r="AF3379" s="27"/>
      <c r="AG3379" s="27"/>
      <c r="AH3379" s="27"/>
      <c r="AI3379" s="27"/>
      <c r="AJ3379" s="27"/>
      <c r="AK3379" s="27"/>
      <c r="AL3379" s="27"/>
      <c r="AM3379" s="27"/>
      <c r="AN3379" s="27"/>
      <c r="AO3379" s="27"/>
      <c r="AP3379" s="27"/>
      <c r="AQ3379" s="27"/>
      <c r="AR3379" s="27"/>
      <c r="AS3379" s="27"/>
      <c r="AT3379" s="27"/>
      <c r="AU3379" s="27"/>
      <c r="AV3379" s="27"/>
      <c r="AW3379" s="27"/>
      <c r="AX3379" s="27"/>
      <c r="AY3379" s="27"/>
      <c r="AZ3379" s="27"/>
      <c r="BA3379" s="27"/>
      <c r="BB3379" s="27"/>
      <c r="BC3379" s="27"/>
      <c r="BD3379" s="27"/>
      <c r="BE3379" s="27"/>
      <c r="BF3379" s="27"/>
      <c r="BG3379" s="27"/>
      <c r="BH3379" s="27"/>
      <c r="BI3379" s="27"/>
      <c r="BJ3379" s="27"/>
      <c r="BK3379" s="27"/>
      <c r="BL3379" s="27"/>
      <c r="BM3379" s="27"/>
      <c r="BN3379" s="27"/>
      <c r="BO3379" s="27"/>
      <c r="BP3379" s="27"/>
      <c r="BQ3379" s="27"/>
      <c r="BR3379" s="27"/>
      <c r="BS3379" s="27"/>
      <c r="BT3379" s="27"/>
      <c r="BU3379" s="27"/>
      <c r="BV3379" s="27"/>
      <c r="BW3379" s="27"/>
      <c r="BX3379" s="27"/>
      <c r="BY3379" s="27"/>
      <c r="BZ3379" s="27"/>
      <c r="CA3379" s="27"/>
      <c r="CB3379" s="27"/>
      <c r="CC3379" s="27"/>
      <c r="CD3379" s="27"/>
      <c r="CE3379" s="27"/>
      <c r="CF3379" s="27"/>
      <c r="CG3379" s="27"/>
      <c r="CH3379" s="27"/>
      <c r="CI3379" s="27"/>
      <c r="CJ3379" s="27"/>
      <c r="CK3379" s="27"/>
      <c r="CL3379" s="27"/>
      <c r="CM3379" s="27"/>
      <c r="CN3379" s="27"/>
      <c r="CO3379" s="27"/>
      <c r="CP3379" s="27"/>
      <c r="CQ3379" s="27"/>
      <c r="CR3379" s="27"/>
      <c r="CS3379" s="27"/>
      <c r="CT3379" s="27"/>
      <c r="CU3379" s="27"/>
      <c r="CV3379" s="27"/>
      <c r="CW3379" s="27"/>
      <c r="CX3379" s="27"/>
      <c r="CY3379" s="27"/>
      <c r="CZ3379" s="27"/>
      <c r="DA3379" s="27"/>
      <c r="DB3379" s="27"/>
      <c r="DC3379" s="27"/>
      <c r="DD3379" s="27"/>
      <c r="DE3379" s="27"/>
      <c r="DF3379" s="27"/>
      <c r="DG3379" s="27"/>
      <c r="DH3379" s="27"/>
      <c r="DI3379" s="27"/>
      <c r="DJ3379" s="27"/>
      <c r="DK3379" s="27"/>
      <c r="DL3379" s="27"/>
      <c r="DM3379" s="27"/>
      <c r="DN3379" s="27"/>
      <c r="DO3379" s="27"/>
      <c r="DP3379" s="27"/>
      <c r="DQ3379" s="27"/>
      <c r="DR3379" s="27"/>
      <c r="DS3379" s="27"/>
      <c r="DT3379" s="27"/>
      <c r="DU3379" s="27"/>
      <c r="DV3379" s="27"/>
      <c r="DW3379" s="27"/>
      <c r="DX3379" s="27"/>
      <c r="DY3379" s="27"/>
      <c r="DZ3379" s="27"/>
      <c r="EA3379" s="27"/>
      <c r="EB3379" s="27"/>
      <c r="EC3379" s="27"/>
      <c r="ED3379" s="27"/>
      <c r="EE3379" s="27"/>
      <c r="EF3379" s="27"/>
      <c r="EG3379" s="27"/>
      <c r="EH3379" s="27"/>
      <c r="EI3379" s="27"/>
      <c r="EJ3379" s="27"/>
      <c r="EK3379" s="27"/>
      <c r="EL3379" s="27"/>
      <c r="EM3379" s="27"/>
      <c r="EN3379" s="27"/>
      <c r="EO3379" s="27"/>
      <c r="EP3379" s="27"/>
      <c r="EQ3379" s="27"/>
      <c r="ER3379" s="27"/>
      <c r="ES3379" s="27"/>
      <c r="ET3379" s="27"/>
      <c r="EU3379" s="27"/>
      <c r="EV3379" s="27"/>
      <c r="EW3379" s="27"/>
      <c r="EX3379" s="27"/>
      <c r="EY3379" s="27"/>
      <c r="EZ3379" s="27"/>
      <c r="FA3379" s="27"/>
      <c r="FB3379" s="27"/>
      <c r="FC3379" s="27"/>
      <c r="FD3379" s="27"/>
      <c r="FE3379" s="27"/>
      <c r="FF3379" s="27"/>
      <c r="FG3379" s="27"/>
      <c r="FH3379" s="27"/>
      <c r="FI3379" s="27"/>
      <c r="FJ3379" s="27"/>
      <c r="FK3379" s="27"/>
      <c r="FL3379" s="27"/>
      <c r="FM3379" s="27"/>
      <c r="FN3379" s="27"/>
      <c r="FO3379" s="27"/>
    </row>
    <row r="3380" spans="2:171" ht="13" hidden="1" thickBot="1" x14ac:dyDescent="0.3">
      <c r="B3380" s="9" t="s">
        <v>476</v>
      </c>
      <c r="C3380" s="9" t="s">
        <v>89</v>
      </c>
      <c r="D3380" s="150">
        <v>2013</v>
      </c>
      <c r="E3380" s="10"/>
      <c r="F3380" s="79" t="s">
        <v>111</v>
      </c>
      <c r="G3380" s="88"/>
      <c r="H3380" s="83"/>
      <c r="I3380" s="83"/>
      <c r="J3380" s="84"/>
      <c r="K3380" s="240" t="s">
        <v>93</v>
      </c>
      <c r="L3380" s="241"/>
      <c r="M3380" s="78">
        <v>0.9</v>
      </c>
      <c r="N3380" s="27"/>
      <c r="O3380" s="27"/>
      <c r="P3380" s="27"/>
      <c r="Q3380" s="27"/>
      <c r="R3380" s="27"/>
      <c r="S3380" s="27"/>
      <c r="T3380" s="27"/>
      <c r="U3380" s="27"/>
      <c r="V3380" s="27"/>
      <c r="W3380" s="27"/>
      <c r="X3380" s="27"/>
      <c r="Y3380" s="27"/>
      <c r="Z3380" s="27"/>
      <c r="AA3380" s="27"/>
      <c r="AB3380" s="27"/>
      <c r="AC3380" s="27"/>
      <c r="AD3380" s="27"/>
      <c r="AE3380" s="27"/>
      <c r="AF3380" s="27"/>
      <c r="AG3380" s="27"/>
      <c r="AH3380" s="27"/>
      <c r="AI3380" s="27"/>
      <c r="AJ3380" s="27"/>
      <c r="AK3380" s="27"/>
      <c r="AL3380" s="27"/>
      <c r="AM3380" s="27"/>
      <c r="AN3380" s="27"/>
      <c r="AO3380" s="27"/>
      <c r="AP3380" s="27"/>
      <c r="AQ3380" s="27"/>
      <c r="AR3380" s="27"/>
      <c r="AS3380" s="27"/>
      <c r="AT3380" s="27"/>
      <c r="AU3380" s="27"/>
      <c r="AV3380" s="27"/>
      <c r="AW3380" s="27"/>
      <c r="AX3380" s="27"/>
      <c r="AY3380" s="27"/>
      <c r="AZ3380" s="27"/>
      <c r="BA3380" s="27"/>
      <c r="BB3380" s="27"/>
      <c r="BC3380" s="27"/>
      <c r="BD3380" s="27"/>
      <c r="BE3380" s="27"/>
      <c r="BF3380" s="27"/>
      <c r="BG3380" s="27"/>
      <c r="BH3380" s="27"/>
      <c r="BI3380" s="27"/>
      <c r="BJ3380" s="27"/>
      <c r="BK3380" s="27"/>
      <c r="BL3380" s="27"/>
      <c r="BM3380" s="27"/>
      <c r="BN3380" s="27"/>
      <c r="BO3380" s="27"/>
      <c r="BP3380" s="27"/>
      <c r="BQ3380" s="27"/>
      <c r="BR3380" s="27"/>
      <c r="BS3380" s="27"/>
      <c r="BT3380" s="27"/>
      <c r="BU3380" s="27"/>
      <c r="BV3380" s="27"/>
      <c r="BW3380" s="27"/>
      <c r="BX3380" s="27"/>
      <c r="BY3380" s="27"/>
      <c r="BZ3380" s="27"/>
      <c r="CA3380" s="27"/>
      <c r="CB3380" s="27"/>
      <c r="CC3380" s="27"/>
      <c r="CD3380" s="27"/>
      <c r="CE3380" s="27"/>
      <c r="CF3380" s="27"/>
      <c r="CG3380" s="27"/>
      <c r="CH3380" s="27"/>
      <c r="CI3380" s="27"/>
      <c r="CJ3380" s="27"/>
      <c r="CK3380" s="27"/>
      <c r="CL3380" s="27"/>
      <c r="CM3380" s="27"/>
      <c r="CN3380" s="27"/>
      <c r="CO3380" s="27"/>
      <c r="CP3380" s="27"/>
      <c r="CQ3380" s="27"/>
      <c r="CR3380" s="27"/>
      <c r="CS3380" s="27"/>
      <c r="CT3380" s="27"/>
      <c r="CU3380" s="27"/>
      <c r="CV3380" s="27"/>
      <c r="CW3380" s="27"/>
      <c r="CX3380" s="27"/>
      <c r="CY3380" s="27"/>
      <c r="CZ3380" s="27"/>
      <c r="DA3380" s="27"/>
      <c r="DB3380" s="27"/>
      <c r="DC3380" s="27"/>
      <c r="DD3380" s="27"/>
      <c r="DE3380" s="27"/>
      <c r="DF3380" s="27"/>
      <c r="DG3380" s="27"/>
      <c r="DH3380" s="27"/>
      <c r="DI3380" s="27"/>
      <c r="DJ3380" s="27"/>
      <c r="DK3380" s="27"/>
      <c r="DL3380" s="27"/>
      <c r="DM3380" s="27"/>
      <c r="DN3380" s="27"/>
      <c r="DO3380" s="27"/>
      <c r="DP3380" s="27"/>
      <c r="DQ3380" s="27"/>
      <c r="DR3380" s="27"/>
      <c r="DS3380" s="27"/>
      <c r="DT3380" s="27"/>
      <c r="DU3380" s="27"/>
      <c r="DV3380" s="27"/>
      <c r="DW3380" s="27"/>
      <c r="DX3380" s="27"/>
      <c r="DY3380" s="27"/>
      <c r="DZ3380" s="27"/>
      <c r="EA3380" s="27"/>
      <c r="EB3380" s="27"/>
      <c r="EC3380" s="27"/>
      <c r="ED3380" s="27"/>
      <c r="EE3380" s="27"/>
      <c r="EF3380" s="27"/>
      <c r="EG3380" s="27"/>
      <c r="EH3380" s="27"/>
      <c r="EI3380" s="27"/>
      <c r="EJ3380" s="27"/>
      <c r="EK3380" s="27"/>
      <c r="EL3380" s="27"/>
      <c r="EM3380" s="27"/>
      <c r="EN3380" s="27"/>
      <c r="EO3380" s="27"/>
      <c r="EP3380" s="27"/>
      <c r="EQ3380" s="27"/>
      <c r="ER3380" s="27"/>
      <c r="ES3380" s="27"/>
      <c r="ET3380" s="27"/>
      <c r="EU3380" s="27"/>
      <c r="EV3380" s="27"/>
      <c r="EW3380" s="27"/>
      <c r="EX3380" s="27"/>
      <c r="EY3380" s="27"/>
      <c r="EZ3380" s="27"/>
      <c r="FA3380" s="27"/>
      <c r="FB3380" s="27"/>
      <c r="FC3380" s="27"/>
      <c r="FD3380" s="27"/>
      <c r="FE3380" s="27"/>
      <c r="FF3380" s="27"/>
      <c r="FG3380" s="27"/>
      <c r="FH3380" s="27"/>
      <c r="FI3380" s="27"/>
      <c r="FJ3380" s="27"/>
      <c r="FK3380" s="27"/>
      <c r="FL3380" s="27"/>
      <c r="FM3380" s="27"/>
      <c r="FN3380" s="27"/>
      <c r="FO3380" s="27"/>
    </row>
    <row r="3381" spans="2:171" ht="13" hidden="1" thickBot="1" x14ac:dyDescent="0.3">
      <c r="B3381" s="9" t="s">
        <v>406</v>
      </c>
      <c r="C3381" s="9" t="s">
        <v>6</v>
      </c>
      <c r="D3381" s="150">
        <v>2013</v>
      </c>
      <c r="E3381" s="10"/>
      <c r="F3381" s="79" t="s">
        <v>111</v>
      </c>
      <c r="G3381" s="88"/>
      <c r="H3381" s="83"/>
      <c r="I3381" s="83"/>
      <c r="J3381" s="84"/>
      <c r="K3381" s="240" t="s">
        <v>93</v>
      </c>
      <c r="L3381" s="241"/>
      <c r="M3381" s="78">
        <v>0.84</v>
      </c>
      <c r="N3381" s="27"/>
      <c r="O3381" s="27"/>
      <c r="P3381" s="27"/>
      <c r="Q3381" s="27"/>
      <c r="R3381" s="27"/>
      <c r="S3381" s="27"/>
      <c r="T3381" s="27"/>
      <c r="U3381" s="27"/>
      <c r="V3381" s="27"/>
      <c r="W3381" s="27"/>
      <c r="X3381" s="27"/>
      <c r="Y3381" s="27"/>
      <c r="Z3381" s="27"/>
      <c r="AA3381" s="27"/>
      <c r="AB3381" s="27"/>
      <c r="AC3381" s="27"/>
      <c r="AD3381" s="27"/>
      <c r="AE3381" s="27"/>
      <c r="AF3381" s="27"/>
      <c r="AG3381" s="27"/>
      <c r="AH3381" s="27"/>
      <c r="AI3381" s="27"/>
      <c r="AJ3381" s="27"/>
      <c r="AK3381" s="27"/>
      <c r="AL3381" s="27"/>
      <c r="AM3381" s="27"/>
      <c r="AN3381" s="27"/>
      <c r="AO3381" s="27"/>
      <c r="AP3381" s="27"/>
      <c r="AQ3381" s="27"/>
      <c r="AR3381" s="27"/>
      <c r="AS3381" s="27"/>
      <c r="AT3381" s="27"/>
      <c r="AU3381" s="27"/>
      <c r="AV3381" s="27"/>
      <c r="AW3381" s="27"/>
      <c r="AX3381" s="27"/>
      <c r="AY3381" s="27"/>
      <c r="AZ3381" s="27"/>
      <c r="BA3381" s="27"/>
      <c r="BB3381" s="27"/>
      <c r="BC3381" s="27"/>
      <c r="BD3381" s="27"/>
      <c r="BE3381" s="27"/>
      <c r="BF3381" s="27"/>
      <c r="BG3381" s="27"/>
      <c r="BH3381" s="27"/>
      <c r="BI3381" s="27"/>
      <c r="BJ3381" s="27"/>
      <c r="BK3381" s="27"/>
      <c r="BL3381" s="27"/>
      <c r="BM3381" s="27"/>
      <c r="BN3381" s="27"/>
      <c r="BO3381" s="27"/>
      <c r="BP3381" s="27"/>
      <c r="BQ3381" s="27"/>
      <c r="BR3381" s="27"/>
      <c r="BS3381" s="27"/>
      <c r="BT3381" s="27"/>
      <c r="BU3381" s="27"/>
      <c r="BV3381" s="27"/>
      <c r="BW3381" s="27"/>
      <c r="BX3381" s="27"/>
      <c r="BY3381" s="27"/>
      <c r="BZ3381" s="27"/>
      <c r="CA3381" s="27"/>
      <c r="CB3381" s="27"/>
      <c r="CC3381" s="27"/>
      <c r="CD3381" s="27"/>
      <c r="CE3381" s="27"/>
      <c r="CF3381" s="27"/>
      <c r="CG3381" s="27"/>
      <c r="CH3381" s="27"/>
      <c r="CI3381" s="27"/>
      <c r="CJ3381" s="27"/>
      <c r="CK3381" s="27"/>
      <c r="CL3381" s="27"/>
      <c r="CM3381" s="27"/>
      <c r="CN3381" s="27"/>
      <c r="CO3381" s="27"/>
      <c r="CP3381" s="27"/>
      <c r="CQ3381" s="27"/>
      <c r="CR3381" s="27"/>
      <c r="CS3381" s="27"/>
      <c r="CT3381" s="27"/>
      <c r="CU3381" s="27"/>
      <c r="CV3381" s="27"/>
      <c r="CW3381" s="27"/>
      <c r="CX3381" s="27"/>
      <c r="CY3381" s="27"/>
      <c r="CZ3381" s="27"/>
      <c r="DA3381" s="27"/>
      <c r="DB3381" s="27"/>
      <c r="DC3381" s="27"/>
      <c r="DD3381" s="27"/>
      <c r="DE3381" s="27"/>
      <c r="DF3381" s="27"/>
      <c r="DG3381" s="27"/>
      <c r="DH3381" s="27"/>
      <c r="DI3381" s="27"/>
      <c r="DJ3381" s="27"/>
      <c r="DK3381" s="27"/>
      <c r="DL3381" s="27"/>
      <c r="DM3381" s="27"/>
      <c r="DN3381" s="27"/>
      <c r="DO3381" s="27"/>
      <c r="DP3381" s="27"/>
      <c r="DQ3381" s="27"/>
      <c r="DR3381" s="27"/>
      <c r="DS3381" s="27"/>
      <c r="DT3381" s="27"/>
      <c r="DU3381" s="27"/>
      <c r="DV3381" s="27"/>
      <c r="DW3381" s="27"/>
      <c r="DX3381" s="27"/>
      <c r="DY3381" s="27"/>
      <c r="DZ3381" s="27"/>
      <c r="EA3381" s="27"/>
      <c r="EB3381" s="27"/>
      <c r="EC3381" s="27"/>
      <c r="ED3381" s="27"/>
      <c r="EE3381" s="27"/>
      <c r="EF3381" s="27"/>
      <c r="EG3381" s="27"/>
      <c r="EH3381" s="27"/>
      <c r="EI3381" s="27"/>
      <c r="EJ3381" s="27"/>
      <c r="EK3381" s="27"/>
      <c r="EL3381" s="27"/>
      <c r="EM3381" s="27"/>
      <c r="EN3381" s="27"/>
      <c r="EO3381" s="27"/>
      <c r="EP3381" s="27"/>
      <c r="EQ3381" s="27"/>
      <c r="ER3381" s="27"/>
      <c r="ES3381" s="27"/>
      <c r="ET3381" s="27"/>
      <c r="EU3381" s="27"/>
      <c r="EV3381" s="27"/>
      <c r="EW3381" s="27"/>
      <c r="EX3381" s="27"/>
      <c r="EY3381" s="27"/>
      <c r="EZ3381" s="27"/>
      <c r="FA3381" s="27"/>
      <c r="FB3381" s="27"/>
      <c r="FC3381" s="27"/>
      <c r="FD3381" s="27"/>
      <c r="FE3381" s="27"/>
      <c r="FF3381" s="27"/>
      <c r="FG3381" s="27"/>
      <c r="FH3381" s="27"/>
      <c r="FI3381" s="27"/>
      <c r="FJ3381" s="27"/>
      <c r="FK3381" s="27"/>
      <c r="FL3381" s="27"/>
      <c r="FM3381" s="27"/>
      <c r="FN3381" s="27"/>
      <c r="FO3381" s="27"/>
    </row>
    <row r="3382" spans="2:171" ht="13" hidden="1" thickBot="1" x14ac:dyDescent="0.3">
      <c r="B3382" s="9" t="s">
        <v>273</v>
      </c>
      <c r="C3382" s="9" t="s">
        <v>89</v>
      </c>
      <c r="D3382" s="150">
        <v>2013</v>
      </c>
      <c r="E3382" s="10"/>
      <c r="F3382" s="79" t="s">
        <v>133</v>
      </c>
      <c r="G3382" s="88"/>
      <c r="H3382" s="83"/>
      <c r="I3382" s="83"/>
      <c r="J3382" s="84"/>
      <c r="K3382" s="240" t="s">
        <v>93</v>
      </c>
      <c r="L3382" s="241"/>
      <c r="M3382" s="78">
        <v>0.87</v>
      </c>
      <c r="N3382" s="27"/>
      <c r="O3382" s="27"/>
      <c r="P3382" s="27"/>
      <c r="Q3382" s="27"/>
      <c r="R3382" s="27"/>
      <c r="S3382" s="27"/>
      <c r="T3382" s="27"/>
      <c r="U3382" s="27"/>
      <c r="V3382" s="27"/>
      <c r="W3382" s="27"/>
      <c r="X3382" s="27"/>
      <c r="Y3382" s="27"/>
      <c r="Z3382" s="27"/>
      <c r="AA3382" s="27"/>
      <c r="AB3382" s="27"/>
      <c r="AC3382" s="27"/>
      <c r="AD3382" s="27"/>
      <c r="AE3382" s="27"/>
      <c r="AF3382" s="27"/>
      <c r="AG3382" s="27"/>
      <c r="AH3382" s="27"/>
      <c r="AI3382" s="27"/>
      <c r="AJ3382" s="27"/>
      <c r="AK3382" s="27"/>
      <c r="AL3382" s="27"/>
      <c r="AM3382" s="27"/>
      <c r="AN3382" s="27"/>
      <c r="AO3382" s="27"/>
      <c r="AP3382" s="27"/>
      <c r="AQ3382" s="27"/>
      <c r="AR3382" s="27"/>
      <c r="AS3382" s="27"/>
      <c r="AT3382" s="27"/>
      <c r="AU3382" s="27"/>
      <c r="AV3382" s="27"/>
      <c r="AW3382" s="27"/>
      <c r="AX3382" s="27"/>
      <c r="AY3382" s="27"/>
      <c r="AZ3382" s="27"/>
      <c r="BA3382" s="27"/>
      <c r="BB3382" s="27"/>
      <c r="BC3382" s="27"/>
      <c r="BD3382" s="27"/>
      <c r="BE3382" s="27"/>
      <c r="BF3382" s="27"/>
      <c r="BG3382" s="27"/>
      <c r="BH3382" s="27"/>
      <c r="BI3382" s="27"/>
      <c r="BJ3382" s="27"/>
      <c r="BK3382" s="27"/>
      <c r="BL3382" s="27"/>
      <c r="BM3382" s="27"/>
      <c r="BN3382" s="27"/>
      <c r="BO3382" s="27"/>
      <c r="BP3382" s="27"/>
      <c r="BQ3382" s="27"/>
      <c r="BR3382" s="27"/>
      <c r="BS3382" s="27"/>
      <c r="BT3382" s="27"/>
      <c r="BU3382" s="27"/>
      <c r="BV3382" s="27"/>
      <c r="BW3382" s="27"/>
      <c r="BX3382" s="27"/>
      <c r="BY3382" s="27"/>
      <c r="BZ3382" s="27"/>
      <c r="CA3382" s="27"/>
      <c r="CB3382" s="27"/>
      <c r="CC3382" s="27"/>
      <c r="CD3382" s="27"/>
      <c r="CE3382" s="27"/>
      <c r="CF3382" s="27"/>
      <c r="CG3382" s="27"/>
      <c r="CH3382" s="27"/>
      <c r="CI3382" s="27"/>
      <c r="CJ3382" s="27"/>
      <c r="CK3382" s="27"/>
      <c r="CL3382" s="27"/>
      <c r="CM3382" s="27"/>
      <c r="CN3382" s="27"/>
      <c r="CO3382" s="27"/>
      <c r="CP3382" s="27"/>
      <c r="CQ3382" s="27"/>
      <c r="CR3382" s="27"/>
      <c r="CS3382" s="27"/>
      <c r="CT3382" s="27"/>
      <c r="CU3382" s="27"/>
      <c r="CV3382" s="27"/>
      <c r="CW3382" s="27"/>
      <c r="CX3382" s="27"/>
      <c r="CY3382" s="27"/>
      <c r="CZ3382" s="27"/>
      <c r="DA3382" s="27"/>
      <c r="DB3382" s="27"/>
      <c r="DC3382" s="27"/>
      <c r="DD3382" s="27"/>
      <c r="DE3382" s="27"/>
      <c r="DF3382" s="27"/>
      <c r="DG3382" s="27"/>
      <c r="DH3382" s="27"/>
      <c r="DI3382" s="27"/>
      <c r="DJ3382" s="27"/>
      <c r="DK3382" s="27"/>
      <c r="DL3382" s="27"/>
      <c r="DM3382" s="27"/>
      <c r="DN3382" s="27"/>
      <c r="DO3382" s="27"/>
      <c r="DP3382" s="27"/>
      <c r="DQ3382" s="27"/>
      <c r="DR3382" s="27"/>
      <c r="DS3382" s="27"/>
      <c r="DT3382" s="27"/>
      <c r="DU3382" s="27"/>
      <c r="DV3382" s="27"/>
      <c r="DW3382" s="27"/>
      <c r="DX3382" s="27"/>
      <c r="DY3382" s="27"/>
      <c r="DZ3382" s="27"/>
      <c r="EA3382" s="27"/>
      <c r="EB3382" s="27"/>
      <c r="EC3382" s="27"/>
      <c r="ED3382" s="27"/>
      <c r="EE3382" s="27"/>
      <c r="EF3382" s="27"/>
      <c r="EG3382" s="27"/>
      <c r="EH3382" s="27"/>
      <c r="EI3382" s="27"/>
      <c r="EJ3382" s="27"/>
      <c r="EK3382" s="27"/>
      <c r="EL3382" s="27"/>
      <c r="EM3382" s="27"/>
      <c r="EN3382" s="27"/>
      <c r="EO3382" s="27"/>
      <c r="EP3382" s="27"/>
      <c r="EQ3382" s="27"/>
      <c r="ER3382" s="27"/>
      <c r="ES3382" s="27"/>
      <c r="ET3382" s="27"/>
      <c r="EU3382" s="27"/>
      <c r="EV3382" s="27"/>
      <c r="EW3382" s="27"/>
      <c r="EX3382" s="27"/>
      <c r="EY3382" s="27"/>
      <c r="EZ3382" s="27"/>
      <c r="FA3382" s="27"/>
      <c r="FB3382" s="27"/>
      <c r="FC3382" s="27"/>
      <c r="FD3382" s="27"/>
      <c r="FE3382" s="27"/>
      <c r="FF3382" s="27"/>
      <c r="FG3382" s="27"/>
      <c r="FH3382" s="27"/>
      <c r="FI3382" s="27"/>
      <c r="FJ3382" s="27"/>
      <c r="FK3382" s="27"/>
      <c r="FL3382" s="27"/>
      <c r="FM3382" s="27"/>
      <c r="FN3382" s="27"/>
      <c r="FO3382" s="27"/>
    </row>
    <row r="3383" spans="2:171" ht="13" hidden="1" thickBot="1" x14ac:dyDescent="0.3">
      <c r="B3383" s="9" t="s">
        <v>408</v>
      </c>
      <c r="C3383" s="9" t="s">
        <v>89</v>
      </c>
      <c r="D3383" s="150">
        <v>2013</v>
      </c>
      <c r="E3383" s="10"/>
      <c r="F3383" s="79" t="s">
        <v>323</v>
      </c>
      <c r="G3383" s="88"/>
      <c r="H3383" s="83"/>
      <c r="I3383" s="83"/>
      <c r="J3383" s="84"/>
      <c r="K3383" s="240" t="s">
        <v>93</v>
      </c>
      <c r="L3383" s="241"/>
      <c r="M3383" s="78">
        <v>0.78</v>
      </c>
      <c r="N3383" s="27"/>
      <c r="O3383" s="27"/>
      <c r="P3383" s="27"/>
      <c r="Q3383" s="27"/>
      <c r="R3383" s="27"/>
      <c r="S3383" s="27"/>
      <c r="T3383" s="27"/>
      <c r="U3383" s="27"/>
      <c r="V3383" s="27"/>
      <c r="W3383" s="27"/>
      <c r="X3383" s="27"/>
      <c r="Y3383" s="27"/>
      <c r="Z3383" s="27"/>
      <c r="AA3383" s="27"/>
      <c r="AB3383" s="27"/>
      <c r="AC3383" s="27"/>
      <c r="AD3383" s="27"/>
      <c r="AE3383" s="27"/>
      <c r="AF3383" s="27"/>
      <c r="AG3383" s="27"/>
      <c r="AH3383" s="27"/>
      <c r="AI3383" s="27"/>
      <c r="AJ3383" s="27"/>
      <c r="AK3383" s="27"/>
      <c r="AL3383" s="27"/>
      <c r="AM3383" s="27"/>
      <c r="AN3383" s="27"/>
      <c r="AO3383" s="27"/>
      <c r="AP3383" s="27"/>
      <c r="AQ3383" s="27"/>
      <c r="AR3383" s="27"/>
      <c r="AS3383" s="27"/>
      <c r="AT3383" s="27"/>
      <c r="AU3383" s="27"/>
      <c r="AV3383" s="27"/>
      <c r="AW3383" s="27"/>
      <c r="AX3383" s="27"/>
      <c r="AY3383" s="27"/>
      <c r="AZ3383" s="27"/>
      <c r="BA3383" s="27"/>
      <c r="BB3383" s="27"/>
      <c r="BC3383" s="27"/>
      <c r="BD3383" s="27"/>
      <c r="BE3383" s="27"/>
      <c r="BF3383" s="27"/>
      <c r="BG3383" s="27"/>
      <c r="BH3383" s="27"/>
      <c r="BI3383" s="27"/>
      <c r="BJ3383" s="27"/>
      <c r="BK3383" s="27"/>
      <c r="BL3383" s="27"/>
      <c r="BM3383" s="27"/>
      <c r="BN3383" s="27"/>
      <c r="BO3383" s="27"/>
      <c r="BP3383" s="27"/>
      <c r="BQ3383" s="27"/>
      <c r="BR3383" s="27"/>
      <c r="BS3383" s="27"/>
      <c r="BT3383" s="27"/>
      <c r="BU3383" s="27"/>
      <c r="BV3383" s="27"/>
      <c r="BW3383" s="27"/>
      <c r="BX3383" s="27"/>
      <c r="BY3383" s="27"/>
      <c r="BZ3383" s="27"/>
      <c r="CA3383" s="27"/>
      <c r="CB3383" s="27"/>
      <c r="CC3383" s="27"/>
      <c r="CD3383" s="27"/>
      <c r="CE3383" s="27"/>
      <c r="CF3383" s="27"/>
      <c r="CG3383" s="27"/>
      <c r="CH3383" s="27"/>
      <c r="CI3383" s="27"/>
      <c r="CJ3383" s="27"/>
      <c r="CK3383" s="27"/>
      <c r="CL3383" s="27"/>
      <c r="CM3383" s="27"/>
      <c r="CN3383" s="27"/>
      <c r="CO3383" s="27"/>
      <c r="CP3383" s="27"/>
      <c r="CQ3383" s="27"/>
      <c r="CR3383" s="27"/>
      <c r="CS3383" s="27"/>
      <c r="CT3383" s="27"/>
      <c r="CU3383" s="27"/>
      <c r="CV3383" s="27"/>
      <c r="CW3383" s="27"/>
      <c r="CX3383" s="27"/>
      <c r="CY3383" s="27"/>
      <c r="CZ3383" s="27"/>
      <c r="DA3383" s="27"/>
      <c r="DB3383" s="27"/>
      <c r="DC3383" s="27"/>
      <c r="DD3383" s="27"/>
      <c r="DE3383" s="27"/>
      <c r="DF3383" s="27"/>
      <c r="DG3383" s="27"/>
      <c r="DH3383" s="27"/>
      <c r="DI3383" s="27"/>
      <c r="DJ3383" s="27"/>
      <c r="DK3383" s="27"/>
      <c r="DL3383" s="27"/>
      <c r="DM3383" s="27"/>
      <c r="DN3383" s="27"/>
      <c r="DO3383" s="27"/>
      <c r="DP3383" s="27"/>
      <c r="DQ3383" s="27"/>
      <c r="DR3383" s="27"/>
      <c r="DS3383" s="27"/>
      <c r="DT3383" s="27"/>
      <c r="DU3383" s="27"/>
      <c r="DV3383" s="27"/>
      <c r="DW3383" s="27"/>
      <c r="DX3383" s="27"/>
      <c r="DY3383" s="27"/>
      <c r="DZ3383" s="27"/>
      <c r="EA3383" s="27"/>
      <c r="EB3383" s="27"/>
      <c r="EC3383" s="27"/>
      <c r="ED3383" s="27"/>
      <c r="EE3383" s="27"/>
      <c r="EF3383" s="27"/>
      <c r="EG3383" s="27"/>
      <c r="EH3383" s="27"/>
      <c r="EI3383" s="27"/>
      <c r="EJ3383" s="27"/>
      <c r="EK3383" s="27"/>
      <c r="EL3383" s="27"/>
      <c r="EM3383" s="27"/>
      <c r="EN3383" s="27"/>
      <c r="EO3383" s="27"/>
      <c r="EP3383" s="27"/>
      <c r="EQ3383" s="27"/>
      <c r="ER3383" s="27"/>
      <c r="ES3383" s="27"/>
      <c r="ET3383" s="27"/>
      <c r="EU3383" s="27"/>
      <c r="EV3383" s="27"/>
      <c r="EW3383" s="27"/>
      <c r="EX3383" s="27"/>
      <c r="EY3383" s="27"/>
      <c r="EZ3383" s="27"/>
      <c r="FA3383" s="27"/>
      <c r="FB3383" s="27"/>
      <c r="FC3383" s="27"/>
      <c r="FD3383" s="27"/>
      <c r="FE3383" s="27"/>
      <c r="FF3383" s="27"/>
      <c r="FG3383" s="27"/>
      <c r="FH3383" s="27"/>
      <c r="FI3383" s="27"/>
      <c r="FJ3383" s="27"/>
      <c r="FK3383" s="27"/>
      <c r="FL3383" s="27"/>
      <c r="FM3383" s="27"/>
      <c r="FN3383" s="27"/>
      <c r="FO3383" s="27"/>
    </row>
    <row r="3384" spans="2:171" ht="13" hidden="1" thickBot="1" x14ac:dyDescent="0.3">
      <c r="B3384" s="9" t="s">
        <v>8</v>
      </c>
      <c r="C3384" s="9" t="s">
        <v>6</v>
      </c>
      <c r="D3384" s="150">
        <v>2013</v>
      </c>
      <c r="E3384" s="10"/>
      <c r="F3384" s="79" t="s">
        <v>125</v>
      </c>
      <c r="G3384" s="88"/>
      <c r="H3384" s="83"/>
      <c r="I3384" s="83"/>
      <c r="J3384" s="84"/>
      <c r="K3384" s="240" t="s">
        <v>93</v>
      </c>
      <c r="L3384" s="241"/>
      <c r="M3384" s="78">
        <v>0.79</v>
      </c>
      <c r="N3384" s="27"/>
      <c r="O3384" s="27"/>
      <c r="P3384" s="27"/>
      <c r="Q3384" s="27"/>
      <c r="R3384" s="27"/>
      <c r="S3384" s="27"/>
      <c r="T3384" s="27"/>
      <c r="U3384" s="27"/>
      <c r="V3384" s="27"/>
      <c r="W3384" s="27"/>
      <c r="X3384" s="27"/>
      <c r="Y3384" s="27"/>
      <c r="Z3384" s="27"/>
      <c r="AA3384" s="27"/>
      <c r="AB3384" s="27"/>
      <c r="AC3384" s="27"/>
      <c r="AD3384" s="27"/>
      <c r="AE3384" s="27"/>
      <c r="AF3384" s="27"/>
      <c r="AG3384" s="27"/>
      <c r="AH3384" s="27"/>
      <c r="AI3384" s="27"/>
      <c r="AJ3384" s="27"/>
      <c r="AK3384" s="27"/>
      <c r="AL3384" s="27"/>
      <c r="AM3384" s="27"/>
      <c r="AN3384" s="27"/>
      <c r="AO3384" s="27"/>
      <c r="AP3384" s="27"/>
      <c r="AQ3384" s="27"/>
      <c r="AR3384" s="27"/>
      <c r="AS3384" s="27"/>
      <c r="AT3384" s="27"/>
      <c r="AU3384" s="27"/>
      <c r="AV3384" s="27"/>
      <c r="AW3384" s="27"/>
      <c r="AX3384" s="27"/>
      <c r="AY3384" s="27"/>
      <c r="AZ3384" s="27"/>
      <c r="BA3384" s="27"/>
      <c r="BB3384" s="27"/>
      <c r="BC3384" s="27"/>
      <c r="BD3384" s="27"/>
      <c r="BE3384" s="27"/>
      <c r="BF3384" s="27"/>
      <c r="BG3384" s="27"/>
      <c r="BH3384" s="27"/>
      <c r="BI3384" s="27"/>
      <c r="BJ3384" s="27"/>
      <c r="BK3384" s="27"/>
      <c r="BL3384" s="27"/>
      <c r="BM3384" s="27"/>
      <c r="BN3384" s="27"/>
      <c r="BO3384" s="27"/>
      <c r="BP3384" s="27"/>
      <c r="BQ3384" s="27"/>
      <c r="BR3384" s="27"/>
      <c r="BS3384" s="27"/>
      <c r="BT3384" s="27"/>
      <c r="BU3384" s="27"/>
      <c r="BV3384" s="27"/>
      <c r="BW3384" s="27"/>
      <c r="BX3384" s="27"/>
      <c r="BY3384" s="27"/>
      <c r="BZ3384" s="27"/>
      <c r="CA3384" s="27"/>
      <c r="CB3384" s="27"/>
      <c r="CC3384" s="27"/>
      <c r="CD3384" s="27"/>
      <c r="CE3384" s="27"/>
      <c r="CF3384" s="27"/>
      <c r="CG3384" s="27"/>
      <c r="CH3384" s="27"/>
      <c r="CI3384" s="27"/>
      <c r="CJ3384" s="27"/>
      <c r="CK3384" s="27"/>
      <c r="CL3384" s="27"/>
      <c r="CM3384" s="27"/>
      <c r="CN3384" s="27"/>
      <c r="CO3384" s="27"/>
      <c r="CP3384" s="27"/>
      <c r="CQ3384" s="27"/>
      <c r="CR3384" s="27"/>
      <c r="CS3384" s="27"/>
      <c r="CT3384" s="27"/>
      <c r="CU3384" s="27"/>
      <c r="CV3384" s="27"/>
      <c r="CW3384" s="27"/>
      <c r="CX3384" s="27"/>
      <c r="CY3384" s="27"/>
      <c r="CZ3384" s="27"/>
      <c r="DA3384" s="27"/>
      <c r="DB3384" s="27"/>
      <c r="DC3384" s="27"/>
      <c r="DD3384" s="27"/>
      <c r="DE3384" s="27"/>
      <c r="DF3384" s="27"/>
      <c r="DG3384" s="27"/>
      <c r="DH3384" s="27"/>
      <c r="DI3384" s="27"/>
      <c r="DJ3384" s="27"/>
      <c r="DK3384" s="27"/>
      <c r="DL3384" s="27"/>
      <c r="DM3384" s="27"/>
      <c r="DN3384" s="27"/>
      <c r="DO3384" s="27"/>
      <c r="DP3384" s="27"/>
      <c r="DQ3384" s="27"/>
      <c r="DR3384" s="27"/>
      <c r="DS3384" s="27"/>
      <c r="DT3384" s="27"/>
      <c r="DU3384" s="27"/>
      <c r="DV3384" s="27"/>
      <c r="DW3384" s="27"/>
      <c r="DX3384" s="27"/>
      <c r="DY3384" s="27"/>
      <c r="DZ3384" s="27"/>
      <c r="EA3384" s="27"/>
      <c r="EB3384" s="27"/>
      <c r="EC3384" s="27"/>
      <c r="ED3384" s="27"/>
      <c r="EE3384" s="27"/>
      <c r="EF3384" s="27"/>
      <c r="EG3384" s="27"/>
      <c r="EH3384" s="27"/>
      <c r="EI3384" s="27"/>
      <c r="EJ3384" s="27"/>
      <c r="EK3384" s="27"/>
      <c r="EL3384" s="27"/>
      <c r="EM3384" s="27"/>
      <c r="EN3384" s="27"/>
      <c r="EO3384" s="27"/>
      <c r="EP3384" s="27"/>
      <c r="EQ3384" s="27"/>
      <c r="ER3384" s="27"/>
      <c r="ES3384" s="27"/>
      <c r="ET3384" s="27"/>
      <c r="EU3384" s="27"/>
      <c r="EV3384" s="27"/>
      <c r="EW3384" s="27"/>
      <c r="EX3384" s="27"/>
      <c r="EY3384" s="27"/>
      <c r="EZ3384" s="27"/>
      <c r="FA3384" s="27"/>
      <c r="FB3384" s="27"/>
      <c r="FC3384" s="27"/>
      <c r="FD3384" s="27"/>
      <c r="FE3384" s="27"/>
      <c r="FF3384" s="27"/>
      <c r="FG3384" s="27"/>
      <c r="FH3384" s="27"/>
      <c r="FI3384" s="27"/>
      <c r="FJ3384" s="27"/>
      <c r="FK3384" s="27"/>
      <c r="FL3384" s="27"/>
      <c r="FM3384" s="27"/>
      <c r="FN3384" s="27"/>
      <c r="FO3384" s="27"/>
    </row>
    <row r="3385" spans="2:171" ht="13" hidden="1" thickBot="1" x14ac:dyDescent="0.3">
      <c r="B3385" s="9" t="s">
        <v>427</v>
      </c>
      <c r="C3385" s="9" t="s">
        <v>89</v>
      </c>
      <c r="D3385" s="150">
        <v>2014</v>
      </c>
      <c r="E3385" s="10"/>
      <c r="F3385" s="83" t="s">
        <v>125</v>
      </c>
      <c r="G3385" s="88"/>
      <c r="H3385" s="83"/>
      <c r="I3385" s="83"/>
      <c r="J3385" s="84"/>
      <c r="K3385" s="240" t="s">
        <v>93</v>
      </c>
      <c r="L3385" s="241"/>
      <c r="M3385" s="78">
        <v>0.86</v>
      </c>
      <c r="N3385" s="27"/>
      <c r="O3385" s="27"/>
      <c r="P3385" s="27"/>
      <c r="Q3385" s="27"/>
      <c r="R3385" s="27"/>
      <c r="S3385" s="27"/>
      <c r="T3385" s="27"/>
      <c r="U3385" s="27"/>
      <c r="V3385" s="27"/>
      <c r="W3385" s="27"/>
      <c r="X3385" s="27"/>
      <c r="Y3385" s="27"/>
      <c r="Z3385" s="27"/>
      <c r="AA3385" s="27"/>
      <c r="AB3385" s="27"/>
      <c r="AC3385" s="27"/>
      <c r="AD3385" s="27"/>
      <c r="AE3385" s="27"/>
      <c r="AF3385" s="27"/>
      <c r="AG3385" s="27"/>
      <c r="AH3385" s="27"/>
      <c r="AI3385" s="27"/>
      <c r="AJ3385" s="27"/>
      <c r="AK3385" s="27"/>
      <c r="AL3385" s="27"/>
      <c r="AM3385" s="27"/>
      <c r="AN3385" s="27"/>
      <c r="AO3385" s="27"/>
      <c r="AP3385" s="27"/>
      <c r="AQ3385" s="27"/>
      <c r="AR3385" s="27"/>
      <c r="AS3385" s="27"/>
      <c r="AT3385" s="27"/>
      <c r="AU3385" s="27"/>
      <c r="AV3385" s="27"/>
      <c r="AW3385" s="27"/>
      <c r="AX3385" s="27"/>
      <c r="AY3385" s="27"/>
      <c r="AZ3385" s="27"/>
      <c r="BA3385" s="27"/>
      <c r="BB3385" s="27"/>
      <c r="BC3385" s="27"/>
      <c r="BD3385" s="27"/>
      <c r="BE3385" s="27"/>
      <c r="BF3385" s="27"/>
      <c r="BG3385" s="27"/>
      <c r="BH3385" s="27"/>
      <c r="BI3385" s="27"/>
      <c r="BJ3385" s="27"/>
      <c r="BK3385" s="27"/>
      <c r="BL3385" s="27"/>
      <c r="BM3385" s="27"/>
      <c r="BN3385" s="27"/>
      <c r="BO3385" s="27"/>
      <c r="BP3385" s="27"/>
      <c r="BQ3385" s="27"/>
      <c r="BR3385" s="27"/>
      <c r="BS3385" s="27"/>
      <c r="BT3385" s="27"/>
      <c r="BU3385" s="27"/>
      <c r="BV3385" s="27"/>
      <c r="BW3385" s="27"/>
      <c r="BX3385" s="27"/>
      <c r="BY3385" s="27"/>
      <c r="BZ3385" s="27"/>
      <c r="CA3385" s="27"/>
      <c r="CB3385" s="27"/>
      <c r="CC3385" s="27"/>
      <c r="CD3385" s="27"/>
      <c r="CE3385" s="27"/>
      <c r="CF3385" s="27"/>
      <c r="CG3385" s="27"/>
      <c r="CH3385" s="27"/>
      <c r="CI3385" s="27"/>
      <c r="CJ3385" s="27"/>
      <c r="CK3385" s="27"/>
      <c r="CL3385" s="27"/>
      <c r="CM3385" s="27"/>
      <c r="CN3385" s="27"/>
      <c r="CO3385" s="27"/>
      <c r="CP3385" s="27"/>
      <c r="CQ3385" s="27"/>
      <c r="CR3385" s="27"/>
      <c r="CS3385" s="27"/>
      <c r="CT3385" s="27"/>
      <c r="CU3385" s="27"/>
      <c r="CV3385" s="27"/>
      <c r="CW3385" s="27"/>
      <c r="CX3385" s="27"/>
      <c r="CY3385" s="27"/>
      <c r="CZ3385" s="27"/>
      <c r="DA3385" s="27"/>
      <c r="DB3385" s="27"/>
      <c r="DC3385" s="27"/>
      <c r="DD3385" s="27"/>
      <c r="DE3385" s="27"/>
      <c r="DF3385" s="27"/>
      <c r="DG3385" s="27"/>
      <c r="DH3385" s="27"/>
      <c r="DI3385" s="27"/>
      <c r="DJ3385" s="27"/>
      <c r="DK3385" s="27"/>
      <c r="DL3385" s="27"/>
      <c r="DM3385" s="27"/>
      <c r="DN3385" s="27"/>
      <c r="DO3385" s="27"/>
      <c r="DP3385" s="27"/>
      <c r="DQ3385" s="27"/>
      <c r="DR3385" s="27"/>
      <c r="DS3385" s="27"/>
      <c r="DT3385" s="27"/>
      <c r="DU3385" s="27"/>
      <c r="DV3385" s="27"/>
      <c r="DW3385" s="27"/>
      <c r="DX3385" s="27"/>
      <c r="DY3385" s="27"/>
      <c r="DZ3385" s="27"/>
      <c r="EA3385" s="27"/>
      <c r="EB3385" s="27"/>
      <c r="EC3385" s="27"/>
      <c r="ED3385" s="27"/>
      <c r="EE3385" s="27"/>
      <c r="EF3385" s="27"/>
      <c r="EG3385" s="27"/>
      <c r="EH3385" s="27"/>
      <c r="EI3385" s="27"/>
      <c r="EJ3385" s="27"/>
      <c r="EK3385" s="27"/>
      <c r="EL3385" s="27"/>
      <c r="EM3385" s="27"/>
      <c r="EN3385" s="27"/>
      <c r="EO3385" s="27"/>
      <c r="EP3385" s="27"/>
      <c r="EQ3385" s="27"/>
      <c r="ER3385" s="27"/>
      <c r="ES3385" s="27"/>
      <c r="ET3385" s="27"/>
      <c r="EU3385" s="27"/>
      <c r="EV3385" s="27"/>
      <c r="EW3385" s="27"/>
      <c r="EX3385" s="27"/>
      <c r="EY3385" s="27"/>
      <c r="EZ3385" s="27"/>
      <c r="FA3385" s="27"/>
      <c r="FB3385" s="27"/>
      <c r="FC3385" s="27"/>
      <c r="FD3385" s="27"/>
      <c r="FE3385" s="27"/>
      <c r="FF3385" s="27"/>
      <c r="FG3385" s="27"/>
      <c r="FH3385" s="27"/>
      <c r="FI3385" s="27"/>
      <c r="FJ3385" s="27"/>
      <c r="FK3385" s="27"/>
      <c r="FL3385" s="27"/>
      <c r="FM3385" s="27"/>
      <c r="FN3385" s="27"/>
      <c r="FO3385" s="27"/>
    </row>
    <row r="3386" spans="2:171" ht="13" hidden="1" thickBot="1" x14ac:dyDescent="0.3">
      <c r="B3386" s="9" t="s">
        <v>85</v>
      </c>
      <c r="C3386" s="9" t="s">
        <v>6</v>
      </c>
      <c r="D3386" s="150">
        <v>2014</v>
      </c>
      <c r="E3386" s="10"/>
      <c r="F3386" s="79" t="s">
        <v>125</v>
      </c>
      <c r="G3386" s="88"/>
      <c r="H3386" s="83"/>
      <c r="I3386" s="83"/>
      <c r="J3386" s="84"/>
      <c r="K3386" s="240" t="s">
        <v>93</v>
      </c>
      <c r="L3386" s="241"/>
      <c r="M3386" s="78">
        <v>0.74</v>
      </c>
      <c r="N3386" s="27"/>
      <c r="O3386" s="27"/>
      <c r="P3386" s="27"/>
      <c r="Q3386" s="27"/>
      <c r="R3386" s="27"/>
      <c r="S3386" s="27"/>
      <c r="T3386" s="27"/>
      <c r="U3386" s="27"/>
      <c r="V3386" s="27"/>
      <c r="W3386" s="27"/>
      <c r="X3386" s="27"/>
      <c r="Y3386" s="27"/>
      <c r="Z3386" s="27"/>
      <c r="AA3386" s="27"/>
      <c r="AB3386" s="27"/>
      <c r="AC3386" s="27"/>
      <c r="AD3386" s="27"/>
      <c r="AE3386" s="27"/>
      <c r="AF3386" s="27"/>
      <c r="AG3386" s="27"/>
      <c r="AH3386" s="27"/>
      <c r="AI3386" s="27"/>
      <c r="AJ3386" s="27"/>
      <c r="AK3386" s="27"/>
      <c r="AL3386" s="27"/>
      <c r="AM3386" s="27"/>
      <c r="AN3386" s="27"/>
      <c r="AO3386" s="27"/>
      <c r="AP3386" s="27"/>
      <c r="AQ3386" s="27"/>
      <c r="AR3386" s="27"/>
      <c r="AS3386" s="27"/>
      <c r="AT3386" s="27"/>
      <c r="AU3386" s="27"/>
      <c r="AV3386" s="27"/>
      <c r="AW3386" s="27"/>
      <c r="AX3386" s="27"/>
      <c r="AY3386" s="27"/>
      <c r="AZ3386" s="27"/>
      <c r="BA3386" s="27"/>
      <c r="BB3386" s="27"/>
      <c r="BC3386" s="27"/>
      <c r="BD3386" s="27"/>
      <c r="BE3386" s="27"/>
      <c r="BF3386" s="27"/>
      <c r="BG3386" s="27"/>
      <c r="BH3386" s="27"/>
      <c r="BI3386" s="27"/>
      <c r="BJ3386" s="27"/>
      <c r="BK3386" s="27"/>
      <c r="BL3386" s="27"/>
      <c r="BM3386" s="27"/>
      <c r="BN3386" s="27"/>
      <c r="BO3386" s="27"/>
      <c r="BP3386" s="27"/>
      <c r="BQ3386" s="27"/>
      <c r="BR3386" s="27"/>
      <c r="BS3386" s="27"/>
      <c r="BT3386" s="27"/>
      <c r="BU3386" s="27"/>
      <c r="BV3386" s="27"/>
      <c r="BW3386" s="27"/>
      <c r="BX3386" s="27"/>
      <c r="BY3386" s="27"/>
      <c r="BZ3386" s="27"/>
      <c r="CA3386" s="27"/>
      <c r="CB3386" s="27"/>
      <c r="CC3386" s="27"/>
      <c r="CD3386" s="27"/>
      <c r="CE3386" s="27"/>
      <c r="CF3386" s="27"/>
      <c r="CG3386" s="27"/>
      <c r="CH3386" s="27"/>
      <c r="CI3386" s="27"/>
      <c r="CJ3386" s="27"/>
      <c r="CK3386" s="27"/>
      <c r="CL3386" s="27"/>
      <c r="CM3386" s="27"/>
      <c r="CN3386" s="27"/>
      <c r="CO3386" s="27"/>
      <c r="CP3386" s="27"/>
      <c r="CQ3386" s="27"/>
      <c r="CR3386" s="27"/>
      <c r="CS3386" s="27"/>
      <c r="CT3386" s="27"/>
      <c r="CU3386" s="27"/>
      <c r="CV3386" s="27"/>
      <c r="CW3386" s="27"/>
      <c r="CX3386" s="27"/>
      <c r="CY3386" s="27"/>
      <c r="CZ3386" s="27"/>
      <c r="DA3386" s="27"/>
      <c r="DB3386" s="27"/>
      <c r="DC3386" s="27"/>
      <c r="DD3386" s="27"/>
      <c r="DE3386" s="27"/>
      <c r="DF3386" s="27"/>
      <c r="DG3386" s="27"/>
      <c r="DH3386" s="27"/>
      <c r="DI3386" s="27"/>
      <c r="DJ3386" s="27"/>
      <c r="DK3386" s="27"/>
      <c r="DL3386" s="27"/>
      <c r="DM3386" s="27"/>
      <c r="DN3386" s="27"/>
      <c r="DO3386" s="27"/>
      <c r="DP3386" s="27"/>
      <c r="DQ3386" s="27"/>
      <c r="DR3386" s="27"/>
      <c r="DS3386" s="27"/>
      <c r="DT3386" s="27"/>
      <c r="DU3386" s="27"/>
      <c r="DV3386" s="27"/>
      <c r="DW3386" s="27"/>
      <c r="DX3386" s="27"/>
      <c r="DY3386" s="27"/>
      <c r="DZ3386" s="27"/>
      <c r="EA3386" s="27"/>
      <c r="EB3386" s="27"/>
      <c r="EC3386" s="27"/>
      <c r="ED3386" s="27"/>
      <c r="EE3386" s="27"/>
      <c r="EF3386" s="27"/>
      <c r="EG3386" s="27"/>
      <c r="EH3386" s="27"/>
      <c r="EI3386" s="27"/>
      <c r="EJ3386" s="27"/>
      <c r="EK3386" s="27"/>
      <c r="EL3386" s="27"/>
      <c r="EM3386" s="27"/>
      <c r="EN3386" s="27"/>
      <c r="EO3386" s="27"/>
      <c r="EP3386" s="27"/>
      <c r="EQ3386" s="27"/>
      <c r="ER3386" s="27"/>
      <c r="ES3386" s="27"/>
      <c r="ET3386" s="27"/>
      <c r="EU3386" s="27"/>
      <c r="EV3386" s="27"/>
      <c r="EW3386" s="27"/>
      <c r="EX3386" s="27"/>
      <c r="EY3386" s="27"/>
      <c r="EZ3386" s="27"/>
      <c r="FA3386" s="27"/>
      <c r="FB3386" s="27"/>
      <c r="FC3386" s="27"/>
      <c r="FD3386" s="27"/>
      <c r="FE3386" s="27"/>
      <c r="FF3386" s="27"/>
      <c r="FG3386" s="27"/>
      <c r="FH3386" s="27"/>
      <c r="FI3386" s="27"/>
      <c r="FJ3386" s="27"/>
      <c r="FK3386" s="27"/>
      <c r="FL3386" s="27"/>
      <c r="FM3386" s="27"/>
      <c r="FN3386" s="27"/>
      <c r="FO3386" s="27"/>
    </row>
    <row r="3387" spans="2:171" ht="13" hidden="1" thickBot="1" x14ac:dyDescent="0.3">
      <c r="B3387" s="9" t="s">
        <v>448</v>
      </c>
      <c r="C3387" s="9" t="s">
        <v>89</v>
      </c>
      <c r="D3387" s="150">
        <v>2014</v>
      </c>
      <c r="E3387" s="10"/>
      <c r="F3387" s="79" t="s">
        <v>110</v>
      </c>
      <c r="G3387" s="88"/>
      <c r="H3387" s="83"/>
      <c r="I3387" s="83"/>
      <c r="J3387" s="84"/>
      <c r="K3387" s="240" t="s">
        <v>93</v>
      </c>
      <c r="L3387" s="241"/>
      <c r="M3387" s="78">
        <v>0.79</v>
      </c>
      <c r="N3387" s="27"/>
      <c r="O3387" s="27"/>
      <c r="P3387" s="27"/>
      <c r="Q3387" s="27"/>
      <c r="R3387" s="27"/>
      <c r="S3387" s="27"/>
      <c r="T3387" s="27"/>
      <c r="U3387" s="27"/>
      <c r="V3387" s="27"/>
      <c r="W3387" s="27"/>
      <c r="X3387" s="27"/>
      <c r="Y3387" s="27"/>
      <c r="Z3387" s="27"/>
      <c r="AA3387" s="27"/>
      <c r="AB3387" s="27"/>
      <c r="AC3387" s="27"/>
      <c r="AD3387" s="27"/>
      <c r="AE3387" s="27"/>
      <c r="AF3387" s="27"/>
      <c r="AG3387" s="27"/>
      <c r="AH3387" s="27"/>
      <c r="AI3387" s="27"/>
      <c r="AJ3387" s="27"/>
      <c r="AK3387" s="27"/>
      <c r="AL3387" s="27"/>
      <c r="AM3387" s="27"/>
      <c r="AN3387" s="27"/>
      <c r="AO3387" s="27"/>
      <c r="AP3387" s="27"/>
      <c r="AQ3387" s="27"/>
      <c r="AR3387" s="27"/>
      <c r="AS3387" s="27"/>
      <c r="AT3387" s="27"/>
      <c r="AU3387" s="27"/>
      <c r="AV3387" s="27"/>
      <c r="AW3387" s="27"/>
      <c r="AX3387" s="27"/>
      <c r="AY3387" s="27"/>
      <c r="AZ3387" s="27"/>
      <c r="BA3387" s="27"/>
      <c r="BB3387" s="27"/>
      <c r="BC3387" s="27"/>
      <c r="BD3387" s="27"/>
      <c r="BE3387" s="27"/>
      <c r="BF3387" s="27"/>
      <c r="BG3387" s="27"/>
      <c r="BH3387" s="27"/>
      <c r="BI3387" s="27"/>
      <c r="BJ3387" s="27"/>
      <c r="BK3387" s="27"/>
      <c r="BL3387" s="27"/>
      <c r="BM3387" s="27"/>
      <c r="BN3387" s="27"/>
      <c r="BO3387" s="27"/>
      <c r="BP3387" s="27"/>
      <c r="BQ3387" s="27"/>
      <c r="BR3387" s="27"/>
      <c r="BS3387" s="27"/>
      <c r="BT3387" s="27"/>
      <c r="BU3387" s="27"/>
      <c r="BV3387" s="27"/>
      <c r="BW3387" s="27"/>
      <c r="BX3387" s="27"/>
      <c r="BY3387" s="27"/>
      <c r="BZ3387" s="27"/>
      <c r="CA3387" s="27"/>
      <c r="CB3387" s="27"/>
      <c r="CC3387" s="27"/>
      <c r="CD3387" s="27"/>
      <c r="CE3387" s="27"/>
      <c r="CF3387" s="27"/>
      <c r="CG3387" s="27"/>
      <c r="CH3387" s="27"/>
      <c r="CI3387" s="27"/>
      <c r="CJ3387" s="27"/>
      <c r="CK3387" s="27"/>
      <c r="CL3387" s="27"/>
      <c r="CM3387" s="27"/>
      <c r="CN3387" s="27"/>
      <c r="CO3387" s="27"/>
      <c r="CP3387" s="27"/>
      <c r="CQ3387" s="27"/>
      <c r="CR3387" s="27"/>
      <c r="CS3387" s="27"/>
      <c r="CT3387" s="27"/>
      <c r="CU3387" s="27"/>
      <c r="CV3387" s="27"/>
      <c r="CW3387" s="27"/>
      <c r="CX3387" s="27"/>
      <c r="CY3387" s="27"/>
      <c r="CZ3387" s="27"/>
      <c r="DA3387" s="27"/>
      <c r="DB3387" s="27"/>
      <c r="DC3387" s="27"/>
      <c r="DD3387" s="27"/>
      <c r="DE3387" s="27"/>
      <c r="DF3387" s="27"/>
      <c r="DG3387" s="27"/>
      <c r="DH3387" s="27"/>
      <c r="DI3387" s="27"/>
      <c r="DJ3387" s="27"/>
      <c r="DK3387" s="27"/>
      <c r="DL3387" s="27"/>
      <c r="DM3387" s="27"/>
      <c r="DN3387" s="27"/>
      <c r="DO3387" s="27"/>
      <c r="DP3387" s="27"/>
      <c r="DQ3387" s="27"/>
      <c r="DR3387" s="27"/>
      <c r="DS3387" s="27"/>
      <c r="DT3387" s="27"/>
      <c r="DU3387" s="27"/>
      <c r="DV3387" s="27"/>
      <c r="DW3387" s="27"/>
      <c r="DX3387" s="27"/>
      <c r="DY3387" s="27"/>
      <c r="DZ3387" s="27"/>
      <c r="EA3387" s="27"/>
      <c r="EB3387" s="27"/>
      <c r="EC3387" s="27"/>
      <c r="ED3387" s="27"/>
      <c r="EE3387" s="27"/>
      <c r="EF3387" s="27"/>
      <c r="EG3387" s="27"/>
      <c r="EH3387" s="27"/>
      <c r="EI3387" s="27"/>
      <c r="EJ3387" s="27"/>
      <c r="EK3387" s="27"/>
      <c r="EL3387" s="27"/>
      <c r="EM3387" s="27"/>
      <c r="EN3387" s="27"/>
      <c r="EO3387" s="27"/>
      <c r="EP3387" s="27"/>
      <c r="EQ3387" s="27"/>
      <c r="ER3387" s="27"/>
      <c r="ES3387" s="27"/>
      <c r="ET3387" s="27"/>
      <c r="EU3387" s="27"/>
      <c r="EV3387" s="27"/>
      <c r="EW3387" s="27"/>
      <c r="EX3387" s="27"/>
      <c r="EY3387" s="27"/>
      <c r="EZ3387" s="27"/>
      <c r="FA3387" s="27"/>
      <c r="FB3387" s="27"/>
      <c r="FC3387" s="27"/>
      <c r="FD3387" s="27"/>
      <c r="FE3387" s="27"/>
      <c r="FF3387" s="27"/>
      <c r="FG3387" s="27"/>
      <c r="FH3387" s="27"/>
      <c r="FI3387" s="27"/>
      <c r="FJ3387" s="27"/>
      <c r="FK3387" s="27"/>
      <c r="FL3387" s="27"/>
      <c r="FM3387" s="27"/>
      <c r="FN3387" s="27"/>
      <c r="FO3387" s="27"/>
    </row>
    <row r="3388" spans="2:171" ht="13" hidden="1" thickBot="1" x14ac:dyDescent="0.3">
      <c r="B3388" s="9" t="s">
        <v>448</v>
      </c>
      <c r="C3388" s="9" t="s">
        <v>6</v>
      </c>
      <c r="D3388" s="150">
        <v>2014</v>
      </c>
      <c r="E3388" s="10"/>
      <c r="F3388" s="79" t="s">
        <v>561</v>
      </c>
      <c r="G3388" s="88"/>
      <c r="H3388" s="83"/>
      <c r="I3388" s="83"/>
      <c r="J3388" s="84"/>
      <c r="K3388" s="240" t="s">
        <v>93</v>
      </c>
      <c r="L3388" s="241"/>
      <c r="M3388" s="78">
        <v>0.81</v>
      </c>
      <c r="N3388" s="27"/>
      <c r="O3388" s="27"/>
      <c r="P3388" s="27"/>
      <c r="Q3388" s="27"/>
      <c r="R3388" s="27"/>
      <c r="S3388" s="27"/>
      <c r="T3388" s="27"/>
      <c r="U3388" s="27"/>
      <c r="V3388" s="27"/>
      <c r="W3388" s="27"/>
      <c r="X3388" s="27"/>
      <c r="Y3388" s="27"/>
      <c r="Z3388" s="27"/>
      <c r="AA3388" s="27"/>
      <c r="AB3388" s="27"/>
      <c r="AC3388" s="27"/>
      <c r="AD3388" s="27"/>
      <c r="AE3388" s="27"/>
      <c r="AF3388" s="27"/>
      <c r="AG3388" s="27"/>
      <c r="AH3388" s="27"/>
      <c r="AI3388" s="27"/>
      <c r="AJ3388" s="27"/>
      <c r="AK3388" s="27"/>
      <c r="AL3388" s="27"/>
      <c r="AM3388" s="27"/>
      <c r="AN3388" s="27"/>
      <c r="AO3388" s="27"/>
      <c r="AP3388" s="27"/>
      <c r="AQ3388" s="27"/>
      <c r="AR3388" s="27"/>
      <c r="AS3388" s="27"/>
      <c r="AT3388" s="27"/>
      <c r="AU3388" s="27"/>
      <c r="AV3388" s="27"/>
      <c r="AW3388" s="27"/>
      <c r="AX3388" s="27"/>
      <c r="AY3388" s="27"/>
      <c r="AZ3388" s="27"/>
      <c r="BA3388" s="27"/>
      <c r="BB3388" s="27"/>
      <c r="BC3388" s="27"/>
      <c r="BD3388" s="27"/>
      <c r="BE3388" s="27"/>
      <c r="BF3388" s="27"/>
      <c r="BG3388" s="27"/>
      <c r="BH3388" s="27"/>
      <c r="BI3388" s="27"/>
      <c r="BJ3388" s="27"/>
      <c r="BK3388" s="27"/>
      <c r="BL3388" s="27"/>
      <c r="BM3388" s="27"/>
      <c r="BN3388" s="27"/>
      <c r="BO3388" s="27"/>
      <c r="BP3388" s="27"/>
      <c r="BQ3388" s="27"/>
      <c r="BR3388" s="27"/>
      <c r="BS3388" s="27"/>
      <c r="BT3388" s="27"/>
      <c r="BU3388" s="27"/>
      <c r="BV3388" s="27"/>
      <c r="BW3388" s="27"/>
      <c r="BX3388" s="27"/>
      <c r="BY3388" s="27"/>
      <c r="BZ3388" s="27"/>
      <c r="CA3388" s="27"/>
      <c r="CB3388" s="27"/>
      <c r="CC3388" s="27"/>
      <c r="CD3388" s="27"/>
      <c r="CE3388" s="27"/>
      <c r="CF3388" s="27"/>
      <c r="CG3388" s="27"/>
      <c r="CH3388" s="27"/>
      <c r="CI3388" s="27"/>
      <c r="CJ3388" s="27"/>
      <c r="CK3388" s="27"/>
      <c r="CL3388" s="27"/>
      <c r="CM3388" s="27"/>
      <c r="CN3388" s="27"/>
      <c r="CO3388" s="27"/>
      <c r="CP3388" s="27"/>
      <c r="CQ3388" s="27"/>
      <c r="CR3388" s="27"/>
      <c r="CS3388" s="27"/>
      <c r="CT3388" s="27"/>
      <c r="CU3388" s="27"/>
      <c r="CV3388" s="27"/>
      <c r="CW3388" s="27"/>
      <c r="CX3388" s="27"/>
      <c r="CY3388" s="27"/>
      <c r="CZ3388" s="27"/>
      <c r="DA3388" s="27"/>
      <c r="DB3388" s="27"/>
      <c r="DC3388" s="27"/>
      <c r="DD3388" s="27"/>
      <c r="DE3388" s="27"/>
      <c r="DF3388" s="27"/>
      <c r="DG3388" s="27"/>
      <c r="DH3388" s="27"/>
      <c r="DI3388" s="27"/>
      <c r="DJ3388" s="27"/>
      <c r="DK3388" s="27"/>
      <c r="DL3388" s="27"/>
      <c r="DM3388" s="27"/>
      <c r="DN3388" s="27"/>
      <c r="DO3388" s="27"/>
      <c r="DP3388" s="27"/>
      <c r="DQ3388" s="27"/>
      <c r="DR3388" s="27"/>
      <c r="DS3388" s="27"/>
      <c r="DT3388" s="27"/>
      <c r="DU3388" s="27"/>
      <c r="DV3388" s="27"/>
      <c r="DW3388" s="27"/>
      <c r="DX3388" s="27"/>
      <c r="DY3388" s="27"/>
      <c r="DZ3388" s="27"/>
      <c r="EA3388" s="27"/>
      <c r="EB3388" s="27"/>
      <c r="EC3388" s="27"/>
      <c r="ED3388" s="27"/>
      <c r="EE3388" s="27"/>
      <c r="EF3388" s="27"/>
      <c r="EG3388" s="27"/>
      <c r="EH3388" s="27"/>
      <c r="EI3388" s="27"/>
      <c r="EJ3388" s="27"/>
      <c r="EK3388" s="27"/>
      <c r="EL3388" s="27"/>
      <c r="EM3388" s="27"/>
      <c r="EN3388" s="27"/>
      <c r="EO3388" s="27"/>
      <c r="EP3388" s="27"/>
      <c r="EQ3388" s="27"/>
      <c r="ER3388" s="27"/>
      <c r="ES3388" s="27"/>
      <c r="ET3388" s="27"/>
      <c r="EU3388" s="27"/>
      <c r="EV3388" s="27"/>
      <c r="EW3388" s="27"/>
      <c r="EX3388" s="27"/>
      <c r="EY3388" s="27"/>
      <c r="EZ3388" s="27"/>
      <c r="FA3388" s="27"/>
      <c r="FB3388" s="27"/>
      <c r="FC3388" s="27"/>
      <c r="FD3388" s="27"/>
      <c r="FE3388" s="27"/>
      <c r="FF3388" s="27"/>
      <c r="FG3388" s="27"/>
      <c r="FH3388" s="27"/>
      <c r="FI3388" s="27"/>
      <c r="FJ3388" s="27"/>
      <c r="FK3388" s="27"/>
      <c r="FL3388" s="27"/>
      <c r="FM3388" s="27"/>
      <c r="FN3388" s="27"/>
      <c r="FO3388" s="27"/>
    </row>
    <row r="3389" spans="2:171" ht="13" hidden="1" thickBot="1" x14ac:dyDescent="0.3">
      <c r="B3389" s="9" t="s">
        <v>447</v>
      </c>
      <c r="C3389" s="9" t="s">
        <v>89</v>
      </c>
      <c r="D3389" s="150">
        <v>2014</v>
      </c>
      <c r="E3389" s="10"/>
      <c r="F3389" s="79" t="s">
        <v>323</v>
      </c>
      <c r="G3389" s="88"/>
      <c r="H3389" s="83"/>
      <c r="I3389" s="83"/>
      <c r="J3389" s="84"/>
      <c r="K3389" s="240" t="s">
        <v>93</v>
      </c>
      <c r="L3389" s="241"/>
      <c r="M3389" s="78">
        <v>0.7</v>
      </c>
      <c r="N3389" s="27"/>
      <c r="O3389" s="27"/>
      <c r="P3389" s="27"/>
      <c r="Q3389" s="27"/>
      <c r="R3389" s="27"/>
      <c r="S3389" s="27"/>
      <c r="T3389" s="27"/>
      <c r="U3389" s="27"/>
      <c r="V3389" s="27"/>
      <c r="W3389" s="27"/>
      <c r="X3389" s="27"/>
      <c r="Y3389" s="27"/>
      <c r="Z3389" s="27"/>
      <c r="AA3389" s="27"/>
      <c r="AB3389" s="27"/>
      <c r="AC3389" s="27"/>
      <c r="AD3389" s="27"/>
      <c r="AE3389" s="27"/>
      <c r="AF3389" s="27"/>
      <c r="AG3389" s="27"/>
      <c r="AH3389" s="27"/>
      <c r="AI3389" s="27"/>
      <c r="AJ3389" s="27"/>
      <c r="AK3389" s="27"/>
      <c r="AL3389" s="27"/>
      <c r="AM3389" s="27"/>
      <c r="AN3389" s="27"/>
      <c r="AO3389" s="27"/>
      <c r="AP3389" s="27"/>
      <c r="AQ3389" s="27"/>
      <c r="AR3389" s="27"/>
      <c r="AS3389" s="27"/>
      <c r="AT3389" s="27"/>
      <c r="AU3389" s="27"/>
      <c r="AV3389" s="27"/>
      <c r="AW3389" s="27"/>
      <c r="AX3389" s="27"/>
      <c r="AY3389" s="27"/>
      <c r="AZ3389" s="27"/>
      <c r="BA3389" s="27"/>
      <c r="BB3389" s="27"/>
      <c r="BC3389" s="27"/>
      <c r="BD3389" s="27"/>
      <c r="BE3389" s="27"/>
      <c r="BF3389" s="27"/>
      <c r="BG3389" s="27"/>
      <c r="BH3389" s="27"/>
      <c r="BI3389" s="27"/>
      <c r="BJ3389" s="27"/>
      <c r="BK3389" s="27"/>
      <c r="BL3389" s="27"/>
      <c r="BM3389" s="27"/>
      <c r="BN3389" s="27"/>
      <c r="BO3389" s="27"/>
      <c r="BP3389" s="27"/>
      <c r="BQ3389" s="27"/>
      <c r="BR3389" s="27"/>
      <c r="BS3389" s="27"/>
      <c r="BT3389" s="27"/>
      <c r="BU3389" s="27"/>
      <c r="BV3389" s="27"/>
      <c r="BW3389" s="27"/>
      <c r="BX3389" s="27"/>
      <c r="BY3389" s="27"/>
      <c r="BZ3389" s="27"/>
      <c r="CA3389" s="27"/>
      <c r="CB3389" s="27"/>
      <c r="CC3389" s="27"/>
      <c r="CD3389" s="27"/>
      <c r="CE3389" s="27"/>
      <c r="CF3389" s="27"/>
      <c r="CG3389" s="27"/>
      <c r="CH3389" s="27"/>
      <c r="CI3389" s="27"/>
      <c r="CJ3389" s="27"/>
      <c r="CK3389" s="27"/>
      <c r="CL3389" s="27"/>
      <c r="CM3389" s="27"/>
      <c r="CN3389" s="27"/>
      <c r="CO3389" s="27"/>
      <c r="CP3389" s="27"/>
      <c r="CQ3389" s="27"/>
      <c r="CR3389" s="27"/>
      <c r="CS3389" s="27"/>
      <c r="CT3389" s="27"/>
      <c r="CU3389" s="27"/>
      <c r="CV3389" s="27"/>
      <c r="CW3389" s="27"/>
      <c r="CX3389" s="27"/>
      <c r="CY3389" s="27"/>
      <c r="CZ3389" s="27"/>
      <c r="DA3389" s="27"/>
      <c r="DB3389" s="27"/>
      <c r="DC3389" s="27"/>
      <c r="DD3389" s="27"/>
      <c r="DE3389" s="27"/>
      <c r="DF3389" s="27"/>
      <c r="DG3389" s="27"/>
      <c r="DH3389" s="27"/>
      <c r="DI3389" s="27"/>
      <c r="DJ3389" s="27"/>
      <c r="DK3389" s="27"/>
      <c r="DL3389" s="27"/>
      <c r="DM3389" s="27"/>
      <c r="DN3389" s="27"/>
      <c r="DO3389" s="27"/>
      <c r="DP3389" s="27"/>
      <c r="DQ3389" s="27"/>
      <c r="DR3389" s="27"/>
      <c r="DS3389" s="27"/>
      <c r="DT3389" s="27"/>
      <c r="DU3389" s="27"/>
      <c r="DV3389" s="27"/>
      <c r="DW3389" s="27"/>
      <c r="DX3389" s="27"/>
      <c r="DY3389" s="27"/>
      <c r="DZ3389" s="27"/>
      <c r="EA3389" s="27"/>
      <c r="EB3389" s="27"/>
      <c r="EC3389" s="27"/>
      <c r="ED3389" s="27"/>
      <c r="EE3389" s="27"/>
      <c r="EF3389" s="27"/>
      <c r="EG3389" s="27"/>
      <c r="EH3389" s="27"/>
      <c r="EI3389" s="27"/>
      <c r="EJ3389" s="27"/>
      <c r="EK3389" s="27"/>
      <c r="EL3389" s="27"/>
      <c r="EM3389" s="27"/>
      <c r="EN3389" s="27"/>
      <c r="EO3389" s="27"/>
      <c r="EP3389" s="27"/>
      <c r="EQ3389" s="27"/>
      <c r="ER3389" s="27"/>
      <c r="ES3389" s="27"/>
      <c r="ET3389" s="27"/>
      <c r="EU3389" s="27"/>
      <c r="EV3389" s="27"/>
      <c r="EW3389" s="27"/>
      <c r="EX3389" s="27"/>
      <c r="EY3389" s="27"/>
      <c r="EZ3389" s="27"/>
      <c r="FA3389" s="27"/>
      <c r="FB3389" s="27"/>
      <c r="FC3389" s="27"/>
      <c r="FD3389" s="27"/>
      <c r="FE3389" s="27"/>
      <c r="FF3389" s="27"/>
      <c r="FG3389" s="27"/>
      <c r="FH3389" s="27"/>
      <c r="FI3389" s="27"/>
      <c r="FJ3389" s="27"/>
      <c r="FK3389" s="27"/>
      <c r="FL3389" s="27"/>
      <c r="FM3389" s="27"/>
      <c r="FN3389" s="27"/>
      <c r="FO3389" s="27"/>
    </row>
    <row r="3390" spans="2:171" ht="13" hidden="1" thickBot="1" x14ac:dyDescent="0.3">
      <c r="B3390" s="9" t="s">
        <v>447</v>
      </c>
      <c r="C3390" s="9" t="s">
        <v>6</v>
      </c>
      <c r="D3390" s="150">
        <v>2014</v>
      </c>
      <c r="E3390" s="10"/>
      <c r="F3390" s="79" t="s">
        <v>323</v>
      </c>
      <c r="G3390" s="88"/>
      <c r="H3390" s="83"/>
      <c r="I3390" s="83"/>
      <c r="J3390" s="84"/>
      <c r="K3390" s="240" t="s">
        <v>93</v>
      </c>
      <c r="L3390" s="241"/>
      <c r="M3390" s="78">
        <v>0.76</v>
      </c>
      <c r="N3390" s="27"/>
      <c r="O3390" s="27"/>
      <c r="P3390" s="27"/>
      <c r="Q3390" s="27"/>
      <c r="R3390" s="27"/>
      <c r="S3390" s="27"/>
      <c r="T3390" s="27"/>
      <c r="U3390" s="27"/>
      <c r="V3390" s="27"/>
      <c r="W3390" s="27"/>
      <c r="X3390" s="27"/>
      <c r="Y3390" s="27"/>
      <c r="Z3390" s="27"/>
      <c r="AA3390" s="27"/>
      <c r="AB3390" s="27"/>
      <c r="AC3390" s="27"/>
      <c r="AD3390" s="27"/>
      <c r="AE3390" s="27"/>
      <c r="AF3390" s="27"/>
      <c r="AG3390" s="27"/>
      <c r="AH3390" s="27"/>
      <c r="AI3390" s="27"/>
      <c r="AJ3390" s="27"/>
      <c r="AK3390" s="27"/>
      <c r="AL3390" s="27"/>
      <c r="AM3390" s="27"/>
      <c r="AN3390" s="27"/>
      <c r="AO3390" s="27"/>
      <c r="AP3390" s="27"/>
      <c r="AQ3390" s="27"/>
      <c r="AR3390" s="27"/>
      <c r="AS3390" s="27"/>
      <c r="AT3390" s="27"/>
      <c r="AU3390" s="27"/>
      <c r="AV3390" s="27"/>
      <c r="AW3390" s="27"/>
      <c r="AX3390" s="27"/>
      <c r="AY3390" s="27"/>
      <c r="AZ3390" s="27"/>
      <c r="BA3390" s="27"/>
      <c r="BB3390" s="27"/>
      <c r="BC3390" s="27"/>
      <c r="BD3390" s="27"/>
      <c r="BE3390" s="27"/>
      <c r="BF3390" s="27"/>
      <c r="BG3390" s="27"/>
      <c r="BH3390" s="27"/>
      <c r="BI3390" s="27"/>
      <c r="BJ3390" s="27"/>
      <c r="BK3390" s="27"/>
      <c r="BL3390" s="27"/>
      <c r="BM3390" s="27"/>
      <c r="BN3390" s="27"/>
      <c r="BO3390" s="27"/>
      <c r="BP3390" s="27"/>
      <c r="BQ3390" s="27"/>
      <c r="BR3390" s="27"/>
      <c r="BS3390" s="27"/>
      <c r="BT3390" s="27"/>
      <c r="BU3390" s="27"/>
      <c r="BV3390" s="27"/>
      <c r="BW3390" s="27"/>
      <c r="BX3390" s="27"/>
      <c r="BY3390" s="27"/>
      <c r="BZ3390" s="27"/>
      <c r="CA3390" s="27"/>
      <c r="CB3390" s="27"/>
      <c r="CC3390" s="27"/>
      <c r="CD3390" s="27"/>
      <c r="CE3390" s="27"/>
      <c r="CF3390" s="27"/>
      <c r="CG3390" s="27"/>
      <c r="CH3390" s="27"/>
      <c r="CI3390" s="27"/>
      <c r="CJ3390" s="27"/>
      <c r="CK3390" s="27"/>
      <c r="CL3390" s="27"/>
      <c r="CM3390" s="27"/>
      <c r="CN3390" s="27"/>
      <c r="CO3390" s="27"/>
      <c r="CP3390" s="27"/>
      <c r="CQ3390" s="27"/>
      <c r="CR3390" s="27"/>
      <c r="CS3390" s="27"/>
      <c r="CT3390" s="27"/>
      <c r="CU3390" s="27"/>
      <c r="CV3390" s="27"/>
      <c r="CW3390" s="27"/>
      <c r="CX3390" s="27"/>
      <c r="CY3390" s="27"/>
      <c r="CZ3390" s="27"/>
      <c r="DA3390" s="27"/>
      <c r="DB3390" s="27"/>
      <c r="DC3390" s="27"/>
      <c r="DD3390" s="27"/>
      <c r="DE3390" s="27"/>
      <c r="DF3390" s="27"/>
      <c r="DG3390" s="27"/>
      <c r="DH3390" s="27"/>
      <c r="DI3390" s="27"/>
      <c r="DJ3390" s="27"/>
      <c r="DK3390" s="27"/>
      <c r="DL3390" s="27"/>
      <c r="DM3390" s="27"/>
      <c r="DN3390" s="27"/>
      <c r="DO3390" s="27"/>
      <c r="DP3390" s="27"/>
      <c r="DQ3390" s="27"/>
      <c r="DR3390" s="27"/>
      <c r="DS3390" s="27"/>
      <c r="DT3390" s="27"/>
      <c r="DU3390" s="27"/>
      <c r="DV3390" s="27"/>
      <c r="DW3390" s="27"/>
      <c r="DX3390" s="27"/>
      <c r="DY3390" s="27"/>
      <c r="DZ3390" s="27"/>
      <c r="EA3390" s="27"/>
      <c r="EB3390" s="27"/>
      <c r="EC3390" s="27"/>
      <c r="ED3390" s="27"/>
      <c r="EE3390" s="27"/>
      <c r="EF3390" s="27"/>
      <c r="EG3390" s="27"/>
      <c r="EH3390" s="27"/>
      <c r="EI3390" s="27"/>
      <c r="EJ3390" s="27"/>
      <c r="EK3390" s="27"/>
      <c r="EL3390" s="27"/>
      <c r="EM3390" s="27"/>
      <c r="EN3390" s="27"/>
      <c r="EO3390" s="27"/>
      <c r="EP3390" s="27"/>
      <c r="EQ3390" s="27"/>
      <c r="ER3390" s="27"/>
      <c r="ES3390" s="27"/>
      <c r="ET3390" s="27"/>
      <c r="EU3390" s="27"/>
      <c r="EV3390" s="27"/>
      <c r="EW3390" s="27"/>
      <c r="EX3390" s="27"/>
      <c r="EY3390" s="27"/>
      <c r="EZ3390" s="27"/>
      <c r="FA3390" s="27"/>
      <c r="FB3390" s="27"/>
      <c r="FC3390" s="27"/>
      <c r="FD3390" s="27"/>
      <c r="FE3390" s="27"/>
      <c r="FF3390" s="27"/>
      <c r="FG3390" s="27"/>
      <c r="FH3390" s="27"/>
      <c r="FI3390" s="27"/>
      <c r="FJ3390" s="27"/>
      <c r="FK3390" s="27"/>
      <c r="FL3390" s="27"/>
      <c r="FM3390" s="27"/>
      <c r="FN3390" s="27"/>
      <c r="FO3390" s="27"/>
    </row>
    <row r="3391" spans="2:171" ht="13" hidden="1" thickBot="1" x14ac:dyDescent="0.3">
      <c r="B3391" s="9" t="s">
        <v>36</v>
      </c>
      <c r="C3391" s="9" t="s">
        <v>89</v>
      </c>
      <c r="D3391" s="150">
        <v>2014</v>
      </c>
      <c r="E3391" s="10"/>
      <c r="F3391" s="79" t="s">
        <v>109</v>
      </c>
      <c r="G3391" s="88"/>
      <c r="H3391" s="83"/>
      <c r="I3391" s="83"/>
      <c r="J3391" s="84"/>
      <c r="K3391" s="240" t="s">
        <v>93</v>
      </c>
      <c r="L3391" s="241"/>
      <c r="M3391" s="78">
        <v>0.83</v>
      </c>
      <c r="N3391" s="27"/>
      <c r="O3391" s="27"/>
      <c r="P3391" s="27"/>
      <c r="Q3391" s="27"/>
      <c r="R3391" s="27"/>
      <c r="S3391" s="27"/>
      <c r="T3391" s="27"/>
      <c r="U3391" s="27"/>
      <c r="V3391" s="27"/>
      <c r="W3391" s="27"/>
      <c r="X3391" s="27"/>
      <c r="Y3391" s="27"/>
      <c r="Z3391" s="27"/>
      <c r="AA3391" s="27"/>
      <c r="AB3391" s="27"/>
      <c r="AC3391" s="27"/>
      <c r="AD3391" s="27"/>
      <c r="AE3391" s="27"/>
      <c r="AF3391" s="27"/>
      <c r="AG3391" s="27"/>
      <c r="AH3391" s="27"/>
      <c r="AI3391" s="27"/>
      <c r="AJ3391" s="27"/>
      <c r="AK3391" s="27"/>
      <c r="AL3391" s="27"/>
      <c r="AM3391" s="27"/>
      <c r="AN3391" s="27"/>
      <c r="AO3391" s="27"/>
      <c r="AP3391" s="27"/>
      <c r="AQ3391" s="27"/>
      <c r="AR3391" s="27"/>
      <c r="AS3391" s="27"/>
      <c r="AT3391" s="27"/>
      <c r="AU3391" s="27"/>
      <c r="AV3391" s="27"/>
      <c r="AW3391" s="27"/>
      <c r="AX3391" s="27"/>
      <c r="AY3391" s="27"/>
      <c r="AZ3391" s="27"/>
      <c r="BA3391" s="27"/>
      <c r="BB3391" s="27"/>
      <c r="BC3391" s="27"/>
      <c r="BD3391" s="27"/>
      <c r="BE3391" s="27"/>
      <c r="BF3391" s="27"/>
      <c r="BG3391" s="27"/>
      <c r="BH3391" s="27"/>
      <c r="BI3391" s="27"/>
      <c r="BJ3391" s="27"/>
      <c r="BK3391" s="27"/>
      <c r="BL3391" s="27"/>
      <c r="BM3391" s="27"/>
      <c r="BN3391" s="27"/>
      <c r="BO3391" s="27"/>
      <c r="BP3391" s="27"/>
      <c r="BQ3391" s="27"/>
      <c r="BR3391" s="27"/>
      <c r="BS3391" s="27"/>
      <c r="BT3391" s="27"/>
      <c r="BU3391" s="27"/>
      <c r="BV3391" s="27"/>
      <c r="BW3391" s="27"/>
      <c r="BX3391" s="27"/>
      <c r="BY3391" s="27"/>
      <c r="BZ3391" s="27"/>
      <c r="CA3391" s="27"/>
      <c r="CB3391" s="27"/>
      <c r="CC3391" s="27"/>
      <c r="CD3391" s="27"/>
      <c r="CE3391" s="27"/>
      <c r="CF3391" s="27"/>
      <c r="CG3391" s="27"/>
      <c r="CH3391" s="27"/>
      <c r="CI3391" s="27"/>
      <c r="CJ3391" s="27"/>
      <c r="CK3391" s="27"/>
      <c r="CL3391" s="27"/>
      <c r="CM3391" s="27"/>
      <c r="CN3391" s="27"/>
      <c r="CO3391" s="27"/>
      <c r="CP3391" s="27"/>
      <c r="CQ3391" s="27"/>
      <c r="CR3391" s="27"/>
      <c r="CS3391" s="27"/>
      <c r="CT3391" s="27"/>
      <c r="CU3391" s="27"/>
      <c r="CV3391" s="27"/>
      <c r="CW3391" s="27"/>
      <c r="CX3391" s="27"/>
      <c r="CY3391" s="27"/>
      <c r="CZ3391" s="27"/>
      <c r="DA3391" s="27"/>
      <c r="DB3391" s="27"/>
      <c r="DC3391" s="27"/>
      <c r="DD3391" s="27"/>
      <c r="DE3391" s="27"/>
      <c r="DF3391" s="27"/>
      <c r="DG3391" s="27"/>
      <c r="DH3391" s="27"/>
      <c r="DI3391" s="27"/>
      <c r="DJ3391" s="27"/>
      <c r="DK3391" s="27"/>
      <c r="DL3391" s="27"/>
      <c r="DM3391" s="27"/>
      <c r="DN3391" s="27"/>
      <c r="DO3391" s="27"/>
      <c r="DP3391" s="27"/>
      <c r="DQ3391" s="27"/>
      <c r="DR3391" s="27"/>
      <c r="DS3391" s="27"/>
      <c r="DT3391" s="27"/>
      <c r="DU3391" s="27"/>
      <c r="DV3391" s="27"/>
      <c r="DW3391" s="27"/>
      <c r="DX3391" s="27"/>
      <c r="DY3391" s="27"/>
      <c r="DZ3391" s="27"/>
      <c r="EA3391" s="27"/>
      <c r="EB3391" s="27"/>
      <c r="EC3391" s="27"/>
      <c r="ED3391" s="27"/>
      <c r="EE3391" s="27"/>
      <c r="EF3391" s="27"/>
      <c r="EG3391" s="27"/>
      <c r="EH3391" s="27"/>
      <c r="EI3391" s="27"/>
      <c r="EJ3391" s="27"/>
      <c r="EK3391" s="27"/>
      <c r="EL3391" s="27"/>
      <c r="EM3391" s="27"/>
      <c r="EN3391" s="27"/>
      <c r="EO3391" s="27"/>
      <c r="EP3391" s="27"/>
      <c r="EQ3391" s="27"/>
      <c r="ER3391" s="27"/>
      <c r="ES3391" s="27"/>
      <c r="ET3391" s="27"/>
      <c r="EU3391" s="27"/>
      <c r="EV3391" s="27"/>
      <c r="EW3391" s="27"/>
      <c r="EX3391" s="27"/>
      <c r="EY3391" s="27"/>
      <c r="EZ3391" s="27"/>
      <c r="FA3391" s="27"/>
      <c r="FB3391" s="27"/>
      <c r="FC3391" s="27"/>
      <c r="FD3391" s="27"/>
      <c r="FE3391" s="27"/>
      <c r="FF3391" s="27"/>
      <c r="FG3391" s="27"/>
      <c r="FH3391" s="27"/>
      <c r="FI3391" s="27"/>
      <c r="FJ3391" s="27"/>
      <c r="FK3391" s="27"/>
      <c r="FL3391" s="27"/>
      <c r="FM3391" s="27"/>
      <c r="FN3391" s="27"/>
      <c r="FO3391" s="27"/>
    </row>
    <row r="3392" spans="2:171" ht="13" hidden="1" thickBot="1" x14ac:dyDescent="0.3">
      <c r="B3392" s="9" t="s">
        <v>4</v>
      </c>
      <c r="C3392" s="9" t="s">
        <v>89</v>
      </c>
      <c r="D3392" s="150">
        <v>2014</v>
      </c>
      <c r="E3392" s="10"/>
      <c r="F3392" s="79" t="s">
        <v>243</v>
      </c>
      <c r="G3392" s="88"/>
      <c r="H3392" s="83"/>
      <c r="I3392" s="83"/>
      <c r="J3392" s="84"/>
      <c r="K3392" s="240" t="s">
        <v>93</v>
      </c>
      <c r="L3392" s="241"/>
      <c r="M3392" s="78">
        <v>0.92</v>
      </c>
      <c r="N3392" s="27"/>
      <c r="O3392" s="27"/>
      <c r="P3392" s="27"/>
      <c r="Q3392" s="27"/>
      <c r="R3392" s="27"/>
      <c r="S3392" s="27"/>
      <c r="T3392" s="27"/>
      <c r="U3392" s="27"/>
      <c r="V3392" s="27"/>
      <c r="W3392" s="27"/>
      <c r="X3392" s="27"/>
      <c r="Y3392" s="27"/>
      <c r="Z3392" s="27"/>
      <c r="AA3392" s="27"/>
      <c r="AB3392" s="27"/>
      <c r="AC3392" s="27"/>
      <c r="AD3392" s="27"/>
      <c r="AE3392" s="27"/>
      <c r="AF3392" s="27"/>
      <c r="AG3392" s="27"/>
      <c r="AH3392" s="27"/>
      <c r="AI3392" s="27"/>
      <c r="AJ3392" s="27"/>
      <c r="AK3392" s="27"/>
      <c r="AL3392" s="27"/>
      <c r="AM3392" s="27"/>
      <c r="AN3392" s="27"/>
      <c r="AO3392" s="27"/>
      <c r="AP3392" s="27"/>
      <c r="AQ3392" s="27"/>
      <c r="AR3392" s="27"/>
      <c r="AS3392" s="27"/>
      <c r="AT3392" s="27"/>
      <c r="AU3392" s="27"/>
      <c r="AV3392" s="27"/>
      <c r="AW3392" s="27"/>
      <c r="AX3392" s="27"/>
      <c r="AY3392" s="27"/>
      <c r="AZ3392" s="27"/>
      <c r="BA3392" s="27"/>
      <c r="BB3392" s="27"/>
      <c r="BC3392" s="27"/>
      <c r="BD3392" s="27"/>
      <c r="BE3392" s="27"/>
      <c r="BF3392" s="27"/>
      <c r="BG3392" s="27"/>
      <c r="BH3392" s="27"/>
      <c r="BI3392" s="27"/>
      <c r="BJ3392" s="27"/>
      <c r="BK3392" s="27"/>
      <c r="BL3392" s="27"/>
      <c r="BM3392" s="27"/>
      <c r="BN3392" s="27"/>
      <c r="BO3392" s="27"/>
      <c r="BP3392" s="27"/>
      <c r="BQ3392" s="27"/>
      <c r="BR3392" s="27"/>
      <c r="BS3392" s="27"/>
      <c r="BT3392" s="27"/>
      <c r="BU3392" s="27"/>
      <c r="BV3392" s="27"/>
      <c r="BW3392" s="27"/>
      <c r="BX3392" s="27"/>
      <c r="BY3392" s="27"/>
      <c r="BZ3392" s="27"/>
      <c r="CA3392" s="27"/>
      <c r="CB3392" s="27"/>
      <c r="CC3392" s="27"/>
      <c r="CD3392" s="27"/>
      <c r="CE3392" s="27"/>
      <c r="CF3392" s="27"/>
      <c r="CG3392" s="27"/>
      <c r="CH3392" s="27"/>
      <c r="CI3392" s="27"/>
      <c r="CJ3392" s="27"/>
      <c r="CK3392" s="27"/>
      <c r="CL3392" s="27"/>
      <c r="CM3392" s="27"/>
      <c r="CN3392" s="27"/>
      <c r="CO3392" s="27"/>
      <c r="CP3392" s="27"/>
      <c r="CQ3392" s="27"/>
      <c r="CR3392" s="27"/>
      <c r="CS3392" s="27"/>
      <c r="CT3392" s="27"/>
      <c r="CU3392" s="27"/>
      <c r="CV3392" s="27"/>
      <c r="CW3392" s="27"/>
      <c r="CX3392" s="27"/>
      <c r="CY3392" s="27"/>
      <c r="CZ3392" s="27"/>
      <c r="DA3392" s="27"/>
      <c r="DB3392" s="27"/>
      <c r="DC3392" s="27"/>
      <c r="DD3392" s="27"/>
      <c r="DE3392" s="27"/>
      <c r="DF3392" s="27"/>
      <c r="DG3392" s="27"/>
      <c r="DH3392" s="27"/>
      <c r="DI3392" s="27"/>
      <c r="DJ3392" s="27"/>
      <c r="DK3392" s="27"/>
      <c r="DL3392" s="27"/>
      <c r="DM3392" s="27"/>
      <c r="DN3392" s="27"/>
      <c r="DO3392" s="27"/>
      <c r="DP3392" s="27"/>
      <c r="DQ3392" s="27"/>
      <c r="DR3392" s="27"/>
      <c r="DS3392" s="27"/>
      <c r="DT3392" s="27"/>
      <c r="DU3392" s="27"/>
      <c r="DV3392" s="27"/>
      <c r="DW3392" s="27"/>
      <c r="DX3392" s="27"/>
      <c r="DY3392" s="27"/>
      <c r="DZ3392" s="27"/>
      <c r="EA3392" s="27"/>
      <c r="EB3392" s="27"/>
      <c r="EC3392" s="27"/>
      <c r="ED3392" s="27"/>
      <c r="EE3392" s="27"/>
      <c r="EF3392" s="27"/>
      <c r="EG3392" s="27"/>
      <c r="EH3392" s="27"/>
      <c r="EI3392" s="27"/>
      <c r="EJ3392" s="27"/>
      <c r="EK3392" s="27"/>
      <c r="EL3392" s="27"/>
      <c r="EM3392" s="27"/>
      <c r="EN3392" s="27"/>
      <c r="EO3392" s="27"/>
      <c r="EP3392" s="27"/>
      <c r="EQ3392" s="27"/>
      <c r="ER3392" s="27"/>
      <c r="ES3392" s="27"/>
      <c r="ET3392" s="27"/>
      <c r="EU3392" s="27"/>
      <c r="EV3392" s="27"/>
      <c r="EW3392" s="27"/>
      <c r="EX3392" s="27"/>
      <c r="EY3392" s="27"/>
      <c r="EZ3392" s="27"/>
      <c r="FA3392" s="27"/>
      <c r="FB3392" s="27"/>
      <c r="FC3392" s="27"/>
      <c r="FD3392" s="27"/>
      <c r="FE3392" s="27"/>
      <c r="FF3392" s="27"/>
      <c r="FG3392" s="27"/>
      <c r="FH3392" s="27"/>
      <c r="FI3392" s="27"/>
      <c r="FJ3392" s="27"/>
      <c r="FK3392" s="27"/>
      <c r="FL3392" s="27"/>
      <c r="FM3392" s="27"/>
      <c r="FN3392" s="27"/>
      <c r="FO3392" s="27"/>
    </row>
    <row r="3393" spans="2:171" ht="13" hidden="1" thickBot="1" x14ac:dyDescent="0.3">
      <c r="B3393" s="9" t="s">
        <v>4</v>
      </c>
      <c r="C3393" s="9" t="s">
        <v>6</v>
      </c>
      <c r="D3393" s="150">
        <v>2014</v>
      </c>
      <c r="E3393" s="10"/>
      <c r="F3393" s="79" t="s">
        <v>226</v>
      </c>
      <c r="G3393" s="88"/>
      <c r="H3393" s="83"/>
      <c r="I3393" s="83"/>
      <c r="J3393" s="84"/>
      <c r="K3393" s="240" t="s">
        <v>93</v>
      </c>
      <c r="L3393" s="241"/>
      <c r="M3393" s="78">
        <v>0.98</v>
      </c>
      <c r="N3393" s="27"/>
      <c r="O3393" s="27"/>
      <c r="P3393" s="27"/>
      <c r="Q3393" s="27"/>
      <c r="R3393" s="27"/>
      <c r="S3393" s="27"/>
      <c r="T3393" s="27"/>
      <c r="U3393" s="27"/>
      <c r="V3393" s="27"/>
      <c r="W3393" s="27"/>
      <c r="X3393" s="27"/>
      <c r="Y3393" s="27"/>
      <c r="Z3393" s="27"/>
      <c r="AA3393" s="27"/>
      <c r="AB3393" s="27"/>
      <c r="AC3393" s="27"/>
      <c r="AD3393" s="27"/>
      <c r="AE3393" s="27"/>
      <c r="AF3393" s="27"/>
      <c r="AG3393" s="27"/>
      <c r="AH3393" s="27"/>
      <c r="AI3393" s="27"/>
      <c r="AJ3393" s="27"/>
      <c r="AK3393" s="27"/>
      <c r="AL3393" s="27"/>
      <c r="AM3393" s="27"/>
      <c r="AN3393" s="27"/>
      <c r="AO3393" s="27"/>
      <c r="AP3393" s="27"/>
      <c r="AQ3393" s="27"/>
      <c r="AR3393" s="27"/>
      <c r="AS3393" s="27"/>
      <c r="AT3393" s="27"/>
      <c r="AU3393" s="27"/>
      <c r="AV3393" s="27"/>
      <c r="AW3393" s="27"/>
      <c r="AX3393" s="27"/>
      <c r="AY3393" s="27"/>
      <c r="AZ3393" s="27"/>
      <c r="BA3393" s="27"/>
      <c r="BB3393" s="27"/>
      <c r="BC3393" s="27"/>
      <c r="BD3393" s="27"/>
      <c r="BE3393" s="27"/>
      <c r="BF3393" s="27"/>
      <c r="BG3393" s="27"/>
      <c r="BH3393" s="27"/>
      <c r="BI3393" s="27"/>
      <c r="BJ3393" s="27"/>
      <c r="BK3393" s="27"/>
      <c r="BL3393" s="27"/>
      <c r="BM3393" s="27"/>
      <c r="BN3393" s="27"/>
      <c r="BO3393" s="27"/>
      <c r="BP3393" s="27"/>
      <c r="BQ3393" s="27"/>
      <c r="BR3393" s="27"/>
      <c r="BS3393" s="27"/>
      <c r="BT3393" s="27"/>
      <c r="BU3393" s="27"/>
      <c r="BV3393" s="27"/>
      <c r="BW3393" s="27"/>
      <c r="BX3393" s="27"/>
      <c r="BY3393" s="27"/>
      <c r="BZ3393" s="27"/>
      <c r="CA3393" s="27"/>
      <c r="CB3393" s="27"/>
      <c r="CC3393" s="27"/>
      <c r="CD3393" s="27"/>
      <c r="CE3393" s="27"/>
      <c r="CF3393" s="27"/>
      <c r="CG3393" s="27"/>
      <c r="CH3393" s="27"/>
      <c r="CI3393" s="27"/>
      <c r="CJ3393" s="27"/>
      <c r="CK3393" s="27"/>
      <c r="CL3393" s="27"/>
      <c r="CM3393" s="27"/>
      <c r="CN3393" s="27"/>
      <c r="CO3393" s="27"/>
      <c r="CP3393" s="27"/>
      <c r="CQ3393" s="27"/>
      <c r="CR3393" s="27"/>
      <c r="CS3393" s="27"/>
      <c r="CT3393" s="27"/>
      <c r="CU3393" s="27"/>
      <c r="CV3393" s="27"/>
      <c r="CW3393" s="27"/>
      <c r="CX3393" s="27"/>
      <c r="CY3393" s="27"/>
      <c r="CZ3393" s="27"/>
      <c r="DA3393" s="27"/>
      <c r="DB3393" s="27"/>
      <c r="DC3393" s="27"/>
      <c r="DD3393" s="27"/>
      <c r="DE3393" s="27"/>
      <c r="DF3393" s="27"/>
      <c r="DG3393" s="27"/>
      <c r="DH3393" s="27"/>
      <c r="DI3393" s="27"/>
      <c r="DJ3393" s="27"/>
      <c r="DK3393" s="27"/>
      <c r="DL3393" s="27"/>
      <c r="DM3393" s="27"/>
      <c r="DN3393" s="27"/>
      <c r="DO3393" s="27"/>
      <c r="DP3393" s="27"/>
      <c r="DQ3393" s="27"/>
      <c r="DR3393" s="27"/>
      <c r="DS3393" s="27"/>
      <c r="DT3393" s="27"/>
      <c r="DU3393" s="27"/>
      <c r="DV3393" s="27"/>
      <c r="DW3393" s="27"/>
      <c r="DX3393" s="27"/>
      <c r="DY3393" s="27"/>
      <c r="DZ3393" s="27"/>
      <c r="EA3393" s="27"/>
      <c r="EB3393" s="27"/>
      <c r="EC3393" s="27"/>
      <c r="ED3393" s="27"/>
      <c r="EE3393" s="27"/>
      <c r="EF3393" s="27"/>
      <c r="EG3393" s="27"/>
      <c r="EH3393" s="27"/>
      <c r="EI3393" s="27"/>
      <c r="EJ3393" s="27"/>
      <c r="EK3393" s="27"/>
      <c r="EL3393" s="27"/>
      <c r="EM3393" s="27"/>
      <c r="EN3393" s="27"/>
      <c r="EO3393" s="27"/>
      <c r="EP3393" s="27"/>
      <c r="EQ3393" s="27"/>
      <c r="ER3393" s="27"/>
      <c r="ES3393" s="27"/>
      <c r="ET3393" s="27"/>
      <c r="EU3393" s="27"/>
      <c r="EV3393" s="27"/>
      <c r="EW3393" s="27"/>
      <c r="EX3393" s="27"/>
      <c r="EY3393" s="27"/>
      <c r="EZ3393" s="27"/>
      <c r="FA3393" s="27"/>
      <c r="FB3393" s="27"/>
      <c r="FC3393" s="27"/>
      <c r="FD3393" s="27"/>
      <c r="FE3393" s="27"/>
      <c r="FF3393" s="27"/>
      <c r="FG3393" s="27"/>
      <c r="FH3393" s="27"/>
      <c r="FI3393" s="27"/>
      <c r="FJ3393" s="27"/>
      <c r="FK3393" s="27"/>
      <c r="FL3393" s="27"/>
      <c r="FM3393" s="27"/>
      <c r="FN3393" s="27"/>
      <c r="FO3393" s="27"/>
    </row>
    <row r="3394" spans="2:171" ht="13" hidden="1" thickBot="1" x14ac:dyDescent="0.3">
      <c r="B3394" s="9" t="s">
        <v>386</v>
      </c>
      <c r="C3394" s="9" t="s">
        <v>6</v>
      </c>
      <c r="D3394" s="150">
        <v>2014</v>
      </c>
      <c r="E3394" s="10"/>
      <c r="F3394" s="79" t="s">
        <v>323</v>
      </c>
      <c r="G3394" s="88"/>
      <c r="H3394" s="83"/>
      <c r="I3394" s="83"/>
      <c r="J3394" s="84"/>
      <c r="K3394" s="240" t="s">
        <v>93</v>
      </c>
      <c r="L3394" s="241"/>
      <c r="M3394" s="78">
        <v>0.74</v>
      </c>
      <c r="N3394" s="27"/>
      <c r="O3394" s="27"/>
      <c r="P3394" s="27"/>
      <c r="Q3394" s="27"/>
      <c r="R3394" s="27"/>
      <c r="S3394" s="27"/>
      <c r="T3394" s="27"/>
      <c r="U3394" s="27"/>
      <c r="V3394" s="27"/>
      <c r="W3394" s="27"/>
      <c r="X3394" s="27"/>
      <c r="Y3394" s="27"/>
      <c r="Z3394" s="27"/>
      <c r="AA3394" s="27"/>
      <c r="AB3394" s="27"/>
      <c r="AC3394" s="27"/>
      <c r="AD3394" s="27"/>
      <c r="AE3394" s="27"/>
      <c r="AF3394" s="27"/>
      <c r="AG3394" s="27"/>
      <c r="AH3394" s="27"/>
      <c r="AI3394" s="27"/>
      <c r="AJ3394" s="27"/>
      <c r="AK3394" s="27"/>
      <c r="AL3394" s="27"/>
      <c r="AM3394" s="27"/>
      <c r="AN3394" s="27"/>
      <c r="AO3394" s="27"/>
      <c r="AP3394" s="27"/>
      <c r="AQ3394" s="27"/>
      <c r="AR3394" s="27"/>
      <c r="AS3394" s="27"/>
      <c r="AT3394" s="27"/>
      <c r="AU3394" s="27"/>
      <c r="AV3394" s="27"/>
      <c r="AW3394" s="27"/>
      <c r="AX3394" s="27"/>
      <c r="AY3394" s="27"/>
      <c r="AZ3394" s="27"/>
      <c r="BA3394" s="27"/>
      <c r="BB3394" s="27"/>
      <c r="BC3394" s="27"/>
      <c r="BD3394" s="27"/>
      <c r="BE3394" s="27"/>
      <c r="BF3394" s="27"/>
      <c r="BG3394" s="27"/>
      <c r="BH3394" s="27"/>
      <c r="BI3394" s="27"/>
      <c r="BJ3394" s="27"/>
      <c r="BK3394" s="27"/>
      <c r="BL3394" s="27"/>
      <c r="BM3394" s="27"/>
      <c r="BN3394" s="27"/>
      <c r="BO3394" s="27"/>
      <c r="BP3394" s="27"/>
      <c r="BQ3394" s="27"/>
      <c r="BR3394" s="27"/>
      <c r="BS3394" s="27"/>
      <c r="BT3394" s="27"/>
      <c r="BU3394" s="27"/>
      <c r="BV3394" s="27"/>
      <c r="BW3394" s="27"/>
      <c r="BX3394" s="27"/>
      <c r="BY3394" s="27"/>
      <c r="BZ3394" s="27"/>
      <c r="CA3394" s="27"/>
      <c r="CB3394" s="27"/>
      <c r="CC3394" s="27"/>
      <c r="CD3394" s="27"/>
      <c r="CE3394" s="27"/>
      <c r="CF3394" s="27"/>
      <c r="CG3394" s="27"/>
      <c r="CH3394" s="27"/>
      <c r="CI3394" s="27"/>
      <c r="CJ3394" s="27"/>
      <c r="CK3394" s="27"/>
      <c r="CL3394" s="27"/>
      <c r="CM3394" s="27"/>
      <c r="CN3394" s="27"/>
      <c r="CO3394" s="27"/>
      <c r="CP3394" s="27"/>
      <c r="CQ3394" s="27"/>
      <c r="CR3394" s="27"/>
      <c r="CS3394" s="27"/>
      <c r="CT3394" s="27"/>
      <c r="CU3394" s="27"/>
      <c r="CV3394" s="27"/>
      <c r="CW3394" s="27"/>
      <c r="CX3394" s="27"/>
      <c r="CY3394" s="27"/>
      <c r="CZ3394" s="27"/>
      <c r="DA3394" s="27"/>
      <c r="DB3394" s="27"/>
      <c r="DC3394" s="27"/>
      <c r="DD3394" s="27"/>
      <c r="DE3394" s="27"/>
      <c r="DF3394" s="27"/>
      <c r="DG3394" s="27"/>
      <c r="DH3394" s="27"/>
      <c r="DI3394" s="27"/>
      <c r="DJ3394" s="27"/>
      <c r="DK3394" s="27"/>
      <c r="DL3394" s="27"/>
      <c r="DM3394" s="27"/>
      <c r="DN3394" s="27"/>
      <c r="DO3394" s="27"/>
      <c r="DP3394" s="27"/>
      <c r="DQ3394" s="27"/>
      <c r="DR3394" s="27"/>
      <c r="DS3394" s="27"/>
      <c r="DT3394" s="27"/>
      <c r="DU3394" s="27"/>
      <c r="DV3394" s="27"/>
      <c r="DW3394" s="27"/>
      <c r="DX3394" s="27"/>
      <c r="DY3394" s="27"/>
      <c r="DZ3394" s="27"/>
      <c r="EA3394" s="27"/>
      <c r="EB3394" s="27"/>
      <c r="EC3394" s="27"/>
      <c r="ED3394" s="27"/>
      <c r="EE3394" s="27"/>
      <c r="EF3394" s="27"/>
      <c r="EG3394" s="27"/>
      <c r="EH3394" s="27"/>
      <c r="EI3394" s="27"/>
      <c r="EJ3394" s="27"/>
      <c r="EK3394" s="27"/>
      <c r="EL3394" s="27"/>
      <c r="EM3394" s="27"/>
      <c r="EN3394" s="27"/>
      <c r="EO3394" s="27"/>
      <c r="EP3394" s="27"/>
      <c r="EQ3394" s="27"/>
      <c r="ER3394" s="27"/>
      <c r="ES3394" s="27"/>
      <c r="ET3394" s="27"/>
      <c r="EU3394" s="27"/>
      <c r="EV3394" s="27"/>
      <c r="EW3394" s="27"/>
      <c r="EX3394" s="27"/>
      <c r="EY3394" s="27"/>
      <c r="EZ3394" s="27"/>
      <c r="FA3394" s="27"/>
      <c r="FB3394" s="27"/>
      <c r="FC3394" s="27"/>
      <c r="FD3394" s="27"/>
      <c r="FE3394" s="27"/>
      <c r="FF3394" s="27"/>
      <c r="FG3394" s="27"/>
      <c r="FH3394" s="27"/>
      <c r="FI3394" s="27"/>
      <c r="FJ3394" s="27"/>
      <c r="FK3394" s="27"/>
      <c r="FL3394" s="27"/>
      <c r="FM3394" s="27"/>
      <c r="FN3394" s="27"/>
      <c r="FO3394" s="27"/>
    </row>
    <row r="3395" spans="2:171" ht="13" hidden="1" thickBot="1" x14ac:dyDescent="0.3">
      <c r="B3395" s="9" t="s">
        <v>31</v>
      </c>
      <c r="C3395" s="9" t="s">
        <v>6</v>
      </c>
      <c r="D3395" s="150">
        <v>2014</v>
      </c>
      <c r="E3395" s="10"/>
      <c r="F3395" s="79" t="s">
        <v>114</v>
      </c>
      <c r="G3395" s="88"/>
      <c r="H3395" s="83"/>
      <c r="I3395" s="83"/>
      <c r="J3395" s="84"/>
      <c r="K3395" s="240" t="s">
        <v>93</v>
      </c>
      <c r="L3395" s="241"/>
      <c r="M3395" s="78">
        <v>0.88</v>
      </c>
      <c r="N3395" s="27"/>
      <c r="O3395" s="27"/>
      <c r="P3395" s="27"/>
      <c r="Q3395" s="27"/>
      <c r="R3395" s="27"/>
      <c r="S3395" s="27"/>
      <c r="T3395" s="27"/>
      <c r="U3395" s="27"/>
      <c r="V3395" s="27"/>
      <c r="W3395" s="27"/>
      <c r="X3395" s="27"/>
      <c r="Y3395" s="27"/>
      <c r="Z3395" s="27"/>
      <c r="AA3395" s="27"/>
      <c r="AB3395" s="27"/>
      <c r="AC3395" s="27"/>
      <c r="AD3395" s="27"/>
      <c r="AE3395" s="27"/>
      <c r="AF3395" s="27"/>
      <c r="AG3395" s="27"/>
      <c r="AH3395" s="27"/>
      <c r="AI3395" s="27"/>
      <c r="AJ3395" s="27"/>
      <c r="AK3395" s="27"/>
      <c r="AL3395" s="27"/>
      <c r="AM3395" s="27"/>
      <c r="AN3395" s="27"/>
      <c r="AO3395" s="27"/>
      <c r="AP3395" s="27"/>
      <c r="AQ3395" s="27"/>
      <c r="AR3395" s="27"/>
      <c r="AS3395" s="27"/>
      <c r="AT3395" s="27"/>
      <c r="AU3395" s="27"/>
      <c r="AV3395" s="27"/>
      <c r="AW3395" s="27"/>
      <c r="AX3395" s="27"/>
      <c r="AY3395" s="27"/>
      <c r="AZ3395" s="27"/>
      <c r="BA3395" s="27"/>
      <c r="BB3395" s="27"/>
      <c r="BC3395" s="27"/>
      <c r="BD3395" s="27"/>
      <c r="BE3395" s="27"/>
      <c r="BF3395" s="27"/>
      <c r="BG3395" s="27"/>
      <c r="BH3395" s="27"/>
      <c r="BI3395" s="27"/>
      <c r="BJ3395" s="27"/>
      <c r="BK3395" s="27"/>
      <c r="BL3395" s="27"/>
      <c r="BM3395" s="27"/>
      <c r="BN3395" s="27"/>
      <c r="BO3395" s="27"/>
      <c r="BP3395" s="27"/>
      <c r="BQ3395" s="27"/>
      <c r="BR3395" s="27"/>
      <c r="BS3395" s="27"/>
      <c r="BT3395" s="27"/>
      <c r="BU3395" s="27"/>
      <c r="BV3395" s="27"/>
      <c r="BW3395" s="27"/>
      <c r="BX3395" s="27"/>
      <c r="BY3395" s="27"/>
      <c r="BZ3395" s="27"/>
      <c r="CA3395" s="27"/>
      <c r="CB3395" s="27"/>
      <c r="CC3395" s="27"/>
      <c r="CD3395" s="27"/>
      <c r="CE3395" s="27"/>
      <c r="CF3395" s="27"/>
      <c r="CG3395" s="27"/>
      <c r="CH3395" s="27"/>
      <c r="CI3395" s="27"/>
      <c r="CJ3395" s="27"/>
      <c r="CK3395" s="27"/>
      <c r="CL3395" s="27"/>
      <c r="CM3395" s="27"/>
      <c r="CN3395" s="27"/>
      <c r="CO3395" s="27"/>
      <c r="CP3395" s="27"/>
      <c r="CQ3395" s="27"/>
      <c r="CR3395" s="27"/>
      <c r="CS3395" s="27"/>
      <c r="CT3395" s="27"/>
      <c r="CU3395" s="27"/>
      <c r="CV3395" s="27"/>
      <c r="CW3395" s="27"/>
      <c r="CX3395" s="27"/>
      <c r="CY3395" s="27"/>
      <c r="CZ3395" s="27"/>
      <c r="DA3395" s="27"/>
      <c r="DB3395" s="27"/>
      <c r="DC3395" s="27"/>
      <c r="DD3395" s="27"/>
      <c r="DE3395" s="27"/>
      <c r="DF3395" s="27"/>
      <c r="DG3395" s="27"/>
      <c r="DH3395" s="27"/>
      <c r="DI3395" s="27"/>
      <c r="DJ3395" s="27"/>
      <c r="DK3395" s="27"/>
      <c r="DL3395" s="27"/>
      <c r="DM3395" s="27"/>
      <c r="DN3395" s="27"/>
      <c r="DO3395" s="27"/>
      <c r="DP3395" s="27"/>
      <c r="DQ3395" s="27"/>
      <c r="DR3395" s="27"/>
      <c r="DS3395" s="27"/>
      <c r="DT3395" s="27"/>
      <c r="DU3395" s="27"/>
      <c r="DV3395" s="27"/>
      <c r="DW3395" s="27"/>
      <c r="DX3395" s="27"/>
      <c r="DY3395" s="27"/>
      <c r="DZ3395" s="27"/>
      <c r="EA3395" s="27"/>
      <c r="EB3395" s="27"/>
      <c r="EC3395" s="27"/>
      <c r="ED3395" s="27"/>
      <c r="EE3395" s="27"/>
      <c r="EF3395" s="27"/>
      <c r="EG3395" s="27"/>
      <c r="EH3395" s="27"/>
      <c r="EI3395" s="27"/>
      <c r="EJ3395" s="27"/>
      <c r="EK3395" s="27"/>
      <c r="EL3395" s="27"/>
      <c r="EM3395" s="27"/>
      <c r="EN3395" s="27"/>
      <c r="EO3395" s="27"/>
      <c r="EP3395" s="27"/>
      <c r="EQ3395" s="27"/>
      <c r="ER3395" s="27"/>
      <c r="ES3395" s="27"/>
      <c r="ET3395" s="27"/>
      <c r="EU3395" s="27"/>
      <c r="EV3395" s="27"/>
      <c r="EW3395" s="27"/>
      <c r="EX3395" s="27"/>
      <c r="EY3395" s="27"/>
      <c r="EZ3395" s="27"/>
      <c r="FA3395" s="27"/>
      <c r="FB3395" s="27"/>
      <c r="FC3395" s="27"/>
      <c r="FD3395" s="27"/>
      <c r="FE3395" s="27"/>
      <c r="FF3395" s="27"/>
      <c r="FG3395" s="27"/>
      <c r="FH3395" s="27"/>
      <c r="FI3395" s="27"/>
      <c r="FJ3395" s="27"/>
      <c r="FK3395" s="27"/>
      <c r="FL3395" s="27"/>
      <c r="FM3395" s="27"/>
      <c r="FN3395" s="27"/>
      <c r="FO3395" s="27"/>
    </row>
    <row r="3396" spans="2:171" ht="13" hidden="1" thickBot="1" x14ac:dyDescent="0.3">
      <c r="B3396" s="9" t="s">
        <v>0</v>
      </c>
      <c r="C3396" s="9" t="s">
        <v>89</v>
      </c>
      <c r="D3396" s="150">
        <v>2014</v>
      </c>
      <c r="E3396" s="10"/>
      <c r="F3396" s="79" t="s">
        <v>323</v>
      </c>
      <c r="G3396" s="88"/>
      <c r="H3396" s="83"/>
      <c r="I3396" s="83"/>
      <c r="J3396" s="84"/>
      <c r="K3396" s="240" t="s">
        <v>93</v>
      </c>
      <c r="L3396" s="241"/>
      <c r="M3396" s="78">
        <v>0.75</v>
      </c>
      <c r="N3396" s="27"/>
      <c r="O3396" s="27"/>
      <c r="P3396" s="27"/>
      <c r="Q3396" s="27"/>
      <c r="R3396" s="27"/>
      <c r="S3396" s="27"/>
      <c r="T3396" s="27"/>
      <c r="U3396" s="27"/>
      <c r="V3396" s="27"/>
      <c r="W3396" s="27"/>
      <c r="X3396" s="27"/>
      <c r="Y3396" s="27"/>
      <c r="Z3396" s="27"/>
      <c r="AA3396" s="27"/>
      <c r="AB3396" s="27"/>
      <c r="AC3396" s="27"/>
      <c r="AD3396" s="27"/>
      <c r="AE3396" s="27"/>
      <c r="AF3396" s="27"/>
      <c r="AG3396" s="27"/>
      <c r="AH3396" s="27"/>
      <c r="AI3396" s="27"/>
      <c r="AJ3396" s="27"/>
      <c r="AK3396" s="27"/>
      <c r="AL3396" s="27"/>
      <c r="AM3396" s="27"/>
      <c r="AN3396" s="27"/>
      <c r="AO3396" s="27"/>
      <c r="AP3396" s="27"/>
      <c r="AQ3396" s="27"/>
      <c r="AR3396" s="27"/>
      <c r="AS3396" s="27"/>
      <c r="AT3396" s="27"/>
      <c r="AU3396" s="27"/>
      <c r="AV3396" s="27"/>
      <c r="AW3396" s="27"/>
      <c r="AX3396" s="27"/>
      <c r="AY3396" s="27"/>
      <c r="AZ3396" s="27"/>
      <c r="BA3396" s="27"/>
      <c r="BB3396" s="27"/>
      <c r="BC3396" s="27"/>
      <c r="BD3396" s="27"/>
      <c r="BE3396" s="27"/>
      <c r="BF3396" s="27"/>
      <c r="BG3396" s="27"/>
      <c r="BH3396" s="27"/>
      <c r="BI3396" s="27"/>
      <c r="BJ3396" s="27"/>
      <c r="BK3396" s="27"/>
      <c r="BL3396" s="27"/>
      <c r="BM3396" s="27"/>
      <c r="BN3396" s="27"/>
      <c r="BO3396" s="27"/>
      <c r="BP3396" s="27"/>
      <c r="BQ3396" s="27"/>
      <c r="BR3396" s="27"/>
      <c r="BS3396" s="27"/>
      <c r="BT3396" s="27"/>
      <c r="BU3396" s="27"/>
      <c r="BV3396" s="27"/>
      <c r="BW3396" s="27"/>
      <c r="BX3396" s="27"/>
      <c r="BY3396" s="27"/>
      <c r="BZ3396" s="27"/>
      <c r="CA3396" s="27"/>
      <c r="CB3396" s="27"/>
      <c r="CC3396" s="27"/>
      <c r="CD3396" s="27"/>
      <c r="CE3396" s="27"/>
      <c r="CF3396" s="27"/>
      <c r="CG3396" s="27"/>
      <c r="CH3396" s="27"/>
      <c r="CI3396" s="27"/>
      <c r="CJ3396" s="27"/>
      <c r="CK3396" s="27"/>
      <c r="CL3396" s="27"/>
      <c r="CM3396" s="27"/>
      <c r="CN3396" s="27"/>
      <c r="CO3396" s="27"/>
      <c r="CP3396" s="27"/>
      <c r="CQ3396" s="27"/>
      <c r="CR3396" s="27"/>
      <c r="CS3396" s="27"/>
      <c r="CT3396" s="27"/>
      <c r="CU3396" s="27"/>
      <c r="CV3396" s="27"/>
      <c r="CW3396" s="27"/>
      <c r="CX3396" s="27"/>
      <c r="CY3396" s="27"/>
      <c r="CZ3396" s="27"/>
      <c r="DA3396" s="27"/>
      <c r="DB3396" s="27"/>
      <c r="DC3396" s="27"/>
      <c r="DD3396" s="27"/>
      <c r="DE3396" s="27"/>
      <c r="DF3396" s="27"/>
      <c r="DG3396" s="27"/>
      <c r="DH3396" s="27"/>
      <c r="DI3396" s="27"/>
      <c r="DJ3396" s="27"/>
      <c r="DK3396" s="27"/>
      <c r="DL3396" s="27"/>
      <c r="DM3396" s="27"/>
      <c r="DN3396" s="27"/>
      <c r="DO3396" s="27"/>
      <c r="DP3396" s="27"/>
      <c r="DQ3396" s="27"/>
      <c r="DR3396" s="27"/>
      <c r="DS3396" s="27"/>
      <c r="DT3396" s="27"/>
      <c r="DU3396" s="27"/>
      <c r="DV3396" s="27"/>
      <c r="DW3396" s="27"/>
      <c r="DX3396" s="27"/>
      <c r="DY3396" s="27"/>
      <c r="DZ3396" s="27"/>
      <c r="EA3396" s="27"/>
      <c r="EB3396" s="27"/>
      <c r="EC3396" s="27"/>
      <c r="ED3396" s="27"/>
      <c r="EE3396" s="27"/>
      <c r="EF3396" s="27"/>
      <c r="EG3396" s="27"/>
      <c r="EH3396" s="27"/>
      <c r="EI3396" s="27"/>
      <c r="EJ3396" s="27"/>
      <c r="EK3396" s="27"/>
      <c r="EL3396" s="27"/>
      <c r="EM3396" s="27"/>
      <c r="EN3396" s="27"/>
      <c r="EO3396" s="27"/>
      <c r="EP3396" s="27"/>
      <c r="EQ3396" s="27"/>
      <c r="ER3396" s="27"/>
      <c r="ES3396" s="27"/>
      <c r="ET3396" s="27"/>
      <c r="EU3396" s="27"/>
      <c r="EV3396" s="27"/>
      <c r="EW3396" s="27"/>
      <c r="EX3396" s="27"/>
      <c r="EY3396" s="27"/>
      <c r="EZ3396" s="27"/>
      <c r="FA3396" s="27"/>
      <c r="FB3396" s="27"/>
      <c r="FC3396" s="27"/>
      <c r="FD3396" s="27"/>
      <c r="FE3396" s="27"/>
      <c r="FF3396" s="27"/>
      <c r="FG3396" s="27"/>
      <c r="FH3396" s="27"/>
      <c r="FI3396" s="27"/>
      <c r="FJ3396" s="27"/>
      <c r="FK3396" s="27"/>
      <c r="FL3396" s="27"/>
      <c r="FM3396" s="27"/>
      <c r="FN3396" s="27"/>
      <c r="FO3396" s="27"/>
    </row>
    <row r="3397" spans="2:171" ht="13" hidden="1" thickBot="1" x14ac:dyDescent="0.3">
      <c r="B3397" s="9" t="s">
        <v>1</v>
      </c>
      <c r="C3397" s="9" t="s">
        <v>89</v>
      </c>
      <c r="D3397" s="150">
        <v>2014</v>
      </c>
      <c r="E3397" s="10"/>
      <c r="F3397" s="79" t="s">
        <v>111</v>
      </c>
      <c r="G3397" s="88"/>
      <c r="H3397" s="83"/>
      <c r="I3397" s="83"/>
      <c r="J3397" s="84"/>
      <c r="K3397" s="240" t="s">
        <v>93</v>
      </c>
      <c r="L3397" s="241"/>
      <c r="M3397" s="78">
        <v>0.77</v>
      </c>
      <c r="N3397" s="27"/>
      <c r="O3397" s="27"/>
      <c r="P3397" s="27"/>
      <c r="Q3397" s="27"/>
      <c r="R3397" s="27"/>
      <c r="S3397" s="27"/>
      <c r="T3397" s="27"/>
      <c r="U3397" s="27"/>
      <c r="V3397" s="27"/>
      <c r="W3397" s="27"/>
      <c r="X3397" s="27"/>
      <c r="Y3397" s="27"/>
      <c r="Z3397" s="27"/>
      <c r="AA3397" s="27"/>
      <c r="AB3397" s="27"/>
      <c r="AC3397" s="27"/>
      <c r="AD3397" s="27"/>
      <c r="AE3397" s="27"/>
      <c r="AF3397" s="27"/>
      <c r="AG3397" s="27"/>
      <c r="AH3397" s="27"/>
      <c r="AI3397" s="27"/>
      <c r="AJ3397" s="27"/>
      <c r="AK3397" s="27"/>
      <c r="AL3397" s="27"/>
      <c r="AM3397" s="27"/>
      <c r="AN3397" s="27"/>
      <c r="AO3397" s="27"/>
      <c r="AP3397" s="27"/>
      <c r="AQ3397" s="27"/>
      <c r="AR3397" s="27"/>
      <c r="AS3397" s="27"/>
      <c r="AT3397" s="27"/>
      <c r="AU3397" s="27"/>
      <c r="AV3397" s="27"/>
      <c r="AW3397" s="27"/>
      <c r="AX3397" s="27"/>
      <c r="AY3397" s="27"/>
      <c r="AZ3397" s="27"/>
      <c r="BA3397" s="27"/>
      <c r="BB3397" s="27"/>
      <c r="BC3397" s="27"/>
      <c r="BD3397" s="27"/>
      <c r="BE3397" s="27"/>
      <c r="BF3397" s="27"/>
      <c r="BG3397" s="27"/>
      <c r="BH3397" s="27"/>
      <c r="BI3397" s="27"/>
      <c r="BJ3397" s="27"/>
      <c r="BK3397" s="27"/>
      <c r="BL3397" s="27"/>
      <c r="BM3397" s="27"/>
      <c r="BN3397" s="27"/>
      <c r="BO3397" s="27"/>
      <c r="BP3397" s="27"/>
      <c r="BQ3397" s="27"/>
      <c r="BR3397" s="27"/>
      <c r="BS3397" s="27"/>
      <c r="BT3397" s="27"/>
      <c r="BU3397" s="27"/>
      <c r="BV3397" s="27"/>
      <c r="BW3397" s="27"/>
      <c r="BX3397" s="27"/>
      <c r="BY3397" s="27"/>
      <c r="BZ3397" s="27"/>
      <c r="CA3397" s="27"/>
      <c r="CB3397" s="27"/>
      <c r="CC3397" s="27"/>
      <c r="CD3397" s="27"/>
      <c r="CE3397" s="27"/>
      <c r="CF3397" s="27"/>
      <c r="CG3397" s="27"/>
      <c r="CH3397" s="27"/>
      <c r="CI3397" s="27"/>
      <c r="CJ3397" s="27"/>
      <c r="CK3397" s="27"/>
      <c r="CL3397" s="27"/>
      <c r="CM3397" s="27"/>
      <c r="CN3397" s="27"/>
      <c r="CO3397" s="27"/>
      <c r="CP3397" s="27"/>
      <c r="CQ3397" s="27"/>
      <c r="CR3397" s="27"/>
      <c r="CS3397" s="27"/>
      <c r="CT3397" s="27"/>
      <c r="CU3397" s="27"/>
      <c r="CV3397" s="27"/>
      <c r="CW3397" s="27"/>
      <c r="CX3397" s="27"/>
      <c r="CY3397" s="27"/>
      <c r="CZ3397" s="27"/>
      <c r="DA3397" s="27"/>
      <c r="DB3397" s="27"/>
      <c r="DC3397" s="27"/>
      <c r="DD3397" s="27"/>
      <c r="DE3397" s="27"/>
      <c r="DF3397" s="27"/>
      <c r="DG3397" s="27"/>
      <c r="DH3397" s="27"/>
      <c r="DI3397" s="27"/>
      <c r="DJ3397" s="27"/>
      <c r="DK3397" s="27"/>
      <c r="DL3397" s="27"/>
      <c r="DM3397" s="27"/>
      <c r="DN3397" s="27"/>
      <c r="DO3397" s="27"/>
      <c r="DP3397" s="27"/>
      <c r="DQ3397" s="27"/>
      <c r="DR3397" s="27"/>
      <c r="DS3397" s="27"/>
      <c r="DT3397" s="27"/>
      <c r="DU3397" s="27"/>
      <c r="DV3397" s="27"/>
      <c r="DW3397" s="27"/>
      <c r="DX3397" s="27"/>
      <c r="DY3397" s="27"/>
      <c r="DZ3397" s="27"/>
      <c r="EA3397" s="27"/>
      <c r="EB3397" s="27"/>
      <c r="EC3397" s="27"/>
      <c r="ED3397" s="27"/>
      <c r="EE3397" s="27"/>
      <c r="EF3397" s="27"/>
      <c r="EG3397" s="27"/>
      <c r="EH3397" s="27"/>
      <c r="EI3397" s="27"/>
      <c r="EJ3397" s="27"/>
      <c r="EK3397" s="27"/>
      <c r="EL3397" s="27"/>
      <c r="EM3397" s="27"/>
      <c r="EN3397" s="27"/>
      <c r="EO3397" s="27"/>
      <c r="EP3397" s="27"/>
      <c r="EQ3397" s="27"/>
      <c r="ER3397" s="27"/>
      <c r="ES3397" s="27"/>
      <c r="ET3397" s="27"/>
      <c r="EU3397" s="27"/>
      <c r="EV3397" s="27"/>
      <c r="EW3397" s="27"/>
      <c r="EX3397" s="27"/>
      <c r="EY3397" s="27"/>
      <c r="EZ3397" s="27"/>
      <c r="FA3397" s="27"/>
      <c r="FB3397" s="27"/>
      <c r="FC3397" s="27"/>
      <c r="FD3397" s="27"/>
      <c r="FE3397" s="27"/>
      <c r="FF3397" s="27"/>
      <c r="FG3397" s="27"/>
      <c r="FH3397" s="27"/>
      <c r="FI3397" s="27"/>
      <c r="FJ3397" s="27"/>
      <c r="FK3397" s="27"/>
      <c r="FL3397" s="27"/>
      <c r="FM3397" s="27"/>
      <c r="FN3397" s="27"/>
      <c r="FO3397" s="27"/>
    </row>
    <row r="3398" spans="2:171" ht="13" hidden="1" thickBot="1" x14ac:dyDescent="0.3">
      <c r="B3398" s="9" t="s">
        <v>476</v>
      </c>
      <c r="C3398" s="9" t="s">
        <v>89</v>
      </c>
      <c r="D3398" s="150">
        <v>2014</v>
      </c>
      <c r="E3398" s="10"/>
      <c r="F3398" s="79" t="s">
        <v>113</v>
      </c>
      <c r="G3398" s="88"/>
      <c r="H3398" s="83"/>
      <c r="I3398" s="83"/>
      <c r="J3398" s="84"/>
      <c r="K3398" s="240" t="s">
        <v>93</v>
      </c>
      <c r="L3398" s="241"/>
      <c r="M3398" s="78">
        <v>0.89</v>
      </c>
      <c r="N3398" s="27"/>
      <c r="O3398" s="27"/>
      <c r="P3398" s="27"/>
      <c r="Q3398" s="27"/>
      <c r="R3398" s="27"/>
      <c r="S3398" s="27"/>
      <c r="T3398" s="27"/>
      <c r="U3398" s="27"/>
      <c r="V3398" s="27"/>
      <c r="W3398" s="27"/>
      <c r="X3398" s="27"/>
      <c r="Y3398" s="27"/>
      <c r="Z3398" s="27"/>
      <c r="AA3398" s="27"/>
      <c r="AB3398" s="27"/>
      <c r="AC3398" s="27"/>
      <c r="AD3398" s="27"/>
      <c r="AE3398" s="27"/>
      <c r="AF3398" s="27"/>
      <c r="AG3398" s="27"/>
      <c r="AH3398" s="27"/>
      <c r="AI3398" s="27"/>
      <c r="AJ3398" s="27"/>
      <c r="AK3398" s="27"/>
      <c r="AL3398" s="27"/>
      <c r="AM3398" s="27"/>
      <c r="AN3398" s="27"/>
      <c r="AO3398" s="27"/>
      <c r="AP3398" s="27"/>
      <c r="AQ3398" s="27"/>
      <c r="AR3398" s="27"/>
      <c r="AS3398" s="27"/>
      <c r="AT3398" s="27"/>
      <c r="AU3398" s="27"/>
      <c r="AV3398" s="27"/>
      <c r="AW3398" s="27"/>
      <c r="AX3398" s="27"/>
      <c r="AY3398" s="27"/>
      <c r="AZ3398" s="27"/>
      <c r="BA3398" s="27"/>
      <c r="BB3398" s="27"/>
      <c r="BC3398" s="27"/>
      <c r="BD3398" s="27"/>
      <c r="BE3398" s="27"/>
      <c r="BF3398" s="27"/>
      <c r="BG3398" s="27"/>
      <c r="BH3398" s="27"/>
      <c r="BI3398" s="27"/>
      <c r="BJ3398" s="27"/>
      <c r="BK3398" s="27"/>
      <c r="BL3398" s="27"/>
      <c r="BM3398" s="27"/>
      <c r="BN3398" s="27"/>
      <c r="BO3398" s="27"/>
      <c r="BP3398" s="27"/>
      <c r="BQ3398" s="27"/>
      <c r="BR3398" s="27"/>
      <c r="BS3398" s="27"/>
      <c r="BT3398" s="27"/>
      <c r="BU3398" s="27"/>
      <c r="BV3398" s="27"/>
      <c r="BW3398" s="27"/>
      <c r="BX3398" s="27"/>
      <c r="BY3398" s="27"/>
      <c r="BZ3398" s="27"/>
      <c r="CA3398" s="27"/>
      <c r="CB3398" s="27"/>
      <c r="CC3398" s="27"/>
      <c r="CD3398" s="27"/>
      <c r="CE3398" s="27"/>
      <c r="CF3398" s="27"/>
      <c r="CG3398" s="27"/>
      <c r="CH3398" s="27"/>
      <c r="CI3398" s="27"/>
      <c r="CJ3398" s="27"/>
      <c r="CK3398" s="27"/>
      <c r="CL3398" s="27"/>
      <c r="CM3398" s="27"/>
      <c r="CN3398" s="27"/>
      <c r="CO3398" s="27"/>
      <c r="CP3398" s="27"/>
      <c r="CQ3398" s="27"/>
      <c r="CR3398" s="27"/>
      <c r="CS3398" s="27"/>
      <c r="CT3398" s="27"/>
      <c r="CU3398" s="27"/>
      <c r="CV3398" s="27"/>
      <c r="CW3398" s="27"/>
      <c r="CX3398" s="27"/>
      <c r="CY3398" s="27"/>
      <c r="CZ3398" s="27"/>
      <c r="DA3398" s="27"/>
      <c r="DB3398" s="27"/>
      <c r="DC3398" s="27"/>
      <c r="DD3398" s="27"/>
      <c r="DE3398" s="27"/>
      <c r="DF3398" s="27"/>
      <c r="DG3398" s="27"/>
      <c r="DH3398" s="27"/>
      <c r="DI3398" s="27"/>
      <c r="DJ3398" s="27"/>
      <c r="DK3398" s="27"/>
      <c r="DL3398" s="27"/>
      <c r="DM3398" s="27"/>
      <c r="DN3398" s="27"/>
      <c r="DO3398" s="27"/>
      <c r="DP3398" s="27"/>
      <c r="DQ3398" s="27"/>
      <c r="DR3398" s="27"/>
      <c r="DS3398" s="27"/>
      <c r="DT3398" s="27"/>
      <c r="DU3398" s="27"/>
      <c r="DV3398" s="27"/>
      <c r="DW3398" s="27"/>
      <c r="DX3398" s="27"/>
      <c r="DY3398" s="27"/>
      <c r="DZ3398" s="27"/>
      <c r="EA3398" s="27"/>
      <c r="EB3398" s="27"/>
      <c r="EC3398" s="27"/>
      <c r="ED3398" s="27"/>
      <c r="EE3398" s="27"/>
      <c r="EF3398" s="27"/>
      <c r="EG3398" s="27"/>
      <c r="EH3398" s="27"/>
      <c r="EI3398" s="27"/>
      <c r="EJ3398" s="27"/>
      <c r="EK3398" s="27"/>
      <c r="EL3398" s="27"/>
      <c r="EM3398" s="27"/>
      <c r="EN3398" s="27"/>
      <c r="EO3398" s="27"/>
      <c r="EP3398" s="27"/>
      <c r="EQ3398" s="27"/>
      <c r="ER3398" s="27"/>
      <c r="ES3398" s="27"/>
      <c r="ET3398" s="27"/>
      <c r="EU3398" s="27"/>
      <c r="EV3398" s="27"/>
      <c r="EW3398" s="27"/>
      <c r="EX3398" s="27"/>
      <c r="EY3398" s="27"/>
      <c r="EZ3398" s="27"/>
      <c r="FA3398" s="27"/>
      <c r="FB3398" s="27"/>
      <c r="FC3398" s="27"/>
      <c r="FD3398" s="27"/>
      <c r="FE3398" s="27"/>
      <c r="FF3398" s="27"/>
      <c r="FG3398" s="27"/>
      <c r="FH3398" s="27"/>
      <c r="FI3398" s="27"/>
      <c r="FJ3398" s="27"/>
      <c r="FK3398" s="27"/>
      <c r="FL3398" s="27"/>
      <c r="FM3398" s="27"/>
      <c r="FN3398" s="27"/>
      <c r="FO3398" s="27"/>
    </row>
    <row r="3399" spans="2:171" ht="13" hidden="1" thickBot="1" x14ac:dyDescent="0.3">
      <c r="B3399" s="9" t="s">
        <v>406</v>
      </c>
      <c r="C3399" s="9" t="s">
        <v>6</v>
      </c>
      <c r="D3399" s="150">
        <v>2014</v>
      </c>
      <c r="E3399" s="10"/>
      <c r="F3399" s="79" t="s">
        <v>323</v>
      </c>
      <c r="G3399" s="88"/>
      <c r="H3399" s="83"/>
      <c r="I3399" s="83"/>
      <c r="J3399" s="84"/>
      <c r="K3399" s="240" t="s">
        <v>93</v>
      </c>
      <c r="L3399" s="241"/>
      <c r="M3399" s="78">
        <v>0.67</v>
      </c>
      <c r="N3399" s="27"/>
      <c r="O3399" s="27"/>
      <c r="P3399" s="27"/>
      <c r="Q3399" s="27"/>
      <c r="R3399" s="27"/>
      <c r="S3399" s="27"/>
      <c r="T3399" s="27"/>
      <c r="U3399" s="27"/>
      <c r="V3399" s="27"/>
      <c r="W3399" s="27"/>
      <c r="X3399" s="27"/>
      <c r="Y3399" s="27"/>
      <c r="Z3399" s="27"/>
      <c r="AA3399" s="27"/>
      <c r="AB3399" s="27"/>
      <c r="AC3399" s="27"/>
      <c r="AD3399" s="27"/>
      <c r="AE3399" s="27"/>
      <c r="AF3399" s="27"/>
      <c r="AG3399" s="27"/>
      <c r="AH3399" s="27"/>
      <c r="AI3399" s="27"/>
      <c r="AJ3399" s="27"/>
      <c r="AK3399" s="27"/>
      <c r="AL3399" s="27"/>
      <c r="AM3399" s="27"/>
      <c r="AN3399" s="27"/>
      <c r="AO3399" s="27"/>
      <c r="AP3399" s="27"/>
      <c r="AQ3399" s="27"/>
      <c r="AR3399" s="27"/>
      <c r="AS3399" s="27"/>
      <c r="AT3399" s="27"/>
      <c r="AU3399" s="27"/>
      <c r="AV3399" s="27"/>
      <c r="AW3399" s="27"/>
      <c r="AX3399" s="27"/>
      <c r="AY3399" s="27"/>
      <c r="AZ3399" s="27"/>
      <c r="BA3399" s="27"/>
      <c r="BB3399" s="27"/>
      <c r="BC3399" s="27"/>
      <c r="BD3399" s="27"/>
      <c r="BE3399" s="27"/>
      <c r="BF3399" s="27"/>
      <c r="BG3399" s="27"/>
      <c r="BH3399" s="27"/>
      <c r="BI3399" s="27"/>
      <c r="BJ3399" s="27"/>
      <c r="BK3399" s="27"/>
      <c r="BL3399" s="27"/>
      <c r="BM3399" s="27"/>
      <c r="BN3399" s="27"/>
      <c r="BO3399" s="27"/>
      <c r="BP3399" s="27"/>
      <c r="BQ3399" s="27"/>
      <c r="BR3399" s="27"/>
      <c r="BS3399" s="27"/>
      <c r="BT3399" s="27"/>
      <c r="BU3399" s="27"/>
      <c r="BV3399" s="27"/>
      <c r="BW3399" s="27"/>
      <c r="BX3399" s="27"/>
      <c r="BY3399" s="27"/>
      <c r="BZ3399" s="27"/>
      <c r="CA3399" s="27"/>
      <c r="CB3399" s="27"/>
      <c r="CC3399" s="27"/>
      <c r="CD3399" s="27"/>
      <c r="CE3399" s="27"/>
      <c r="CF3399" s="27"/>
      <c r="CG3399" s="27"/>
      <c r="CH3399" s="27"/>
      <c r="CI3399" s="27"/>
      <c r="CJ3399" s="27"/>
      <c r="CK3399" s="27"/>
      <c r="CL3399" s="27"/>
      <c r="CM3399" s="27"/>
      <c r="CN3399" s="27"/>
      <c r="CO3399" s="27"/>
      <c r="CP3399" s="27"/>
      <c r="CQ3399" s="27"/>
      <c r="CR3399" s="27"/>
      <c r="CS3399" s="27"/>
      <c r="CT3399" s="27"/>
      <c r="CU3399" s="27"/>
      <c r="CV3399" s="27"/>
      <c r="CW3399" s="27"/>
      <c r="CX3399" s="27"/>
      <c r="CY3399" s="27"/>
      <c r="CZ3399" s="27"/>
      <c r="DA3399" s="27"/>
      <c r="DB3399" s="27"/>
      <c r="DC3399" s="27"/>
      <c r="DD3399" s="27"/>
      <c r="DE3399" s="27"/>
      <c r="DF3399" s="27"/>
      <c r="DG3399" s="27"/>
      <c r="DH3399" s="27"/>
      <c r="DI3399" s="27"/>
      <c r="DJ3399" s="27"/>
      <c r="DK3399" s="27"/>
      <c r="DL3399" s="27"/>
      <c r="DM3399" s="27"/>
      <c r="DN3399" s="27"/>
      <c r="DO3399" s="27"/>
      <c r="DP3399" s="27"/>
      <c r="DQ3399" s="27"/>
      <c r="DR3399" s="27"/>
      <c r="DS3399" s="27"/>
      <c r="DT3399" s="27"/>
      <c r="DU3399" s="27"/>
      <c r="DV3399" s="27"/>
      <c r="DW3399" s="27"/>
      <c r="DX3399" s="27"/>
      <c r="DY3399" s="27"/>
      <c r="DZ3399" s="27"/>
      <c r="EA3399" s="27"/>
      <c r="EB3399" s="27"/>
      <c r="EC3399" s="27"/>
      <c r="ED3399" s="27"/>
      <c r="EE3399" s="27"/>
      <c r="EF3399" s="27"/>
      <c r="EG3399" s="27"/>
      <c r="EH3399" s="27"/>
      <c r="EI3399" s="27"/>
      <c r="EJ3399" s="27"/>
      <c r="EK3399" s="27"/>
      <c r="EL3399" s="27"/>
      <c r="EM3399" s="27"/>
      <c r="EN3399" s="27"/>
      <c r="EO3399" s="27"/>
      <c r="EP3399" s="27"/>
      <c r="EQ3399" s="27"/>
      <c r="ER3399" s="27"/>
      <c r="ES3399" s="27"/>
      <c r="ET3399" s="27"/>
      <c r="EU3399" s="27"/>
      <c r="EV3399" s="27"/>
      <c r="EW3399" s="27"/>
      <c r="EX3399" s="27"/>
      <c r="EY3399" s="27"/>
      <c r="EZ3399" s="27"/>
      <c r="FA3399" s="27"/>
      <c r="FB3399" s="27"/>
      <c r="FC3399" s="27"/>
      <c r="FD3399" s="27"/>
      <c r="FE3399" s="27"/>
      <c r="FF3399" s="27"/>
      <c r="FG3399" s="27"/>
      <c r="FH3399" s="27"/>
      <c r="FI3399" s="27"/>
      <c r="FJ3399" s="27"/>
      <c r="FK3399" s="27"/>
      <c r="FL3399" s="27"/>
      <c r="FM3399" s="27"/>
      <c r="FN3399" s="27"/>
      <c r="FO3399" s="27"/>
    </row>
    <row r="3400" spans="2:171" ht="13" hidden="1" thickBot="1" x14ac:dyDescent="0.3">
      <c r="B3400" s="9" t="s">
        <v>273</v>
      </c>
      <c r="C3400" s="9" t="s">
        <v>89</v>
      </c>
      <c r="D3400" s="150">
        <v>2014</v>
      </c>
      <c r="E3400" s="10"/>
      <c r="F3400" s="79" t="s">
        <v>244</v>
      </c>
      <c r="G3400" s="88"/>
      <c r="H3400" s="83"/>
      <c r="I3400" s="83"/>
      <c r="J3400" s="84"/>
      <c r="K3400" s="240" t="s">
        <v>93</v>
      </c>
      <c r="L3400" s="241"/>
      <c r="M3400" s="78">
        <v>0.83</v>
      </c>
      <c r="N3400" s="27"/>
      <c r="O3400" s="27"/>
      <c r="P3400" s="27"/>
      <c r="Q3400" s="27"/>
      <c r="R3400" s="27"/>
      <c r="S3400" s="27"/>
      <c r="T3400" s="27"/>
      <c r="U3400" s="27"/>
      <c r="V3400" s="27"/>
      <c r="W3400" s="27"/>
      <c r="X3400" s="27"/>
      <c r="Y3400" s="27"/>
      <c r="Z3400" s="27"/>
      <c r="AA3400" s="27"/>
      <c r="AB3400" s="27"/>
      <c r="AC3400" s="27"/>
      <c r="AD3400" s="27"/>
      <c r="AE3400" s="27"/>
      <c r="AF3400" s="27"/>
      <c r="AG3400" s="27"/>
      <c r="AH3400" s="27"/>
      <c r="AI3400" s="27"/>
      <c r="AJ3400" s="27"/>
      <c r="AK3400" s="27"/>
      <c r="AL3400" s="27"/>
      <c r="AM3400" s="27"/>
      <c r="AN3400" s="27"/>
      <c r="AO3400" s="27"/>
      <c r="AP3400" s="27"/>
      <c r="AQ3400" s="27"/>
      <c r="AR3400" s="27"/>
      <c r="AS3400" s="27"/>
      <c r="AT3400" s="27"/>
      <c r="AU3400" s="27"/>
      <c r="AV3400" s="27"/>
      <c r="AW3400" s="27"/>
      <c r="AX3400" s="27"/>
      <c r="AY3400" s="27"/>
      <c r="AZ3400" s="27"/>
      <c r="BA3400" s="27"/>
      <c r="BB3400" s="27"/>
      <c r="BC3400" s="27"/>
      <c r="BD3400" s="27"/>
      <c r="BE3400" s="27"/>
      <c r="BF3400" s="27"/>
      <c r="BG3400" s="27"/>
      <c r="BH3400" s="27"/>
      <c r="BI3400" s="27"/>
      <c r="BJ3400" s="27"/>
      <c r="BK3400" s="27"/>
      <c r="BL3400" s="27"/>
      <c r="BM3400" s="27"/>
      <c r="BN3400" s="27"/>
      <c r="BO3400" s="27"/>
      <c r="BP3400" s="27"/>
      <c r="BQ3400" s="27"/>
      <c r="BR3400" s="27"/>
      <c r="BS3400" s="27"/>
      <c r="BT3400" s="27"/>
      <c r="BU3400" s="27"/>
      <c r="BV3400" s="27"/>
      <c r="BW3400" s="27"/>
      <c r="BX3400" s="27"/>
      <c r="BY3400" s="27"/>
      <c r="BZ3400" s="27"/>
      <c r="CA3400" s="27"/>
      <c r="CB3400" s="27"/>
      <c r="CC3400" s="27"/>
      <c r="CD3400" s="27"/>
      <c r="CE3400" s="27"/>
      <c r="CF3400" s="27"/>
      <c r="CG3400" s="27"/>
      <c r="CH3400" s="27"/>
      <c r="CI3400" s="27"/>
      <c r="CJ3400" s="27"/>
      <c r="CK3400" s="27"/>
      <c r="CL3400" s="27"/>
      <c r="CM3400" s="27"/>
      <c r="CN3400" s="27"/>
      <c r="CO3400" s="27"/>
      <c r="CP3400" s="27"/>
      <c r="CQ3400" s="27"/>
      <c r="CR3400" s="27"/>
      <c r="CS3400" s="27"/>
      <c r="CT3400" s="27"/>
      <c r="CU3400" s="27"/>
      <c r="CV3400" s="27"/>
      <c r="CW3400" s="27"/>
      <c r="CX3400" s="27"/>
      <c r="CY3400" s="27"/>
      <c r="CZ3400" s="27"/>
      <c r="DA3400" s="27"/>
      <c r="DB3400" s="27"/>
      <c r="DC3400" s="27"/>
      <c r="DD3400" s="27"/>
      <c r="DE3400" s="27"/>
      <c r="DF3400" s="27"/>
      <c r="DG3400" s="27"/>
      <c r="DH3400" s="27"/>
      <c r="DI3400" s="27"/>
      <c r="DJ3400" s="27"/>
      <c r="DK3400" s="27"/>
      <c r="DL3400" s="27"/>
      <c r="DM3400" s="27"/>
      <c r="DN3400" s="27"/>
      <c r="DO3400" s="27"/>
      <c r="DP3400" s="27"/>
      <c r="DQ3400" s="27"/>
      <c r="DR3400" s="27"/>
      <c r="DS3400" s="27"/>
      <c r="DT3400" s="27"/>
      <c r="DU3400" s="27"/>
      <c r="DV3400" s="27"/>
      <c r="DW3400" s="27"/>
      <c r="DX3400" s="27"/>
      <c r="DY3400" s="27"/>
      <c r="DZ3400" s="27"/>
      <c r="EA3400" s="27"/>
      <c r="EB3400" s="27"/>
      <c r="EC3400" s="27"/>
      <c r="ED3400" s="27"/>
      <c r="EE3400" s="27"/>
      <c r="EF3400" s="27"/>
      <c r="EG3400" s="27"/>
      <c r="EH3400" s="27"/>
      <c r="EI3400" s="27"/>
      <c r="EJ3400" s="27"/>
      <c r="EK3400" s="27"/>
      <c r="EL3400" s="27"/>
      <c r="EM3400" s="27"/>
      <c r="EN3400" s="27"/>
      <c r="EO3400" s="27"/>
      <c r="EP3400" s="27"/>
      <c r="EQ3400" s="27"/>
      <c r="ER3400" s="27"/>
      <c r="ES3400" s="27"/>
      <c r="ET3400" s="27"/>
      <c r="EU3400" s="27"/>
      <c r="EV3400" s="27"/>
      <c r="EW3400" s="27"/>
      <c r="EX3400" s="27"/>
      <c r="EY3400" s="27"/>
      <c r="EZ3400" s="27"/>
      <c r="FA3400" s="27"/>
      <c r="FB3400" s="27"/>
      <c r="FC3400" s="27"/>
      <c r="FD3400" s="27"/>
      <c r="FE3400" s="27"/>
      <c r="FF3400" s="27"/>
      <c r="FG3400" s="27"/>
      <c r="FH3400" s="27"/>
      <c r="FI3400" s="27"/>
      <c r="FJ3400" s="27"/>
      <c r="FK3400" s="27"/>
      <c r="FL3400" s="27"/>
      <c r="FM3400" s="27"/>
      <c r="FN3400" s="27"/>
      <c r="FO3400" s="27"/>
    </row>
    <row r="3401" spans="2:171" ht="13" hidden="1" thickBot="1" x14ac:dyDescent="0.3">
      <c r="B3401" s="9" t="s">
        <v>408</v>
      </c>
      <c r="C3401" s="9" t="s">
        <v>89</v>
      </c>
      <c r="D3401" s="150">
        <v>2014</v>
      </c>
      <c r="E3401" s="10"/>
      <c r="F3401" s="79" t="s">
        <v>226</v>
      </c>
      <c r="G3401" s="88"/>
      <c r="H3401" s="83"/>
      <c r="I3401" s="83"/>
      <c r="J3401" s="84"/>
      <c r="K3401" s="240" t="s">
        <v>93</v>
      </c>
      <c r="L3401" s="241"/>
      <c r="M3401" s="78">
        <v>0.79</v>
      </c>
      <c r="N3401" s="27"/>
      <c r="O3401" s="27"/>
      <c r="P3401" s="27"/>
      <c r="Q3401" s="27"/>
      <c r="R3401" s="27"/>
      <c r="S3401" s="27"/>
      <c r="T3401" s="27"/>
      <c r="U3401" s="27"/>
      <c r="V3401" s="27"/>
      <c r="W3401" s="27"/>
      <c r="X3401" s="27"/>
      <c r="Y3401" s="27"/>
      <c r="Z3401" s="27"/>
      <c r="AA3401" s="27"/>
      <c r="AB3401" s="27"/>
      <c r="AC3401" s="27"/>
      <c r="AD3401" s="27"/>
      <c r="AE3401" s="27"/>
      <c r="AF3401" s="27"/>
      <c r="AG3401" s="27"/>
      <c r="AH3401" s="27"/>
      <c r="AI3401" s="27"/>
      <c r="AJ3401" s="27"/>
      <c r="AK3401" s="27"/>
      <c r="AL3401" s="27"/>
      <c r="AM3401" s="27"/>
      <c r="AN3401" s="27"/>
      <c r="AO3401" s="27"/>
      <c r="AP3401" s="27"/>
      <c r="AQ3401" s="27"/>
      <c r="AR3401" s="27"/>
      <c r="AS3401" s="27"/>
      <c r="AT3401" s="27"/>
      <c r="AU3401" s="27"/>
      <c r="AV3401" s="27"/>
      <c r="AW3401" s="27"/>
      <c r="AX3401" s="27"/>
      <c r="AY3401" s="27"/>
      <c r="AZ3401" s="27"/>
      <c r="BA3401" s="27"/>
      <c r="BB3401" s="27"/>
      <c r="BC3401" s="27"/>
      <c r="BD3401" s="27"/>
      <c r="BE3401" s="27"/>
      <c r="BF3401" s="27"/>
      <c r="BG3401" s="27"/>
      <c r="BH3401" s="27"/>
      <c r="BI3401" s="27"/>
      <c r="BJ3401" s="27"/>
      <c r="BK3401" s="27"/>
      <c r="BL3401" s="27"/>
      <c r="BM3401" s="27"/>
      <c r="BN3401" s="27"/>
      <c r="BO3401" s="27"/>
      <c r="BP3401" s="27"/>
      <c r="BQ3401" s="27"/>
      <c r="BR3401" s="27"/>
      <c r="BS3401" s="27"/>
      <c r="BT3401" s="27"/>
      <c r="BU3401" s="27"/>
      <c r="BV3401" s="27"/>
      <c r="BW3401" s="27"/>
      <c r="BX3401" s="27"/>
      <c r="BY3401" s="27"/>
      <c r="BZ3401" s="27"/>
      <c r="CA3401" s="27"/>
      <c r="CB3401" s="27"/>
      <c r="CC3401" s="27"/>
      <c r="CD3401" s="27"/>
      <c r="CE3401" s="27"/>
      <c r="CF3401" s="27"/>
      <c r="CG3401" s="27"/>
      <c r="CH3401" s="27"/>
      <c r="CI3401" s="27"/>
      <c r="CJ3401" s="27"/>
      <c r="CK3401" s="27"/>
      <c r="CL3401" s="27"/>
      <c r="CM3401" s="27"/>
      <c r="CN3401" s="27"/>
      <c r="CO3401" s="27"/>
      <c r="CP3401" s="27"/>
      <c r="CQ3401" s="27"/>
      <c r="CR3401" s="27"/>
      <c r="CS3401" s="27"/>
      <c r="CT3401" s="27"/>
      <c r="CU3401" s="27"/>
      <c r="CV3401" s="27"/>
      <c r="CW3401" s="27"/>
      <c r="CX3401" s="27"/>
      <c r="CY3401" s="27"/>
      <c r="CZ3401" s="27"/>
      <c r="DA3401" s="27"/>
      <c r="DB3401" s="27"/>
      <c r="DC3401" s="27"/>
      <c r="DD3401" s="27"/>
      <c r="DE3401" s="27"/>
      <c r="DF3401" s="27"/>
      <c r="DG3401" s="27"/>
      <c r="DH3401" s="27"/>
      <c r="DI3401" s="27"/>
      <c r="DJ3401" s="27"/>
      <c r="DK3401" s="27"/>
      <c r="DL3401" s="27"/>
      <c r="DM3401" s="27"/>
      <c r="DN3401" s="27"/>
      <c r="DO3401" s="27"/>
      <c r="DP3401" s="27"/>
      <c r="DQ3401" s="27"/>
      <c r="DR3401" s="27"/>
      <c r="DS3401" s="27"/>
      <c r="DT3401" s="27"/>
      <c r="DU3401" s="27"/>
      <c r="DV3401" s="27"/>
      <c r="DW3401" s="27"/>
      <c r="DX3401" s="27"/>
      <c r="DY3401" s="27"/>
      <c r="DZ3401" s="27"/>
      <c r="EA3401" s="27"/>
      <c r="EB3401" s="27"/>
      <c r="EC3401" s="27"/>
      <c r="ED3401" s="27"/>
      <c r="EE3401" s="27"/>
      <c r="EF3401" s="27"/>
      <c r="EG3401" s="27"/>
      <c r="EH3401" s="27"/>
      <c r="EI3401" s="27"/>
      <c r="EJ3401" s="27"/>
      <c r="EK3401" s="27"/>
      <c r="EL3401" s="27"/>
      <c r="EM3401" s="27"/>
      <c r="EN3401" s="27"/>
      <c r="EO3401" s="27"/>
      <c r="EP3401" s="27"/>
      <c r="EQ3401" s="27"/>
      <c r="ER3401" s="27"/>
      <c r="ES3401" s="27"/>
      <c r="ET3401" s="27"/>
      <c r="EU3401" s="27"/>
      <c r="EV3401" s="27"/>
      <c r="EW3401" s="27"/>
      <c r="EX3401" s="27"/>
      <c r="EY3401" s="27"/>
      <c r="EZ3401" s="27"/>
      <c r="FA3401" s="27"/>
      <c r="FB3401" s="27"/>
      <c r="FC3401" s="27"/>
      <c r="FD3401" s="27"/>
      <c r="FE3401" s="27"/>
      <c r="FF3401" s="27"/>
      <c r="FG3401" s="27"/>
      <c r="FH3401" s="27"/>
      <c r="FI3401" s="27"/>
      <c r="FJ3401" s="27"/>
      <c r="FK3401" s="27"/>
      <c r="FL3401" s="27"/>
      <c r="FM3401" s="27"/>
      <c r="FN3401" s="27"/>
      <c r="FO3401" s="27"/>
    </row>
    <row r="3402" spans="2:171" ht="13" hidden="1" thickBot="1" x14ac:dyDescent="0.3">
      <c r="B3402" s="9" t="s">
        <v>8</v>
      </c>
      <c r="C3402" s="9" t="s">
        <v>6</v>
      </c>
      <c r="D3402" s="150">
        <v>2014</v>
      </c>
      <c r="E3402" s="10"/>
      <c r="F3402" s="79" t="s">
        <v>113</v>
      </c>
      <c r="G3402" s="88"/>
      <c r="H3402" s="83"/>
      <c r="I3402" s="83"/>
      <c r="J3402" s="84"/>
      <c r="K3402" s="240" t="s">
        <v>93</v>
      </c>
      <c r="L3402" s="241"/>
      <c r="M3402" s="78">
        <v>0.75</v>
      </c>
      <c r="N3402" s="27"/>
      <c r="O3402" s="27"/>
      <c r="P3402" s="27"/>
      <c r="Q3402" s="27"/>
      <c r="R3402" s="27"/>
      <c r="S3402" s="27"/>
      <c r="T3402" s="27"/>
      <c r="U3402" s="27"/>
      <c r="V3402" s="27"/>
      <c r="W3402" s="27"/>
      <c r="X3402" s="27"/>
      <c r="Y3402" s="27"/>
      <c r="Z3402" s="27"/>
      <c r="AA3402" s="27"/>
      <c r="AB3402" s="27"/>
      <c r="AC3402" s="27"/>
      <c r="AD3402" s="27"/>
      <c r="AE3402" s="27"/>
      <c r="AF3402" s="27"/>
      <c r="AG3402" s="27"/>
      <c r="AH3402" s="27"/>
      <c r="AI3402" s="27"/>
      <c r="AJ3402" s="27"/>
      <c r="AK3402" s="27"/>
      <c r="AL3402" s="27"/>
      <c r="AM3402" s="27"/>
      <c r="AN3402" s="27"/>
      <c r="AO3402" s="27"/>
      <c r="AP3402" s="27"/>
      <c r="AQ3402" s="27"/>
      <c r="AR3402" s="27"/>
      <c r="AS3402" s="27"/>
      <c r="AT3402" s="27"/>
      <c r="AU3402" s="27"/>
      <c r="AV3402" s="27"/>
      <c r="AW3402" s="27"/>
      <c r="AX3402" s="27"/>
      <c r="AY3402" s="27"/>
      <c r="AZ3402" s="27"/>
      <c r="BA3402" s="27"/>
      <c r="BB3402" s="27"/>
      <c r="BC3402" s="27"/>
      <c r="BD3402" s="27"/>
      <c r="BE3402" s="27"/>
      <c r="BF3402" s="27"/>
      <c r="BG3402" s="27"/>
      <c r="BH3402" s="27"/>
      <c r="BI3402" s="27"/>
      <c r="BJ3402" s="27"/>
      <c r="BK3402" s="27"/>
      <c r="BL3402" s="27"/>
      <c r="BM3402" s="27"/>
      <c r="BN3402" s="27"/>
      <c r="BO3402" s="27"/>
      <c r="BP3402" s="27"/>
      <c r="BQ3402" s="27"/>
      <c r="BR3402" s="27"/>
      <c r="BS3402" s="27"/>
      <c r="BT3402" s="27"/>
      <c r="BU3402" s="27"/>
      <c r="BV3402" s="27"/>
      <c r="BW3402" s="27"/>
      <c r="BX3402" s="27"/>
      <c r="BY3402" s="27"/>
      <c r="BZ3402" s="27"/>
      <c r="CA3402" s="27"/>
      <c r="CB3402" s="27"/>
      <c r="CC3402" s="27"/>
      <c r="CD3402" s="27"/>
      <c r="CE3402" s="27"/>
      <c r="CF3402" s="27"/>
      <c r="CG3402" s="27"/>
      <c r="CH3402" s="27"/>
      <c r="CI3402" s="27"/>
      <c r="CJ3402" s="27"/>
      <c r="CK3402" s="27"/>
      <c r="CL3402" s="27"/>
      <c r="CM3402" s="27"/>
      <c r="CN3402" s="27"/>
      <c r="CO3402" s="27"/>
      <c r="CP3402" s="27"/>
      <c r="CQ3402" s="27"/>
      <c r="CR3402" s="27"/>
      <c r="CS3402" s="27"/>
      <c r="CT3402" s="27"/>
      <c r="CU3402" s="27"/>
      <c r="CV3402" s="27"/>
      <c r="CW3402" s="27"/>
      <c r="CX3402" s="27"/>
      <c r="CY3402" s="27"/>
      <c r="CZ3402" s="27"/>
      <c r="DA3402" s="27"/>
      <c r="DB3402" s="27"/>
      <c r="DC3402" s="27"/>
      <c r="DD3402" s="27"/>
      <c r="DE3402" s="27"/>
      <c r="DF3402" s="27"/>
      <c r="DG3402" s="27"/>
      <c r="DH3402" s="27"/>
      <c r="DI3402" s="27"/>
      <c r="DJ3402" s="27"/>
      <c r="DK3402" s="27"/>
      <c r="DL3402" s="27"/>
      <c r="DM3402" s="27"/>
      <c r="DN3402" s="27"/>
      <c r="DO3402" s="27"/>
      <c r="DP3402" s="27"/>
      <c r="DQ3402" s="27"/>
      <c r="DR3402" s="27"/>
      <c r="DS3402" s="27"/>
      <c r="DT3402" s="27"/>
      <c r="DU3402" s="27"/>
      <c r="DV3402" s="27"/>
      <c r="DW3402" s="27"/>
      <c r="DX3402" s="27"/>
      <c r="DY3402" s="27"/>
      <c r="DZ3402" s="27"/>
      <c r="EA3402" s="27"/>
      <c r="EB3402" s="27"/>
      <c r="EC3402" s="27"/>
      <c r="ED3402" s="27"/>
      <c r="EE3402" s="27"/>
      <c r="EF3402" s="27"/>
      <c r="EG3402" s="27"/>
      <c r="EH3402" s="27"/>
      <c r="EI3402" s="27"/>
      <c r="EJ3402" s="27"/>
      <c r="EK3402" s="27"/>
      <c r="EL3402" s="27"/>
      <c r="EM3402" s="27"/>
      <c r="EN3402" s="27"/>
      <c r="EO3402" s="27"/>
      <c r="EP3402" s="27"/>
      <c r="EQ3402" s="27"/>
      <c r="ER3402" s="27"/>
      <c r="ES3402" s="27"/>
      <c r="ET3402" s="27"/>
      <c r="EU3402" s="27"/>
      <c r="EV3402" s="27"/>
      <c r="EW3402" s="27"/>
      <c r="EX3402" s="27"/>
      <c r="EY3402" s="27"/>
      <c r="EZ3402" s="27"/>
      <c r="FA3402" s="27"/>
      <c r="FB3402" s="27"/>
      <c r="FC3402" s="27"/>
      <c r="FD3402" s="27"/>
      <c r="FE3402" s="27"/>
      <c r="FF3402" s="27"/>
      <c r="FG3402" s="27"/>
      <c r="FH3402" s="27"/>
      <c r="FI3402" s="27"/>
      <c r="FJ3402" s="27"/>
      <c r="FK3402" s="27"/>
      <c r="FL3402" s="27"/>
      <c r="FM3402" s="27"/>
      <c r="FN3402" s="27"/>
      <c r="FO3402" s="27"/>
    </row>
    <row r="3403" spans="2:171" ht="13" hidden="1" thickBot="1" x14ac:dyDescent="0.3">
      <c r="B3403" s="9" t="s">
        <v>427</v>
      </c>
      <c r="C3403" s="9" t="s">
        <v>89</v>
      </c>
      <c r="D3403" s="150">
        <v>2015</v>
      </c>
      <c r="E3403" s="10"/>
      <c r="F3403" s="79" t="s">
        <v>115</v>
      </c>
      <c r="G3403" s="83"/>
      <c r="H3403" s="83"/>
      <c r="I3403" s="83"/>
      <c r="J3403" s="84"/>
      <c r="K3403" s="240" t="s">
        <v>93</v>
      </c>
      <c r="L3403" s="241"/>
      <c r="M3403" s="78">
        <v>0.84</v>
      </c>
      <c r="N3403" s="27"/>
      <c r="O3403" s="27"/>
      <c r="P3403" s="27"/>
      <c r="Q3403" s="27"/>
      <c r="R3403" s="27"/>
      <c r="S3403" s="27"/>
      <c r="T3403" s="27"/>
      <c r="U3403" s="27"/>
      <c r="V3403" s="27"/>
      <c r="W3403" s="27"/>
      <c r="X3403" s="27"/>
      <c r="Y3403" s="27"/>
      <c r="Z3403" s="27"/>
      <c r="AA3403" s="27"/>
      <c r="AB3403" s="27"/>
      <c r="AC3403" s="27"/>
      <c r="AD3403" s="27"/>
      <c r="AE3403" s="27"/>
      <c r="AF3403" s="27"/>
      <c r="AG3403" s="27"/>
      <c r="AH3403" s="27"/>
      <c r="AI3403" s="27"/>
      <c r="AJ3403" s="27"/>
      <c r="AK3403" s="27"/>
      <c r="AL3403" s="27"/>
      <c r="AM3403" s="27"/>
      <c r="AN3403" s="27"/>
      <c r="AO3403" s="27"/>
      <c r="AP3403" s="27"/>
      <c r="AQ3403" s="27"/>
      <c r="AR3403" s="27"/>
      <c r="AS3403" s="27"/>
      <c r="AT3403" s="27"/>
      <c r="AU3403" s="27"/>
      <c r="AV3403" s="27"/>
      <c r="AW3403" s="27"/>
      <c r="AX3403" s="27"/>
      <c r="AY3403" s="27"/>
      <c r="AZ3403" s="27"/>
      <c r="BA3403" s="27"/>
      <c r="BB3403" s="27"/>
      <c r="BC3403" s="27"/>
      <c r="BD3403" s="27"/>
      <c r="BE3403" s="27"/>
      <c r="BF3403" s="27"/>
      <c r="BG3403" s="27"/>
      <c r="BH3403" s="27"/>
      <c r="BI3403" s="27"/>
      <c r="BJ3403" s="27"/>
      <c r="BK3403" s="27"/>
      <c r="BL3403" s="27"/>
      <c r="BM3403" s="27"/>
      <c r="BN3403" s="27"/>
      <c r="BO3403" s="27"/>
      <c r="BP3403" s="27"/>
      <c r="BQ3403" s="27"/>
      <c r="BR3403" s="27"/>
      <c r="BS3403" s="27"/>
      <c r="BT3403" s="27"/>
      <c r="BU3403" s="27"/>
      <c r="BV3403" s="27"/>
      <c r="BW3403" s="27"/>
      <c r="BX3403" s="27"/>
      <c r="BY3403" s="27"/>
      <c r="BZ3403" s="27"/>
      <c r="CA3403" s="27"/>
      <c r="CB3403" s="27"/>
      <c r="CC3403" s="27"/>
      <c r="CD3403" s="27"/>
      <c r="CE3403" s="27"/>
      <c r="CF3403" s="27"/>
      <c r="CG3403" s="27"/>
      <c r="CH3403" s="27"/>
      <c r="CI3403" s="27"/>
      <c r="CJ3403" s="27"/>
      <c r="CK3403" s="27"/>
      <c r="CL3403" s="27"/>
      <c r="CM3403" s="27"/>
      <c r="CN3403" s="27"/>
      <c r="CO3403" s="27"/>
      <c r="CP3403" s="27"/>
      <c r="CQ3403" s="27"/>
      <c r="CR3403" s="27"/>
      <c r="CS3403" s="27"/>
      <c r="CT3403" s="27"/>
      <c r="CU3403" s="27"/>
      <c r="CV3403" s="27"/>
      <c r="CW3403" s="27"/>
      <c r="CX3403" s="27"/>
      <c r="CY3403" s="27"/>
      <c r="CZ3403" s="27"/>
      <c r="DA3403" s="27"/>
      <c r="DB3403" s="27"/>
      <c r="DC3403" s="27"/>
      <c r="DD3403" s="27"/>
      <c r="DE3403" s="27"/>
      <c r="DF3403" s="27"/>
      <c r="DG3403" s="27"/>
      <c r="DH3403" s="27"/>
      <c r="DI3403" s="27"/>
      <c r="DJ3403" s="27"/>
      <c r="DK3403" s="27"/>
      <c r="DL3403" s="27"/>
      <c r="DM3403" s="27"/>
      <c r="DN3403" s="27"/>
      <c r="DO3403" s="27"/>
      <c r="DP3403" s="27"/>
      <c r="DQ3403" s="27"/>
      <c r="DR3403" s="27"/>
      <c r="DS3403" s="27"/>
      <c r="DT3403" s="27"/>
      <c r="DU3403" s="27"/>
      <c r="DV3403" s="27"/>
      <c r="DW3403" s="27"/>
      <c r="DX3403" s="27"/>
      <c r="DY3403" s="27"/>
      <c r="DZ3403" s="27"/>
      <c r="EA3403" s="27"/>
      <c r="EB3403" s="27"/>
      <c r="EC3403" s="27"/>
      <c r="ED3403" s="27"/>
      <c r="EE3403" s="27"/>
      <c r="EF3403" s="27"/>
      <c r="EG3403" s="27"/>
      <c r="EH3403" s="27"/>
      <c r="EI3403" s="27"/>
      <c r="EJ3403" s="27"/>
      <c r="EK3403" s="27"/>
      <c r="EL3403" s="27"/>
      <c r="EM3403" s="27"/>
      <c r="EN3403" s="27"/>
      <c r="EO3403" s="27"/>
      <c r="EP3403" s="27"/>
      <c r="EQ3403" s="27"/>
      <c r="ER3403" s="27"/>
      <c r="ES3403" s="27"/>
      <c r="ET3403" s="27"/>
      <c r="EU3403" s="27"/>
      <c r="EV3403" s="27"/>
      <c r="EW3403" s="27"/>
      <c r="EX3403" s="27"/>
      <c r="EY3403" s="27"/>
      <c r="EZ3403" s="27"/>
      <c r="FA3403" s="27"/>
      <c r="FB3403" s="27"/>
      <c r="FC3403" s="27"/>
      <c r="FD3403" s="27"/>
      <c r="FE3403" s="27"/>
      <c r="FF3403" s="27"/>
      <c r="FG3403" s="27"/>
      <c r="FH3403" s="27"/>
      <c r="FI3403" s="27"/>
      <c r="FJ3403" s="27"/>
      <c r="FK3403" s="27"/>
      <c r="FL3403" s="27"/>
      <c r="FM3403" s="27"/>
      <c r="FN3403" s="27"/>
      <c r="FO3403" s="27"/>
    </row>
    <row r="3404" spans="2:171" ht="13" hidden="1" thickBot="1" x14ac:dyDescent="0.3">
      <c r="B3404" s="9" t="s">
        <v>85</v>
      </c>
      <c r="C3404" s="9" t="s">
        <v>6</v>
      </c>
      <c r="D3404" s="150">
        <v>2015</v>
      </c>
      <c r="E3404" s="10"/>
      <c r="F3404" s="79" t="s">
        <v>167</v>
      </c>
      <c r="G3404" s="83"/>
      <c r="H3404" s="83"/>
      <c r="I3404" s="83"/>
      <c r="J3404" s="84"/>
      <c r="K3404" s="238" t="s">
        <v>93</v>
      </c>
      <c r="L3404" s="239"/>
      <c r="M3404" s="78">
        <v>0.76</v>
      </c>
      <c r="N3404" s="27"/>
      <c r="O3404" s="27"/>
      <c r="P3404" s="27"/>
      <c r="Q3404" s="27"/>
      <c r="R3404" s="27"/>
      <c r="S3404" s="27"/>
      <c r="T3404" s="27"/>
      <c r="U3404" s="27"/>
      <c r="V3404" s="27"/>
      <c r="W3404" s="27"/>
      <c r="X3404" s="27"/>
      <c r="Y3404" s="27"/>
      <c r="Z3404" s="27"/>
      <c r="AA3404" s="27"/>
      <c r="AB3404" s="27"/>
      <c r="AC3404" s="27"/>
      <c r="AD3404" s="27"/>
      <c r="AE3404" s="27"/>
      <c r="AF3404" s="27"/>
      <c r="AG3404" s="27"/>
      <c r="AH3404" s="27"/>
      <c r="AI3404" s="27"/>
      <c r="AJ3404" s="27"/>
      <c r="AK3404" s="27"/>
      <c r="AL3404" s="27"/>
      <c r="AM3404" s="27"/>
      <c r="AN3404" s="27"/>
      <c r="AO3404" s="27"/>
      <c r="AP3404" s="27"/>
      <c r="AQ3404" s="27"/>
      <c r="AR3404" s="27"/>
      <c r="AS3404" s="27"/>
      <c r="AT3404" s="27"/>
      <c r="AU3404" s="27"/>
      <c r="AV3404" s="27"/>
      <c r="AW3404" s="27"/>
      <c r="AX3404" s="27"/>
      <c r="AY3404" s="27"/>
      <c r="AZ3404" s="27"/>
      <c r="BA3404" s="27"/>
      <c r="BB3404" s="27"/>
      <c r="BC3404" s="27"/>
      <c r="BD3404" s="27"/>
      <c r="BE3404" s="27"/>
      <c r="BF3404" s="27"/>
      <c r="BG3404" s="27"/>
      <c r="BH3404" s="27"/>
      <c r="BI3404" s="27"/>
      <c r="BJ3404" s="27"/>
      <c r="BK3404" s="27"/>
      <c r="BL3404" s="27"/>
      <c r="BM3404" s="27"/>
      <c r="BN3404" s="27"/>
      <c r="BO3404" s="27"/>
      <c r="BP3404" s="27"/>
      <c r="BQ3404" s="27"/>
      <c r="BR3404" s="27"/>
      <c r="BS3404" s="27"/>
      <c r="BT3404" s="27"/>
      <c r="BU3404" s="27"/>
      <c r="BV3404" s="27"/>
      <c r="BW3404" s="27"/>
      <c r="BX3404" s="27"/>
      <c r="BY3404" s="27"/>
      <c r="BZ3404" s="27"/>
      <c r="CA3404" s="27"/>
      <c r="CB3404" s="27"/>
      <c r="CC3404" s="27"/>
      <c r="CD3404" s="27"/>
      <c r="CE3404" s="27"/>
      <c r="CF3404" s="27"/>
      <c r="CG3404" s="27"/>
      <c r="CH3404" s="27"/>
      <c r="CI3404" s="27"/>
      <c r="CJ3404" s="27"/>
      <c r="CK3404" s="27"/>
      <c r="CL3404" s="27"/>
      <c r="CM3404" s="27"/>
      <c r="CN3404" s="27"/>
      <c r="CO3404" s="27"/>
      <c r="CP3404" s="27"/>
      <c r="CQ3404" s="27"/>
      <c r="CR3404" s="27"/>
      <c r="CS3404" s="27"/>
      <c r="CT3404" s="27"/>
      <c r="CU3404" s="27"/>
      <c r="CV3404" s="27"/>
      <c r="CW3404" s="27"/>
      <c r="CX3404" s="27"/>
      <c r="CY3404" s="27"/>
      <c r="CZ3404" s="27"/>
      <c r="DA3404" s="27"/>
      <c r="DB3404" s="27"/>
      <c r="DC3404" s="27"/>
      <c r="DD3404" s="27"/>
      <c r="DE3404" s="27"/>
      <c r="DF3404" s="27"/>
      <c r="DG3404" s="27"/>
      <c r="DH3404" s="27"/>
      <c r="DI3404" s="27"/>
      <c r="DJ3404" s="27"/>
      <c r="DK3404" s="27"/>
      <c r="DL3404" s="27"/>
      <c r="DM3404" s="27"/>
      <c r="DN3404" s="27"/>
      <c r="DO3404" s="27"/>
      <c r="DP3404" s="27"/>
      <c r="DQ3404" s="27"/>
      <c r="DR3404" s="27"/>
      <c r="DS3404" s="27"/>
      <c r="DT3404" s="27"/>
      <c r="DU3404" s="27"/>
      <c r="DV3404" s="27"/>
      <c r="DW3404" s="27"/>
      <c r="DX3404" s="27"/>
      <c r="DY3404" s="27"/>
      <c r="DZ3404" s="27"/>
      <c r="EA3404" s="27"/>
      <c r="EB3404" s="27"/>
      <c r="EC3404" s="27"/>
      <c r="ED3404" s="27"/>
      <c r="EE3404" s="27"/>
      <c r="EF3404" s="27"/>
      <c r="EG3404" s="27"/>
      <c r="EH3404" s="27"/>
      <c r="EI3404" s="27"/>
      <c r="EJ3404" s="27"/>
      <c r="EK3404" s="27"/>
      <c r="EL3404" s="27"/>
      <c r="EM3404" s="27"/>
      <c r="EN3404" s="27"/>
      <c r="EO3404" s="27"/>
      <c r="EP3404" s="27"/>
      <c r="EQ3404" s="27"/>
      <c r="ER3404" s="27"/>
      <c r="ES3404" s="27"/>
      <c r="ET3404" s="27"/>
      <c r="EU3404" s="27"/>
      <c r="EV3404" s="27"/>
      <c r="EW3404" s="27"/>
      <c r="EX3404" s="27"/>
      <c r="EY3404" s="27"/>
      <c r="EZ3404" s="27"/>
      <c r="FA3404" s="27"/>
      <c r="FB3404" s="27"/>
      <c r="FC3404" s="27"/>
      <c r="FD3404" s="27"/>
      <c r="FE3404" s="27"/>
      <c r="FF3404" s="27"/>
      <c r="FG3404" s="27"/>
      <c r="FH3404" s="27"/>
      <c r="FI3404" s="27"/>
      <c r="FJ3404" s="27"/>
      <c r="FK3404" s="27"/>
      <c r="FL3404" s="27"/>
      <c r="FM3404" s="27"/>
      <c r="FN3404" s="27"/>
      <c r="FO3404" s="27"/>
    </row>
    <row r="3405" spans="2:171" ht="13" hidden="1" thickBot="1" x14ac:dyDescent="0.3">
      <c r="B3405" s="9" t="s">
        <v>448</v>
      </c>
      <c r="C3405" s="9" t="s">
        <v>89</v>
      </c>
      <c r="D3405" s="150">
        <v>2015</v>
      </c>
      <c r="E3405" s="10"/>
      <c r="F3405" s="79" t="s">
        <v>111</v>
      </c>
      <c r="G3405" s="83"/>
      <c r="H3405" s="83"/>
      <c r="I3405" s="83"/>
      <c r="J3405" s="84"/>
      <c r="K3405" s="238" t="s">
        <v>93</v>
      </c>
      <c r="L3405" s="239"/>
      <c r="M3405" s="78">
        <v>0.81</v>
      </c>
      <c r="N3405" s="27"/>
      <c r="O3405" s="27"/>
      <c r="P3405" s="27"/>
      <c r="Q3405" s="27"/>
      <c r="R3405" s="27"/>
      <c r="S3405" s="27"/>
      <c r="T3405" s="27"/>
      <c r="U3405" s="27"/>
      <c r="V3405" s="27"/>
      <c r="W3405" s="27"/>
      <c r="X3405" s="27"/>
      <c r="Y3405" s="27"/>
      <c r="Z3405" s="27"/>
      <c r="AA3405" s="27"/>
      <c r="AB3405" s="27"/>
      <c r="AC3405" s="27"/>
      <c r="AD3405" s="27"/>
      <c r="AE3405" s="27"/>
      <c r="AF3405" s="27"/>
      <c r="AG3405" s="27"/>
      <c r="AH3405" s="27"/>
      <c r="AI3405" s="27"/>
      <c r="AJ3405" s="27"/>
      <c r="AK3405" s="27"/>
      <c r="AL3405" s="27"/>
      <c r="AM3405" s="27"/>
      <c r="AN3405" s="27"/>
      <c r="AO3405" s="27"/>
      <c r="AP3405" s="27"/>
      <c r="AQ3405" s="27"/>
      <c r="AR3405" s="27"/>
      <c r="AS3405" s="27"/>
      <c r="AT3405" s="27"/>
      <c r="AU3405" s="27"/>
      <c r="AV3405" s="27"/>
      <c r="AW3405" s="27"/>
      <c r="AX3405" s="27"/>
      <c r="AY3405" s="27"/>
      <c r="AZ3405" s="27"/>
      <c r="BA3405" s="27"/>
      <c r="BB3405" s="27"/>
      <c r="BC3405" s="27"/>
      <c r="BD3405" s="27"/>
      <c r="BE3405" s="27"/>
      <c r="BF3405" s="27"/>
      <c r="BG3405" s="27"/>
      <c r="BH3405" s="27"/>
      <c r="BI3405" s="27"/>
      <c r="BJ3405" s="27"/>
      <c r="BK3405" s="27"/>
      <c r="BL3405" s="27"/>
      <c r="BM3405" s="27"/>
      <c r="BN3405" s="27"/>
      <c r="BO3405" s="27"/>
      <c r="BP3405" s="27"/>
      <c r="BQ3405" s="27"/>
      <c r="BR3405" s="27"/>
      <c r="BS3405" s="27"/>
      <c r="BT3405" s="27"/>
      <c r="BU3405" s="27"/>
      <c r="BV3405" s="27"/>
      <c r="BW3405" s="27"/>
      <c r="BX3405" s="27"/>
      <c r="BY3405" s="27"/>
      <c r="BZ3405" s="27"/>
      <c r="CA3405" s="27"/>
      <c r="CB3405" s="27"/>
      <c r="CC3405" s="27"/>
      <c r="CD3405" s="27"/>
      <c r="CE3405" s="27"/>
      <c r="CF3405" s="27"/>
      <c r="CG3405" s="27"/>
      <c r="CH3405" s="27"/>
      <c r="CI3405" s="27"/>
      <c r="CJ3405" s="27"/>
      <c r="CK3405" s="27"/>
      <c r="CL3405" s="27"/>
      <c r="CM3405" s="27"/>
      <c r="CN3405" s="27"/>
      <c r="CO3405" s="27"/>
      <c r="CP3405" s="27"/>
      <c r="CQ3405" s="27"/>
      <c r="CR3405" s="27"/>
      <c r="CS3405" s="27"/>
      <c r="CT3405" s="27"/>
      <c r="CU3405" s="27"/>
      <c r="CV3405" s="27"/>
      <c r="CW3405" s="27"/>
      <c r="CX3405" s="27"/>
      <c r="CY3405" s="27"/>
      <c r="CZ3405" s="27"/>
      <c r="DA3405" s="27"/>
      <c r="DB3405" s="27"/>
      <c r="DC3405" s="27"/>
      <c r="DD3405" s="27"/>
      <c r="DE3405" s="27"/>
      <c r="DF3405" s="27"/>
      <c r="DG3405" s="27"/>
      <c r="DH3405" s="27"/>
      <c r="DI3405" s="27"/>
      <c r="DJ3405" s="27"/>
      <c r="DK3405" s="27"/>
      <c r="DL3405" s="27"/>
      <c r="DM3405" s="27"/>
      <c r="DN3405" s="27"/>
      <c r="DO3405" s="27"/>
      <c r="DP3405" s="27"/>
      <c r="DQ3405" s="27"/>
      <c r="DR3405" s="27"/>
      <c r="DS3405" s="27"/>
      <c r="DT3405" s="27"/>
      <c r="DU3405" s="27"/>
      <c r="DV3405" s="27"/>
      <c r="DW3405" s="27"/>
      <c r="DX3405" s="27"/>
      <c r="DY3405" s="27"/>
      <c r="DZ3405" s="27"/>
      <c r="EA3405" s="27"/>
      <c r="EB3405" s="27"/>
      <c r="EC3405" s="27"/>
      <c r="ED3405" s="27"/>
      <c r="EE3405" s="27"/>
      <c r="EF3405" s="27"/>
      <c r="EG3405" s="27"/>
      <c r="EH3405" s="27"/>
      <c r="EI3405" s="27"/>
      <c r="EJ3405" s="27"/>
      <c r="EK3405" s="27"/>
      <c r="EL3405" s="27"/>
      <c r="EM3405" s="27"/>
      <c r="EN3405" s="27"/>
      <c r="EO3405" s="27"/>
      <c r="EP3405" s="27"/>
      <c r="EQ3405" s="27"/>
      <c r="ER3405" s="27"/>
      <c r="ES3405" s="27"/>
      <c r="ET3405" s="27"/>
      <c r="EU3405" s="27"/>
      <c r="EV3405" s="27"/>
      <c r="EW3405" s="27"/>
      <c r="EX3405" s="27"/>
      <c r="EY3405" s="27"/>
      <c r="EZ3405" s="27"/>
      <c r="FA3405" s="27"/>
      <c r="FB3405" s="27"/>
      <c r="FC3405" s="27"/>
      <c r="FD3405" s="27"/>
      <c r="FE3405" s="27"/>
      <c r="FF3405" s="27"/>
      <c r="FG3405" s="27"/>
      <c r="FH3405" s="27"/>
      <c r="FI3405" s="27"/>
      <c r="FJ3405" s="27"/>
      <c r="FK3405" s="27"/>
      <c r="FL3405" s="27"/>
      <c r="FM3405" s="27"/>
      <c r="FN3405" s="27"/>
      <c r="FO3405" s="27"/>
    </row>
    <row r="3406" spans="2:171" ht="13" hidden="1" thickBot="1" x14ac:dyDescent="0.3">
      <c r="B3406" s="9" t="s">
        <v>448</v>
      </c>
      <c r="C3406" s="9" t="s">
        <v>6</v>
      </c>
      <c r="D3406" s="150">
        <v>2015</v>
      </c>
      <c r="E3406" s="10"/>
      <c r="F3406" s="79" t="s">
        <v>605</v>
      </c>
      <c r="G3406" s="83"/>
      <c r="H3406" s="83"/>
      <c r="I3406" s="83"/>
      <c r="J3406" s="84"/>
      <c r="K3406" s="238" t="s">
        <v>93</v>
      </c>
      <c r="L3406" s="239"/>
      <c r="M3406" s="78">
        <v>0.79</v>
      </c>
      <c r="N3406" s="27"/>
      <c r="O3406" s="27"/>
      <c r="P3406" s="27"/>
      <c r="Q3406" s="27"/>
      <c r="R3406" s="27"/>
      <c r="S3406" s="27"/>
      <c r="T3406" s="27"/>
      <c r="U3406" s="27"/>
      <c r="V3406" s="27"/>
      <c r="W3406" s="27"/>
      <c r="X3406" s="27"/>
      <c r="Y3406" s="27"/>
      <c r="Z3406" s="27"/>
      <c r="AA3406" s="27"/>
      <c r="AB3406" s="27"/>
      <c r="AC3406" s="27"/>
      <c r="AD3406" s="27"/>
      <c r="AE3406" s="27"/>
      <c r="AF3406" s="27"/>
      <c r="AG3406" s="27"/>
      <c r="AH3406" s="27"/>
      <c r="AI3406" s="27"/>
      <c r="AJ3406" s="27"/>
      <c r="AK3406" s="27"/>
      <c r="AL3406" s="27"/>
      <c r="AM3406" s="27"/>
      <c r="AN3406" s="27"/>
      <c r="AO3406" s="27"/>
      <c r="AP3406" s="27"/>
      <c r="AQ3406" s="27"/>
      <c r="AR3406" s="27"/>
      <c r="AS3406" s="27"/>
      <c r="AT3406" s="27"/>
      <c r="AU3406" s="27"/>
      <c r="AV3406" s="27"/>
      <c r="AW3406" s="27"/>
      <c r="AX3406" s="27"/>
      <c r="AY3406" s="27"/>
      <c r="AZ3406" s="27"/>
      <c r="BA3406" s="27"/>
      <c r="BB3406" s="27"/>
      <c r="BC3406" s="27"/>
      <c r="BD3406" s="27"/>
      <c r="BE3406" s="27"/>
      <c r="BF3406" s="27"/>
      <c r="BG3406" s="27"/>
      <c r="BH3406" s="27"/>
      <c r="BI3406" s="27"/>
      <c r="BJ3406" s="27"/>
      <c r="BK3406" s="27"/>
      <c r="BL3406" s="27"/>
      <c r="BM3406" s="27"/>
      <c r="BN3406" s="27"/>
      <c r="BO3406" s="27"/>
      <c r="BP3406" s="27"/>
      <c r="BQ3406" s="27"/>
      <c r="BR3406" s="27"/>
      <c r="BS3406" s="27"/>
      <c r="BT3406" s="27"/>
      <c r="BU3406" s="27"/>
      <c r="BV3406" s="27"/>
      <c r="BW3406" s="27"/>
      <c r="BX3406" s="27"/>
      <c r="BY3406" s="27"/>
      <c r="BZ3406" s="27"/>
      <c r="CA3406" s="27"/>
      <c r="CB3406" s="27"/>
      <c r="CC3406" s="27"/>
      <c r="CD3406" s="27"/>
      <c r="CE3406" s="27"/>
      <c r="CF3406" s="27"/>
      <c r="CG3406" s="27"/>
      <c r="CH3406" s="27"/>
      <c r="CI3406" s="27"/>
      <c r="CJ3406" s="27"/>
      <c r="CK3406" s="27"/>
      <c r="CL3406" s="27"/>
      <c r="CM3406" s="27"/>
      <c r="CN3406" s="27"/>
      <c r="CO3406" s="27"/>
      <c r="CP3406" s="27"/>
      <c r="CQ3406" s="27"/>
      <c r="CR3406" s="27"/>
      <c r="CS3406" s="27"/>
      <c r="CT3406" s="27"/>
      <c r="CU3406" s="27"/>
      <c r="CV3406" s="27"/>
      <c r="CW3406" s="27"/>
      <c r="CX3406" s="27"/>
      <c r="CY3406" s="27"/>
      <c r="CZ3406" s="27"/>
      <c r="DA3406" s="27"/>
      <c r="DB3406" s="27"/>
      <c r="DC3406" s="27"/>
      <c r="DD3406" s="27"/>
      <c r="DE3406" s="27"/>
      <c r="DF3406" s="27"/>
      <c r="DG3406" s="27"/>
      <c r="DH3406" s="27"/>
      <c r="DI3406" s="27"/>
      <c r="DJ3406" s="27"/>
      <c r="DK3406" s="27"/>
      <c r="DL3406" s="27"/>
      <c r="DM3406" s="27"/>
      <c r="DN3406" s="27"/>
      <c r="DO3406" s="27"/>
      <c r="DP3406" s="27"/>
      <c r="DQ3406" s="27"/>
      <c r="DR3406" s="27"/>
      <c r="DS3406" s="27"/>
      <c r="DT3406" s="27"/>
      <c r="DU3406" s="27"/>
      <c r="DV3406" s="27"/>
      <c r="DW3406" s="27"/>
      <c r="DX3406" s="27"/>
      <c r="DY3406" s="27"/>
      <c r="DZ3406" s="27"/>
      <c r="EA3406" s="27"/>
      <c r="EB3406" s="27"/>
      <c r="EC3406" s="27"/>
      <c r="ED3406" s="27"/>
      <c r="EE3406" s="27"/>
      <c r="EF3406" s="27"/>
      <c r="EG3406" s="27"/>
      <c r="EH3406" s="27"/>
      <c r="EI3406" s="27"/>
      <c r="EJ3406" s="27"/>
      <c r="EK3406" s="27"/>
      <c r="EL3406" s="27"/>
      <c r="EM3406" s="27"/>
      <c r="EN3406" s="27"/>
      <c r="EO3406" s="27"/>
      <c r="EP3406" s="27"/>
      <c r="EQ3406" s="27"/>
      <c r="ER3406" s="27"/>
      <c r="ES3406" s="27"/>
      <c r="ET3406" s="27"/>
      <c r="EU3406" s="27"/>
      <c r="EV3406" s="27"/>
      <c r="EW3406" s="27"/>
      <c r="EX3406" s="27"/>
      <c r="EY3406" s="27"/>
      <c r="EZ3406" s="27"/>
      <c r="FA3406" s="27"/>
      <c r="FB3406" s="27"/>
      <c r="FC3406" s="27"/>
      <c r="FD3406" s="27"/>
      <c r="FE3406" s="27"/>
      <c r="FF3406" s="27"/>
      <c r="FG3406" s="27"/>
      <c r="FH3406" s="27"/>
      <c r="FI3406" s="27"/>
      <c r="FJ3406" s="27"/>
      <c r="FK3406" s="27"/>
      <c r="FL3406" s="27"/>
      <c r="FM3406" s="27"/>
      <c r="FN3406" s="27"/>
      <c r="FO3406" s="27"/>
    </row>
    <row r="3407" spans="2:171" ht="13" hidden="1" thickBot="1" x14ac:dyDescent="0.3">
      <c r="B3407" s="9" t="s">
        <v>447</v>
      </c>
      <c r="C3407" s="9" t="s">
        <v>89</v>
      </c>
      <c r="D3407" s="150">
        <v>2015</v>
      </c>
      <c r="E3407" s="10"/>
      <c r="F3407" s="79" t="s">
        <v>323</v>
      </c>
      <c r="G3407" s="83"/>
      <c r="H3407" s="83"/>
      <c r="I3407" s="83"/>
      <c r="J3407" s="84"/>
      <c r="K3407" s="238" t="s">
        <v>93</v>
      </c>
      <c r="L3407" s="239"/>
      <c r="M3407" s="78">
        <v>0.77</v>
      </c>
      <c r="N3407" s="27"/>
      <c r="O3407" s="27"/>
      <c r="P3407" s="27"/>
      <c r="Q3407" s="27"/>
      <c r="R3407" s="27"/>
      <c r="S3407" s="27"/>
      <c r="T3407" s="27"/>
      <c r="U3407" s="27"/>
      <c r="V3407" s="27"/>
      <c r="W3407" s="27"/>
      <c r="X3407" s="27"/>
      <c r="Y3407" s="27"/>
      <c r="Z3407" s="27"/>
      <c r="AA3407" s="27"/>
      <c r="AB3407" s="27"/>
      <c r="AC3407" s="27"/>
      <c r="AD3407" s="27"/>
      <c r="AE3407" s="27"/>
      <c r="AF3407" s="27"/>
      <c r="AG3407" s="27"/>
      <c r="AH3407" s="27"/>
      <c r="AI3407" s="27"/>
      <c r="AJ3407" s="27"/>
      <c r="AK3407" s="27"/>
      <c r="AL3407" s="27"/>
      <c r="AM3407" s="27"/>
      <c r="AN3407" s="27"/>
      <c r="AO3407" s="27"/>
      <c r="AP3407" s="27"/>
      <c r="AQ3407" s="27"/>
      <c r="AR3407" s="27"/>
      <c r="AS3407" s="27"/>
      <c r="AT3407" s="27"/>
      <c r="AU3407" s="27"/>
      <c r="AV3407" s="27"/>
      <c r="AW3407" s="27"/>
      <c r="AX3407" s="27"/>
      <c r="AY3407" s="27"/>
      <c r="AZ3407" s="27"/>
      <c r="BA3407" s="27"/>
      <c r="BB3407" s="27"/>
      <c r="BC3407" s="27"/>
      <c r="BD3407" s="27"/>
      <c r="BE3407" s="27"/>
      <c r="BF3407" s="27"/>
      <c r="BG3407" s="27"/>
      <c r="BH3407" s="27"/>
      <c r="BI3407" s="27"/>
      <c r="BJ3407" s="27"/>
      <c r="BK3407" s="27"/>
      <c r="BL3407" s="27"/>
      <c r="BM3407" s="27"/>
      <c r="BN3407" s="27"/>
      <c r="BO3407" s="27"/>
      <c r="BP3407" s="27"/>
      <c r="BQ3407" s="27"/>
      <c r="BR3407" s="27"/>
      <c r="BS3407" s="27"/>
      <c r="BT3407" s="27"/>
      <c r="BU3407" s="27"/>
      <c r="BV3407" s="27"/>
      <c r="BW3407" s="27"/>
      <c r="BX3407" s="27"/>
      <c r="BY3407" s="27"/>
      <c r="BZ3407" s="27"/>
      <c r="CA3407" s="27"/>
      <c r="CB3407" s="27"/>
      <c r="CC3407" s="27"/>
      <c r="CD3407" s="27"/>
      <c r="CE3407" s="27"/>
      <c r="CF3407" s="27"/>
      <c r="CG3407" s="27"/>
      <c r="CH3407" s="27"/>
      <c r="CI3407" s="27"/>
      <c r="CJ3407" s="27"/>
      <c r="CK3407" s="27"/>
      <c r="CL3407" s="27"/>
      <c r="CM3407" s="27"/>
      <c r="CN3407" s="27"/>
      <c r="CO3407" s="27"/>
      <c r="CP3407" s="27"/>
      <c r="CQ3407" s="27"/>
      <c r="CR3407" s="27"/>
      <c r="CS3407" s="27"/>
      <c r="CT3407" s="27"/>
      <c r="CU3407" s="27"/>
      <c r="CV3407" s="27"/>
      <c r="CW3407" s="27"/>
      <c r="CX3407" s="27"/>
      <c r="CY3407" s="27"/>
      <c r="CZ3407" s="27"/>
      <c r="DA3407" s="27"/>
      <c r="DB3407" s="27"/>
      <c r="DC3407" s="27"/>
      <c r="DD3407" s="27"/>
      <c r="DE3407" s="27"/>
      <c r="DF3407" s="27"/>
      <c r="DG3407" s="27"/>
      <c r="DH3407" s="27"/>
      <c r="DI3407" s="27"/>
      <c r="DJ3407" s="27"/>
      <c r="DK3407" s="27"/>
      <c r="DL3407" s="27"/>
      <c r="DM3407" s="27"/>
      <c r="DN3407" s="27"/>
      <c r="DO3407" s="27"/>
      <c r="DP3407" s="27"/>
      <c r="DQ3407" s="27"/>
      <c r="DR3407" s="27"/>
      <c r="DS3407" s="27"/>
      <c r="DT3407" s="27"/>
      <c r="DU3407" s="27"/>
      <c r="DV3407" s="27"/>
      <c r="DW3407" s="27"/>
      <c r="DX3407" s="27"/>
      <c r="DY3407" s="27"/>
      <c r="DZ3407" s="27"/>
      <c r="EA3407" s="27"/>
      <c r="EB3407" s="27"/>
      <c r="EC3407" s="27"/>
      <c r="ED3407" s="27"/>
      <c r="EE3407" s="27"/>
      <c r="EF3407" s="27"/>
      <c r="EG3407" s="27"/>
      <c r="EH3407" s="27"/>
      <c r="EI3407" s="27"/>
      <c r="EJ3407" s="27"/>
      <c r="EK3407" s="27"/>
      <c r="EL3407" s="27"/>
      <c r="EM3407" s="27"/>
      <c r="EN3407" s="27"/>
      <c r="EO3407" s="27"/>
      <c r="EP3407" s="27"/>
      <c r="EQ3407" s="27"/>
      <c r="ER3407" s="27"/>
      <c r="ES3407" s="27"/>
      <c r="ET3407" s="27"/>
      <c r="EU3407" s="27"/>
      <c r="EV3407" s="27"/>
      <c r="EW3407" s="27"/>
      <c r="EX3407" s="27"/>
      <c r="EY3407" s="27"/>
      <c r="EZ3407" s="27"/>
      <c r="FA3407" s="27"/>
      <c r="FB3407" s="27"/>
      <c r="FC3407" s="27"/>
      <c r="FD3407" s="27"/>
      <c r="FE3407" s="27"/>
      <c r="FF3407" s="27"/>
      <c r="FG3407" s="27"/>
      <c r="FH3407" s="27"/>
      <c r="FI3407" s="27"/>
      <c r="FJ3407" s="27"/>
      <c r="FK3407" s="27"/>
      <c r="FL3407" s="27"/>
      <c r="FM3407" s="27"/>
      <c r="FN3407" s="27"/>
      <c r="FO3407" s="27"/>
    </row>
    <row r="3408" spans="2:171" ht="13" hidden="1" thickBot="1" x14ac:dyDescent="0.3">
      <c r="B3408" s="9" t="s">
        <v>447</v>
      </c>
      <c r="C3408" s="9" t="s">
        <v>6</v>
      </c>
      <c r="D3408" s="150">
        <v>2015</v>
      </c>
      <c r="E3408" s="10"/>
      <c r="F3408" s="79" t="s">
        <v>323</v>
      </c>
      <c r="G3408" s="83"/>
      <c r="H3408" s="83"/>
      <c r="I3408" s="83"/>
      <c r="J3408" s="84"/>
      <c r="K3408" s="238" t="s">
        <v>93</v>
      </c>
      <c r="L3408" s="239"/>
      <c r="M3408" s="78">
        <v>0.78</v>
      </c>
      <c r="N3408" s="27"/>
      <c r="O3408" s="27"/>
      <c r="P3408" s="27"/>
      <c r="Q3408" s="27"/>
      <c r="R3408" s="27"/>
      <c r="S3408" s="27"/>
      <c r="T3408" s="27"/>
      <c r="U3408" s="27"/>
      <c r="V3408" s="27"/>
      <c r="W3408" s="27"/>
      <c r="X3408" s="27"/>
      <c r="Y3408" s="27"/>
      <c r="Z3408" s="27"/>
      <c r="AA3408" s="27"/>
      <c r="AB3408" s="27"/>
      <c r="AC3408" s="27"/>
      <c r="AD3408" s="27"/>
      <c r="AE3408" s="27"/>
      <c r="AF3408" s="27"/>
      <c r="AG3408" s="27"/>
      <c r="AH3408" s="27"/>
      <c r="AI3408" s="27"/>
      <c r="AJ3408" s="27"/>
      <c r="AK3408" s="27"/>
      <c r="AL3408" s="27"/>
      <c r="AM3408" s="27"/>
      <c r="AN3408" s="27"/>
      <c r="AO3408" s="27"/>
      <c r="AP3408" s="27"/>
      <c r="AQ3408" s="27"/>
      <c r="AR3408" s="27"/>
      <c r="AS3408" s="27"/>
      <c r="AT3408" s="27"/>
      <c r="AU3408" s="27"/>
      <c r="AV3408" s="27"/>
      <c r="AW3408" s="27"/>
      <c r="AX3408" s="27"/>
      <c r="AY3408" s="27"/>
      <c r="AZ3408" s="27"/>
      <c r="BA3408" s="27"/>
      <c r="BB3408" s="27"/>
      <c r="BC3408" s="27"/>
      <c r="BD3408" s="27"/>
      <c r="BE3408" s="27"/>
      <c r="BF3408" s="27"/>
      <c r="BG3408" s="27"/>
      <c r="BH3408" s="27"/>
      <c r="BI3408" s="27"/>
      <c r="BJ3408" s="27"/>
      <c r="BK3408" s="27"/>
      <c r="BL3408" s="27"/>
      <c r="BM3408" s="27"/>
      <c r="BN3408" s="27"/>
      <c r="BO3408" s="27"/>
      <c r="BP3408" s="27"/>
      <c r="BQ3408" s="27"/>
      <c r="BR3408" s="27"/>
      <c r="BS3408" s="27"/>
      <c r="BT3408" s="27"/>
      <c r="BU3408" s="27"/>
      <c r="BV3408" s="27"/>
      <c r="BW3408" s="27"/>
      <c r="BX3408" s="27"/>
      <c r="BY3408" s="27"/>
      <c r="BZ3408" s="27"/>
      <c r="CA3408" s="27"/>
      <c r="CB3408" s="27"/>
      <c r="CC3408" s="27"/>
      <c r="CD3408" s="27"/>
      <c r="CE3408" s="27"/>
      <c r="CF3408" s="27"/>
      <c r="CG3408" s="27"/>
      <c r="CH3408" s="27"/>
      <c r="CI3408" s="27"/>
      <c r="CJ3408" s="27"/>
      <c r="CK3408" s="27"/>
      <c r="CL3408" s="27"/>
      <c r="CM3408" s="27"/>
      <c r="CN3408" s="27"/>
      <c r="CO3408" s="27"/>
      <c r="CP3408" s="27"/>
      <c r="CQ3408" s="27"/>
      <c r="CR3408" s="27"/>
      <c r="CS3408" s="27"/>
      <c r="CT3408" s="27"/>
      <c r="CU3408" s="27"/>
      <c r="CV3408" s="27"/>
      <c r="CW3408" s="27"/>
      <c r="CX3408" s="27"/>
      <c r="CY3408" s="27"/>
      <c r="CZ3408" s="27"/>
      <c r="DA3408" s="27"/>
      <c r="DB3408" s="27"/>
      <c r="DC3408" s="27"/>
      <c r="DD3408" s="27"/>
      <c r="DE3408" s="27"/>
      <c r="DF3408" s="27"/>
      <c r="DG3408" s="27"/>
      <c r="DH3408" s="27"/>
      <c r="DI3408" s="27"/>
      <c r="DJ3408" s="27"/>
      <c r="DK3408" s="27"/>
      <c r="DL3408" s="27"/>
      <c r="DM3408" s="27"/>
      <c r="DN3408" s="27"/>
      <c r="DO3408" s="27"/>
      <c r="DP3408" s="27"/>
      <c r="DQ3408" s="27"/>
      <c r="DR3408" s="27"/>
      <c r="DS3408" s="27"/>
      <c r="DT3408" s="27"/>
      <c r="DU3408" s="27"/>
      <c r="DV3408" s="27"/>
      <c r="DW3408" s="27"/>
      <c r="DX3408" s="27"/>
      <c r="DY3408" s="27"/>
      <c r="DZ3408" s="27"/>
      <c r="EA3408" s="27"/>
      <c r="EB3408" s="27"/>
      <c r="EC3408" s="27"/>
      <c r="ED3408" s="27"/>
      <c r="EE3408" s="27"/>
      <c r="EF3408" s="27"/>
      <c r="EG3408" s="27"/>
      <c r="EH3408" s="27"/>
      <c r="EI3408" s="27"/>
      <c r="EJ3408" s="27"/>
      <c r="EK3408" s="27"/>
      <c r="EL3408" s="27"/>
      <c r="EM3408" s="27"/>
      <c r="EN3408" s="27"/>
      <c r="EO3408" s="27"/>
      <c r="EP3408" s="27"/>
      <c r="EQ3408" s="27"/>
      <c r="ER3408" s="27"/>
      <c r="ES3408" s="27"/>
      <c r="ET3408" s="27"/>
      <c r="EU3408" s="27"/>
      <c r="EV3408" s="27"/>
      <c r="EW3408" s="27"/>
      <c r="EX3408" s="27"/>
      <c r="EY3408" s="27"/>
      <c r="EZ3408" s="27"/>
      <c r="FA3408" s="27"/>
      <c r="FB3408" s="27"/>
      <c r="FC3408" s="27"/>
      <c r="FD3408" s="27"/>
      <c r="FE3408" s="27"/>
      <c r="FF3408" s="27"/>
      <c r="FG3408" s="27"/>
      <c r="FH3408" s="27"/>
      <c r="FI3408" s="27"/>
      <c r="FJ3408" s="27"/>
      <c r="FK3408" s="27"/>
      <c r="FL3408" s="27"/>
      <c r="FM3408" s="27"/>
      <c r="FN3408" s="27"/>
      <c r="FO3408" s="27"/>
    </row>
    <row r="3409" spans="2:171" ht="13" hidden="1" thickBot="1" x14ac:dyDescent="0.3">
      <c r="B3409" s="9" t="s">
        <v>36</v>
      </c>
      <c r="C3409" s="9" t="s">
        <v>89</v>
      </c>
      <c r="D3409" s="150">
        <v>2015</v>
      </c>
      <c r="E3409" s="10"/>
      <c r="F3409" s="79" t="s">
        <v>128</v>
      </c>
      <c r="G3409" s="83"/>
      <c r="H3409" s="83"/>
      <c r="I3409" s="83"/>
      <c r="J3409" s="84"/>
      <c r="K3409" s="238" t="s">
        <v>93</v>
      </c>
      <c r="L3409" s="239"/>
      <c r="M3409" s="78">
        <v>0.98</v>
      </c>
      <c r="N3409" s="27"/>
      <c r="O3409" s="27"/>
      <c r="P3409" s="27"/>
      <c r="Q3409" s="27"/>
      <c r="R3409" s="27"/>
      <c r="S3409" s="27"/>
      <c r="T3409" s="27"/>
      <c r="U3409" s="27"/>
      <c r="V3409" s="27"/>
      <c r="W3409" s="27"/>
      <c r="X3409" s="27"/>
      <c r="Y3409" s="27"/>
      <c r="Z3409" s="27"/>
      <c r="AA3409" s="27"/>
      <c r="AB3409" s="27"/>
      <c r="AC3409" s="27"/>
      <c r="AD3409" s="27"/>
      <c r="AE3409" s="27"/>
      <c r="AF3409" s="27"/>
      <c r="AG3409" s="27"/>
      <c r="AH3409" s="27"/>
      <c r="AI3409" s="27"/>
      <c r="AJ3409" s="27"/>
      <c r="AK3409" s="27"/>
      <c r="AL3409" s="27"/>
      <c r="AM3409" s="27"/>
      <c r="AN3409" s="27"/>
      <c r="AO3409" s="27"/>
      <c r="AP3409" s="27"/>
      <c r="AQ3409" s="27"/>
      <c r="AR3409" s="27"/>
      <c r="AS3409" s="27"/>
      <c r="AT3409" s="27"/>
      <c r="AU3409" s="27"/>
      <c r="AV3409" s="27"/>
      <c r="AW3409" s="27"/>
      <c r="AX3409" s="27"/>
      <c r="AY3409" s="27"/>
      <c r="AZ3409" s="27"/>
      <c r="BA3409" s="27"/>
      <c r="BB3409" s="27"/>
      <c r="BC3409" s="27"/>
      <c r="BD3409" s="27"/>
      <c r="BE3409" s="27"/>
      <c r="BF3409" s="27"/>
      <c r="BG3409" s="27"/>
      <c r="BH3409" s="27"/>
      <c r="BI3409" s="27"/>
      <c r="BJ3409" s="27"/>
      <c r="BK3409" s="27"/>
      <c r="BL3409" s="27"/>
      <c r="BM3409" s="27"/>
      <c r="BN3409" s="27"/>
      <c r="BO3409" s="27"/>
      <c r="BP3409" s="27"/>
      <c r="BQ3409" s="27"/>
      <c r="BR3409" s="27"/>
      <c r="BS3409" s="27"/>
      <c r="BT3409" s="27"/>
      <c r="BU3409" s="27"/>
      <c r="BV3409" s="27"/>
      <c r="BW3409" s="27"/>
      <c r="BX3409" s="27"/>
      <c r="BY3409" s="27"/>
      <c r="BZ3409" s="27"/>
      <c r="CA3409" s="27"/>
      <c r="CB3409" s="27"/>
      <c r="CC3409" s="27"/>
      <c r="CD3409" s="27"/>
      <c r="CE3409" s="27"/>
      <c r="CF3409" s="27"/>
      <c r="CG3409" s="27"/>
      <c r="CH3409" s="27"/>
      <c r="CI3409" s="27"/>
      <c r="CJ3409" s="27"/>
      <c r="CK3409" s="27"/>
      <c r="CL3409" s="27"/>
      <c r="CM3409" s="27"/>
      <c r="CN3409" s="27"/>
      <c r="CO3409" s="27"/>
      <c r="CP3409" s="27"/>
      <c r="CQ3409" s="27"/>
      <c r="CR3409" s="27"/>
      <c r="CS3409" s="27"/>
      <c r="CT3409" s="27"/>
      <c r="CU3409" s="27"/>
      <c r="CV3409" s="27"/>
      <c r="CW3409" s="27"/>
      <c r="CX3409" s="27"/>
      <c r="CY3409" s="27"/>
      <c r="CZ3409" s="27"/>
      <c r="DA3409" s="27"/>
      <c r="DB3409" s="27"/>
      <c r="DC3409" s="27"/>
      <c r="DD3409" s="27"/>
      <c r="DE3409" s="27"/>
      <c r="DF3409" s="27"/>
      <c r="DG3409" s="27"/>
      <c r="DH3409" s="27"/>
      <c r="DI3409" s="27"/>
      <c r="DJ3409" s="27"/>
      <c r="DK3409" s="27"/>
      <c r="DL3409" s="27"/>
      <c r="DM3409" s="27"/>
      <c r="DN3409" s="27"/>
      <c r="DO3409" s="27"/>
      <c r="DP3409" s="27"/>
      <c r="DQ3409" s="27"/>
      <c r="DR3409" s="27"/>
      <c r="DS3409" s="27"/>
      <c r="DT3409" s="27"/>
      <c r="DU3409" s="27"/>
      <c r="DV3409" s="27"/>
      <c r="DW3409" s="27"/>
      <c r="DX3409" s="27"/>
      <c r="DY3409" s="27"/>
      <c r="DZ3409" s="27"/>
      <c r="EA3409" s="27"/>
      <c r="EB3409" s="27"/>
      <c r="EC3409" s="27"/>
      <c r="ED3409" s="27"/>
      <c r="EE3409" s="27"/>
      <c r="EF3409" s="27"/>
      <c r="EG3409" s="27"/>
      <c r="EH3409" s="27"/>
      <c r="EI3409" s="27"/>
      <c r="EJ3409" s="27"/>
      <c r="EK3409" s="27"/>
      <c r="EL3409" s="27"/>
      <c r="EM3409" s="27"/>
      <c r="EN3409" s="27"/>
      <c r="EO3409" s="27"/>
      <c r="EP3409" s="27"/>
      <c r="EQ3409" s="27"/>
      <c r="ER3409" s="27"/>
      <c r="ES3409" s="27"/>
      <c r="ET3409" s="27"/>
      <c r="EU3409" s="27"/>
      <c r="EV3409" s="27"/>
      <c r="EW3409" s="27"/>
      <c r="EX3409" s="27"/>
      <c r="EY3409" s="27"/>
      <c r="EZ3409" s="27"/>
      <c r="FA3409" s="27"/>
      <c r="FB3409" s="27"/>
      <c r="FC3409" s="27"/>
      <c r="FD3409" s="27"/>
      <c r="FE3409" s="27"/>
      <c r="FF3409" s="27"/>
      <c r="FG3409" s="27"/>
      <c r="FH3409" s="27"/>
      <c r="FI3409" s="27"/>
      <c r="FJ3409" s="27"/>
      <c r="FK3409" s="27"/>
      <c r="FL3409" s="27"/>
      <c r="FM3409" s="27"/>
      <c r="FN3409" s="27"/>
      <c r="FO3409" s="27"/>
    </row>
    <row r="3410" spans="2:171" ht="13" hidden="1" thickBot="1" x14ac:dyDescent="0.3">
      <c r="B3410" s="9" t="s">
        <v>4</v>
      </c>
      <c r="C3410" s="9" t="s">
        <v>89</v>
      </c>
      <c r="D3410" s="150">
        <v>2015</v>
      </c>
      <c r="E3410" s="10"/>
      <c r="F3410" s="79" t="s">
        <v>606</v>
      </c>
      <c r="G3410" s="83"/>
      <c r="H3410" s="83"/>
      <c r="I3410" s="83"/>
      <c r="J3410" s="84"/>
      <c r="K3410" s="238" t="s">
        <v>93</v>
      </c>
      <c r="L3410" s="239"/>
      <c r="M3410" s="78">
        <v>0.87</v>
      </c>
      <c r="N3410" s="27"/>
      <c r="O3410" s="27"/>
      <c r="P3410" s="27"/>
      <c r="Q3410" s="27"/>
      <c r="R3410" s="27"/>
      <c r="S3410" s="27"/>
      <c r="T3410" s="27"/>
      <c r="U3410" s="27"/>
      <c r="V3410" s="27"/>
      <c r="W3410" s="27"/>
      <c r="X3410" s="27"/>
      <c r="Y3410" s="27"/>
      <c r="Z3410" s="27"/>
      <c r="AA3410" s="27"/>
      <c r="AB3410" s="27"/>
      <c r="AC3410" s="27"/>
      <c r="AD3410" s="27"/>
      <c r="AE3410" s="27"/>
      <c r="AF3410" s="27"/>
      <c r="AG3410" s="27"/>
      <c r="AH3410" s="27"/>
      <c r="AI3410" s="27"/>
      <c r="AJ3410" s="27"/>
      <c r="AK3410" s="27"/>
      <c r="AL3410" s="27"/>
      <c r="AM3410" s="27"/>
      <c r="AN3410" s="27"/>
      <c r="AO3410" s="27"/>
      <c r="AP3410" s="27"/>
      <c r="AQ3410" s="27"/>
      <c r="AR3410" s="27"/>
      <c r="AS3410" s="27"/>
      <c r="AT3410" s="27"/>
      <c r="AU3410" s="27"/>
      <c r="AV3410" s="27"/>
      <c r="AW3410" s="27"/>
      <c r="AX3410" s="27"/>
      <c r="AY3410" s="27"/>
      <c r="AZ3410" s="27"/>
      <c r="BA3410" s="27"/>
      <c r="BB3410" s="27"/>
      <c r="BC3410" s="27"/>
      <c r="BD3410" s="27"/>
      <c r="BE3410" s="27"/>
      <c r="BF3410" s="27"/>
      <c r="BG3410" s="27"/>
      <c r="BH3410" s="27"/>
      <c r="BI3410" s="27"/>
      <c r="BJ3410" s="27"/>
      <c r="BK3410" s="27"/>
      <c r="BL3410" s="27"/>
      <c r="BM3410" s="27"/>
      <c r="BN3410" s="27"/>
      <c r="BO3410" s="27"/>
      <c r="BP3410" s="27"/>
      <c r="BQ3410" s="27"/>
      <c r="BR3410" s="27"/>
      <c r="BS3410" s="27"/>
      <c r="BT3410" s="27"/>
      <c r="BU3410" s="27"/>
      <c r="BV3410" s="27"/>
      <c r="BW3410" s="27"/>
      <c r="BX3410" s="27"/>
      <c r="BY3410" s="27"/>
      <c r="BZ3410" s="27"/>
      <c r="CA3410" s="27"/>
      <c r="CB3410" s="27"/>
      <c r="CC3410" s="27"/>
      <c r="CD3410" s="27"/>
      <c r="CE3410" s="27"/>
      <c r="CF3410" s="27"/>
      <c r="CG3410" s="27"/>
      <c r="CH3410" s="27"/>
      <c r="CI3410" s="27"/>
      <c r="CJ3410" s="27"/>
      <c r="CK3410" s="27"/>
      <c r="CL3410" s="27"/>
      <c r="CM3410" s="27"/>
      <c r="CN3410" s="27"/>
      <c r="CO3410" s="27"/>
      <c r="CP3410" s="27"/>
      <c r="CQ3410" s="27"/>
      <c r="CR3410" s="27"/>
      <c r="CS3410" s="27"/>
      <c r="CT3410" s="27"/>
      <c r="CU3410" s="27"/>
      <c r="CV3410" s="27"/>
      <c r="CW3410" s="27"/>
      <c r="CX3410" s="27"/>
      <c r="CY3410" s="27"/>
      <c r="CZ3410" s="27"/>
      <c r="DA3410" s="27"/>
      <c r="DB3410" s="27"/>
      <c r="DC3410" s="27"/>
      <c r="DD3410" s="27"/>
      <c r="DE3410" s="27"/>
      <c r="DF3410" s="27"/>
      <c r="DG3410" s="27"/>
      <c r="DH3410" s="27"/>
      <c r="DI3410" s="27"/>
      <c r="DJ3410" s="27"/>
      <c r="DK3410" s="27"/>
      <c r="DL3410" s="27"/>
      <c r="DM3410" s="27"/>
      <c r="DN3410" s="27"/>
      <c r="DO3410" s="27"/>
      <c r="DP3410" s="27"/>
      <c r="DQ3410" s="27"/>
      <c r="DR3410" s="27"/>
      <c r="DS3410" s="27"/>
      <c r="DT3410" s="27"/>
      <c r="DU3410" s="27"/>
      <c r="DV3410" s="27"/>
      <c r="DW3410" s="27"/>
      <c r="DX3410" s="27"/>
      <c r="DY3410" s="27"/>
      <c r="DZ3410" s="27"/>
      <c r="EA3410" s="27"/>
      <c r="EB3410" s="27"/>
      <c r="EC3410" s="27"/>
      <c r="ED3410" s="27"/>
      <c r="EE3410" s="27"/>
      <c r="EF3410" s="27"/>
      <c r="EG3410" s="27"/>
      <c r="EH3410" s="27"/>
      <c r="EI3410" s="27"/>
      <c r="EJ3410" s="27"/>
      <c r="EK3410" s="27"/>
      <c r="EL3410" s="27"/>
      <c r="EM3410" s="27"/>
      <c r="EN3410" s="27"/>
      <c r="EO3410" s="27"/>
      <c r="EP3410" s="27"/>
      <c r="EQ3410" s="27"/>
      <c r="ER3410" s="27"/>
      <c r="ES3410" s="27"/>
      <c r="ET3410" s="27"/>
      <c r="EU3410" s="27"/>
      <c r="EV3410" s="27"/>
      <c r="EW3410" s="27"/>
      <c r="EX3410" s="27"/>
      <c r="EY3410" s="27"/>
      <c r="EZ3410" s="27"/>
      <c r="FA3410" s="27"/>
      <c r="FB3410" s="27"/>
      <c r="FC3410" s="27"/>
      <c r="FD3410" s="27"/>
      <c r="FE3410" s="27"/>
      <c r="FF3410" s="27"/>
      <c r="FG3410" s="27"/>
      <c r="FH3410" s="27"/>
      <c r="FI3410" s="27"/>
      <c r="FJ3410" s="27"/>
      <c r="FK3410" s="27"/>
      <c r="FL3410" s="27"/>
      <c r="FM3410" s="27"/>
      <c r="FN3410" s="27"/>
      <c r="FO3410" s="27"/>
    </row>
    <row r="3411" spans="2:171" ht="13" hidden="1" thickBot="1" x14ac:dyDescent="0.3">
      <c r="B3411" s="9" t="s">
        <v>4</v>
      </c>
      <c r="C3411" s="9" t="s">
        <v>6</v>
      </c>
      <c r="D3411" s="150">
        <v>2015</v>
      </c>
      <c r="E3411" s="10"/>
      <c r="F3411" s="79" t="s">
        <v>244</v>
      </c>
      <c r="G3411" s="83"/>
      <c r="H3411" s="83"/>
      <c r="I3411" s="83"/>
      <c r="J3411" s="84"/>
      <c r="K3411" s="238" t="s">
        <v>93</v>
      </c>
      <c r="L3411" s="239"/>
      <c r="M3411" s="78">
        <v>0.96</v>
      </c>
      <c r="N3411" s="27"/>
      <c r="O3411" s="27"/>
      <c r="P3411" s="27"/>
      <c r="Q3411" s="27"/>
      <c r="R3411" s="27"/>
      <c r="S3411" s="27"/>
      <c r="T3411" s="27"/>
      <c r="U3411" s="27"/>
      <c r="V3411" s="27"/>
      <c r="W3411" s="27"/>
      <c r="X3411" s="27"/>
      <c r="Y3411" s="27"/>
      <c r="Z3411" s="27"/>
      <c r="AA3411" s="27"/>
      <c r="AB3411" s="27"/>
      <c r="AC3411" s="27"/>
      <c r="AD3411" s="27"/>
      <c r="AE3411" s="27"/>
      <c r="AF3411" s="27"/>
      <c r="AG3411" s="27"/>
      <c r="AH3411" s="27"/>
      <c r="AI3411" s="27"/>
      <c r="AJ3411" s="27"/>
      <c r="AK3411" s="27"/>
      <c r="AL3411" s="27"/>
      <c r="AM3411" s="27"/>
      <c r="AN3411" s="27"/>
      <c r="AO3411" s="27"/>
      <c r="AP3411" s="27"/>
      <c r="AQ3411" s="27"/>
      <c r="AR3411" s="27"/>
      <c r="AS3411" s="27"/>
      <c r="AT3411" s="27"/>
      <c r="AU3411" s="27"/>
      <c r="AV3411" s="27"/>
      <c r="AW3411" s="27"/>
      <c r="AX3411" s="27"/>
      <c r="AY3411" s="27"/>
      <c r="AZ3411" s="27"/>
      <c r="BA3411" s="27"/>
      <c r="BB3411" s="27"/>
      <c r="BC3411" s="27"/>
      <c r="BD3411" s="27"/>
      <c r="BE3411" s="27"/>
      <c r="BF3411" s="27"/>
      <c r="BG3411" s="27"/>
      <c r="BH3411" s="27"/>
      <c r="BI3411" s="27"/>
      <c r="BJ3411" s="27"/>
      <c r="BK3411" s="27"/>
      <c r="BL3411" s="27"/>
      <c r="BM3411" s="27"/>
      <c r="BN3411" s="27"/>
      <c r="BO3411" s="27"/>
      <c r="BP3411" s="27"/>
      <c r="BQ3411" s="27"/>
      <c r="BR3411" s="27"/>
      <c r="BS3411" s="27"/>
      <c r="BT3411" s="27"/>
      <c r="BU3411" s="27"/>
      <c r="BV3411" s="27"/>
      <c r="BW3411" s="27"/>
      <c r="BX3411" s="27"/>
      <c r="BY3411" s="27"/>
      <c r="BZ3411" s="27"/>
      <c r="CA3411" s="27"/>
      <c r="CB3411" s="27"/>
      <c r="CC3411" s="27"/>
      <c r="CD3411" s="27"/>
      <c r="CE3411" s="27"/>
      <c r="CF3411" s="27"/>
      <c r="CG3411" s="27"/>
      <c r="CH3411" s="27"/>
      <c r="CI3411" s="27"/>
      <c r="CJ3411" s="27"/>
      <c r="CK3411" s="27"/>
      <c r="CL3411" s="27"/>
      <c r="CM3411" s="27"/>
      <c r="CN3411" s="27"/>
      <c r="CO3411" s="27"/>
      <c r="CP3411" s="27"/>
      <c r="CQ3411" s="27"/>
      <c r="CR3411" s="27"/>
      <c r="CS3411" s="27"/>
      <c r="CT3411" s="27"/>
      <c r="CU3411" s="27"/>
      <c r="CV3411" s="27"/>
      <c r="CW3411" s="27"/>
      <c r="CX3411" s="27"/>
      <c r="CY3411" s="27"/>
      <c r="CZ3411" s="27"/>
      <c r="DA3411" s="27"/>
      <c r="DB3411" s="27"/>
      <c r="DC3411" s="27"/>
      <c r="DD3411" s="27"/>
      <c r="DE3411" s="27"/>
      <c r="DF3411" s="27"/>
      <c r="DG3411" s="27"/>
      <c r="DH3411" s="27"/>
      <c r="DI3411" s="27"/>
      <c r="DJ3411" s="27"/>
      <c r="DK3411" s="27"/>
      <c r="DL3411" s="27"/>
      <c r="DM3411" s="27"/>
      <c r="DN3411" s="27"/>
      <c r="DO3411" s="27"/>
      <c r="DP3411" s="27"/>
      <c r="DQ3411" s="27"/>
      <c r="DR3411" s="27"/>
      <c r="DS3411" s="27"/>
      <c r="DT3411" s="27"/>
      <c r="DU3411" s="27"/>
      <c r="DV3411" s="27"/>
      <c r="DW3411" s="27"/>
      <c r="DX3411" s="27"/>
      <c r="DY3411" s="27"/>
      <c r="DZ3411" s="27"/>
      <c r="EA3411" s="27"/>
      <c r="EB3411" s="27"/>
      <c r="EC3411" s="27"/>
      <c r="ED3411" s="27"/>
      <c r="EE3411" s="27"/>
      <c r="EF3411" s="27"/>
      <c r="EG3411" s="27"/>
      <c r="EH3411" s="27"/>
      <c r="EI3411" s="27"/>
      <c r="EJ3411" s="27"/>
      <c r="EK3411" s="27"/>
      <c r="EL3411" s="27"/>
      <c r="EM3411" s="27"/>
      <c r="EN3411" s="27"/>
      <c r="EO3411" s="27"/>
      <c r="EP3411" s="27"/>
      <c r="EQ3411" s="27"/>
      <c r="ER3411" s="27"/>
      <c r="ES3411" s="27"/>
      <c r="ET3411" s="27"/>
      <c r="EU3411" s="27"/>
      <c r="EV3411" s="27"/>
      <c r="EW3411" s="27"/>
      <c r="EX3411" s="27"/>
      <c r="EY3411" s="27"/>
      <c r="EZ3411" s="27"/>
      <c r="FA3411" s="27"/>
      <c r="FB3411" s="27"/>
      <c r="FC3411" s="27"/>
      <c r="FD3411" s="27"/>
      <c r="FE3411" s="27"/>
      <c r="FF3411" s="27"/>
      <c r="FG3411" s="27"/>
      <c r="FH3411" s="27"/>
      <c r="FI3411" s="27"/>
      <c r="FJ3411" s="27"/>
      <c r="FK3411" s="27"/>
      <c r="FL3411" s="27"/>
      <c r="FM3411" s="27"/>
      <c r="FN3411" s="27"/>
      <c r="FO3411" s="27"/>
    </row>
    <row r="3412" spans="2:171" ht="13" hidden="1" thickBot="1" x14ac:dyDescent="0.3">
      <c r="B3412" s="9" t="s">
        <v>386</v>
      </c>
      <c r="C3412" s="9" t="s">
        <v>6</v>
      </c>
      <c r="D3412" s="150">
        <v>2015</v>
      </c>
      <c r="E3412" s="10"/>
      <c r="F3412" s="79" t="s">
        <v>111</v>
      </c>
      <c r="G3412" s="83"/>
      <c r="H3412" s="83"/>
      <c r="I3412" s="83"/>
      <c r="J3412" s="84"/>
      <c r="K3412" s="238" t="s">
        <v>93</v>
      </c>
      <c r="L3412" s="239"/>
      <c r="M3412" s="78">
        <v>0.76</v>
      </c>
      <c r="N3412" s="27"/>
      <c r="O3412" s="27"/>
      <c r="P3412" s="27"/>
      <c r="Q3412" s="27"/>
      <c r="R3412" s="27"/>
      <c r="S3412" s="27"/>
      <c r="T3412" s="27"/>
      <c r="U3412" s="27"/>
      <c r="V3412" s="27"/>
      <c r="W3412" s="27"/>
      <c r="X3412" s="27"/>
      <c r="Y3412" s="27"/>
      <c r="Z3412" s="27"/>
      <c r="AA3412" s="27"/>
      <c r="AB3412" s="27"/>
      <c r="AC3412" s="27"/>
      <c r="AD3412" s="27"/>
      <c r="AE3412" s="27"/>
      <c r="AF3412" s="27"/>
      <c r="AG3412" s="27"/>
      <c r="AH3412" s="27"/>
      <c r="AI3412" s="27"/>
      <c r="AJ3412" s="27"/>
      <c r="AK3412" s="27"/>
      <c r="AL3412" s="27"/>
      <c r="AM3412" s="27"/>
      <c r="AN3412" s="27"/>
      <c r="AO3412" s="27"/>
      <c r="AP3412" s="27"/>
      <c r="AQ3412" s="27"/>
      <c r="AR3412" s="27"/>
      <c r="AS3412" s="27"/>
      <c r="AT3412" s="27"/>
      <c r="AU3412" s="27"/>
      <c r="AV3412" s="27"/>
      <c r="AW3412" s="27"/>
      <c r="AX3412" s="27"/>
      <c r="AY3412" s="27"/>
      <c r="AZ3412" s="27"/>
      <c r="BA3412" s="27"/>
      <c r="BB3412" s="27"/>
      <c r="BC3412" s="27"/>
      <c r="BD3412" s="27"/>
      <c r="BE3412" s="27"/>
      <c r="BF3412" s="27"/>
      <c r="BG3412" s="27"/>
      <c r="BH3412" s="27"/>
      <c r="BI3412" s="27"/>
      <c r="BJ3412" s="27"/>
      <c r="BK3412" s="27"/>
      <c r="BL3412" s="27"/>
      <c r="BM3412" s="27"/>
      <c r="BN3412" s="27"/>
      <c r="BO3412" s="27"/>
      <c r="BP3412" s="27"/>
      <c r="BQ3412" s="27"/>
      <c r="BR3412" s="27"/>
      <c r="BS3412" s="27"/>
      <c r="BT3412" s="27"/>
      <c r="BU3412" s="27"/>
      <c r="BV3412" s="27"/>
      <c r="BW3412" s="27"/>
      <c r="BX3412" s="27"/>
      <c r="BY3412" s="27"/>
      <c r="BZ3412" s="27"/>
      <c r="CA3412" s="27"/>
      <c r="CB3412" s="27"/>
      <c r="CC3412" s="27"/>
      <c r="CD3412" s="27"/>
      <c r="CE3412" s="27"/>
      <c r="CF3412" s="27"/>
      <c r="CG3412" s="27"/>
      <c r="CH3412" s="27"/>
      <c r="CI3412" s="27"/>
      <c r="CJ3412" s="27"/>
      <c r="CK3412" s="27"/>
      <c r="CL3412" s="27"/>
      <c r="CM3412" s="27"/>
      <c r="CN3412" s="27"/>
      <c r="CO3412" s="27"/>
      <c r="CP3412" s="27"/>
      <c r="CQ3412" s="27"/>
      <c r="CR3412" s="27"/>
      <c r="CS3412" s="27"/>
      <c r="CT3412" s="27"/>
      <c r="CU3412" s="27"/>
      <c r="CV3412" s="27"/>
      <c r="CW3412" s="27"/>
      <c r="CX3412" s="27"/>
      <c r="CY3412" s="27"/>
      <c r="CZ3412" s="27"/>
      <c r="DA3412" s="27"/>
      <c r="DB3412" s="27"/>
      <c r="DC3412" s="27"/>
      <c r="DD3412" s="27"/>
      <c r="DE3412" s="27"/>
      <c r="DF3412" s="27"/>
      <c r="DG3412" s="27"/>
      <c r="DH3412" s="27"/>
      <c r="DI3412" s="27"/>
      <c r="DJ3412" s="27"/>
      <c r="DK3412" s="27"/>
      <c r="DL3412" s="27"/>
      <c r="DM3412" s="27"/>
      <c r="DN3412" s="27"/>
      <c r="DO3412" s="27"/>
      <c r="DP3412" s="27"/>
      <c r="DQ3412" s="27"/>
      <c r="DR3412" s="27"/>
      <c r="DS3412" s="27"/>
      <c r="DT3412" s="27"/>
      <c r="DU3412" s="27"/>
      <c r="DV3412" s="27"/>
      <c r="DW3412" s="27"/>
      <c r="DX3412" s="27"/>
      <c r="DY3412" s="27"/>
      <c r="DZ3412" s="27"/>
      <c r="EA3412" s="27"/>
      <c r="EB3412" s="27"/>
      <c r="EC3412" s="27"/>
      <c r="ED3412" s="27"/>
      <c r="EE3412" s="27"/>
      <c r="EF3412" s="27"/>
      <c r="EG3412" s="27"/>
      <c r="EH3412" s="27"/>
      <c r="EI3412" s="27"/>
      <c r="EJ3412" s="27"/>
      <c r="EK3412" s="27"/>
      <c r="EL3412" s="27"/>
      <c r="EM3412" s="27"/>
      <c r="EN3412" s="27"/>
      <c r="EO3412" s="27"/>
      <c r="EP3412" s="27"/>
      <c r="EQ3412" s="27"/>
      <c r="ER3412" s="27"/>
      <c r="ES3412" s="27"/>
      <c r="ET3412" s="27"/>
      <c r="EU3412" s="27"/>
      <c r="EV3412" s="27"/>
      <c r="EW3412" s="27"/>
      <c r="EX3412" s="27"/>
      <c r="EY3412" s="27"/>
      <c r="EZ3412" s="27"/>
      <c r="FA3412" s="27"/>
      <c r="FB3412" s="27"/>
      <c r="FC3412" s="27"/>
      <c r="FD3412" s="27"/>
      <c r="FE3412" s="27"/>
      <c r="FF3412" s="27"/>
      <c r="FG3412" s="27"/>
      <c r="FH3412" s="27"/>
      <c r="FI3412" s="27"/>
      <c r="FJ3412" s="27"/>
      <c r="FK3412" s="27"/>
      <c r="FL3412" s="27"/>
      <c r="FM3412" s="27"/>
      <c r="FN3412" s="27"/>
      <c r="FO3412" s="27"/>
    </row>
    <row r="3413" spans="2:171" ht="13" hidden="1" thickBot="1" x14ac:dyDescent="0.3">
      <c r="B3413" s="9" t="s">
        <v>31</v>
      </c>
      <c r="C3413" s="9" t="s">
        <v>6</v>
      </c>
      <c r="D3413" s="150">
        <v>2015</v>
      </c>
      <c r="E3413" s="10"/>
      <c r="F3413" s="79" t="s">
        <v>125</v>
      </c>
      <c r="G3413" s="83"/>
      <c r="H3413" s="83"/>
      <c r="I3413" s="83"/>
      <c r="J3413" s="84"/>
      <c r="K3413" s="238" t="s">
        <v>93</v>
      </c>
      <c r="L3413" s="239"/>
      <c r="M3413" s="78">
        <v>1</v>
      </c>
      <c r="N3413" s="27"/>
      <c r="O3413" s="27"/>
      <c r="P3413" s="27"/>
      <c r="Q3413" s="27"/>
      <c r="R3413" s="27"/>
      <c r="S3413" s="27"/>
      <c r="T3413" s="27"/>
      <c r="U3413" s="27"/>
      <c r="V3413" s="27"/>
      <c r="W3413" s="27"/>
      <c r="X3413" s="27"/>
      <c r="Y3413" s="27"/>
      <c r="Z3413" s="27"/>
      <c r="AA3413" s="27"/>
      <c r="AB3413" s="27"/>
      <c r="AC3413" s="27"/>
      <c r="AD3413" s="27"/>
      <c r="AE3413" s="27"/>
      <c r="AF3413" s="27"/>
      <c r="AG3413" s="27"/>
      <c r="AH3413" s="27"/>
      <c r="AI3413" s="27"/>
      <c r="AJ3413" s="27"/>
      <c r="AK3413" s="27"/>
      <c r="AL3413" s="27"/>
      <c r="AM3413" s="27"/>
      <c r="AN3413" s="27"/>
      <c r="AO3413" s="27"/>
      <c r="AP3413" s="27"/>
      <c r="AQ3413" s="27"/>
      <c r="AR3413" s="27"/>
      <c r="AS3413" s="27"/>
      <c r="AT3413" s="27"/>
      <c r="AU3413" s="27"/>
      <c r="AV3413" s="27"/>
      <c r="AW3413" s="27"/>
      <c r="AX3413" s="27"/>
      <c r="AY3413" s="27"/>
      <c r="AZ3413" s="27"/>
      <c r="BA3413" s="27"/>
      <c r="BB3413" s="27"/>
      <c r="BC3413" s="27"/>
      <c r="BD3413" s="27"/>
      <c r="BE3413" s="27"/>
      <c r="BF3413" s="27"/>
      <c r="BG3413" s="27"/>
      <c r="BH3413" s="27"/>
      <c r="BI3413" s="27"/>
      <c r="BJ3413" s="27"/>
      <c r="BK3413" s="27"/>
      <c r="BL3413" s="27"/>
      <c r="BM3413" s="27"/>
      <c r="BN3413" s="27"/>
      <c r="BO3413" s="27"/>
      <c r="BP3413" s="27"/>
      <c r="BQ3413" s="27"/>
      <c r="BR3413" s="27"/>
      <c r="BS3413" s="27"/>
      <c r="BT3413" s="27"/>
      <c r="BU3413" s="27"/>
      <c r="BV3413" s="27"/>
      <c r="BW3413" s="27"/>
      <c r="BX3413" s="27"/>
      <c r="BY3413" s="27"/>
      <c r="BZ3413" s="27"/>
      <c r="CA3413" s="27"/>
      <c r="CB3413" s="27"/>
      <c r="CC3413" s="27"/>
      <c r="CD3413" s="27"/>
      <c r="CE3413" s="27"/>
      <c r="CF3413" s="27"/>
      <c r="CG3413" s="27"/>
      <c r="CH3413" s="27"/>
      <c r="CI3413" s="27"/>
      <c r="CJ3413" s="27"/>
      <c r="CK3413" s="27"/>
      <c r="CL3413" s="27"/>
      <c r="CM3413" s="27"/>
      <c r="CN3413" s="27"/>
      <c r="CO3413" s="27"/>
      <c r="CP3413" s="27"/>
      <c r="CQ3413" s="27"/>
      <c r="CR3413" s="27"/>
      <c r="CS3413" s="27"/>
      <c r="CT3413" s="27"/>
      <c r="CU3413" s="27"/>
      <c r="CV3413" s="27"/>
      <c r="CW3413" s="27"/>
      <c r="CX3413" s="27"/>
      <c r="CY3413" s="27"/>
      <c r="CZ3413" s="27"/>
      <c r="DA3413" s="27"/>
      <c r="DB3413" s="27"/>
      <c r="DC3413" s="27"/>
      <c r="DD3413" s="27"/>
      <c r="DE3413" s="27"/>
      <c r="DF3413" s="27"/>
      <c r="DG3413" s="27"/>
      <c r="DH3413" s="27"/>
      <c r="DI3413" s="27"/>
      <c r="DJ3413" s="27"/>
      <c r="DK3413" s="27"/>
      <c r="DL3413" s="27"/>
      <c r="DM3413" s="27"/>
      <c r="DN3413" s="27"/>
      <c r="DO3413" s="27"/>
      <c r="DP3413" s="27"/>
      <c r="DQ3413" s="27"/>
      <c r="DR3413" s="27"/>
      <c r="DS3413" s="27"/>
      <c r="DT3413" s="27"/>
      <c r="DU3413" s="27"/>
      <c r="DV3413" s="27"/>
      <c r="DW3413" s="27"/>
      <c r="DX3413" s="27"/>
      <c r="DY3413" s="27"/>
      <c r="DZ3413" s="27"/>
      <c r="EA3413" s="27"/>
      <c r="EB3413" s="27"/>
      <c r="EC3413" s="27"/>
      <c r="ED3413" s="27"/>
      <c r="EE3413" s="27"/>
      <c r="EF3413" s="27"/>
      <c r="EG3413" s="27"/>
      <c r="EH3413" s="27"/>
      <c r="EI3413" s="27"/>
      <c r="EJ3413" s="27"/>
      <c r="EK3413" s="27"/>
      <c r="EL3413" s="27"/>
      <c r="EM3413" s="27"/>
      <c r="EN3413" s="27"/>
      <c r="EO3413" s="27"/>
      <c r="EP3413" s="27"/>
      <c r="EQ3413" s="27"/>
      <c r="ER3413" s="27"/>
      <c r="ES3413" s="27"/>
      <c r="ET3413" s="27"/>
      <c r="EU3413" s="27"/>
      <c r="EV3413" s="27"/>
      <c r="EW3413" s="27"/>
      <c r="EX3413" s="27"/>
      <c r="EY3413" s="27"/>
      <c r="EZ3413" s="27"/>
      <c r="FA3413" s="27"/>
      <c r="FB3413" s="27"/>
      <c r="FC3413" s="27"/>
      <c r="FD3413" s="27"/>
      <c r="FE3413" s="27"/>
      <c r="FF3413" s="27"/>
      <c r="FG3413" s="27"/>
      <c r="FH3413" s="27"/>
      <c r="FI3413" s="27"/>
      <c r="FJ3413" s="27"/>
      <c r="FK3413" s="27"/>
      <c r="FL3413" s="27"/>
      <c r="FM3413" s="27"/>
      <c r="FN3413" s="27"/>
      <c r="FO3413" s="27"/>
    </row>
    <row r="3414" spans="2:171" ht="13" hidden="1" thickBot="1" x14ac:dyDescent="0.3">
      <c r="B3414" s="9" t="s">
        <v>0</v>
      </c>
      <c r="C3414" s="9" t="s">
        <v>89</v>
      </c>
      <c r="D3414" s="150">
        <v>2015</v>
      </c>
      <c r="E3414" s="10"/>
      <c r="F3414" s="79" t="s">
        <v>323</v>
      </c>
      <c r="G3414" s="83"/>
      <c r="H3414" s="83"/>
      <c r="I3414" s="83"/>
      <c r="J3414" s="84"/>
      <c r="K3414" s="238" t="s">
        <v>93</v>
      </c>
      <c r="L3414" s="239"/>
      <c r="M3414" s="78">
        <v>0.76</v>
      </c>
      <c r="N3414" s="27"/>
      <c r="O3414" s="27"/>
      <c r="P3414" s="27"/>
      <c r="Q3414" s="27"/>
      <c r="R3414" s="27"/>
      <c r="S3414" s="27"/>
      <c r="T3414" s="27"/>
      <c r="U3414" s="27"/>
      <c r="V3414" s="27"/>
      <c r="W3414" s="27"/>
      <c r="X3414" s="27"/>
      <c r="Y3414" s="27"/>
      <c r="Z3414" s="27"/>
      <c r="AA3414" s="27"/>
      <c r="AB3414" s="27"/>
      <c r="AC3414" s="27"/>
      <c r="AD3414" s="27"/>
      <c r="AE3414" s="27"/>
      <c r="AF3414" s="27"/>
      <c r="AG3414" s="27"/>
      <c r="AH3414" s="27"/>
      <c r="AI3414" s="27"/>
      <c r="AJ3414" s="27"/>
      <c r="AK3414" s="27"/>
      <c r="AL3414" s="27"/>
      <c r="AM3414" s="27"/>
      <c r="AN3414" s="27"/>
      <c r="AO3414" s="27"/>
      <c r="AP3414" s="27"/>
      <c r="AQ3414" s="27"/>
      <c r="AR3414" s="27"/>
      <c r="AS3414" s="27"/>
      <c r="AT3414" s="27"/>
      <c r="AU3414" s="27"/>
      <c r="AV3414" s="27"/>
      <c r="AW3414" s="27"/>
      <c r="AX3414" s="27"/>
      <c r="AY3414" s="27"/>
      <c r="AZ3414" s="27"/>
      <c r="BA3414" s="27"/>
      <c r="BB3414" s="27"/>
      <c r="BC3414" s="27"/>
      <c r="BD3414" s="27"/>
      <c r="BE3414" s="27"/>
      <c r="BF3414" s="27"/>
      <c r="BG3414" s="27"/>
      <c r="BH3414" s="27"/>
      <c r="BI3414" s="27"/>
      <c r="BJ3414" s="27"/>
      <c r="BK3414" s="27"/>
      <c r="BL3414" s="27"/>
      <c r="BM3414" s="27"/>
      <c r="BN3414" s="27"/>
      <c r="BO3414" s="27"/>
      <c r="BP3414" s="27"/>
      <c r="BQ3414" s="27"/>
      <c r="BR3414" s="27"/>
      <c r="BS3414" s="27"/>
      <c r="BT3414" s="27"/>
      <c r="BU3414" s="27"/>
      <c r="BV3414" s="27"/>
      <c r="BW3414" s="27"/>
      <c r="BX3414" s="27"/>
      <c r="BY3414" s="27"/>
      <c r="BZ3414" s="27"/>
      <c r="CA3414" s="27"/>
      <c r="CB3414" s="27"/>
      <c r="CC3414" s="27"/>
      <c r="CD3414" s="27"/>
      <c r="CE3414" s="27"/>
      <c r="CF3414" s="27"/>
      <c r="CG3414" s="27"/>
      <c r="CH3414" s="27"/>
      <c r="CI3414" s="27"/>
      <c r="CJ3414" s="27"/>
      <c r="CK3414" s="27"/>
      <c r="CL3414" s="27"/>
      <c r="CM3414" s="27"/>
      <c r="CN3414" s="27"/>
      <c r="CO3414" s="27"/>
      <c r="CP3414" s="27"/>
      <c r="CQ3414" s="27"/>
      <c r="CR3414" s="27"/>
      <c r="CS3414" s="27"/>
      <c r="CT3414" s="27"/>
      <c r="CU3414" s="27"/>
      <c r="CV3414" s="27"/>
      <c r="CW3414" s="27"/>
      <c r="CX3414" s="27"/>
      <c r="CY3414" s="27"/>
      <c r="CZ3414" s="27"/>
      <c r="DA3414" s="27"/>
      <c r="DB3414" s="27"/>
      <c r="DC3414" s="27"/>
      <c r="DD3414" s="27"/>
      <c r="DE3414" s="27"/>
      <c r="DF3414" s="27"/>
      <c r="DG3414" s="27"/>
      <c r="DH3414" s="27"/>
      <c r="DI3414" s="27"/>
      <c r="DJ3414" s="27"/>
      <c r="DK3414" s="27"/>
      <c r="DL3414" s="27"/>
      <c r="DM3414" s="27"/>
      <c r="DN3414" s="27"/>
      <c r="DO3414" s="27"/>
      <c r="DP3414" s="27"/>
      <c r="DQ3414" s="27"/>
      <c r="DR3414" s="27"/>
      <c r="DS3414" s="27"/>
      <c r="DT3414" s="27"/>
      <c r="DU3414" s="27"/>
      <c r="DV3414" s="27"/>
      <c r="DW3414" s="27"/>
      <c r="DX3414" s="27"/>
      <c r="DY3414" s="27"/>
      <c r="DZ3414" s="27"/>
      <c r="EA3414" s="27"/>
      <c r="EB3414" s="27"/>
      <c r="EC3414" s="27"/>
      <c r="ED3414" s="27"/>
      <c r="EE3414" s="27"/>
      <c r="EF3414" s="27"/>
      <c r="EG3414" s="27"/>
      <c r="EH3414" s="27"/>
      <c r="EI3414" s="27"/>
      <c r="EJ3414" s="27"/>
      <c r="EK3414" s="27"/>
      <c r="EL3414" s="27"/>
      <c r="EM3414" s="27"/>
      <c r="EN3414" s="27"/>
      <c r="EO3414" s="27"/>
      <c r="EP3414" s="27"/>
      <c r="EQ3414" s="27"/>
      <c r="ER3414" s="27"/>
      <c r="ES3414" s="27"/>
      <c r="ET3414" s="27"/>
      <c r="EU3414" s="27"/>
      <c r="EV3414" s="27"/>
      <c r="EW3414" s="27"/>
      <c r="EX3414" s="27"/>
      <c r="EY3414" s="27"/>
      <c r="EZ3414" s="27"/>
      <c r="FA3414" s="27"/>
      <c r="FB3414" s="27"/>
      <c r="FC3414" s="27"/>
      <c r="FD3414" s="27"/>
      <c r="FE3414" s="27"/>
      <c r="FF3414" s="27"/>
      <c r="FG3414" s="27"/>
      <c r="FH3414" s="27"/>
      <c r="FI3414" s="27"/>
      <c r="FJ3414" s="27"/>
      <c r="FK3414" s="27"/>
      <c r="FL3414" s="27"/>
      <c r="FM3414" s="27"/>
      <c r="FN3414" s="27"/>
      <c r="FO3414" s="27"/>
    </row>
    <row r="3415" spans="2:171" ht="13" hidden="1" thickBot="1" x14ac:dyDescent="0.3">
      <c r="B3415" s="9" t="s">
        <v>1</v>
      </c>
      <c r="C3415" s="9" t="s">
        <v>89</v>
      </c>
      <c r="D3415" s="150">
        <v>2015</v>
      </c>
      <c r="E3415" s="10"/>
      <c r="F3415" s="79" t="s">
        <v>323</v>
      </c>
      <c r="G3415" s="83"/>
      <c r="H3415" s="83"/>
      <c r="I3415" s="83"/>
      <c r="J3415" s="84"/>
      <c r="K3415" s="238" t="s">
        <v>93</v>
      </c>
      <c r="L3415" s="239"/>
      <c r="M3415" s="78">
        <v>0.66</v>
      </c>
      <c r="N3415" s="27"/>
      <c r="O3415" s="27"/>
      <c r="P3415" s="27"/>
      <c r="Q3415" s="27"/>
      <c r="R3415" s="27"/>
      <c r="S3415" s="27"/>
      <c r="T3415" s="27"/>
      <c r="U3415" s="27"/>
      <c r="V3415" s="27"/>
      <c r="W3415" s="27"/>
      <c r="X3415" s="27"/>
      <c r="Y3415" s="27"/>
      <c r="Z3415" s="27"/>
      <c r="AA3415" s="27"/>
      <c r="AB3415" s="27"/>
      <c r="AC3415" s="27"/>
      <c r="AD3415" s="27"/>
      <c r="AE3415" s="27"/>
      <c r="AF3415" s="27"/>
      <c r="AG3415" s="27"/>
      <c r="AH3415" s="27"/>
      <c r="AI3415" s="27"/>
      <c r="AJ3415" s="27"/>
      <c r="AK3415" s="27"/>
      <c r="AL3415" s="27"/>
      <c r="AM3415" s="27"/>
      <c r="AN3415" s="27"/>
      <c r="AO3415" s="27"/>
      <c r="AP3415" s="27"/>
      <c r="AQ3415" s="27"/>
      <c r="AR3415" s="27"/>
      <c r="AS3415" s="27"/>
      <c r="AT3415" s="27"/>
      <c r="AU3415" s="27"/>
      <c r="AV3415" s="27"/>
      <c r="AW3415" s="27"/>
      <c r="AX3415" s="27"/>
      <c r="AY3415" s="27"/>
      <c r="AZ3415" s="27"/>
      <c r="BA3415" s="27"/>
      <c r="BB3415" s="27"/>
      <c r="BC3415" s="27"/>
      <c r="BD3415" s="27"/>
      <c r="BE3415" s="27"/>
      <c r="BF3415" s="27"/>
      <c r="BG3415" s="27"/>
      <c r="BH3415" s="27"/>
      <c r="BI3415" s="27"/>
      <c r="BJ3415" s="27"/>
      <c r="BK3415" s="27"/>
      <c r="BL3415" s="27"/>
      <c r="BM3415" s="27"/>
      <c r="BN3415" s="27"/>
      <c r="BO3415" s="27"/>
      <c r="BP3415" s="27"/>
      <c r="BQ3415" s="27"/>
      <c r="BR3415" s="27"/>
      <c r="BS3415" s="27"/>
      <c r="BT3415" s="27"/>
      <c r="BU3415" s="27"/>
      <c r="BV3415" s="27"/>
      <c r="BW3415" s="27"/>
      <c r="BX3415" s="27"/>
      <c r="BY3415" s="27"/>
      <c r="BZ3415" s="27"/>
      <c r="CA3415" s="27"/>
      <c r="CB3415" s="27"/>
      <c r="CC3415" s="27"/>
      <c r="CD3415" s="27"/>
      <c r="CE3415" s="27"/>
      <c r="CF3415" s="27"/>
      <c r="CG3415" s="27"/>
      <c r="CH3415" s="27"/>
      <c r="CI3415" s="27"/>
      <c r="CJ3415" s="27"/>
      <c r="CK3415" s="27"/>
      <c r="CL3415" s="27"/>
      <c r="CM3415" s="27"/>
      <c r="CN3415" s="27"/>
      <c r="CO3415" s="27"/>
      <c r="CP3415" s="27"/>
      <c r="CQ3415" s="27"/>
      <c r="CR3415" s="27"/>
      <c r="CS3415" s="27"/>
      <c r="CT3415" s="27"/>
      <c r="CU3415" s="27"/>
      <c r="CV3415" s="27"/>
      <c r="CW3415" s="27"/>
      <c r="CX3415" s="27"/>
      <c r="CY3415" s="27"/>
      <c r="CZ3415" s="27"/>
      <c r="DA3415" s="27"/>
      <c r="DB3415" s="27"/>
      <c r="DC3415" s="27"/>
      <c r="DD3415" s="27"/>
      <c r="DE3415" s="27"/>
      <c r="DF3415" s="27"/>
      <c r="DG3415" s="27"/>
      <c r="DH3415" s="27"/>
      <c r="DI3415" s="27"/>
      <c r="DJ3415" s="27"/>
      <c r="DK3415" s="27"/>
      <c r="DL3415" s="27"/>
      <c r="DM3415" s="27"/>
      <c r="DN3415" s="27"/>
      <c r="DO3415" s="27"/>
      <c r="DP3415" s="27"/>
      <c r="DQ3415" s="27"/>
      <c r="DR3415" s="27"/>
      <c r="DS3415" s="27"/>
      <c r="DT3415" s="27"/>
      <c r="DU3415" s="27"/>
      <c r="DV3415" s="27"/>
      <c r="DW3415" s="27"/>
      <c r="DX3415" s="27"/>
      <c r="DY3415" s="27"/>
      <c r="DZ3415" s="27"/>
      <c r="EA3415" s="27"/>
      <c r="EB3415" s="27"/>
      <c r="EC3415" s="27"/>
      <c r="ED3415" s="27"/>
      <c r="EE3415" s="27"/>
      <c r="EF3415" s="27"/>
      <c r="EG3415" s="27"/>
      <c r="EH3415" s="27"/>
      <c r="EI3415" s="27"/>
      <c r="EJ3415" s="27"/>
      <c r="EK3415" s="27"/>
      <c r="EL3415" s="27"/>
      <c r="EM3415" s="27"/>
      <c r="EN3415" s="27"/>
      <c r="EO3415" s="27"/>
      <c r="EP3415" s="27"/>
      <c r="EQ3415" s="27"/>
      <c r="ER3415" s="27"/>
      <c r="ES3415" s="27"/>
      <c r="ET3415" s="27"/>
      <c r="EU3415" s="27"/>
      <c r="EV3415" s="27"/>
      <c r="EW3415" s="27"/>
      <c r="EX3415" s="27"/>
      <c r="EY3415" s="27"/>
      <c r="EZ3415" s="27"/>
      <c r="FA3415" s="27"/>
      <c r="FB3415" s="27"/>
      <c r="FC3415" s="27"/>
      <c r="FD3415" s="27"/>
      <c r="FE3415" s="27"/>
      <c r="FF3415" s="27"/>
      <c r="FG3415" s="27"/>
      <c r="FH3415" s="27"/>
      <c r="FI3415" s="27"/>
      <c r="FJ3415" s="27"/>
      <c r="FK3415" s="27"/>
      <c r="FL3415" s="27"/>
      <c r="FM3415" s="27"/>
      <c r="FN3415" s="27"/>
      <c r="FO3415" s="27"/>
    </row>
    <row r="3416" spans="2:171" ht="13" hidden="1" thickBot="1" x14ac:dyDescent="0.3">
      <c r="B3416" s="9" t="s">
        <v>476</v>
      </c>
      <c r="C3416" s="9" t="s">
        <v>89</v>
      </c>
      <c r="D3416" s="150">
        <v>2015</v>
      </c>
      <c r="E3416" s="10"/>
      <c r="F3416" s="79" t="s">
        <v>226</v>
      </c>
      <c r="G3416" s="83"/>
      <c r="H3416" s="83"/>
      <c r="I3416" s="83"/>
      <c r="J3416" s="84"/>
      <c r="K3416" s="238" t="s">
        <v>93</v>
      </c>
      <c r="L3416" s="239"/>
      <c r="M3416" s="78">
        <v>0.9</v>
      </c>
      <c r="N3416" s="27"/>
      <c r="O3416" s="27"/>
      <c r="P3416" s="27"/>
      <c r="Q3416" s="27"/>
      <c r="R3416" s="27"/>
      <c r="S3416" s="27"/>
      <c r="T3416" s="27"/>
      <c r="U3416" s="27"/>
      <c r="V3416" s="27"/>
      <c r="W3416" s="27"/>
      <c r="X3416" s="27"/>
      <c r="Y3416" s="27"/>
      <c r="Z3416" s="27"/>
      <c r="AA3416" s="27"/>
      <c r="AB3416" s="27"/>
      <c r="AC3416" s="27"/>
      <c r="AD3416" s="27"/>
      <c r="AE3416" s="27"/>
      <c r="AF3416" s="27"/>
      <c r="AG3416" s="27"/>
      <c r="AH3416" s="27"/>
      <c r="AI3416" s="27"/>
      <c r="AJ3416" s="27"/>
      <c r="AK3416" s="27"/>
      <c r="AL3416" s="27"/>
      <c r="AM3416" s="27"/>
      <c r="AN3416" s="27"/>
      <c r="AO3416" s="27"/>
      <c r="AP3416" s="27"/>
      <c r="AQ3416" s="27"/>
      <c r="AR3416" s="27"/>
      <c r="AS3416" s="27"/>
      <c r="AT3416" s="27"/>
      <c r="AU3416" s="27"/>
      <c r="AV3416" s="27"/>
      <c r="AW3416" s="27"/>
      <c r="AX3416" s="27"/>
      <c r="AY3416" s="27"/>
      <c r="AZ3416" s="27"/>
      <c r="BA3416" s="27"/>
      <c r="BB3416" s="27"/>
      <c r="BC3416" s="27"/>
      <c r="BD3416" s="27"/>
      <c r="BE3416" s="27"/>
      <c r="BF3416" s="27"/>
      <c r="BG3416" s="27"/>
      <c r="BH3416" s="27"/>
      <c r="BI3416" s="27"/>
      <c r="BJ3416" s="27"/>
      <c r="BK3416" s="27"/>
      <c r="BL3416" s="27"/>
      <c r="BM3416" s="27"/>
      <c r="BN3416" s="27"/>
      <c r="BO3416" s="27"/>
      <c r="BP3416" s="27"/>
      <c r="BQ3416" s="27"/>
      <c r="BR3416" s="27"/>
      <c r="BS3416" s="27"/>
      <c r="BT3416" s="27"/>
      <c r="BU3416" s="27"/>
      <c r="BV3416" s="27"/>
      <c r="BW3416" s="27"/>
      <c r="BX3416" s="27"/>
      <c r="BY3416" s="27"/>
      <c r="BZ3416" s="27"/>
      <c r="CA3416" s="27"/>
      <c r="CB3416" s="27"/>
      <c r="CC3416" s="27"/>
      <c r="CD3416" s="27"/>
      <c r="CE3416" s="27"/>
      <c r="CF3416" s="27"/>
      <c r="CG3416" s="27"/>
      <c r="CH3416" s="27"/>
      <c r="CI3416" s="27"/>
      <c r="CJ3416" s="27"/>
      <c r="CK3416" s="27"/>
      <c r="CL3416" s="27"/>
      <c r="CM3416" s="27"/>
      <c r="CN3416" s="27"/>
      <c r="CO3416" s="27"/>
      <c r="CP3416" s="27"/>
      <c r="CQ3416" s="27"/>
      <c r="CR3416" s="27"/>
      <c r="CS3416" s="27"/>
      <c r="CT3416" s="27"/>
      <c r="CU3416" s="27"/>
      <c r="CV3416" s="27"/>
      <c r="CW3416" s="27"/>
      <c r="CX3416" s="27"/>
      <c r="CY3416" s="27"/>
      <c r="CZ3416" s="27"/>
      <c r="DA3416" s="27"/>
      <c r="DB3416" s="27"/>
      <c r="DC3416" s="27"/>
      <c r="DD3416" s="27"/>
      <c r="DE3416" s="27"/>
      <c r="DF3416" s="27"/>
      <c r="DG3416" s="27"/>
      <c r="DH3416" s="27"/>
      <c r="DI3416" s="27"/>
      <c r="DJ3416" s="27"/>
      <c r="DK3416" s="27"/>
      <c r="DL3416" s="27"/>
      <c r="DM3416" s="27"/>
      <c r="DN3416" s="27"/>
      <c r="DO3416" s="27"/>
      <c r="DP3416" s="27"/>
      <c r="DQ3416" s="27"/>
      <c r="DR3416" s="27"/>
      <c r="DS3416" s="27"/>
      <c r="DT3416" s="27"/>
      <c r="DU3416" s="27"/>
      <c r="DV3416" s="27"/>
      <c r="DW3416" s="27"/>
      <c r="DX3416" s="27"/>
      <c r="DY3416" s="27"/>
      <c r="DZ3416" s="27"/>
      <c r="EA3416" s="27"/>
      <c r="EB3416" s="27"/>
      <c r="EC3416" s="27"/>
      <c r="ED3416" s="27"/>
      <c r="EE3416" s="27"/>
      <c r="EF3416" s="27"/>
      <c r="EG3416" s="27"/>
      <c r="EH3416" s="27"/>
      <c r="EI3416" s="27"/>
      <c r="EJ3416" s="27"/>
      <c r="EK3416" s="27"/>
      <c r="EL3416" s="27"/>
      <c r="EM3416" s="27"/>
      <c r="EN3416" s="27"/>
      <c r="EO3416" s="27"/>
      <c r="EP3416" s="27"/>
      <c r="EQ3416" s="27"/>
      <c r="ER3416" s="27"/>
      <c r="ES3416" s="27"/>
      <c r="ET3416" s="27"/>
      <c r="EU3416" s="27"/>
      <c r="EV3416" s="27"/>
      <c r="EW3416" s="27"/>
      <c r="EX3416" s="27"/>
      <c r="EY3416" s="27"/>
      <c r="EZ3416" s="27"/>
      <c r="FA3416" s="27"/>
      <c r="FB3416" s="27"/>
      <c r="FC3416" s="27"/>
      <c r="FD3416" s="27"/>
      <c r="FE3416" s="27"/>
      <c r="FF3416" s="27"/>
      <c r="FG3416" s="27"/>
      <c r="FH3416" s="27"/>
      <c r="FI3416" s="27"/>
      <c r="FJ3416" s="27"/>
      <c r="FK3416" s="27"/>
      <c r="FL3416" s="27"/>
      <c r="FM3416" s="27"/>
      <c r="FN3416" s="27"/>
      <c r="FO3416" s="27"/>
    </row>
    <row r="3417" spans="2:171" ht="13" hidden="1" thickBot="1" x14ac:dyDescent="0.3">
      <c r="B3417" s="9" t="s">
        <v>406</v>
      </c>
      <c r="C3417" s="9" t="s">
        <v>6</v>
      </c>
      <c r="D3417" s="150">
        <v>2015</v>
      </c>
      <c r="E3417" s="10"/>
      <c r="F3417" s="79" t="s">
        <v>109</v>
      </c>
      <c r="G3417" s="83"/>
      <c r="H3417" s="83"/>
      <c r="I3417" s="83"/>
      <c r="J3417" s="84"/>
      <c r="K3417" s="238" t="s">
        <v>93</v>
      </c>
      <c r="L3417" s="239"/>
      <c r="M3417" s="78">
        <v>0.84</v>
      </c>
      <c r="N3417" s="27"/>
      <c r="O3417" s="27"/>
      <c r="P3417" s="27"/>
      <c r="Q3417" s="27"/>
      <c r="R3417" s="27"/>
      <c r="S3417" s="27"/>
      <c r="T3417" s="27"/>
      <c r="U3417" s="27"/>
      <c r="V3417" s="27"/>
      <c r="W3417" s="27"/>
      <c r="X3417" s="27"/>
      <c r="Y3417" s="27"/>
      <c r="Z3417" s="27"/>
      <c r="AA3417" s="27"/>
      <c r="AB3417" s="27"/>
      <c r="AC3417" s="27"/>
      <c r="AD3417" s="27"/>
      <c r="AE3417" s="27"/>
      <c r="AF3417" s="27"/>
      <c r="AG3417" s="27"/>
      <c r="AH3417" s="27"/>
      <c r="AI3417" s="27"/>
      <c r="AJ3417" s="27"/>
      <c r="AK3417" s="27"/>
      <c r="AL3417" s="27"/>
      <c r="AM3417" s="27"/>
      <c r="AN3417" s="27"/>
      <c r="AO3417" s="27"/>
      <c r="AP3417" s="27"/>
      <c r="AQ3417" s="27"/>
      <c r="AR3417" s="27"/>
      <c r="AS3417" s="27"/>
      <c r="AT3417" s="27"/>
      <c r="AU3417" s="27"/>
      <c r="AV3417" s="27"/>
      <c r="AW3417" s="27"/>
      <c r="AX3417" s="27"/>
      <c r="AY3417" s="27"/>
      <c r="AZ3417" s="27"/>
      <c r="BA3417" s="27"/>
      <c r="BB3417" s="27"/>
      <c r="BC3417" s="27"/>
      <c r="BD3417" s="27"/>
      <c r="BE3417" s="27"/>
      <c r="BF3417" s="27"/>
      <c r="BG3417" s="27"/>
      <c r="BH3417" s="27"/>
      <c r="BI3417" s="27"/>
      <c r="BJ3417" s="27"/>
      <c r="BK3417" s="27"/>
      <c r="BL3417" s="27"/>
      <c r="BM3417" s="27"/>
      <c r="BN3417" s="27"/>
      <c r="BO3417" s="27"/>
      <c r="BP3417" s="27"/>
      <c r="BQ3417" s="27"/>
      <c r="BR3417" s="27"/>
      <c r="BS3417" s="27"/>
      <c r="BT3417" s="27"/>
      <c r="BU3417" s="27"/>
      <c r="BV3417" s="27"/>
      <c r="BW3417" s="27"/>
      <c r="BX3417" s="27"/>
      <c r="BY3417" s="27"/>
      <c r="BZ3417" s="27"/>
      <c r="CA3417" s="27"/>
      <c r="CB3417" s="27"/>
      <c r="CC3417" s="27"/>
      <c r="CD3417" s="27"/>
      <c r="CE3417" s="27"/>
      <c r="CF3417" s="27"/>
      <c r="CG3417" s="27"/>
      <c r="CH3417" s="27"/>
      <c r="CI3417" s="27"/>
      <c r="CJ3417" s="27"/>
      <c r="CK3417" s="27"/>
      <c r="CL3417" s="27"/>
      <c r="CM3417" s="27"/>
      <c r="CN3417" s="27"/>
      <c r="CO3417" s="27"/>
      <c r="CP3417" s="27"/>
      <c r="CQ3417" s="27"/>
      <c r="CR3417" s="27"/>
      <c r="CS3417" s="27"/>
      <c r="CT3417" s="27"/>
      <c r="CU3417" s="27"/>
      <c r="CV3417" s="27"/>
      <c r="CW3417" s="27"/>
      <c r="CX3417" s="27"/>
      <c r="CY3417" s="27"/>
      <c r="CZ3417" s="27"/>
      <c r="DA3417" s="27"/>
      <c r="DB3417" s="27"/>
      <c r="DC3417" s="27"/>
      <c r="DD3417" s="27"/>
      <c r="DE3417" s="27"/>
      <c r="DF3417" s="27"/>
      <c r="DG3417" s="27"/>
      <c r="DH3417" s="27"/>
      <c r="DI3417" s="27"/>
      <c r="DJ3417" s="27"/>
      <c r="DK3417" s="27"/>
      <c r="DL3417" s="27"/>
      <c r="DM3417" s="27"/>
      <c r="DN3417" s="27"/>
      <c r="DO3417" s="27"/>
      <c r="DP3417" s="27"/>
      <c r="DQ3417" s="27"/>
      <c r="DR3417" s="27"/>
      <c r="DS3417" s="27"/>
      <c r="DT3417" s="27"/>
      <c r="DU3417" s="27"/>
      <c r="DV3417" s="27"/>
      <c r="DW3417" s="27"/>
      <c r="DX3417" s="27"/>
      <c r="DY3417" s="27"/>
      <c r="DZ3417" s="27"/>
      <c r="EA3417" s="27"/>
      <c r="EB3417" s="27"/>
      <c r="EC3417" s="27"/>
      <c r="ED3417" s="27"/>
      <c r="EE3417" s="27"/>
      <c r="EF3417" s="27"/>
      <c r="EG3417" s="27"/>
      <c r="EH3417" s="27"/>
      <c r="EI3417" s="27"/>
      <c r="EJ3417" s="27"/>
      <c r="EK3417" s="27"/>
      <c r="EL3417" s="27"/>
      <c r="EM3417" s="27"/>
      <c r="EN3417" s="27"/>
      <c r="EO3417" s="27"/>
      <c r="EP3417" s="27"/>
      <c r="EQ3417" s="27"/>
      <c r="ER3417" s="27"/>
      <c r="ES3417" s="27"/>
      <c r="ET3417" s="27"/>
      <c r="EU3417" s="27"/>
      <c r="EV3417" s="27"/>
      <c r="EW3417" s="27"/>
      <c r="EX3417" s="27"/>
      <c r="EY3417" s="27"/>
      <c r="EZ3417" s="27"/>
      <c r="FA3417" s="27"/>
      <c r="FB3417" s="27"/>
      <c r="FC3417" s="27"/>
      <c r="FD3417" s="27"/>
      <c r="FE3417" s="27"/>
      <c r="FF3417" s="27"/>
      <c r="FG3417" s="27"/>
      <c r="FH3417" s="27"/>
      <c r="FI3417" s="27"/>
      <c r="FJ3417" s="27"/>
      <c r="FK3417" s="27"/>
      <c r="FL3417" s="27"/>
      <c r="FM3417" s="27"/>
      <c r="FN3417" s="27"/>
      <c r="FO3417" s="27"/>
    </row>
    <row r="3418" spans="2:171" ht="13" hidden="1" thickBot="1" x14ac:dyDescent="0.3">
      <c r="B3418" s="9" t="s">
        <v>273</v>
      </c>
      <c r="C3418" s="9" t="s">
        <v>89</v>
      </c>
      <c r="D3418" s="150">
        <v>2015</v>
      </c>
      <c r="E3418" s="10"/>
      <c r="F3418" s="79" t="s">
        <v>281</v>
      </c>
      <c r="G3418" s="83"/>
      <c r="H3418" s="83"/>
      <c r="I3418" s="83"/>
      <c r="J3418" s="84"/>
      <c r="K3418" s="238" t="s">
        <v>93</v>
      </c>
      <c r="L3418" s="239"/>
      <c r="M3418" s="78">
        <v>0.85</v>
      </c>
      <c r="N3418" s="27"/>
      <c r="O3418" s="27"/>
      <c r="P3418" s="27"/>
      <c r="Q3418" s="27"/>
      <c r="R3418" s="27"/>
      <c r="S3418" s="27"/>
      <c r="T3418" s="27"/>
      <c r="U3418" s="27"/>
      <c r="V3418" s="27"/>
      <c r="W3418" s="27"/>
      <c r="X3418" s="27"/>
      <c r="Y3418" s="27"/>
      <c r="Z3418" s="27"/>
      <c r="AA3418" s="27"/>
      <c r="AB3418" s="27"/>
      <c r="AC3418" s="27"/>
      <c r="AD3418" s="27"/>
      <c r="AE3418" s="27"/>
      <c r="AF3418" s="27"/>
      <c r="AG3418" s="27"/>
      <c r="AH3418" s="27"/>
      <c r="AI3418" s="27"/>
      <c r="AJ3418" s="27"/>
      <c r="AK3418" s="27"/>
      <c r="AL3418" s="27"/>
      <c r="AM3418" s="27"/>
      <c r="AN3418" s="27"/>
      <c r="AO3418" s="27"/>
      <c r="AP3418" s="27"/>
      <c r="AQ3418" s="27"/>
      <c r="AR3418" s="27"/>
      <c r="AS3418" s="27"/>
      <c r="AT3418" s="27"/>
      <c r="AU3418" s="27"/>
      <c r="AV3418" s="27"/>
      <c r="AW3418" s="27"/>
      <c r="AX3418" s="27"/>
      <c r="AY3418" s="27"/>
      <c r="AZ3418" s="27"/>
      <c r="BA3418" s="27"/>
      <c r="BB3418" s="27"/>
      <c r="BC3418" s="27"/>
      <c r="BD3418" s="27"/>
      <c r="BE3418" s="27"/>
      <c r="BF3418" s="27"/>
      <c r="BG3418" s="27"/>
      <c r="BH3418" s="27"/>
      <c r="BI3418" s="27"/>
      <c r="BJ3418" s="27"/>
      <c r="BK3418" s="27"/>
      <c r="BL3418" s="27"/>
      <c r="BM3418" s="27"/>
      <c r="BN3418" s="27"/>
      <c r="BO3418" s="27"/>
      <c r="BP3418" s="27"/>
      <c r="BQ3418" s="27"/>
      <c r="BR3418" s="27"/>
      <c r="BS3418" s="27"/>
      <c r="BT3418" s="27"/>
      <c r="BU3418" s="27"/>
      <c r="BV3418" s="27"/>
      <c r="BW3418" s="27"/>
      <c r="BX3418" s="27"/>
      <c r="BY3418" s="27"/>
      <c r="BZ3418" s="27"/>
      <c r="CA3418" s="27"/>
      <c r="CB3418" s="27"/>
      <c r="CC3418" s="27"/>
      <c r="CD3418" s="27"/>
      <c r="CE3418" s="27"/>
      <c r="CF3418" s="27"/>
      <c r="CG3418" s="27"/>
      <c r="CH3418" s="27"/>
      <c r="CI3418" s="27"/>
      <c r="CJ3418" s="27"/>
      <c r="CK3418" s="27"/>
      <c r="CL3418" s="27"/>
      <c r="CM3418" s="27"/>
      <c r="CN3418" s="27"/>
      <c r="CO3418" s="27"/>
      <c r="CP3418" s="27"/>
      <c r="CQ3418" s="27"/>
      <c r="CR3418" s="27"/>
      <c r="CS3418" s="27"/>
      <c r="CT3418" s="27"/>
      <c r="CU3418" s="27"/>
      <c r="CV3418" s="27"/>
      <c r="CW3418" s="27"/>
      <c r="CX3418" s="27"/>
      <c r="CY3418" s="27"/>
      <c r="CZ3418" s="27"/>
      <c r="DA3418" s="27"/>
      <c r="DB3418" s="27"/>
      <c r="DC3418" s="27"/>
      <c r="DD3418" s="27"/>
      <c r="DE3418" s="27"/>
      <c r="DF3418" s="27"/>
      <c r="DG3418" s="27"/>
      <c r="DH3418" s="27"/>
      <c r="DI3418" s="27"/>
      <c r="DJ3418" s="27"/>
      <c r="DK3418" s="27"/>
      <c r="DL3418" s="27"/>
      <c r="DM3418" s="27"/>
      <c r="DN3418" s="27"/>
      <c r="DO3418" s="27"/>
      <c r="DP3418" s="27"/>
      <c r="DQ3418" s="27"/>
      <c r="DR3418" s="27"/>
      <c r="DS3418" s="27"/>
      <c r="DT3418" s="27"/>
      <c r="DU3418" s="27"/>
      <c r="DV3418" s="27"/>
      <c r="DW3418" s="27"/>
      <c r="DX3418" s="27"/>
      <c r="DY3418" s="27"/>
      <c r="DZ3418" s="27"/>
      <c r="EA3418" s="27"/>
      <c r="EB3418" s="27"/>
      <c r="EC3418" s="27"/>
      <c r="ED3418" s="27"/>
      <c r="EE3418" s="27"/>
      <c r="EF3418" s="27"/>
      <c r="EG3418" s="27"/>
      <c r="EH3418" s="27"/>
      <c r="EI3418" s="27"/>
      <c r="EJ3418" s="27"/>
      <c r="EK3418" s="27"/>
      <c r="EL3418" s="27"/>
      <c r="EM3418" s="27"/>
      <c r="EN3418" s="27"/>
      <c r="EO3418" s="27"/>
      <c r="EP3418" s="27"/>
      <c r="EQ3418" s="27"/>
      <c r="ER3418" s="27"/>
      <c r="ES3418" s="27"/>
      <c r="ET3418" s="27"/>
      <c r="EU3418" s="27"/>
      <c r="EV3418" s="27"/>
      <c r="EW3418" s="27"/>
      <c r="EX3418" s="27"/>
      <c r="EY3418" s="27"/>
      <c r="EZ3418" s="27"/>
      <c r="FA3418" s="27"/>
      <c r="FB3418" s="27"/>
      <c r="FC3418" s="27"/>
      <c r="FD3418" s="27"/>
      <c r="FE3418" s="27"/>
      <c r="FF3418" s="27"/>
      <c r="FG3418" s="27"/>
      <c r="FH3418" s="27"/>
      <c r="FI3418" s="27"/>
      <c r="FJ3418" s="27"/>
      <c r="FK3418" s="27"/>
      <c r="FL3418" s="27"/>
      <c r="FM3418" s="27"/>
      <c r="FN3418" s="27"/>
      <c r="FO3418" s="27"/>
    </row>
    <row r="3419" spans="2:171" ht="13" hidden="1" thickBot="1" x14ac:dyDescent="0.3">
      <c r="B3419" s="9" t="s">
        <v>408</v>
      </c>
      <c r="C3419" s="9" t="s">
        <v>89</v>
      </c>
      <c r="D3419" s="150">
        <v>2015</v>
      </c>
      <c r="E3419" s="10"/>
      <c r="F3419" s="79" t="s">
        <v>226</v>
      </c>
      <c r="G3419" s="83"/>
      <c r="H3419" s="83"/>
      <c r="I3419" s="83"/>
      <c r="J3419" s="84"/>
      <c r="K3419" s="238" t="s">
        <v>93</v>
      </c>
      <c r="L3419" s="239"/>
      <c r="M3419" s="78">
        <v>0.79</v>
      </c>
      <c r="N3419" s="27"/>
      <c r="O3419" s="27"/>
      <c r="P3419" s="27"/>
      <c r="Q3419" s="27"/>
      <c r="R3419" s="27"/>
      <c r="S3419" s="27"/>
      <c r="T3419" s="27"/>
      <c r="U3419" s="27"/>
      <c r="V3419" s="27"/>
      <c r="W3419" s="27"/>
      <c r="X3419" s="27"/>
      <c r="Y3419" s="27"/>
      <c r="Z3419" s="27"/>
      <c r="AA3419" s="27"/>
      <c r="AB3419" s="27"/>
      <c r="AC3419" s="27"/>
      <c r="AD3419" s="27"/>
      <c r="AE3419" s="27"/>
      <c r="AF3419" s="27"/>
      <c r="AG3419" s="27"/>
      <c r="AH3419" s="27"/>
      <c r="AI3419" s="27"/>
      <c r="AJ3419" s="27"/>
      <c r="AK3419" s="27"/>
      <c r="AL3419" s="27"/>
      <c r="AM3419" s="27"/>
      <c r="AN3419" s="27"/>
      <c r="AO3419" s="27"/>
      <c r="AP3419" s="27"/>
      <c r="AQ3419" s="27"/>
      <c r="AR3419" s="27"/>
      <c r="AS3419" s="27"/>
      <c r="AT3419" s="27"/>
      <c r="AU3419" s="27"/>
      <c r="AV3419" s="27"/>
      <c r="AW3419" s="27"/>
      <c r="AX3419" s="27"/>
      <c r="AY3419" s="27"/>
      <c r="AZ3419" s="27"/>
      <c r="BA3419" s="27"/>
      <c r="BB3419" s="27"/>
      <c r="BC3419" s="27"/>
      <c r="BD3419" s="27"/>
      <c r="BE3419" s="27"/>
      <c r="BF3419" s="27"/>
      <c r="BG3419" s="27"/>
      <c r="BH3419" s="27"/>
      <c r="BI3419" s="27"/>
      <c r="BJ3419" s="27"/>
      <c r="BK3419" s="27"/>
      <c r="BL3419" s="27"/>
      <c r="BM3419" s="27"/>
      <c r="BN3419" s="27"/>
      <c r="BO3419" s="27"/>
      <c r="BP3419" s="27"/>
      <c r="BQ3419" s="27"/>
      <c r="BR3419" s="27"/>
      <c r="BS3419" s="27"/>
      <c r="BT3419" s="27"/>
      <c r="BU3419" s="27"/>
      <c r="BV3419" s="27"/>
      <c r="BW3419" s="27"/>
      <c r="BX3419" s="27"/>
      <c r="BY3419" s="27"/>
      <c r="BZ3419" s="27"/>
      <c r="CA3419" s="27"/>
      <c r="CB3419" s="27"/>
      <c r="CC3419" s="27"/>
      <c r="CD3419" s="27"/>
      <c r="CE3419" s="27"/>
      <c r="CF3419" s="27"/>
      <c r="CG3419" s="27"/>
      <c r="CH3419" s="27"/>
      <c r="CI3419" s="27"/>
      <c r="CJ3419" s="27"/>
      <c r="CK3419" s="27"/>
      <c r="CL3419" s="27"/>
      <c r="CM3419" s="27"/>
      <c r="CN3419" s="27"/>
      <c r="CO3419" s="27"/>
      <c r="CP3419" s="27"/>
      <c r="CQ3419" s="27"/>
      <c r="CR3419" s="27"/>
      <c r="CS3419" s="27"/>
      <c r="CT3419" s="27"/>
      <c r="CU3419" s="27"/>
      <c r="CV3419" s="27"/>
      <c r="CW3419" s="27"/>
      <c r="CX3419" s="27"/>
      <c r="CY3419" s="27"/>
      <c r="CZ3419" s="27"/>
      <c r="DA3419" s="27"/>
      <c r="DB3419" s="27"/>
      <c r="DC3419" s="27"/>
      <c r="DD3419" s="27"/>
      <c r="DE3419" s="27"/>
      <c r="DF3419" s="27"/>
      <c r="DG3419" s="27"/>
      <c r="DH3419" s="27"/>
      <c r="DI3419" s="27"/>
      <c r="DJ3419" s="27"/>
      <c r="DK3419" s="27"/>
      <c r="DL3419" s="27"/>
      <c r="DM3419" s="27"/>
      <c r="DN3419" s="27"/>
      <c r="DO3419" s="27"/>
      <c r="DP3419" s="27"/>
      <c r="DQ3419" s="27"/>
      <c r="DR3419" s="27"/>
      <c r="DS3419" s="27"/>
      <c r="DT3419" s="27"/>
      <c r="DU3419" s="27"/>
      <c r="DV3419" s="27"/>
      <c r="DW3419" s="27"/>
      <c r="DX3419" s="27"/>
      <c r="DY3419" s="27"/>
      <c r="DZ3419" s="27"/>
      <c r="EA3419" s="27"/>
      <c r="EB3419" s="27"/>
      <c r="EC3419" s="27"/>
      <c r="ED3419" s="27"/>
      <c r="EE3419" s="27"/>
      <c r="EF3419" s="27"/>
      <c r="EG3419" s="27"/>
      <c r="EH3419" s="27"/>
      <c r="EI3419" s="27"/>
      <c r="EJ3419" s="27"/>
      <c r="EK3419" s="27"/>
      <c r="EL3419" s="27"/>
      <c r="EM3419" s="27"/>
      <c r="EN3419" s="27"/>
      <c r="EO3419" s="27"/>
      <c r="EP3419" s="27"/>
      <c r="EQ3419" s="27"/>
      <c r="ER3419" s="27"/>
      <c r="ES3419" s="27"/>
      <c r="ET3419" s="27"/>
      <c r="EU3419" s="27"/>
      <c r="EV3419" s="27"/>
      <c r="EW3419" s="27"/>
      <c r="EX3419" s="27"/>
      <c r="EY3419" s="27"/>
      <c r="EZ3419" s="27"/>
      <c r="FA3419" s="27"/>
      <c r="FB3419" s="27"/>
      <c r="FC3419" s="27"/>
      <c r="FD3419" s="27"/>
      <c r="FE3419" s="27"/>
      <c r="FF3419" s="27"/>
      <c r="FG3419" s="27"/>
      <c r="FH3419" s="27"/>
      <c r="FI3419" s="27"/>
      <c r="FJ3419" s="27"/>
      <c r="FK3419" s="27"/>
      <c r="FL3419" s="27"/>
      <c r="FM3419" s="27"/>
      <c r="FN3419" s="27"/>
      <c r="FO3419" s="27"/>
    </row>
    <row r="3420" spans="2:171" ht="13" hidden="1" thickBot="1" x14ac:dyDescent="0.3">
      <c r="B3420" s="9" t="s">
        <v>8</v>
      </c>
      <c r="C3420" s="9" t="s">
        <v>6</v>
      </c>
      <c r="D3420" s="150">
        <v>2015</v>
      </c>
      <c r="E3420" s="10"/>
      <c r="F3420" s="79" t="s">
        <v>115</v>
      </c>
      <c r="G3420" s="83"/>
      <c r="H3420" s="83"/>
      <c r="I3420" s="83"/>
      <c r="J3420" s="84"/>
      <c r="K3420" s="238" t="s">
        <v>93</v>
      </c>
      <c r="L3420" s="239"/>
      <c r="M3420" s="78">
        <v>0.77</v>
      </c>
      <c r="N3420" s="27"/>
      <c r="O3420" s="27"/>
      <c r="P3420" s="27"/>
      <c r="Q3420" s="27"/>
      <c r="R3420" s="27"/>
      <c r="S3420" s="27"/>
      <c r="T3420" s="27"/>
      <c r="U3420" s="27"/>
      <c r="V3420" s="27"/>
      <c r="W3420" s="27"/>
      <c r="X3420" s="27"/>
      <c r="Y3420" s="27"/>
      <c r="Z3420" s="27"/>
      <c r="AA3420" s="27"/>
      <c r="AB3420" s="27"/>
      <c r="AC3420" s="27"/>
      <c r="AD3420" s="27"/>
      <c r="AE3420" s="27"/>
      <c r="AF3420" s="27"/>
      <c r="AG3420" s="27"/>
      <c r="AH3420" s="27"/>
      <c r="AI3420" s="27"/>
      <c r="AJ3420" s="27"/>
      <c r="AK3420" s="27"/>
      <c r="AL3420" s="27"/>
      <c r="AM3420" s="27"/>
      <c r="AN3420" s="27"/>
      <c r="AO3420" s="27"/>
      <c r="AP3420" s="27"/>
      <c r="AQ3420" s="27"/>
      <c r="AR3420" s="27"/>
      <c r="AS3420" s="27"/>
      <c r="AT3420" s="27"/>
      <c r="AU3420" s="27"/>
      <c r="AV3420" s="27"/>
      <c r="AW3420" s="27"/>
      <c r="AX3420" s="27"/>
      <c r="AY3420" s="27"/>
      <c r="AZ3420" s="27"/>
      <c r="BA3420" s="27"/>
      <c r="BB3420" s="27"/>
      <c r="BC3420" s="27"/>
      <c r="BD3420" s="27"/>
      <c r="BE3420" s="27"/>
      <c r="BF3420" s="27"/>
      <c r="BG3420" s="27"/>
      <c r="BH3420" s="27"/>
      <c r="BI3420" s="27"/>
      <c r="BJ3420" s="27"/>
      <c r="BK3420" s="27"/>
      <c r="BL3420" s="27"/>
      <c r="BM3420" s="27"/>
      <c r="BN3420" s="27"/>
      <c r="BO3420" s="27"/>
      <c r="BP3420" s="27"/>
      <c r="BQ3420" s="27"/>
      <c r="BR3420" s="27"/>
      <c r="BS3420" s="27"/>
      <c r="BT3420" s="27"/>
      <c r="BU3420" s="27"/>
      <c r="BV3420" s="27"/>
      <c r="BW3420" s="27"/>
      <c r="BX3420" s="27"/>
      <c r="BY3420" s="27"/>
      <c r="BZ3420" s="27"/>
      <c r="CA3420" s="27"/>
      <c r="CB3420" s="27"/>
      <c r="CC3420" s="27"/>
      <c r="CD3420" s="27"/>
      <c r="CE3420" s="27"/>
      <c r="CF3420" s="27"/>
      <c r="CG3420" s="27"/>
      <c r="CH3420" s="27"/>
      <c r="CI3420" s="27"/>
      <c r="CJ3420" s="27"/>
      <c r="CK3420" s="27"/>
      <c r="CL3420" s="27"/>
      <c r="CM3420" s="27"/>
      <c r="CN3420" s="27"/>
      <c r="CO3420" s="27"/>
      <c r="CP3420" s="27"/>
      <c r="CQ3420" s="27"/>
      <c r="CR3420" s="27"/>
      <c r="CS3420" s="27"/>
      <c r="CT3420" s="27"/>
      <c r="CU3420" s="27"/>
      <c r="CV3420" s="27"/>
      <c r="CW3420" s="27"/>
      <c r="CX3420" s="27"/>
      <c r="CY3420" s="27"/>
      <c r="CZ3420" s="27"/>
      <c r="DA3420" s="27"/>
      <c r="DB3420" s="27"/>
      <c r="DC3420" s="27"/>
      <c r="DD3420" s="27"/>
      <c r="DE3420" s="27"/>
      <c r="DF3420" s="27"/>
      <c r="DG3420" s="27"/>
      <c r="DH3420" s="27"/>
      <c r="DI3420" s="27"/>
      <c r="DJ3420" s="27"/>
      <c r="DK3420" s="27"/>
      <c r="DL3420" s="27"/>
      <c r="DM3420" s="27"/>
      <c r="DN3420" s="27"/>
      <c r="DO3420" s="27"/>
      <c r="DP3420" s="27"/>
      <c r="DQ3420" s="27"/>
      <c r="DR3420" s="27"/>
      <c r="DS3420" s="27"/>
      <c r="DT3420" s="27"/>
      <c r="DU3420" s="27"/>
      <c r="DV3420" s="27"/>
      <c r="DW3420" s="27"/>
      <c r="DX3420" s="27"/>
      <c r="DY3420" s="27"/>
      <c r="DZ3420" s="27"/>
      <c r="EA3420" s="27"/>
      <c r="EB3420" s="27"/>
      <c r="EC3420" s="27"/>
      <c r="ED3420" s="27"/>
      <c r="EE3420" s="27"/>
      <c r="EF3420" s="27"/>
      <c r="EG3420" s="27"/>
      <c r="EH3420" s="27"/>
      <c r="EI3420" s="27"/>
      <c r="EJ3420" s="27"/>
      <c r="EK3420" s="27"/>
      <c r="EL3420" s="27"/>
      <c r="EM3420" s="27"/>
      <c r="EN3420" s="27"/>
      <c r="EO3420" s="27"/>
      <c r="EP3420" s="27"/>
      <c r="EQ3420" s="27"/>
      <c r="ER3420" s="27"/>
      <c r="ES3420" s="27"/>
      <c r="ET3420" s="27"/>
      <c r="EU3420" s="27"/>
      <c r="EV3420" s="27"/>
      <c r="EW3420" s="27"/>
      <c r="EX3420" s="27"/>
      <c r="EY3420" s="27"/>
      <c r="EZ3420" s="27"/>
      <c r="FA3420" s="27"/>
      <c r="FB3420" s="27"/>
      <c r="FC3420" s="27"/>
      <c r="FD3420" s="27"/>
      <c r="FE3420" s="27"/>
      <c r="FF3420" s="27"/>
      <c r="FG3420" s="27"/>
      <c r="FH3420" s="27"/>
      <c r="FI3420" s="27"/>
      <c r="FJ3420" s="27"/>
      <c r="FK3420" s="27"/>
      <c r="FL3420" s="27"/>
      <c r="FM3420" s="27"/>
      <c r="FN3420" s="27"/>
      <c r="FO3420" s="27"/>
    </row>
    <row r="3421" spans="2:171" ht="13" hidden="1" thickBot="1" x14ac:dyDescent="0.3">
      <c r="B3421" s="9" t="s">
        <v>427</v>
      </c>
      <c r="C3421" s="9" t="s">
        <v>89</v>
      </c>
      <c r="D3421" s="150">
        <v>2016</v>
      </c>
      <c r="E3421" s="10"/>
      <c r="F3421" s="79" t="s">
        <v>125</v>
      </c>
      <c r="G3421" s="83"/>
      <c r="H3421" s="83"/>
      <c r="I3421" s="83"/>
      <c r="J3421" s="84"/>
      <c r="K3421" s="240" t="s">
        <v>93</v>
      </c>
      <c r="L3421" s="241"/>
      <c r="M3421" s="78">
        <v>0.85</v>
      </c>
      <c r="N3421" s="27"/>
      <c r="O3421" s="27"/>
      <c r="P3421" s="27"/>
      <c r="Q3421" s="27"/>
      <c r="R3421" s="27"/>
      <c r="S3421" s="27"/>
      <c r="T3421" s="27"/>
      <c r="U3421" s="27"/>
      <c r="V3421" s="27"/>
      <c r="W3421" s="27"/>
      <c r="X3421" s="27"/>
      <c r="Y3421" s="27"/>
      <c r="Z3421" s="27"/>
      <c r="AA3421" s="27"/>
      <c r="AB3421" s="27"/>
      <c r="AC3421" s="27"/>
      <c r="AD3421" s="27"/>
      <c r="AE3421" s="27"/>
      <c r="AF3421" s="27"/>
      <c r="AG3421" s="27"/>
      <c r="AH3421" s="27"/>
      <c r="AI3421" s="27"/>
      <c r="AJ3421" s="27"/>
      <c r="AK3421" s="27"/>
      <c r="AL3421" s="27"/>
      <c r="AM3421" s="27"/>
      <c r="AN3421" s="27"/>
      <c r="AO3421" s="27"/>
      <c r="AP3421" s="27"/>
      <c r="AQ3421" s="27"/>
      <c r="AR3421" s="27"/>
      <c r="AS3421" s="27"/>
      <c r="AT3421" s="27"/>
      <c r="AU3421" s="27"/>
      <c r="AV3421" s="27"/>
      <c r="AW3421" s="27"/>
      <c r="AX3421" s="27"/>
      <c r="AY3421" s="27"/>
      <c r="AZ3421" s="27"/>
      <c r="BA3421" s="27"/>
      <c r="BB3421" s="27"/>
      <c r="BC3421" s="27"/>
      <c r="BD3421" s="27"/>
      <c r="BE3421" s="27"/>
      <c r="BF3421" s="27"/>
      <c r="BG3421" s="27"/>
      <c r="BH3421" s="27"/>
      <c r="BI3421" s="27"/>
      <c r="BJ3421" s="27"/>
      <c r="BK3421" s="27"/>
      <c r="BL3421" s="27"/>
      <c r="BM3421" s="27"/>
      <c r="BN3421" s="27"/>
      <c r="BO3421" s="27"/>
      <c r="BP3421" s="27"/>
      <c r="BQ3421" s="27"/>
      <c r="BR3421" s="27"/>
      <c r="BS3421" s="27"/>
      <c r="BT3421" s="27"/>
      <c r="BU3421" s="27"/>
      <c r="BV3421" s="27"/>
      <c r="BW3421" s="27"/>
      <c r="BX3421" s="27"/>
      <c r="BY3421" s="27"/>
      <c r="BZ3421" s="27"/>
      <c r="CA3421" s="27"/>
      <c r="CB3421" s="27"/>
      <c r="CC3421" s="27"/>
      <c r="CD3421" s="27"/>
      <c r="CE3421" s="27"/>
      <c r="CF3421" s="27"/>
      <c r="CG3421" s="27"/>
      <c r="CH3421" s="27"/>
      <c r="CI3421" s="27"/>
      <c r="CJ3421" s="27"/>
      <c r="CK3421" s="27"/>
      <c r="CL3421" s="27"/>
      <c r="CM3421" s="27"/>
      <c r="CN3421" s="27"/>
      <c r="CO3421" s="27"/>
      <c r="CP3421" s="27"/>
      <c r="CQ3421" s="27"/>
      <c r="CR3421" s="27"/>
      <c r="CS3421" s="27"/>
      <c r="CT3421" s="27"/>
      <c r="CU3421" s="27"/>
      <c r="CV3421" s="27"/>
      <c r="CW3421" s="27"/>
      <c r="CX3421" s="27"/>
      <c r="CY3421" s="27"/>
      <c r="CZ3421" s="27"/>
      <c r="DA3421" s="27"/>
      <c r="DB3421" s="27"/>
      <c r="DC3421" s="27"/>
      <c r="DD3421" s="27"/>
      <c r="DE3421" s="27"/>
      <c r="DF3421" s="27"/>
      <c r="DG3421" s="27"/>
      <c r="DH3421" s="27"/>
      <c r="DI3421" s="27"/>
      <c r="DJ3421" s="27"/>
      <c r="DK3421" s="27"/>
      <c r="DL3421" s="27"/>
      <c r="DM3421" s="27"/>
      <c r="DN3421" s="27"/>
      <c r="DO3421" s="27"/>
      <c r="DP3421" s="27"/>
      <c r="DQ3421" s="27"/>
      <c r="DR3421" s="27"/>
      <c r="DS3421" s="27"/>
      <c r="DT3421" s="27"/>
      <c r="DU3421" s="27"/>
      <c r="DV3421" s="27"/>
      <c r="DW3421" s="27"/>
      <c r="DX3421" s="27"/>
      <c r="DY3421" s="27"/>
      <c r="DZ3421" s="27"/>
      <c r="EA3421" s="27"/>
      <c r="EB3421" s="27"/>
      <c r="EC3421" s="27"/>
      <c r="ED3421" s="27"/>
      <c r="EE3421" s="27"/>
      <c r="EF3421" s="27"/>
      <c r="EG3421" s="27"/>
      <c r="EH3421" s="27"/>
      <c r="EI3421" s="27"/>
      <c r="EJ3421" s="27"/>
      <c r="EK3421" s="27"/>
      <c r="EL3421" s="27"/>
      <c r="EM3421" s="27"/>
      <c r="EN3421" s="27"/>
      <c r="EO3421" s="27"/>
      <c r="EP3421" s="27"/>
      <c r="EQ3421" s="27"/>
      <c r="ER3421" s="27"/>
      <c r="ES3421" s="27"/>
      <c r="ET3421" s="27"/>
      <c r="EU3421" s="27"/>
      <c r="EV3421" s="27"/>
      <c r="EW3421" s="27"/>
      <c r="EX3421" s="27"/>
      <c r="EY3421" s="27"/>
      <c r="EZ3421" s="27"/>
      <c r="FA3421" s="27"/>
      <c r="FB3421" s="27"/>
      <c r="FC3421" s="27"/>
      <c r="FD3421" s="27"/>
      <c r="FE3421" s="27"/>
      <c r="FF3421" s="27"/>
      <c r="FG3421" s="27"/>
      <c r="FH3421" s="27"/>
      <c r="FI3421" s="27"/>
      <c r="FJ3421" s="27"/>
      <c r="FK3421" s="27"/>
      <c r="FL3421" s="27"/>
      <c r="FM3421" s="27"/>
      <c r="FN3421" s="27"/>
      <c r="FO3421" s="27"/>
    </row>
    <row r="3422" spans="2:171" ht="13" hidden="1" thickBot="1" x14ac:dyDescent="0.3">
      <c r="B3422" s="9" t="s">
        <v>85</v>
      </c>
      <c r="C3422" s="9" t="s">
        <v>6</v>
      </c>
      <c r="D3422" s="150">
        <v>2016</v>
      </c>
      <c r="E3422" s="10"/>
      <c r="F3422" s="79" t="s">
        <v>115</v>
      </c>
      <c r="G3422" s="83"/>
      <c r="H3422" s="83"/>
      <c r="I3422" s="83"/>
      <c r="J3422" s="84"/>
      <c r="K3422" s="238" t="s">
        <v>93</v>
      </c>
      <c r="L3422" s="239"/>
      <c r="M3422" s="78">
        <v>0.77</v>
      </c>
      <c r="N3422" s="27"/>
      <c r="O3422" s="27"/>
      <c r="P3422" s="27"/>
      <c r="Q3422" s="27"/>
      <c r="R3422" s="27"/>
      <c r="S3422" s="27"/>
      <c r="T3422" s="27"/>
      <c r="U3422" s="27"/>
      <c r="V3422" s="27"/>
      <c r="W3422" s="27"/>
      <c r="X3422" s="27"/>
      <c r="Y3422" s="27"/>
      <c r="Z3422" s="27"/>
      <c r="AA3422" s="27"/>
      <c r="AB3422" s="27"/>
      <c r="AC3422" s="27"/>
      <c r="AD3422" s="27"/>
      <c r="AE3422" s="27"/>
      <c r="AF3422" s="27"/>
      <c r="AG3422" s="27"/>
      <c r="AH3422" s="27"/>
      <c r="AI3422" s="27"/>
      <c r="AJ3422" s="27"/>
      <c r="AK3422" s="27"/>
      <c r="AL3422" s="27"/>
      <c r="AM3422" s="27"/>
      <c r="AN3422" s="27"/>
      <c r="AO3422" s="27"/>
      <c r="AP3422" s="27"/>
      <c r="AQ3422" s="27"/>
      <c r="AR3422" s="27"/>
      <c r="AS3422" s="27"/>
      <c r="AT3422" s="27"/>
      <c r="AU3422" s="27"/>
      <c r="AV3422" s="27"/>
      <c r="AW3422" s="27"/>
      <c r="AX3422" s="27"/>
      <c r="AY3422" s="27"/>
      <c r="AZ3422" s="27"/>
      <c r="BA3422" s="27"/>
      <c r="BB3422" s="27"/>
      <c r="BC3422" s="27"/>
      <c r="BD3422" s="27"/>
      <c r="BE3422" s="27"/>
      <c r="BF3422" s="27"/>
      <c r="BG3422" s="27"/>
      <c r="BH3422" s="27"/>
      <c r="BI3422" s="27"/>
      <c r="BJ3422" s="27"/>
      <c r="BK3422" s="27"/>
      <c r="BL3422" s="27"/>
      <c r="BM3422" s="27"/>
      <c r="BN3422" s="27"/>
      <c r="BO3422" s="27"/>
      <c r="BP3422" s="27"/>
      <c r="BQ3422" s="27"/>
      <c r="BR3422" s="27"/>
      <c r="BS3422" s="27"/>
      <c r="BT3422" s="27"/>
      <c r="BU3422" s="27"/>
      <c r="BV3422" s="27"/>
      <c r="BW3422" s="27"/>
      <c r="BX3422" s="27"/>
      <c r="BY3422" s="27"/>
      <c r="BZ3422" s="27"/>
      <c r="CA3422" s="27"/>
      <c r="CB3422" s="27"/>
      <c r="CC3422" s="27"/>
      <c r="CD3422" s="27"/>
      <c r="CE3422" s="27"/>
      <c r="CF3422" s="27"/>
      <c r="CG3422" s="27"/>
      <c r="CH3422" s="27"/>
      <c r="CI3422" s="27"/>
      <c r="CJ3422" s="27"/>
      <c r="CK3422" s="27"/>
      <c r="CL3422" s="27"/>
      <c r="CM3422" s="27"/>
      <c r="CN3422" s="27"/>
      <c r="CO3422" s="27"/>
      <c r="CP3422" s="27"/>
      <c r="CQ3422" s="27"/>
      <c r="CR3422" s="27"/>
      <c r="CS3422" s="27"/>
      <c r="CT3422" s="27"/>
      <c r="CU3422" s="27"/>
      <c r="CV3422" s="27"/>
      <c r="CW3422" s="27"/>
      <c r="CX3422" s="27"/>
      <c r="CY3422" s="27"/>
      <c r="CZ3422" s="27"/>
      <c r="DA3422" s="27"/>
      <c r="DB3422" s="27"/>
      <c r="DC3422" s="27"/>
      <c r="DD3422" s="27"/>
      <c r="DE3422" s="27"/>
      <c r="DF3422" s="27"/>
      <c r="DG3422" s="27"/>
      <c r="DH3422" s="27"/>
      <c r="DI3422" s="27"/>
      <c r="DJ3422" s="27"/>
      <c r="DK3422" s="27"/>
      <c r="DL3422" s="27"/>
      <c r="DM3422" s="27"/>
      <c r="DN3422" s="27"/>
      <c r="DO3422" s="27"/>
      <c r="DP3422" s="27"/>
      <c r="DQ3422" s="27"/>
      <c r="DR3422" s="27"/>
      <c r="DS3422" s="27"/>
      <c r="DT3422" s="27"/>
      <c r="DU3422" s="27"/>
      <c r="DV3422" s="27"/>
      <c r="DW3422" s="27"/>
      <c r="DX3422" s="27"/>
      <c r="DY3422" s="27"/>
      <c r="DZ3422" s="27"/>
      <c r="EA3422" s="27"/>
      <c r="EB3422" s="27"/>
      <c r="EC3422" s="27"/>
      <c r="ED3422" s="27"/>
      <c r="EE3422" s="27"/>
      <c r="EF3422" s="27"/>
      <c r="EG3422" s="27"/>
      <c r="EH3422" s="27"/>
      <c r="EI3422" s="27"/>
      <c r="EJ3422" s="27"/>
      <c r="EK3422" s="27"/>
      <c r="EL3422" s="27"/>
      <c r="EM3422" s="27"/>
      <c r="EN3422" s="27"/>
      <c r="EO3422" s="27"/>
      <c r="EP3422" s="27"/>
      <c r="EQ3422" s="27"/>
      <c r="ER3422" s="27"/>
      <c r="ES3422" s="27"/>
      <c r="ET3422" s="27"/>
      <c r="EU3422" s="27"/>
      <c r="EV3422" s="27"/>
      <c r="EW3422" s="27"/>
      <c r="EX3422" s="27"/>
      <c r="EY3422" s="27"/>
      <c r="EZ3422" s="27"/>
      <c r="FA3422" s="27"/>
      <c r="FB3422" s="27"/>
      <c r="FC3422" s="27"/>
      <c r="FD3422" s="27"/>
      <c r="FE3422" s="27"/>
      <c r="FF3422" s="27"/>
      <c r="FG3422" s="27"/>
      <c r="FH3422" s="27"/>
      <c r="FI3422" s="27"/>
      <c r="FJ3422" s="27"/>
      <c r="FK3422" s="27"/>
      <c r="FL3422" s="27"/>
      <c r="FM3422" s="27"/>
      <c r="FN3422" s="27"/>
      <c r="FO3422" s="27"/>
    </row>
    <row r="3423" spans="2:171" ht="13" hidden="1" thickBot="1" x14ac:dyDescent="0.3">
      <c r="B3423" s="9" t="s">
        <v>448</v>
      </c>
      <c r="C3423" s="9" t="s">
        <v>89</v>
      </c>
      <c r="D3423" s="150">
        <v>2016</v>
      </c>
      <c r="E3423" s="10"/>
      <c r="F3423" s="79" t="s">
        <v>111</v>
      </c>
      <c r="G3423" s="83"/>
      <c r="H3423" s="83"/>
      <c r="I3423" s="83"/>
      <c r="J3423" s="84"/>
      <c r="K3423" s="238" t="s">
        <v>93</v>
      </c>
      <c r="L3423" s="239"/>
      <c r="M3423" s="78">
        <v>0.83</v>
      </c>
      <c r="N3423" s="27"/>
      <c r="O3423" s="27"/>
      <c r="P3423" s="27"/>
      <c r="Q3423" s="27"/>
      <c r="R3423" s="27"/>
      <c r="S3423" s="27"/>
      <c r="T3423" s="27"/>
      <c r="U3423" s="27"/>
      <c r="V3423" s="27"/>
      <c r="W3423" s="27"/>
      <c r="X3423" s="27"/>
      <c r="Y3423" s="27"/>
      <c r="Z3423" s="27"/>
      <c r="AA3423" s="27"/>
      <c r="AB3423" s="27"/>
      <c r="AC3423" s="27"/>
      <c r="AD3423" s="27"/>
      <c r="AE3423" s="27"/>
      <c r="AF3423" s="27"/>
      <c r="AG3423" s="27"/>
      <c r="AH3423" s="27"/>
      <c r="AI3423" s="27"/>
      <c r="AJ3423" s="27"/>
      <c r="AK3423" s="27"/>
      <c r="AL3423" s="27"/>
      <c r="AM3423" s="27"/>
      <c r="AN3423" s="27"/>
      <c r="AO3423" s="27"/>
      <c r="AP3423" s="27"/>
      <c r="AQ3423" s="27"/>
      <c r="AR3423" s="27"/>
      <c r="AS3423" s="27"/>
      <c r="AT3423" s="27"/>
      <c r="AU3423" s="27"/>
      <c r="AV3423" s="27"/>
      <c r="AW3423" s="27"/>
      <c r="AX3423" s="27"/>
      <c r="AY3423" s="27"/>
      <c r="AZ3423" s="27"/>
      <c r="BA3423" s="27"/>
      <c r="BB3423" s="27"/>
      <c r="BC3423" s="27"/>
      <c r="BD3423" s="27"/>
      <c r="BE3423" s="27"/>
      <c r="BF3423" s="27"/>
      <c r="BG3423" s="27"/>
      <c r="BH3423" s="27"/>
      <c r="BI3423" s="27"/>
      <c r="BJ3423" s="27"/>
      <c r="BK3423" s="27"/>
      <c r="BL3423" s="27"/>
      <c r="BM3423" s="27"/>
      <c r="BN3423" s="27"/>
      <c r="BO3423" s="27"/>
      <c r="BP3423" s="27"/>
      <c r="BQ3423" s="27"/>
      <c r="BR3423" s="27"/>
      <c r="BS3423" s="27"/>
      <c r="BT3423" s="27"/>
      <c r="BU3423" s="27"/>
      <c r="BV3423" s="27"/>
      <c r="BW3423" s="27"/>
      <c r="BX3423" s="27"/>
      <c r="BY3423" s="27"/>
      <c r="BZ3423" s="27"/>
      <c r="CA3423" s="27"/>
      <c r="CB3423" s="27"/>
      <c r="CC3423" s="27"/>
      <c r="CD3423" s="27"/>
      <c r="CE3423" s="27"/>
      <c r="CF3423" s="27"/>
      <c r="CG3423" s="27"/>
      <c r="CH3423" s="27"/>
      <c r="CI3423" s="27"/>
      <c r="CJ3423" s="27"/>
      <c r="CK3423" s="27"/>
      <c r="CL3423" s="27"/>
      <c r="CM3423" s="27"/>
      <c r="CN3423" s="27"/>
      <c r="CO3423" s="27"/>
      <c r="CP3423" s="27"/>
      <c r="CQ3423" s="27"/>
      <c r="CR3423" s="27"/>
      <c r="CS3423" s="27"/>
      <c r="CT3423" s="27"/>
      <c r="CU3423" s="27"/>
      <c r="CV3423" s="27"/>
      <c r="CW3423" s="27"/>
      <c r="CX3423" s="27"/>
      <c r="CY3423" s="27"/>
      <c r="CZ3423" s="27"/>
      <c r="DA3423" s="27"/>
      <c r="DB3423" s="27"/>
      <c r="DC3423" s="27"/>
      <c r="DD3423" s="27"/>
      <c r="DE3423" s="27"/>
      <c r="DF3423" s="27"/>
      <c r="DG3423" s="27"/>
      <c r="DH3423" s="27"/>
      <c r="DI3423" s="27"/>
      <c r="DJ3423" s="27"/>
      <c r="DK3423" s="27"/>
      <c r="DL3423" s="27"/>
      <c r="DM3423" s="27"/>
      <c r="DN3423" s="27"/>
      <c r="DO3423" s="27"/>
      <c r="DP3423" s="27"/>
      <c r="DQ3423" s="27"/>
      <c r="DR3423" s="27"/>
      <c r="DS3423" s="27"/>
      <c r="DT3423" s="27"/>
      <c r="DU3423" s="27"/>
      <c r="DV3423" s="27"/>
      <c r="DW3423" s="27"/>
      <c r="DX3423" s="27"/>
      <c r="DY3423" s="27"/>
      <c r="DZ3423" s="27"/>
      <c r="EA3423" s="27"/>
      <c r="EB3423" s="27"/>
      <c r="EC3423" s="27"/>
      <c r="ED3423" s="27"/>
      <c r="EE3423" s="27"/>
      <c r="EF3423" s="27"/>
      <c r="EG3423" s="27"/>
      <c r="EH3423" s="27"/>
      <c r="EI3423" s="27"/>
      <c r="EJ3423" s="27"/>
      <c r="EK3423" s="27"/>
      <c r="EL3423" s="27"/>
      <c r="EM3423" s="27"/>
      <c r="EN3423" s="27"/>
      <c r="EO3423" s="27"/>
      <c r="EP3423" s="27"/>
      <c r="EQ3423" s="27"/>
      <c r="ER3423" s="27"/>
      <c r="ES3423" s="27"/>
      <c r="ET3423" s="27"/>
      <c r="EU3423" s="27"/>
      <c r="EV3423" s="27"/>
      <c r="EW3423" s="27"/>
      <c r="EX3423" s="27"/>
      <c r="EY3423" s="27"/>
      <c r="EZ3423" s="27"/>
      <c r="FA3423" s="27"/>
      <c r="FB3423" s="27"/>
      <c r="FC3423" s="27"/>
      <c r="FD3423" s="27"/>
      <c r="FE3423" s="27"/>
      <c r="FF3423" s="27"/>
      <c r="FG3423" s="27"/>
      <c r="FH3423" s="27"/>
      <c r="FI3423" s="27"/>
      <c r="FJ3423" s="27"/>
      <c r="FK3423" s="27"/>
      <c r="FL3423" s="27"/>
      <c r="FM3423" s="27"/>
      <c r="FN3423" s="27"/>
      <c r="FO3423" s="27"/>
    </row>
    <row r="3424" spans="2:171" ht="13" hidden="1" thickBot="1" x14ac:dyDescent="0.3">
      <c r="B3424" s="9" t="s">
        <v>448</v>
      </c>
      <c r="C3424" s="9" t="s">
        <v>6</v>
      </c>
      <c r="D3424" s="150">
        <v>2016</v>
      </c>
      <c r="E3424" s="10"/>
      <c r="F3424" s="79" t="s">
        <v>491</v>
      </c>
      <c r="G3424" s="83"/>
      <c r="H3424" s="83"/>
      <c r="I3424" s="83"/>
      <c r="J3424" s="84"/>
      <c r="K3424" s="238" t="s">
        <v>93</v>
      </c>
      <c r="L3424" s="239"/>
      <c r="M3424" s="78">
        <v>0.77</v>
      </c>
      <c r="N3424" s="27"/>
      <c r="O3424" s="27"/>
      <c r="P3424" s="27"/>
      <c r="Q3424" s="27"/>
      <c r="R3424" s="27"/>
      <c r="S3424" s="27"/>
      <c r="T3424" s="27"/>
      <c r="U3424" s="27"/>
      <c r="V3424" s="27"/>
      <c r="W3424" s="27"/>
      <c r="X3424" s="27"/>
      <c r="Y3424" s="27"/>
      <c r="Z3424" s="27"/>
      <c r="AA3424" s="27"/>
      <c r="AB3424" s="27"/>
      <c r="AC3424" s="27"/>
      <c r="AD3424" s="27"/>
      <c r="AE3424" s="27"/>
      <c r="AF3424" s="27"/>
      <c r="AG3424" s="27"/>
      <c r="AH3424" s="27"/>
      <c r="AI3424" s="27"/>
      <c r="AJ3424" s="27"/>
      <c r="AK3424" s="27"/>
      <c r="AL3424" s="27"/>
      <c r="AM3424" s="27"/>
      <c r="AN3424" s="27"/>
      <c r="AO3424" s="27"/>
      <c r="AP3424" s="27"/>
      <c r="AQ3424" s="27"/>
      <c r="AR3424" s="27"/>
      <c r="AS3424" s="27"/>
      <c r="AT3424" s="27"/>
      <c r="AU3424" s="27"/>
      <c r="AV3424" s="27"/>
      <c r="AW3424" s="27"/>
      <c r="AX3424" s="27"/>
      <c r="AY3424" s="27"/>
      <c r="AZ3424" s="27"/>
      <c r="BA3424" s="27"/>
      <c r="BB3424" s="27"/>
      <c r="BC3424" s="27"/>
      <c r="BD3424" s="27"/>
      <c r="BE3424" s="27"/>
      <c r="BF3424" s="27"/>
      <c r="BG3424" s="27"/>
      <c r="BH3424" s="27"/>
      <c r="BI3424" s="27"/>
      <c r="BJ3424" s="27"/>
      <c r="BK3424" s="27"/>
      <c r="BL3424" s="27"/>
      <c r="BM3424" s="27"/>
      <c r="BN3424" s="27"/>
      <c r="BO3424" s="27"/>
      <c r="BP3424" s="27"/>
      <c r="BQ3424" s="27"/>
      <c r="BR3424" s="27"/>
      <c r="BS3424" s="27"/>
      <c r="BT3424" s="27"/>
      <c r="BU3424" s="27"/>
      <c r="BV3424" s="27"/>
      <c r="BW3424" s="27"/>
      <c r="BX3424" s="27"/>
      <c r="BY3424" s="27"/>
      <c r="BZ3424" s="27"/>
      <c r="CA3424" s="27"/>
      <c r="CB3424" s="27"/>
      <c r="CC3424" s="27"/>
      <c r="CD3424" s="27"/>
      <c r="CE3424" s="27"/>
      <c r="CF3424" s="27"/>
      <c r="CG3424" s="27"/>
      <c r="CH3424" s="27"/>
      <c r="CI3424" s="27"/>
      <c r="CJ3424" s="27"/>
      <c r="CK3424" s="27"/>
      <c r="CL3424" s="27"/>
      <c r="CM3424" s="27"/>
      <c r="CN3424" s="27"/>
      <c r="CO3424" s="27"/>
      <c r="CP3424" s="27"/>
      <c r="CQ3424" s="27"/>
      <c r="CR3424" s="27"/>
      <c r="CS3424" s="27"/>
      <c r="CT3424" s="27"/>
      <c r="CU3424" s="27"/>
      <c r="CV3424" s="27"/>
      <c r="CW3424" s="27"/>
      <c r="CX3424" s="27"/>
      <c r="CY3424" s="27"/>
      <c r="CZ3424" s="27"/>
      <c r="DA3424" s="27"/>
      <c r="DB3424" s="27"/>
      <c r="DC3424" s="27"/>
      <c r="DD3424" s="27"/>
      <c r="DE3424" s="27"/>
      <c r="DF3424" s="27"/>
      <c r="DG3424" s="27"/>
      <c r="DH3424" s="27"/>
      <c r="DI3424" s="27"/>
      <c r="DJ3424" s="27"/>
      <c r="DK3424" s="27"/>
      <c r="DL3424" s="27"/>
      <c r="DM3424" s="27"/>
      <c r="DN3424" s="27"/>
      <c r="DO3424" s="27"/>
      <c r="DP3424" s="27"/>
      <c r="DQ3424" s="27"/>
      <c r="DR3424" s="27"/>
      <c r="DS3424" s="27"/>
      <c r="DT3424" s="27"/>
      <c r="DU3424" s="27"/>
      <c r="DV3424" s="27"/>
      <c r="DW3424" s="27"/>
      <c r="DX3424" s="27"/>
      <c r="DY3424" s="27"/>
      <c r="DZ3424" s="27"/>
      <c r="EA3424" s="27"/>
      <c r="EB3424" s="27"/>
      <c r="EC3424" s="27"/>
      <c r="ED3424" s="27"/>
      <c r="EE3424" s="27"/>
      <c r="EF3424" s="27"/>
      <c r="EG3424" s="27"/>
      <c r="EH3424" s="27"/>
      <c r="EI3424" s="27"/>
      <c r="EJ3424" s="27"/>
      <c r="EK3424" s="27"/>
      <c r="EL3424" s="27"/>
      <c r="EM3424" s="27"/>
      <c r="EN3424" s="27"/>
      <c r="EO3424" s="27"/>
      <c r="EP3424" s="27"/>
      <c r="EQ3424" s="27"/>
      <c r="ER3424" s="27"/>
      <c r="ES3424" s="27"/>
      <c r="ET3424" s="27"/>
      <c r="EU3424" s="27"/>
      <c r="EV3424" s="27"/>
      <c r="EW3424" s="27"/>
      <c r="EX3424" s="27"/>
      <c r="EY3424" s="27"/>
      <c r="EZ3424" s="27"/>
      <c r="FA3424" s="27"/>
      <c r="FB3424" s="27"/>
      <c r="FC3424" s="27"/>
      <c r="FD3424" s="27"/>
      <c r="FE3424" s="27"/>
      <c r="FF3424" s="27"/>
      <c r="FG3424" s="27"/>
      <c r="FH3424" s="27"/>
      <c r="FI3424" s="27"/>
      <c r="FJ3424" s="27"/>
      <c r="FK3424" s="27"/>
      <c r="FL3424" s="27"/>
      <c r="FM3424" s="27"/>
      <c r="FN3424" s="27"/>
      <c r="FO3424" s="27"/>
    </row>
    <row r="3425" spans="2:171" ht="13" hidden="1" thickBot="1" x14ac:dyDescent="0.3">
      <c r="B3425" s="9" t="s">
        <v>447</v>
      </c>
      <c r="C3425" s="9" t="s">
        <v>89</v>
      </c>
      <c r="D3425" s="150">
        <v>2016</v>
      </c>
      <c r="E3425" s="10"/>
      <c r="F3425" s="79" t="s">
        <v>323</v>
      </c>
      <c r="G3425" s="83"/>
      <c r="H3425" s="83"/>
      <c r="I3425" s="83"/>
      <c r="J3425" s="84"/>
      <c r="K3425" s="238" t="s">
        <v>93</v>
      </c>
      <c r="L3425" s="239"/>
      <c r="M3425" s="78">
        <v>0.79</v>
      </c>
      <c r="N3425" s="27"/>
      <c r="O3425" s="27"/>
      <c r="P3425" s="27"/>
      <c r="Q3425" s="27"/>
      <c r="R3425" s="27"/>
      <c r="S3425" s="27"/>
      <c r="T3425" s="27"/>
      <c r="U3425" s="27"/>
      <c r="V3425" s="27"/>
      <c r="W3425" s="27"/>
      <c r="X3425" s="27"/>
      <c r="Y3425" s="27"/>
      <c r="Z3425" s="27"/>
      <c r="AA3425" s="27"/>
      <c r="AB3425" s="27"/>
      <c r="AC3425" s="27"/>
      <c r="AD3425" s="27"/>
      <c r="AE3425" s="27"/>
      <c r="AF3425" s="27"/>
      <c r="AG3425" s="27"/>
      <c r="AH3425" s="27"/>
      <c r="AI3425" s="27"/>
      <c r="AJ3425" s="27"/>
      <c r="AK3425" s="27"/>
      <c r="AL3425" s="27"/>
      <c r="AM3425" s="27"/>
      <c r="AN3425" s="27"/>
      <c r="AO3425" s="27"/>
      <c r="AP3425" s="27"/>
      <c r="AQ3425" s="27"/>
      <c r="AR3425" s="27"/>
      <c r="AS3425" s="27"/>
      <c r="AT3425" s="27"/>
      <c r="AU3425" s="27"/>
      <c r="AV3425" s="27"/>
      <c r="AW3425" s="27"/>
      <c r="AX3425" s="27"/>
      <c r="AY3425" s="27"/>
      <c r="AZ3425" s="27"/>
      <c r="BA3425" s="27"/>
      <c r="BB3425" s="27"/>
      <c r="BC3425" s="27"/>
      <c r="BD3425" s="27"/>
      <c r="BE3425" s="27"/>
      <c r="BF3425" s="27"/>
      <c r="BG3425" s="27"/>
      <c r="BH3425" s="27"/>
      <c r="BI3425" s="27"/>
      <c r="BJ3425" s="27"/>
      <c r="BK3425" s="27"/>
      <c r="BL3425" s="27"/>
      <c r="BM3425" s="27"/>
      <c r="BN3425" s="27"/>
      <c r="BO3425" s="27"/>
      <c r="BP3425" s="27"/>
      <c r="BQ3425" s="27"/>
      <c r="BR3425" s="27"/>
      <c r="BS3425" s="27"/>
      <c r="BT3425" s="27"/>
      <c r="BU3425" s="27"/>
      <c r="BV3425" s="27"/>
      <c r="BW3425" s="27"/>
      <c r="BX3425" s="27"/>
      <c r="BY3425" s="27"/>
      <c r="BZ3425" s="27"/>
      <c r="CA3425" s="27"/>
      <c r="CB3425" s="27"/>
      <c r="CC3425" s="27"/>
      <c r="CD3425" s="27"/>
      <c r="CE3425" s="27"/>
      <c r="CF3425" s="27"/>
      <c r="CG3425" s="27"/>
      <c r="CH3425" s="27"/>
      <c r="CI3425" s="27"/>
      <c r="CJ3425" s="27"/>
      <c r="CK3425" s="27"/>
      <c r="CL3425" s="27"/>
      <c r="CM3425" s="27"/>
      <c r="CN3425" s="27"/>
      <c r="CO3425" s="27"/>
      <c r="CP3425" s="27"/>
      <c r="CQ3425" s="27"/>
      <c r="CR3425" s="27"/>
      <c r="CS3425" s="27"/>
      <c r="CT3425" s="27"/>
      <c r="CU3425" s="27"/>
      <c r="CV3425" s="27"/>
      <c r="CW3425" s="27"/>
      <c r="CX3425" s="27"/>
      <c r="CY3425" s="27"/>
      <c r="CZ3425" s="27"/>
      <c r="DA3425" s="27"/>
      <c r="DB3425" s="27"/>
      <c r="DC3425" s="27"/>
      <c r="DD3425" s="27"/>
      <c r="DE3425" s="27"/>
      <c r="DF3425" s="27"/>
      <c r="DG3425" s="27"/>
      <c r="DH3425" s="27"/>
      <c r="DI3425" s="27"/>
      <c r="DJ3425" s="27"/>
      <c r="DK3425" s="27"/>
      <c r="DL3425" s="27"/>
      <c r="DM3425" s="27"/>
      <c r="DN3425" s="27"/>
      <c r="DO3425" s="27"/>
      <c r="DP3425" s="27"/>
      <c r="DQ3425" s="27"/>
      <c r="DR3425" s="27"/>
      <c r="DS3425" s="27"/>
      <c r="DT3425" s="27"/>
      <c r="DU3425" s="27"/>
      <c r="DV3425" s="27"/>
      <c r="DW3425" s="27"/>
      <c r="DX3425" s="27"/>
      <c r="DY3425" s="27"/>
      <c r="DZ3425" s="27"/>
      <c r="EA3425" s="27"/>
      <c r="EB3425" s="27"/>
      <c r="EC3425" s="27"/>
      <c r="ED3425" s="27"/>
      <c r="EE3425" s="27"/>
      <c r="EF3425" s="27"/>
      <c r="EG3425" s="27"/>
      <c r="EH3425" s="27"/>
      <c r="EI3425" s="27"/>
      <c r="EJ3425" s="27"/>
      <c r="EK3425" s="27"/>
      <c r="EL3425" s="27"/>
      <c r="EM3425" s="27"/>
      <c r="EN3425" s="27"/>
      <c r="EO3425" s="27"/>
      <c r="EP3425" s="27"/>
      <c r="EQ3425" s="27"/>
      <c r="ER3425" s="27"/>
      <c r="ES3425" s="27"/>
      <c r="ET3425" s="27"/>
      <c r="EU3425" s="27"/>
      <c r="EV3425" s="27"/>
      <c r="EW3425" s="27"/>
      <c r="EX3425" s="27"/>
      <c r="EY3425" s="27"/>
      <c r="EZ3425" s="27"/>
      <c r="FA3425" s="27"/>
      <c r="FB3425" s="27"/>
      <c r="FC3425" s="27"/>
      <c r="FD3425" s="27"/>
      <c r="FE3425" s="27"/>
      <c r="FF3425" s="27"/>
      <c r="FG3425" s="27"/>
      <c r="FH3425" s="27"/>
      <c r="FI3425" s="27"/>
      <c r="FJ3425" s="27"/>
      <c r="FK3425" s="27"/>
      <c r="FL3425" s="27"/>
      <c r="FM3425" s="27"/>
      <c r="FN3425" s="27"/>
      <c r="FO3425" s="27"/>
    </row>
    <row r="3426" spans="2:171" ht="13" hidden="1" thickBot="1" x14ac:dyDescent="0.3">
      <c r="B3426" s="9" t="s">
        <v>447</v>
      </c>
      <c r="C3426" s="9" t="s">
        <v>6</v>
      </c>
      <c r="D3426" s="150">
        <v>2016</v>
      </c>
      <c r="E3426" s="10"/>
      <c r="F3426" s="79" t="s">
        <v>323</v>
      </c>
      <c r="G3426" s="83"/>
      <c r="H3426" s="83"/>
      <c r="I3426" s="83"/>
      <c r="J3426" s="84"/>
      <c r="K3426" s="238" t="s">
        <v>93</v>
      </c>
      <c r="L3426" s="239"/>
      <c r="M3426" s="78">
        <v>0.78</v>
      </c>
      <c r="N3426" s="27"/>
      <c r="O3426" s="27"/>
      <c r="P3426" s="27"/>
      <c r="Q3426" s="27"/>
      <c r="R3426" s="27"/>
      <c r="S3426" s="27"/>
      <c r="T3426" s="27"/>
      <c r="U3426" s="27"/>
      <c r="V3426" s="27"/>
      <c r="W3426" s="27"/>
      <c r="X3426" s="27"/>
      <c r="Y3426" s="27"/>
      <c r="Z3426" s="27"/>
      <c r="AA3426" s="27"/>
      <c r="AB3426" s="27"/>
      <c r="AC3426" s="27"/>
      <c r="AD3426" s="27"/>
      <c r="AE3426" s="27"/>
      <c r="AF3426" s="27"/>
      <c r="AG3426" s="27"/>
      <c r="AH3426" s="27"/>
      <c r="AI3426" s="27"/>
      <c r="AJ3426" s="27"/>
      <c r="AK3426" s="27"/>
      <c r="AL3426" s="27"/>
      <c r="AM3426" s="27"/>
      <c r="AN3426" s="27"/>
      <c r="AO3426" s="27"/>
      <c r="AP3426" s="27"/>
      <c r="AQ3426" s="27"/>
      <c r="AR3426" s="27"/>
      <c r="AS3426" s="27"/>
      <c r="AT3426" s="27"/>
      <c r="AU3426" s="27"/>
      <c r="AV3426" s="27"/>
      <c r="AW3426" s="27"/>
      <c r="AX3426" s="27"/>
      <c r="AY3426" s="27"/>
      <c r="AZ3426" s="27"/>
      <c r="BA3426" s="27"/>
      <c r="BB3426" s="27"/>
      <c r="BC3426" s="27"/>
      <c r="BD3426" s="27"/>
      <c r="BE3426" s="27"/>
      <c r="BF3426" s="27"/>
      <c r="BG3426" s="27"/>
      <c r="BH3426" s="27"/>
      <c r="BI3426" s="27"/>
      <c r="BJ3426" s="27"/>
      <c r="BK3426" s="27"/>
      <c r="BL3426" s="27"/>
      <c r="BM3426" s="27"/>
      <c r="BN3426" s="27"/>
      <c r="BO3426" s="27"/>
      <c r="BP3426" s="27"/>
      <c r="BQ3426" s="27"/>
      <c r="BR3426" s="27"/>
      <c r="BS3426" s="27"/>
      <c r="BT3426" s="27"/>
      <c r="BU3426" s="27"/>
      <c r="BV3426" s="27"/>
      <c r="BW3426" s="27"/>
      <c r="BX3426" s="27"/>
      <c r="BY3426" s="27"/>
      <c r="BZ3426" s="27"/>
      <c r="CA3426" s="27"/>
      <c r="CB3426" s="27"/>
      <c r="CC3426" s="27"/>
      <c r="CD3426" s="27"/>
      <c r="CE3426" s="27"/>
      <c r="CF3426" s="27"/>
      <c r="CG3426" s="27"/>
      <c r="CH3426" s="27"/>
      <c r="CI3426" s="27"/>
      <c r="CJ3426" s="27"/>
      <c r="CK3426" s="27"/>
      <c r="CL3426" s="27"/>
      <c r="CM3426" s="27"/>
      <c r="CN3426" s="27"/>
      <c r="CO3426" s="27"/>
      <c r="CP3426" s="27"/>
      <c r="CQ3426" s="27"/>
      <c r="CR3426" s="27"/>
      <c r="CS3426" s="27"/>
      <c r="CT3426" s="27"/>
      <c r="CU3426" s="27"/>
      <c r="CV3426" s="27"/>
      <c r="CW3426" s="27"/>
      <c r="CX3426" s="27"/>
      <c r="CY3426" s="27"/>
      <c r="CZ3426" s="27"/>
      <c r="DA3426" s="27"/>
      <c r="DB3426" s="27"/>
      <c r="DC3426" s="27"/>
      <c r="DD3426" s="27"/>
      <c r="DE3426" s="27"/>
      <c r="DF3426" s="27"/>
      <c r="DG3426" s="27"/>
      <c r="DH3426" s="27"/>
      <c r="DI3426" s="27"/>
      <c r="DJ3426" s="27"/>
      <c r="DK3426" s="27"/>
      <c r="DL3426" s="27"/>
      <c r="DM3426" s="27"/>
      <c r="DN3426" s="27"/>
      <c r="DO3426" s="27"/>
      <c r="DP3426" s="27"/>
      <c r="DQ3426" s="27"/>
      <c r="DR3426" s="27"/>
      <c r="DS3426" s="27"/>
      <c r="DT3426" s="27"/>
      <c r="DU3426" s="27"/>
      <c r="DV3426" s="27"/>
      <c r="DW3426" s="27"/>
      <c r="DX3426" s="27"/>
      <c r="DY3426" s="27"/>
      <c r="DZ3426" s="27"/>
      <c r="EA3426" s="27"/>
      <c r="EB3426" s="27"/>
      <c r="EC3426" s="27"/>
      <c r="ED3426" s="27"/>
      <c r="EE3426" s="27"/>
      <c r="EF3426" s="27"/>
      <c r="EG3426" s="27"/>
      <c r="EH3426" s="27"/>
      <c r="EI3426" s="27"/>
      <c r="EJ3426" s="27"/>
      <c r="EK3426" s="27"/>
      <c r="EL3426" s="27"/>
      <c r="EM3426" s="27"/>
      <c r="EN3426" s="27"/>
      <c r="EO3426" s="27"/>
      <c r="EP3426" s="27"/>
      <c r="EQ3426" s="27"/>
      <c r="ER3426" s="27"/>
      <c r="ES3426" s="27"/>
      <c r="ET3426" s="27"/>
      <c r="EU3426" s="27"/>
      <c r="EV3426" s="27"/>
      <c r="EW3426" s="27"/>
      <c r="EX3426" s="27"/>
      <c r="EY3426" s="27"/>
      <c r="EZ3426" s="27"/>
      <c r="FA3426" s="27"/>
      <c r="FB3426" s="27"/>
      <c r="FC3426" s="27"/>
      <c r="FD3426" s="27"/>
      <c r="FE3426" s="27"/>
      <c r="FF3426" s="27"/>
      <c r="FG3426" s="27"/>
      <c r="FH3426" s="27"/>
      <c r="FI3426" s="27"/>
      <c r="FJ3426" s="27"/>
      <c r="FK3426" s="27"/>
      <c r="FL3426" s="27"/>
      <c r="FM3426" s="27"/>
      <c r="FN3426" s="27"/>
      <c r="FO3426" s="27"/>
    </row>
    <row r="3427" spans="2:171" ht="13" hidden="1" thickBot="1" x14ac:dyDescent="0.3">
      <c r="B3427" s="9" t="s">
        <v>36</v>
      </c>
      <c r="C3427" s="9" t="s">
        <v>89</v>
      </c>
      <c r="D3427" s="150">
        <v>2016</v>
      </c>
      <c r="E3427" s="10"/>
      <c r="F3427" s="79" t="s">
        <v>167</v>
      </c>
      <c r="G3427" s="83"/>
      <c r="H3427" s="83"/>
      <c r="I3427" s="83"/>
      <c r="J3427" s="84"/>
      <c r="K3427" s="238" t="s">
        <v>93</v>
      </c>
      <c r="L3427" s="239"/>
      <c r="M3427" s="78">
        <v>0.97</v>
      </c>
      <c r="N3427" s="27"/>
      <c r="O3427" s="27"/>
      <c r="P3427" s="27"/>
      <c r="Q3427" s="27"/>
      <c r="R3427" s="27"/>
      <c r="S3427" s="27"/>
      <c r="T3427" s="27"/>
      <c r="U3427" s="27"/>
      <c r="V3427" s="27"/>
      <c r="W3427" s="27"/>
      <c r="X3427" s="27"/>
      <c r="Y3427" s="27"/>
      <c r="Z3427" s="27"/>
      <c r="AA3427" s="27"/>
      <c r="AB3427" s="27"/>
      <c r="AC3427" s="27"/>
      <c r="AD3427" s="27"/>
      <c r="AE3427" s="27"/>
      <c r="AF3427" s="27"/>
      <c r="AG3427" s="27"/>
      <c r="AH3427" s="27"/>
      <c r="AI3427" s="27"/>
      <c r="AJ3427" s="27"/>
      <c r="AK3427" s="27"/>
      <c r="AL3427" s="27"/>
      <c r="AM3427" s="27"/>
      <c r="AN3427" s="27"/>
      <c r="AO3427" s="27"/>
      <c r="AP3427" s="27"/>
      <c r="AQ3427" s="27"/>
      <c r="AR3427" s="27"/>
      <c r="AS3427" s="27"/>
      <c r="AT3427" s="27"/>
      <c r="AU3427" s="27"/>
      <c r="AV3427" s="27"/>
      <c r="AW3427" s="27"/>
      <c r="AX3427" s="27"/>
      <c r="AY3427" s="27"/>
      <c r="AZ3427" s="27"/>
      <c r="BA3427" s="27"/>
      <c r="BB3427" s="27"/>
      <c r="BC3427" s="27"/>
      <c r="BD3427" s="27"/>
      <c r="BE3427" s="27"/>
      <c r="BF3427" s="27"/>
      <c r="BG3427" s="27"/>
      <c r="BH3427" s="27"/>
      <c r="BI3427" s="27"/>
      <c r="BJ3427" s="27"/>
      <c r="BK3427" s="27"/>
      <c r="BL3427" s="27"/>
      <c r="BM3427" s="27"/>
      <c r="BN3427" s="27"/>
      <c r="BO3427" s="27"/>
      <c r="BP3427" s="27"/>
      <c r="BQ3427" s="27"/>
      <c r="BR3427" s="27"/>
      <c r="BS3427" s="27"/>
      <c r="BT3427" s="27"/>
      <c r="BU3427" s="27"/>
      <c r="BV3427" s="27"/>
      <c r="BW3427" s="27"/>
      <c r="BX3427" s="27"/>
      <c r="BY3427" s="27"/>
      <c r="BZ3427" s="27"/>
      <c r="CA3427" s="27"/>
      <c r="CB3427" s="27"/>
      <c r="CC3427" s="27"/>
      <c r="CD3427" s="27"/>
      <c r="CE3427" s="27"/>
      <c r="CF3427" s="27"/>
      <c r="CG3427" s="27"/>
      <c r="CH3427" s="27"/>
      <c r="CI3427" s="27"/>
      <c r="CJ3427" s="27"/>
      <c r="CK3427" s="27"/>
      <c r="CL3427" s="27"/>
      <c r="CM3427" s="27"/>
      <c r="CN3427" s="27"/>
      <c r="CO3427" s="27"/>
      <c r="CP3427" s="27"/>
      <c r="CQ3427" s="27"/>
      <c r="CR3427" s="27"/>
      <c r="CS3427" s="27"/>
      <c r="CT3427" s="27"/>
      <c r="CU3427" s="27"/>
      <c r="CV3427" s="27"/>
      <c r="CW3427" s="27"/>
      <c r="CX3427" s="27"/>
      <c r="CY3427" s="27"/>
      <c r="CZ3427" s="27"/>
      <c r="DA3427" s="27"/>
      <c r="DB3427" s="27"/>
      <c r="DC3427" s="27"/>
      <c r="DD3427" s="27"/>
      <c r="DE3427" s="27"/>
      <c r="DF3427" s="27"/>
      <c r="DG3427" s="27"/>
      <c r="DH3427" s="27"/>
      <c r="DI3427" s="27"/>
      <c r="DJ3427" s="27"/>
      <c r="DK3427" s="27"/>
      <c r="DL3427" s="27"/>
      <c r="DM3427" s="27"/>
      <c r="DN3427" s="27"/>
      <c r="DO3427" s="27"/>
      <c r="DP3427" s="27"/>
      <c r="DQ3427" s="27"/>
      <c r="DR3427" s="27"/>
      <c r="DS3427" s="27"/>
      <c r="DT3427" s="27"/>
      <c r="DU3427" s="27"/>
      <c r="DV3427" s="27"/>
      <c r="DW3427" s="27"/>
      <c r="DX3427" s="27"/>
      <c r="DY3427" s="27"/>
      <c r="DZ3427" s="27"/>
      <c r="EA3427" s="27"/>
      <c r="EB3427" s="27"/>
      <c r="EC3427" s="27"/>
      <c r="ED3427" s="27"/>
      <c r="EE3427" s="27"/>
      <c r="EF3427" s="27"/>
      <c r="EG3427" s="27"/>
      <c r="EH3427" s="27"/>
      <c r="EI3427" s="27"/>
      <c r="EJ3427" s="27"/>
      <c r="EK3427" s="27"/>
      <c r="EL3427" s="27"/>
      <c r="EM3427" s="27"/>
      <c r="EN3427" s="27"/>
      <c r="EO3427" s="27"/>
      <c r="EP3427" s="27"/>
      <c r="EQ3427" s="27"/>
      <c r="ER3427" s="27"/>
      <c r="ES3427" s="27"/>
      <c r="ET3427" s="27"/>
      <c r="EU3427" s="27"/>
      <c r="EV3427" s="27"/>
      <c r="EW3427" s="27"/>
      <c r="EX3427" s="27"/>
      <c r="EY3427" s="27"/>
      <c r="EZ3427" s="27"/>
      <c r="FA3427" s="27"/>
      <c r="FB3427" s="27"/>
      <c r="FC3427" s="27"/>
      <c r="FD3427" s="27"/>
      <c r="FE3427" s="27"/>
      <c r="FF3427" s="27"/>
      <c r="FG3427" s="27"/>
      <c r="FH3427" s="27"/>
      <c r="FI3427" s="27"/>
      <c r="FJ3427" s="27"/>
      <c r="FK3427" s="27"/>
      <c r="FL3427" s="27"/>
      <c r="FM3427" s="27"/>
      <c r="FN3427" s="27"/>
      <c r="FO3427" s="27"/>
    </row>
    <row r="3428" spans="2:171" ht="13" hidden="1" thickBot="1" x14ac:dyDescent="0.3">
      <c r="B3428" s="9" t="s">
        <v>4</v>
      </c>
      <c r="C3428" s="9" t="s">
        <v>89</v>
      </c>
      <c r="D3428" s="150">
        <v>2016</v>
      </c>
      <c r="E3428" s="10"/>
      <c r="F3428" s="79" t="s">
        <v>637</v>
      </c>
      <c r="G3428" s="83"/>
      <c r="H3428" s="83"/>
      <c r="I3428" s="83"/>
      <c r="J3428" s="84"/>
      <c r="K3428" s="238" t="s">
        <v>93</v>
      </c>
      <c r="L3428" s="239"/>
      <c r="M3428" s="78">
        <v>0.92</v>
      </c>
      <c r="N3428" s="27"/>
      <c r="O3428" s="27"/>
      <c r="P3428" s="27"/>
      <c r="Q3428" s="27"/>
      <c r="R3428" s="27"/>
      <c r="S3428" s="27"/>
      <c r="T3428" s="27"/>
      <c r="U3428" s="27"/>
      <c r="V3428" s="27"/>
      <c r="W3428" s="27"/>
      <c r="X3428" s="27"/>
      <c r="Y3428" s="27"/>
      <c r="Z3428" s="27"/>
      <c r="AA3428" s="27"/>
      <c r="AB3428" s="27"/>
      <c r="AC3428" s="27"/>
      <c r="AD3428" s="27"/>
      <c r="AE3428" s="27"/>
      <c r="AF3428" s="27"/>
      <c r="AG3428" s="27"/>
      <c r="AH3428" s="27"/>
      <c r="AI3428" s="27"/>
      <c r="AJ3428" s="27"/>
      <c r="AK3428" s="27"/>
      <c r="AL3428" s="27"/>
      <c r="AM3428" s="27"/>
      <c r="AN3428" s="27"/>
      <c r="AO3428" s="27"/>
      <c r="AP3428" s="27"/>
      <c r="AQ3428" s="27"/>
      <c r="AR3428" s="27"/>
      <c r="AS3428" s="27"/>
      <c r="AT3428" s="27"/>
      <c r="AU3428" s="27"/>
      <c r="AV3428" s="27"/>
      <c r="AW3428" s="27"/>
      <c r="AX3428" s="27"/>
      <c r="AY3428" s="27"/>
      <c r="AZ3428" s="27"/>
      <c r="BA3428" s="27"/>
      <c r="BB3428" s="27"/>
      <c r="BC3428" s="27"/>
      <c r="BD3428" s="27"/>
      <c r="BE3428" s="27"/>
      <c r="BF3428" s="27"/>
      <c r="BG3428" s="27"/>
      <c r="BH3428" s="27"/>
      <c r="BI3428" s="27"/>
      <c r="BJ3428" s="27"/>
      <c r="BK3428" s="27"/>
      <c r="BL3428" s="27"/>
      <c r="BM3428" s="27"/>
      <c r="BN3428" s="27"/>
      <c r="BO3428" s="27"/>
      <c r="BP3428" s="27"/>
      <c r="BQ3428" s="27"/>
      <c r="BR3428" s="27"/>
      <c r="BS3428" s="27"/>
      <c r="BT3428" s="27"/>
      <c r="BU3428" s="27"/>
      <c r="BV3428" s="27"/>
      <c r="BW3428" s="27"/>
      <c r="BX3428" s="27"/>
      <c r="BY3428" s="27"/>
      <c r="BZ3428" s="27"/>
      <c r="CA3428" s="27"/>
      <c r="CB3428" s="27"/>
      <c r="CC3428" s="27"/>
      <c r="CD3428" s="27"/>
      <c r="CE3428" s="27"/>
      <c r="CF3428" s="27"/>
      <c r="CG3428" s="27"/>
      <c r="CH3428" s="27"/>
      <c r="CI3428" s="27"/>
      <c r="CJ3428" s="27"/>
      <c r="CK3428" s="27"/>
      <c r="CL3428" s="27"/>
      <c r="CM3428" s="27"/>
      <c r="CN3428" s="27"/>
      <c r="CO3428" s="27"/>
      <c r="CP3428" s="27"/>
      <c r="CQ3428" s="27"/>
      <c r="CR3428" s="27"/>
      <c r="CS3428" s="27"/>
      <c r="CT3428" s="27"/>
      <c r="CU3428" s="27"/>
      <c r="CV3428" s="27"/>
      <c r="CW3428" s="27"/>
      <c r="CX3428" s="27"/>
      <c r="CY3428" s="27"/>
      <c r="CZ3428" s="27"/>
      <c r="DA3428" s="27"/>
      <c r="DB3428" s="27"/>
      <c r="DC3428" s="27"/>
      <c r="DD3428" s="27"/>
      <c r="DE3428" s="27"/>
      <c r="DF3428" s="27"/>
      <c r="DG3428" s="27"/>
      <c r="DH3428" s="27"/>
      <c r="DI3428" s="27"/>
      <c r="DJ3428" s="27"/>
      <c r="DK3428" s="27"/>
      <c r="DL3428" s="27"/>
      <c r="DM3428" s="27"/>
      <c r="DN3428" s="27"/>
      <c r="DO3428" s="27"/>
      <c r="DP3428" s="27"/>
      <c r="DQ3428" s="27"/>
      <c r="DR3428" s="27"/>
      <c r="DS3428" s="27"/>
      <c r="DT3428" s="27"/>
      <c r="DU3428" s="27"/>
      <c r="DV3428" s="27"/>
      <c r="DW3428" s="27"/>
      <c r="DX3428" s="27"/>
      <c r="DY3428" s="27"/>
      <c r="DZ3428" s="27"/>
      <c r="EA3428" s="27"/>
      <c r="EB3428" s="27"/>
      <c r="EC3428" s="27"/>
      <c r="ED3428" s="27"/>
      <c r="EE3428" s="27"/>
      <c r="EF3428" s="27"/>
      <c r="EG3428" s="27"/>
      <c r="EH3428" s="27"/>
      <c r="EI3428" s="27"/>
      <c r="EJ3428" s="27"/>
      <c r="EK3428" s="27"/>
      <c r="EL3428" s="27"/>
      <c r="EM3428" s="27"/>
      <c r="EN3428" s="27"/>
      <c r="EO3428" s="27"/>
      <c r="EP3428" s="27"/>
      <c r="EQ3428" s="27"/>
      <c r="ER3428" s="27"/>
      <c r="ES3428" s="27"/>
      <c r="ET3428" s="27"/>
      <c r="EU3428" s="27"/>
      <c r="EV3428" s="27"/>
      <c r="EW3428" s="27"/>
      <c r="EX3428" s="27"/>
      <c r="EY3428" s="27"/>
      <c r="EZ3428" s="27"/>
      <c r="FA3428" s="27"/>
      <c r="FB3428" s="27"/>
      <c r="FC3428" s="27"/>
      <c r="FD3428" s="27"/>
      <c r="FE3428" s="27"/>
      <c r="FF3428" s="27"/>
      <c r="FG3428" s="27"/>
      <c r="FH3428" s="27"/>
      <c r="FI3428" s="27"/>
      <c r="FJ3428" s="27"/>
      <c r="FK3428" s="27"/>
      <c r="FL3428" s="27"/>
      <c r="FM3428" s="27"/>
      <c r="FN3428" s="27"/>
      <c r="FO3428" s="27"/>
    </row>
    <row r="3429" spans="2:171" ht="13" hidden="1" thickBot="1" x14ac:dyDescent="0.3">
      <c r="B3429" s="9" t="s">
        <v>4</v>
      </c>
      <c r="C3429" s="9" t="s">
        <v>6</v>
      </c>
      <c r="D3429" s="150">
        <v>2016</v>
      </c>
      <c r="E3429" s="10"/>
      <c r="F3429" s="79" t="s">
        <v>191</v>
      </c>
      <c r="G3429" s="83"/>
      <c r="H3429" s="83"/>
      <c r="I3429" s="83"/>
      <c r="J3429" s="84"/>
      <c r="K3429" s="238" t="s">
        <v>93</v>
      </c>
      <c r="L3429" s="239"/>
      <c r="M3429" s="78">
        <v>1.01</v>
      </c>
      <c r="N3429" s="27"/>
      <c r="O3429" s="27"/>
      <c r="P3429" s="27"/>
      <c r="Q3429" s="27"/>
      <c r="R3429" s="27"/>
      <c r="S3429" s="27"/>
      <c r="T3429" s="27"/>
      <c r="U3429" s="27"/>
      <c r="V3429" s="27"/>
      <c r="W3429" s="27"/>
      <c r="X3429" s="27"/>
      <c r="Y3429" s="27"/>
      <c r="Z3429" s="27"/>
      <c r="AA3429" s="27"/>
      <c r="AB3429" s="27"/>
      <c r="AC3429" s="27"/>
      <c r="AD3429" s="27"/>
      <c r="AE3429" s="27"/>
      <c r="AF3429" s="27"/>
      <c r="AG3429" s="27"/>
      <c r="AH3429" s="27"/>
      <c r="AI3429" s="27"/>
      <c r="AJ3429" s="27"/>
      <c r="AK3429" s="27"/>
      <c r="AL3429" s="27"/>
      <c r="AM3429" s="27"/>
      <c r="AN3429" s="27"/>
      <c r="AO3429" s="27"/>
      <c r="AP3429" s="27"/>
      <c r="AQ3429" s="27"/>
      <c r="AR3429" s="27"/>
      <c r="AS3429" s="27"/>
      <c r="AT3429" s="27"/>
      <c r="AU3429" s="27"/>
      <c r="AV3429" s="27"/>
      <c r="AW3429" s="27"/>
      <c r="AX3429" s="27"/>
      <c r="AY3429" s="27"/>
      <c r="AZ3429" s="27"/>
      <c r="BA3429" s="27"/>
      <c r="BB3429" s="27"/>
      <c r="BC3429" s="27"/>
      <c r="BD3429" s="27"/>
      <c r="BE3429" s="27"/>
      <c r="BF3429" s="27"/>
      <c r="BG3429" s="27"/>
      <c r="BH3429" s="27"/>
      <c r="BI3429" s="27"/>
      <c r="BJ3429" s="27"/>
      <c r="BK3429" s="27"/>
      <c r="BL3429" s="27"/>
      <c r="BM3429" s="27"/>
      <c r="BN3429" s="27"/>
      <c r="BO3429" s="27"/>
      <c r="BP3429" s="27"/>
      <c r="BQ3429" s="27"/>
      <c r="BR3429" s="27"/>
      <c r="BS3429" s="27"/>
      <c r="BT3429" s="27"/>
      <c r="BU3429" s="27"/>
      <c r="BV3429" s="27"/>
      <c r="BW3429" s="27"/>
      <c r="BX3429" s="27"/>
      <c r="BY3429" s="27"/>
      <c r="BZ3429" s="27"/>
      <c r="CA3429" s="27"/>
      <c r="CB3429" s="27"/>
      <c r="CC3429" s="27"/>
      <c r="CD3429" s="27"/>
      <c r="CE3429" s="27"/>
      <c r="CF3429" s="27"/>
      <c r="CG3429" s="27"/>
      <c r="CH3429" s="27"/>
      <c r="CI3429" s="27"/>
      <c r="CJ3429" s="27"/>
      <c r="CK3429" s="27"/>
      <c r="CL3429" s="27"/>
      <c r="CM3429" s="27"/>
      <c r="CN3429" s="27"/>
      <c r="CO3429" s="27"/>
      <c r="CP3429" s="27"/>
      <c r="CQ3429" s="27"/>
      <c r="CR3429" s="27"/>
      <c r="CS3429" s="27"/>
      <c r="CT3429" s="27"/>
      <c r="CU3429" s="27"/>
      <c r="CV3429" s="27"/>
      <c r="CW3429" s="27"/>
      <c r="CX3429" s="27"/>
      <c r="CY3429" s="27"/>
      <c r="CZ3429" s="27"/>
      <c r="DA3429" s="27"/>
      <c r="DB3429" s="27"/>
      <c r="DC3429" s="27"/>
      <c r="DD3429" s="27"/>
      <c r="DE3429" s="27"/>
      <c r="DF3429" s="27"/>
      <c r="DG3429" s="27"/>
      <c r="DH3429" s="27"/>
      <c r="DI3429" s="27"/>
      <c r="DJ3429" s="27"/>
      <c r="DK3429" s="27"/>
      <c r="DL3429" s="27"/>
      <c r="DM3429" s="27"/>
      <c r="DN3429" s="27"/>
      <c r="DO3429" s="27"/>
      <c r="DP3429" s="27"/>
      <c r="DQ3429" s="27"/>
      <c r="DR3429" s="27"/>
      <c r="DS3429" s="27"/>
      <c r="DT3429" s="27"/>
      <c r="DU3429" s="27"/>
      <c r="DV3429" s="27"/>
      <c r="DW3429" s="27"/>
      <c r="DX3429" s="27"/>
      <c r="DY3429" s="27"/>
      <c r="DZ3429" s="27"/>
      <c r="EA3429" s="27"/>
      <c r="EB3429" s="27"/>
      <c r="EC3429" s="27"/>
      <c r="ED3429" s="27"/>
      <c r="EE3429" s="27"/>
      <c r="EF3429" s="27"/>
      <c r="EG3429" s="27"/>
      <c r="EH3429" s="27"/>
      <c r="EI3429" s="27"/>
      <c r="EJ3429" s="27"/>
      <c r="EK3429" s="27"/>
      <c r="EL3429" s="27"/>
      <c r="EM3429" s="27"/>
      <c r="EN3429" s="27"/>
      <c r="EO3429" s="27"/>
      <c r="EP3429" s="27"/>
      <c r="EQ3429" s="27"/>
      <c r="ER3429" s="27"/>
      <c r="ES3429" s="27"/>
      <c r="ET3429" s="27"/>
      <c r="EU3429" s="27"/>
      <c r="EV3429" s="27"/>
      <c r="EW3429" s="27"/>
      <c r="EX3429" s="27"/>
      <c r="EY3429" s="27"/>
      <c r="EZ3429" s="27"/>
      <c r="FA3429" s="27"/>
      <c r="FB3429" s="27"/>
      <c r="FC3429" s="27"/>
      <c r="FD3429" s="27"/>
      <c r="FE3429" s="27"/>
      <c r="FF3429" s="27"/>
      <c r="FG3429" s="27"/>
      <c r="FH3429" s="27"/>
      <c r="FI3429" s="27"/>
      <c r="FJ3429" s="27"/>
      <c r="FK3429" s="27"/>
      <c r="FL3429" s="27"/>
      <c r="FM3429" s="27"/>
      <c r="FN3429" s="27"/>
      <c r="FO3429" s="27"/>
    </row>
    <row r="3430" spans="2:171" ht="13" hidden="1" thickBot="1" x14ac:dyDescent="0.3">
      <c r="B3430" s="9" t="s">
        <v>31</v>
      </c>
      <c r="C3430" s="9" t="s">
        <v>6</v>
      </c>
      <c r="D3430" s="150">
        <v>2016</v>
      </c>
      <c r="E3430" s="10"/>
      <c r="F3430" s="79" t="s">
        <v>638</v>
      </c>
      <c r="G3430" s="83"/>
      <c r="H3430" s="83"/>
      <c r="I3430" s="83"/>
      <c r="J3430" s="84"/>
      <c r="K3430" s="238" t="s">
        <v>93</v>
      </c>
      <c r="L3430" s="239"/>
      <c r="M3430" s="78">
        <v>1.06</v>
      </c>
      <c r="N3430" s="27"/>
      <c r="O3430" s="27"/>
      <c r="P3430" s="27"/>
      <c r="Q3430" s="27"/>
      <c r="R3430" s="27"/>
      <c r="S3430" s="27"/>
      <c r="T3430" s="27"/>
      <c r="U3430" s="27"/>
      <c r="V3430" s="27"/>
      <c r="W3430" s="27"/>
      <c r="X3430" s="27"/>
      <c r="Y3430" s="27"/>
      <c r="Z3430" s="27"/>
      <c r="AA3430" s="27"/>
      <c r="AB3430" s="27"/>
      <c r="AC3430" s="27"/>
      <c r="AD3430" s="27"/>
      <c r="AE3430" s="27"/>
      <c r="AF3430" s="27"/>
      <c r="AG3430" s="27"/>
      <c r="AH3430" s="27"/>
      <c r="AI3430" s="27"/>
      <c r="AJ3430" s="27"/>
      <c r="AK3430" s="27"/>
      <c r="AL3430" s="27"/>
      <c r="AM3430" s="27"/>
      <c r="AN3430" s="27"/>
      <c r="AO3430" s="27"/>
      <c r="AP3430" s="27"/>
      <c r="AQ3430" s="27"/>
      <c r="AR3430" s="27"/>
      <c r="AS3430" s="27"/>
      <c r="AT3430" s="27"/>
      <c r="AU3430" s="27"/>
      <c r="AV3430" s="27"/>
      <c r="AW3430" s="27"/>
      <c r="AX3430" s="27"/>
      <c r="AY3430" s="27"/>
      <c r="AZ3430" s="27"/>
      <c r="BA3430" s="27"/>
      <c r="BB3430" s="27"/>
      <c r="BC3430" s="27"/>
      <c r="BD3430" s="27"/>
      <c r="BE3430" s="27"/>
      <c r="BF3430" s="27"/>
      <c r="BG3430" s="27"/>
      <c r="BH3430" s="27"/>
      <c r="BI3430" s="27"/>
      <c r="BJ3430" s="27"/>
      <c r="BK3430" s="27"/>
      <c r="BL3430" s="27"/>
      <c r="BM3430" s="27"/>
      <c r="BN3430" s="27"/>
      <c r="BO3430" s="27"/>
      <c r="BP3430" s="27"/>
      <c r="BQ3430" s="27"/>
      <c r="BR3430" s="27"/>
      <c r="BS3430" s="27"/>
      <c r="BT3430" s="27"/>
      <c r="BU3430" s="27"/>
      <c r="BV3430" s="27"/>
      <c r="BW3430" s="27"/>
      <c r="BX3430" s="27"/>
      <c r="BY3430" s="27"/>
      <c r="BZ3430" s="27"/>
      <c r="CA3430" s="27"/>
      <c r="CB3430" s="27"/>
      <c r="CC3430" s="27"/>
      <c r="CD3430" s="27"/>
      <c r="CE3430" s="27"/>
      <c r="CF3430" s="27"/>
      <c r="CG3430" s="27"/>
      <c r="CH3430" s="27"/>
      <c r="CI3430" s="27"/>
      <c r="CJ3430" s="27"/>
      <c r="CK3430" s="27"/>
      <c r="CL3430" s="27"/>
      <c r="CM3430" s="27"/>
      <c r="CN3430" s="27"/>
      <c r="CO3430" s="27"/>
      <c r="CP3430" s="27"/>
      <c r="CQ3430" s="27"/>
      <c r="CR3430" s="27"/>
      <c r="CS3430" s="27"/>
      <c r="CT3430" s="27"/>
      <c r="CU3430" s="27"/>
      <c r="CV3430" s="27"/>
      <c r="CW3430" s="27"/>
      <c r="CX3430" s="27"/>
      <c r="CY3430" s="27"/>
      <c r="CZ3430" s="27"/>
      <c r="DA3430" s="27"/>
      <c r="DB3430" s="27"/>
      <c r="DC3430" s="27"/>
      <c r="DD3430" s="27"/>
      <c r="DE3430" s="27"/>
      <c r="DF3430" s="27"/>
      <c r="DG3430" s="27"/>
      <c r="DH3430" s="27"/>
      <c r="DI3430" s="27"/>
      <c r="DJ3430" s="27"/>
      <c r="DK3430" s="27"/>
      <c r="DL3430" s="27"/>
      <c r="DM3430" s="27"/>
      <c r="DN3430" s="27"/>
      <c r="DO3430" s="27"/>
      <c r="DP3430" s="27"/>
      <c r="DQ3430" s="27"/>
      <c r="DR3430" s="27"/>
      <c r="DS3430" s="27"/>
      <c r="DT3430" s="27"/>
      <c r="DU3430" s="27"/>
      <c r="DV3430" s="27"/>
      <c r="DW3430" s="27"/>
      <c r="DX3430" s="27"/>
      <c r="DY3430" s="27"/>
      <c r="DZ3430" s="27"/>
      <c r="EA3430" s="27"/>
      <c r="EB3430" s="27"/>
      <c r="EC3430" s="27"/>
      <c r="ED3430" s="27"/>
      <c r="EE3430" s="27"/>
      <c r="EF3430" s="27"/>
      <c r="EG3430" s="27"/>
      <c r="EH3430" s="27"/>
      <c r="EI3430" s="27"/>
      <c r="EJ3430" s="27"/>
      <c r="EK3430" s="27"/>
      <c r="EL3430" s="27"/>
      <c r="EM3430" s="27"/>
      <c r="EN3430" s="27"/>
      <c r="EO3430" s="27"/>
      <c r="EP3430" s="27"/>
      <c r="EQ3430" s="27"/>
      <c r="ER3430" s="27"/>
      <c r="ES3430" s="27"/>
      <c r="ET3430" s="27"/>
      <c r="EU3430" s="27"/>
      <c r="EV3430" s="27"/>
      <c r="EW3430" s="27"/>
      <c r="EX3430" s="27"/>
      <c r="EY3430" s="27"/>
      <c r="EZ3430" s="27"/>
      <c r="FA3430" s="27"/>
      <c r="FB3430" s="27"/>
      <c r="FC3430" s="27"/>
      <c r="FD3430" s="27"/>
      <c r="FE3430" s="27"/>
      <c r="FF3430" s="27"/>
      <c r="FG3430" s="27"/>
      <c r="FH3430" s="27"/>
      <c r="FI3430" s="27"/>
      <c r="FJ3430" s="27"/>
      <c r="FK3430" s="27"/>
      <c r="FL3430" s="27"/>
      <c r="FM3430" s="27"/>
      <c r="FN3430" s="27"/>
      <c r="FO3430" s="27"/>
    </row>
    <row r="3431" spans="2:171" ht="13" hidden="1" thickBot="1" x14ac:dyDescent="0.3">
      <c r="B3431" s="9" t="s">
        <v>0</v>
      </c>
      <c r="C3431" s="9" t="s">
        <v>89</v>
      </c>
      <c r="D3431" s="150">
        <v>2016</v>
      </c>
      <c r="E3431" s="10"/>
      <c r="F3431" s="79" t="s">
        <v>111</v>
      </c>
      <c r="G3431" s="83"/>
      <c r="H3431" s="83"/>
      <c r="I3431" s="83"/>
      <c r="J3431" s="84"/>
      <c r="K3431" s="238" t="s">
        <v>93</v>
      </c>
      <c r="L3431" s="239"/>
      <c r="M3431" s="78">
        <v>0.66</v>
      </c>
      <c r="N3431" s="27"/>
      <c r="O3431" s="27"/>
      <c r="P3431" s="27"/>
      <c r="Q3431" s="27"/>
      <c r="R3431" s="27"/>
      <c r="S3431" s="27"/>
      <c r="T3431" s="27"/>
      <c r="U3431" s="27"/>
      <c r="V3431" s="27"/>
      <c r="W3431" s="27"/>
      <c r="X3431" s="27"/>
      <c r="Y3431" s="27"/>
      <c r="Z3431" s="27"/>
      <c r="AA3431" s="27"/>
      <c r="AB3431" s="27"/>
      <c r="AC3431" s="27"/>
      <c r="AD3431" s="27"/>
      <c r="AE3431" s="27"/>
      <c r="AF3431" s="27"/>
      <c r="AG3431" s="27"/>
      <c r="AH3431" s="27"/>
      <c r="AI3431" s="27"/>
      <c r="AJ3431" s="27"/>
      <c r="AK3431" s="27"/>
      <c r="AL3431" s="27"/>
      <c r="AM3431" s="27"/>
      <c r="AN3431" s="27"/>
      <c r="AO3431" s="27"/>
      <c r="AP3431" s="27"/>
      <c r="AQ3431" s="27"/>
      <c r="AR3431" s="27"/>
      <c r="AS3431" s="27"/>
      <c r="AT3431" s="27"/>
      <c r="AU3431" s="27"/>
      <c r="AV3431" s="27"/>
      <c r="AW3431" s="27"/>
      <c r="AX3431" s="27"/>
      <c r="AY3431" s="27"/>
      <c r="AZ3431" s="27"/>
      <c r="BA3431" s="27"/>
      <c r="BB3431" s="27"/>
      <c r="BC3431" s="27"/>
      <c r="BD3431" s="27"/>
      <c r="BE3431" s="27"/>
      <c r="BF3431" s="27"/>
      <c r="BG3431" s="27"/>
      <c r="BH3431" s="27"/>
      <c r="BI3431" s="27"/>
      <c r="BJ3431" s="27"/>
      <c r="BK3431" s="27"/>
      <c r="BL3431" s="27"/>
      <c r="BM3431" s="27"/>
      <c r="BN3431" s="27"/>
      <c r="BO3431" s="27"/>
      <c r="BP3431" s="27"/>
      <c r="BQ3431" s="27"/>
      <c r="BR3431" s="27"/>
      <c r="BS3431" s="27"/>
      <c r="BT3431" s="27"/>
      <c r="BU3431" s="27"/>
      <c r="BV3431" s="27"/>
      <c r="BW3431" s="27"/>
      <c r="BX3431" s="27"/>
      <c r="BY3431" s="27"/>
      <c r="BZ3431" s="27"/>
      <c r="CA3431" s="27"/>
      <c r="CB3431" s="27"/>
      <c r="CC3431" s="27"/>
      <c r="CD3431" s="27"/>
      <c r="CE3431" s="27"/>
      <c r="CF3431" s="27"/>
      <c r="CG3431" s="27"/>
      <c r="CH3431" s="27"/>
      <c r="CI3431" s="27"/>
      <c r="CJ3431" s="27"/>
      <c r="CK3431" s="27"/>
      <c r="CL3431" s="27"/>
      <c r="CM3431" s="27"/>
      <c r="CN3431" s="27"/>
      <c r="CO3431" s="27"/>
      <c r="CP3431" s="27"/>
      <c r="CQ3431" s="27"/>
      <c r="CR3431" s="27"/>
      <c r="CS3431" s="27"/>
      <c r="CT3431" s="27"/>
      <c r="CU3431" s="27"/>
      <c r="CV3431" s="27"/>
      <c r="CW3431" s="27"/>
      <c r="CX3431" s="27"/>
      <c r="CY3431" s="27"/>
      <c r="CZ3431" s="27"/>
      <c r="DA3431" s="27"/>
      <c r="DB3431" s="27"/>
      <c r="DC3431" s="27"/>
      <c r="DD3431" s="27"/>
      <c r="DE3431" s="27"/>
      <c r="DF3431" s="27"/>
      <c r="DG3431" s="27"/>
      <c r="DH3431" s="27"/>
      <c r="DI3431" s="27"/>
      <c r="DJ3431" s="27"/>
      <c r="DK3431" s="27"/>
      <c r="DL3431" s="27"/>
      <c r="DM3431" s="27"/>
      <c r="DN3431" s="27"/>
      <c r="DO3431" s="27"/>
      <c r="DP3431" s="27"/>
      <c r="DQ3431" s="27"/>
      <c r="DR3431" s="27"/>
      <c r="DS3431" s="27"/>
      <c r="DT3431" s="27"/>
      <c r="DU3431" s="27"/>
      <c r="DV3431" s="27"/>
      <c r="DW3431" s="27"/>
      <c r="DX3431" s="27"/>
      <c r="DY3431" s="27"/>
      <c r="DZ3431" s="27"/>
      <c r="EA3431" s="27"/>
      <c r="EB3431" s="27"/>
      <c r="EC3431" s="27"/>
      <c r="ED3431" s="27"/>
      <c r="EE3431" s="27"/>
      <c r="EF3431" s="27"/>
      <c r="EG3431" s="27"/>
      <c r="EH3431" s="27"/>
      <c r="EI3431" s="27"/>
      <c r="EJ3431" s="27"/>
      <c r="EK3431" s="27"/>
      <c r="EL3431" s="27"/>
      <c r="EM3431" s="27"/>
      <c r="EN3431" s="27"/>
      <c r="EO3431" s="27"/>
      <c r="EP3431" s="27"/>
      <c r="EQ3431" s="27"/>
      <c r="ER3431" s="27"/>
      <c r="ES3431" s="27"/>
      <c r="ET3431" s="27"/>
      <c r="EU3431" s="27"/>
      <c r="EV3431" s="27"/>
      <c r="EW3431" s="27"/>
      <c r="EX3431" s="27"/>
      <c r="EY3431" s="27"/>
      <c r="EZ3431" s="27"/>
      <c r="FA3431" s="27"/>
      <c r="FB3431" s="27"/>
      <c r="FC3431" s="27"/>
      <c r="FD3431" s="27"/>
      <c r="FE3431" s="27"/>
      <c r="FF3431" s="27"/>
      <c r="FG3431" s="27"/>
      <c r="FH3431" s="27"/>
      <c r="FI3431" s="27"/>
      <c r="FJ3431" s="27"/>
      <c r="FK3431" s="27"/>
      <c r="FL3431" s="27"/>
      <c r="FM3431" s="27"/>
      <c r="FN3431" s="27"/>
      <c r="FO3431" s="27"/>
    </row>
    <row r="3432" spans="2:171" ht="13" hidden="1" thickBot="1" x14ac:dyDescent="0.3">
      <c r="B3432" s="9" t="s">
        <v>1</v>
      </c>
      <c r="C3432" s="9" t="s">
        <v>89</v>
      </c>
      <c r="D3432" s="150">
        <v>2016</v>
      </c>
      <c r="E3432" s="10"/>
      <c r="F3432" s="79" t="s">
        <v>111</v>
      </c>
      <c r="G3432" s="83"/>
      <c r="H3432" s="83"/>
      <c r="I3432" s="83"/>
      <c r="J3432" s="84"/>
      <c r="K3432" s="238" t="s">
        <v>93</v>
      </c>
      <c r="L3432" s="239"/>
      <c r="M3432" s="78">
        <v>0.85</v>
      </c>
      <c r="N3432" s="27"/>
      <c r="O3432" s="27"/>
      <c r="P3432" s="27"/>
      <c r="Q3432" s="27"/>
      <c r="R3432" s="27"/>
      <c r="S3432" s="27"/>
      <c r="T3432" s="27"/>
      <c r="U3432" s="27"/>
      <c r="V3432" s="27"/>
      <c r="W3432" s="27"/>
      <c r="X3432" s="27"/>
      <c r="Y3432" s="27"/>
      <c r="Z3432" s="27"/>
      <c r="AA3432" s="27"/>
      <c r="AB3432" s="27"/>
      <c r="AC3432" s="27"/>
      <c r="AD3432" s="27"/>
      <c r="AE3432" s="27"/>
      <c r="AF3432" s="27"/>
      <c r="AG3432" s="27"/>
      <c r="AH3432" s="27"/>
      <c r="AI3432" s="27"/>
      <c r="AJ3432" s="27"/>
      <c r="AK3432" s="27"/>
      <c r="AL3432" s="27"/>
      <c r="AM3432" s="27"/>
      <c r="AN3432" s="27"/>
      <c r="AO3432" s="27"/>
      <c r="AP3432" s="27"/>
      <c r="AQ3432" s="27"/>
      <c r="AR3432" s="27"/>
      <c r="AS3432" s="27"/>
      <c r="AT3432" s="27"/>
      <c r="AU3432" s="27"/>
      <c r="AV3432" s="27"/>
      <c r="AW3432" s="27"/>
      <c r="AX3432" s="27"/>
      <c r="AY3432" s="27"/>
      <c r="AZ3432" s="27"/>
      <c r="BA3432" s="27"/>
      <c r="BB3432" s="27"/>
      <c r="BC3432" s="27"/>
      <c r="BD3432" s="27"/>
      <c r="BE3432" s="27"/>
      <c r="BF3432" s="27"/>
      <c r="BG3432" s="27"/>
      <c r="BH3432" s="27"/>
      <c r="BI3432" s="27"/>
      <c r="BJ3432" s="27"/>
      <c r="BK3432" s="27"/>
      <c r="BL3432" s="27"/>
      <c r="BM3432" s="27"/>
      <c r="BN3432" s="27"/>
      <c r="BO3432" s="27"/>
      <c r="BP3432" s="27"/>
      <c r="BQ3432" s="27"/>
      <c r="BR3432" s="27"/>
      <c r="BS3432" s="27"/>
      <c r="BT3432" s="27"/>
      <c r="BU3432" s="27"/>
      <c r="BV3432" s="27"/>
      <c r="BW3432" s="27"/>
      <c r="BX3432" s="27"/>
      <c r="BY3432" s="27"/>
      <c r="BZ3432" s="27"/>
      <c r="CA3432" s="27"/>
      <c r="CB3432" s="27"/>
      <c r="CC3432" s="27"/>
      <c r="CD3432" s="27"/>
      <c r="CE3432" s="27"/>
      <c r="CF3432" s="27"/>
      <c r="CG3432" s="27"/>
      <c r="CH3432" s="27"/>
      <c r="CI3432" s="27"/>
      <c r="CJ3432" s="27"/>
      <c r="CK3432" s="27"/>
      <c r="CL3432" s="27"/>
      <c r="CM3432" s="27"/>
      <c r="CN3432" s="27"/>
      <c r="CO3432" s="27"/>
      <c r="CP3432" s="27"/>
      <c r="CQ3432" s="27"/>
      <c r="CR3432" s="27"/>
      <c r="CS3432" s="27"/>
      <c r="CT3432" s="27"/>
      <c r="CU3432" s="27"/>
      <c r="CV3432" s="27"/>
      <c r="CW3432" s="27"/>
      <c r="CX3432" s="27"/>
      <c r="CY3432" s="27"/>
      <c r="CZ3432" s="27"/>
      <c r="DA3432" s="27"/>
      <c r="DB3432" s="27"/>
      <c r="DC3432" s="27"/>
      <c r="DD3432" s="27"/>
      <c r="DE3432" s="27"/>
      <c r="DF3432" s="27"/>
      <c r="DG3432" s="27"/>
      <c r="DH3432" s="27"/>
      <c r="DI3432" s="27"/>
      <c r="DJ3432" s="27"/>
      <c r="DK3432" s="27"/>
      <c r="DL3432" s="27"/>
      <c r="DM3432" s="27"/>
      <c r="DN3432" s="27"/>
      <c r="DO3432" s="27"/>
      <c r="DP3432" s="27"/>
      <c r="DQ3432" s="27"/>
      <c r="DR3432" s="27"/>
      <c r="DS3432" s="27"/>
      <c r="DT3432" s="27"/>
      <c r="DU3432" s="27"/>
      <c r="DV3432" s="27"/>
      <c r="DW3432" s="27"/>
      <c r="DX3432" s="27"/>
      <c r="DY3432" s="27"/>
      <c r="DZ3432" s="27"/>
      <c r="EA3432" s="27"/>
      <c r="EB3432" s="27"/>
      <c r="EC3432" s="27"/>
      <c r="ED3432" s="27"/>
      <c r="EE3432" s="27"/>
      <c r="EF3432" s="27"/>
      <c r="EG3432" s="27"/>
      <c r="EH3432" s="27"/>
      <c r="EI3432" s="27"/>
      <c r="EJ3432" s="27"/>
      <c r="EK3432" s="27"/>
      <c r="EL3432" s="27"/>
      <c r="EM3432" s="27"/>
      <c r="EN3432" s="27"/>
      <c r="EO3432" s="27"/>
      <c r="EP3432" s="27"/>
      <c r="EQ3432" s="27"/>
      <c r="ER3432" s="27"/>
      <c r="ES3432" s="27"/>
      <c r="ET3432" s="27"/>
      <c r="EU3432" s="27"/>
      <c r="EV3432" s="27"/>
      <c r="EW3432" s="27"/>
      <c r="EX3432" s="27"/>
      <c r="EY3432" s="27"/>
      <c r="EZ3432" s="27"/>
      <c r="FA3432" s="27"/>
      <c r="FB3432" s="27"/>
      <c r="FC3432" s="27"/>
      <c r="FD3432" s="27"/>
      <c r="FE3432" s="27"/>
      <c r="FF3432" s="27"/>
      <c r="FG3432" s="27"/>
      <c r="FH3432" s="27"/>
      <c r="FI3432" s="27"/>
      <c r="FJ3432" s="27"/>
      <c r="FK3432" s="27"/>
      <c r="FL3432" s="27"/>
      <c r="FM3432" s="27"/>
      <c r="FN3432" s="27"/>
      <c r="FO3432" s="27"/>
    </row>
    <row r="3433" spans="2:171" ht="13" hidden="1" thickBot="1" x14ac:dyDescent="0.3">
      <c r="B3433" s="9" t="s">
        <v>476</v>
      </c>
      <c r="C3433" s="9" t="s">
        <v>89</v>
      </c>
      <c r="D3433" s="150">
        <v>2016</v>
      </c>
      <c r="E3433" s="10"/>
      <c r="F3433" s="79" t="s">
        <v>111</v>
      </c>
      <c r="G3433" s="83"/>
      <c r="H3433" s="83"/>
      <c r="I3433" s="83"/>
      <c r="J3433" s="84"/>
      <c r="K3433" s="238" t="s">
        <v>93</v>
      </c>
      <c r="L3433" s="239"/>
      <c r="M3433" s="78">
        <v>0.88</v>
      </c>
      <c r="N3433" s="27"/>
      <c r="O3433" s="27"/>
      <c r="P3433" s="27"/>
      <c r="Q3433" s="27"/>
      <c r="R3433" s="27"/>
      <c r="S3433" s="27"/>
      <c r="T3433" s="27"/>
      <c r="U3433" s="27"/>
      <c r="V3433" s="27"/>
      <c r="W3433" s="27"/>
      <c r="X3433" s="27"/>
      <c r="Y3433" s="27"/>
      <c r="Z3433" s="27"/>
      <c r="AA3433" s="27"/>
      <c r="AB3433" s="27"/>
      <c r="AC3433" s="27"/>
      <c r="AD3433" s="27"/>
      <c r="AE3433" s="27"/>
      <c r="AF3433" s="27"/>
      <c r="AG3433" s="27"/>
      <c r="AH3433" s="27"/>
      <c r="AI3433" s="27"/>
      <c r="AJ3433" s="27"/>
      <c r="AK3433" s="27"/>
      <c r="AL3433" s="27"/>
      <c r="AM3433" s="27"/>
      <c r="AN3433" s="27"/>
      <c r="AO3433" s="27"/>
      <c r="AP3433" s="27"/>
      <c r="AQ3433" s="27"/>
      <c r="AR3433" s="27"/>
      <c r="AS3433" s="27"/>
      <c r="AT3433" s="27"/>
      <c r="AU3433" s="27"/>
      <c r="AV3433" s="27"/>
      <c r="AW3433" s="27"/>
      <c r="AX3433" s="27"/>
      <c r="AY3433" s="27"/>
      <c r="AZ3433" s="27"/>
      <c r="BA3433" s="27"/>
      <c r="BB3433" s="27"/>
      <c r="BC3433" s="27"/>
      <c r="BD3433" s="27"/>
      <c r="BE3433" s="27"/>
      <c r="BF3433" s="27"/>
      <c r="BG3433" s="27"/>
      <c r="BH3433" s="27"/>
      <c r="BI3433" s="27"/>
      <c r="BJ3433" s="27"/>
      <c r="BK3433" s="27"/>
      <c r="BL3433" s="27"/>
      <c r="BM3433" s="27"/>
      <c r="BN3433" s="27"/>
      <c r="BO3433" s="27"/>
      <c r="BP3433" s="27"/>
      <c r="BQ3433" s="27"/>
      <c r="BR3433" s="27"/>
      <c r="BS3433" s="27"/>
      <c r="BT3433" s="27"/>
      <c r="BU3433" s="27"/>
      <c r="BV3433" s="27"/>
      <c r="BW3433" s="27"/>
      <c r="BX3433" s="27"/>
      <c r="BY3433" s="27"/>
      <c r="BZ3433" s="27"/>
      <c r="CA3433" s="27"/>
      <c r="CB3433" s="27"/>
      <c r="CC3433" s="27"/>
      <c r="CD3433" s="27"/>
      <c r="CE3433" s="27"/>
      <c r="CF3433" s="27"/>
      <c r="CG3433" s="27"/>
      <c r="CH3433" s="27"/>
      <c r="CI3433" s="27"/>
      <c r="CJ3433" s="27"/>
      <c r="CK3433" s="27"/>
      <c r="CL3433" s="27"/>
      <c r="CM3433" s="27"/>
      <c r="CN3433" s="27"/>
      <c r="CO3433" s="27"/>
      <c r="CP3433" s="27"/>
      <c r="CQ3433" s="27"/>
      <c r="CR3433" s="27"/>
      <c r="CS3433" s="27"/>
      <c r="CT3433" s="27"/>
      <c r="CU3433" s="27"/>
      <c r="CV3433" s="27"/>
      <c r="CW3433" s="27"/>
      <c r="CX3433" s="27"/>
      <c r="CY3433" s="27"/>
      <c r="CZ3433" s="27"/>
      <c r="DA3433" s="27"/>
      <c r="DB3433" s="27"/>
      <c r="DC3433" s="27"/>
      <c r="DD3433" s="27"/>
      <c r="DE3433" s="27"/>
      <c r="DF3433" s="27"/>
      <c r="DG3433" s="27"/>
      <c r="DH3433" s="27"/>
      <c r="DI3433" s="27"/>
      <c r="DJ3433" s="27"/>
      <c r="DK3433" s="27"/>
      <c r="DL3433" s="27"/>
      <c r="DM3433" s="27"/>
      <c r="DN3433" s="27"/>
      <c r="DO3433" s="27"/>
      <c r="DP3433" s="27"/>
      <c r="DQ3433" s="27"/>
      <c r="DR3433" s="27"/>
      <c r="DS3433" s="27"/>
      <c r="DT3433" s="27"/>
      <c r="DU3433" s="27"/>
      <c r="DV3433" s="27"/>
      <c r="DW3433" s="27"/>
      <c r="DX3433" s="27"/>
      <c r="DY3433" s="27"/>
      <c r="DZ3433" s="27"/>
      <c r="EA3433" s="27"/>
      <c r="EB3433" s="27"/>
      <c r="EC3433" s="27"/>
      <c r="ED3433" s="27"/>
      <c r="EE3433" s="27"/>
      <c r="EF3433" s="27"/>
      <c r="EG3433" s="27"/>
      <c r="EH3433" s="27"/>
      <c r="EI3433" s="27"/>
      <c r="EJ3433" s="27"/>
      <c r="EK3433" s="27"/>
      <c r="EL3433" s="27"/>
      <c r="EM3433" s="27"/>
      <c r="EN3433" s="27"/>
      <c r="EO3433" s="27"/>
      <c r="EP3433" s="27"/>
      <c r="EQ3433" s="27"/>
      <c r="ER3433" s="27"/>
      <c r="ES3433" s="27"/>
      <c r="ET3433" s="27"/>
      <c r="EU3433" s="27"/>
      <c r="EV3433" s="27"/>
      <c r="EW3433" s="27"/>
      <c r="EX3433" s="27"/>
      <c r="EY3433" s="27"/>
      <c r="EZ3433" s="27"/>
      <c r="FA3433" s="27"/>
      <c r="FB3433" s="27"/>
      <c r="FC3433" s="27"/>
      <c r="FD3433" s="27"/>
      <c r="FE3433" s="27"/>
      <c r="FF3433" s="27"/>
      <c r="FG3433" s="27"/>
      <c r="FH3433" s="27"/>
      <c r="FI3433" s="27"/>
      <c r="FJ3433" s="27"/>
      <c r="FK3433" s="27"/>
      <c r="FL3433" s="27"/>
      <c r="FM3433" s="27"/>
      <c r="FN3433" s="27"/>
      <c r="FO3433" s="27"/>
    </row>
    <row r="3434" spans="2:171" ht="13" hidden="1" thickBot="1" x14ac:dyDescent="0.3">
      <c r="B3434" s="9" t="s">
        <v>406</v>
      </c>
      <c r="C3434" s="9" t="s">
        <v>6</v>
      </c>
      <c r="D3434" s="150">
        <v>2016</v>
      </c>
      <c r="E3434" s="10"/>
      <c r="F3434" s="79" t="s">
        <v>109</v>
      </c>
      <c r="G3434" s="83"/>
      <c r="H3434" s="83"/>
      <c r="I3434" s="83"/>
      <c r="J3434" s="84"/>
      <c r="K3434" s="238" t="s">
        <v>93</v>
      </c>
      <c r="L3434" s="239"/>
      <c r="M3434" s="78">
        <v>0.83</v>
      </c>
      <c r="N3434" s="27"/>
      <c r="O3434" s="27"/>
      <c r="P3434" s="27"/>
      <c r="Q3434" s="27"/>
      <c r="R3434" s="27"/>
      <c r="S3434" s="27"/>
      <c r="T3434" s="27"/>
      <c r="U3434" s="27"/>
      <c r="V3434" s="27"/>
      <c r="W3434" s="27"/>
      <c r="X3434" s="27"/>
      <c r="Y3434" s="27"/>
      <c r="Z3434" s="27"/>
      <c r="AA3434" s="27"/>
      <c r="AB3434" s="27"/>
      <c r="AC3434" s="27"/>
      <c r="AD3434" s="27"/>
      <c r="AE3434" s="27"/>
      <c r="AF3434" s="27"/>
      <c r="AG3434" s="27"/>
      <c r="AH3434" s="27"/>
      <c r="AI3434" s="27"/>
      <c r="AJ3434" s="27"/>
      <c r="AK3434" s="27"/>
      <c r="AL3434" s="27"/>
      <c r="AM3434" s="27"/>
      <c r="AN3434" s="27"/>
      <c r="AO3434" s="27"/>
      <c r="AP3434" s="27"/>
      <c r="AQ3434" s="27"/>
      <c r="AR3434" s="27"/>
      <c r="AS3434" s="27"/>
      <c r="AT3434" s="27"/>
      <c r="AU3434" s="27"/>
      <c r="AV3434" s="27"/>
      <c r="AW3434" s="27"/>
      <c r="AX3434" s="27"/>
      <c r="AY3434" s="27"/>
      <c r="AZ3434" s="27"/>
      <c r="BA3434" s="27"/>
      <c r="BB3434" s="27"/>
      <c r="BC3434" s="27"/>
      <c r="BD3434" s="27"/>
      <c r="BE3434" s="27"/>
      <c r="BF3434" s="27"/>
      <c r="BG3434" s="27"/>
      <c r="BH3434" s="27"/>
      <c r="BI3434" s="27"/>
      <c r="BJ3434" s="27"/>
      <c r="BK3434" s="27"/>
      <c r="BL3434" s="27"/>
      <c r="BM3434" s="27"/>
      <c r="BN3434" s="27"/>
      <c r="BO3434" s="27"/>
      <c r="BP3434" s="27"/>
      <c r="BQ3434" s="27"/>
      <c r="BR3434" s="27"/>
      <c r="BS3434" s="27"/>
      <c r="BT3434" s="27"/>
      <c r="BU3434" s="27"/>
      <c r="BV3434" s="27"/>
      <c r="BW3434" s="27"/>
      <c r="BX3434" s="27"/>
      <c r="BY3434" s="27"/>
      <c r="BZ3434" s="27"/>
      <c r="CA3434" s="27"/>
      <c r="CB3434" s="27"/>
      <c r="CC3434" s="27"/>
      <c r="CD3434" s="27"/>
      <c r="CE3434" s="27"/>
      <c r="CF3434" s="27"/>
      <c r="CG3434" s="27"/>
      <c r="CH3434" s="27"/>
      <c r="CI3434" s="27"/>
      <c r="CJ3434" s="27"/>
      <c r="CK3434" s="27"/>
      <c r="CL3434" s="27"/>
      <c r="CM3434" s="27"/>
      <c r="CN3434" s="27"/>
      <c r="CO3434" s="27"/>
      <c r="CP3434" s="27"/>
      <c r="CQ3434" s="27"/>
      <c r="CR3434" s="27"/>
      <c r="CS3434" s="27"/>
      <c r="CT3434" s="27"/>
      <c r="CU3434" s="27"/>
      <c r="CV3434" s="27"/>
      <c r="CW3434" s="27"/>
      <c r="CX3434" s="27"/>
      <c r="CY3434" s="27"/>
      <c r="CZ3434" s="27"/>
      <c r="DA3434" s="27"/>
      <c r="DB3434" s="27"/>
      <c r="DC3434" s="27"/>
      <c r="DD3434" s="27"/>
      <c r="DE3434" s="27"/>
      <c r="DF3434" s="27"/>
      <c r="DG3434" s="27"/>
      <c r="DH3434" s="27"/>
      <c r="DI3434" s="27"/>
      <c r="DJ3434" s="27"/>
      <c r="DK3434" s="27"/>
      <c r="DL3434" s="27"/>
      <c r="DM3434" s="27"/>
      <c r="DN3434" s="27"/>
      <c r="DO3434" s="27"/>
      <c r="DP3434" s="27"/>
      <c r="DQ3434" s="27"/>
      <c r="DR3434" s="27"/>
      <c r="DS3434" s="27"/>
      <c r="DT3434" s="27"/>
      <c r="DU3434" s="27"/>
      <c r="DV3434" s="27"/>
      <c r="DW3434" s="27"/>
      <c r="DX3434" s="27"/>
      <c r="DY3434" s="27"/>
      <c r="DZ3434" s="27"/>
      <c r="EA3434" s="27"/>
      <c r="EB3434" s="27"/>
      <c r="EC3434" s="27"/>
      <c r="ED3434" s="27"/>
      <c r="EE3434" s="27"/>
      <c r="EF3434" s="27"/>
      <c r="EG3434" s="27"/>
      <c r="EH3434" s="27"/>
      <c r="EI3434" s="27"/>
      <c r="EJ3434" s="27"/>
      <c r="EK3434" s="27"/>
      <c r="EL3434" s="27"/>
      <c r="EM3434" s="27"/>
      <c r="EN3434" s="27"/>
      <c r="EO3434" s="27"/>
      <c r="EP3434" s="27"/>
      <c r="EQ3434" s="27"/>
      <c r="ER3434" s="27"/>
      <c r="ES3434" s="27"/>
      <c r="ET3434" s="27"/>
      <c r="EU3434" s="27"/>
      <c r="EV3434" s="27"/>
      <c r="EW3434" s="27"/>
      <c r="EX3434" s="27"/>
      <c r="EY3434" s="27"/>
      <c r="EZ3434" s="27"/>
      <c r="FA3434" s="27"/>
      <c r="FB3434" s="27"/>
      <c r="FC3434" s="27"/>
      <c r="FD3434" s="27"/>
      <c r="FE3434" s="27"/>
      <c r="FF3434" s="27"/>
      <c r="FG3434" s="27"/>
      <c r="FH3434" s="27"/>
      <c r="FI3434" s="27"/>
      <c r="FJ3434" s="27"/>
      <c r="FK3434" s="27"/>
      <c r="FL3434" s="27"/>
      <c r="FM3434" s="27"/>
      <c r="FN3434" s="27"/>
      <c r="FO3434" s="27"/>
    </row>
    <row r="3435" spans="2:171" ht="13" hidden="1" thickBot="1" x14ac:dyDescent="0.3">
      <c r="B3435" s="9" t="s">
        <v>273</v>
      </c>
      <c r="C3435" s="9" t="s">
        <v>89</v>
      </c>
      <c r="D3435" s="150">
        <v>2016</v>
      </c>
      <c r="E3435" s="10"/>
      <c r="F3435" s="79" t="s">
        <v>220</v>
      </c>
      <c r="G3435" s="83"/>
      <c r="H3435" s="83"/>
      <c r="I3435" s="83"/>
      <c r="J3435" s="84"/>
      <c r="K3435" s="238" t="s">
        <v>93</v>
      </c>
      <c r="L3435" s="239"/>
      <c r="M3435" s="78">
        <v>0.91</v>
      </c>
      <c r="N3435" s="27"/>
      <c r="O3435" s="27"/>
      <c r="P3435" s="27"/>
      <c r="Q3435" s="27"/>
      <c r="R3435" s="27"/>
      <c r="S3435" s="27"/>
      <c r="T3435" s="27"/>
      <c r="U3435" s="27"/>
      <c r="V3435" s="27"/>
      <c r="W3435" s="27"/>
      <c r="X3435" s="27"/>
      <c r="Y3435" s="27"/>
      <c r="Z3435" s="27"/>
      <c r="AA3435" s="27"/>
      <c r="AB3435" s="27"/>
      <c r="AC3435" s="27"/>
      <c r="AD3435" s="27"/>
      <c r="AE3435" s="27"/>
      <c r="AF3435" s="27"/>
      <c r="AG3435" s="27"/>
      <c r="AH3435" s="27"/>
      <c r="AI3435" s="27"/>
      <c r="AJ3435" s="27"/>
      <c r="AK3435" s="27"/>
      <c r="AL3435" s="27"/>
      <c r="AM3435" s="27"/>
      <c r="AN3435" s="27"/>
      <c r="AO3435" s="27"/>
      <c r="AP3435" s="27"/>
      <c r="AQ3435" s="27"/>
      <c r="AR3435" s="27"/>
      <c r="AS3435" s="27"/>
      <c r="AT3435" s="27"/>
      <c r="AU3435" s="27"/>
      <c r="AV3435" s="27"/>
      <c r="AW3435" s="27"/>
      <c r="AX3435" s="27"/>
      <c r="AY3435" s="27"/>
      <c r="AZ3435" s="27"/>
      <c r="BA3435" s="27"/>
      <c r="BB3435" s="27"/>
      <c r="BC3435" s="27"/>
      <c r="BD3435" s="27"/>
      <c r="BE3435" s="27"/>
      <c r="BF3435" s="27"/>
      <c r="BG3435" s="27"/>
      <c r="BH3435" s="27"/>
      <c r="BI3435" s="27"/>
      <c r="BJ3435" s="27"/>
      <c r="BK3435" s="27"/>
      <c r="BL3435" s="27"/>
      <c r="BM3435" s="27"/>
      <c r="BN3435" s="27"/>
      <c r="BO3435" s="27"/>
      <c r="BP3435" s="27"/>
      <c r="BQ3435" s="27"/>
      <c r="BR3435" s="27"/>
      <c r="BS3435" s="27"/>
      <c r="BT3435" s="27"/>
      <c r="BU3435" s="27"/>
      <c r="BV3435" s="27"/>
      <c r="BW3435" s="27"/>
      <c r="BX3435" s="27"/>
      <c r="BY3435" s="27"/>
      <c r="BZ3435" s="27"/>
      <c r="CA3435" s="27"/>
      <c r="CB3435" s="27"/>
      <c r="CC3435" s="27"/>
      <c r="CD3435" s="27"/>
      <c r="CE3435" s="27"/>
      <c r="CF3435" s="27"/>
      <c r="CG3435" s="27"/>
      <c r="CH3435" s="27"/>
      <c r="CI3435" s="27"/>
      <c r="CJ3435" s="27"/>
      <c r="CK3435" s="27"/>
      <c r="CL3435" s="27"/>
      <c r="CM3435" s="27"/>
      <c r="CN3435" s="27"/>
      <c r="CO3435" s="27"/>
      <c r="CP3435" s="27"/>
      <c r="CQ3435" s="27"/>
      <c r="CR3435" s="27"/>
      <c r="CS3435" s="27"/>
      <c r="CT3435" s="27"/>
      <c r="CU3435" s="27"/>
      <c r="CV3435" s="27"/>
      <c r="CW3435" s="27"/>
      <c r="CX3435" s="27"/>
      <c r="CY3435" s="27"/>
      <c r="CZ3435" s="27"/>
      <c r="DA3435" s="27"/>
      <c r="DB3435" s="27"/>
      <c r="DC3435" s="27"/>
      <c r="DD3435" s="27"/>
      <c r="DE3435" s="27"/>
      <c r="DF3435" s="27"/>
      <c r="DG3435" s="27"/>
      <c r="DH3435" s="27"/>
      <c r="DI3435" s="27"/>
      <c r="DJ3435" s="27"/>
      <c r="DK3435" s="27"/>
      <c r="DL3435" s="27"/>
      <c r="DM3435" s="27"/>
      <c r="DN3435" s="27"/>
      <c r="DO3435" s="27"/>
      <c r="DP3435" s="27"/>
      <c r="DQ3435" s="27"/>
      <c r="DR3435" s="27"/>
      <c r="DS3435" s="27"/>
      <c r="DT3435" s="27"/>
      <c r="DU3435" s="27"/>
      <c r="DV3435" s="27"/>
      <c r="DW3435" s="27"/>
      <c r="DX3435" s="27"/>
      <c r="DY3435" s="27"/>
      <c r="DZ3435" s="27"/>
      <c r="EA3435" s="27"/>
      <c r="EB3435" s="27"/>
      <c r="EC3435" s="27"/>
      <c r="ED3435" s="27"/>
      <c r="EE3435" s="27"/>
      <c r="EF3435" s="27"/>
      <c r="EG3435" s="27"/>
      <c r="EH3435" s="27"/>
      <c r="EI3435" s="27"/>
      <c r="EJ3435" s="27"/>
      <c r="EK3435" s="27"/>
      <c r="EL3435" s="27"/>
      <c r="EM3435" s="27"/>
      <c r="EN3435" s="27"/>
      <c r="EO3435" s="27"/>
      <c r="EP3435" s="27"/>
      <c r="EQ3435" s="27"/>
      <c r="ER3435" s="27"/>
      <c r="ES3435" s="27"/>
      <c r="ET3435" s="27"/>
      <c r="EU3435" s="27"/>
      <c r="EV3435" s="27"/>
      <c r="EW3435" s="27"/>
      <c r="EX3435" s="27"/>
      <c r="EY3435" s="27"/>
      <c r="EZ3435" s="27"/>
      <c r="FA3435" s="27"/>
      <c r="FB3435" s="27"/>
      <c r="FC3435" s="27"/>
      <c r="FD3435" s="27"/>
      <c r="FE3435" s="27"/>
      <c r="FF3435" s="27"/>
      <c r="FG3435" s="27"/>
      <c r="FH3435" s="27"/>
      <c r="FI3435" s="27"/>
      <c r="FJ3435" s="27"/>
      <c r="FK3435" s="27"/>
      <c r="FL3435" s="27"/>
      <c r="FM3435" s="27"/>
      <c r="FN3435" s="27"/>
      <c r="FO3435" s="27"/>
    </row>
    <row r="3436" spans="2:171" ht="13" hidden="1" thickBot="1" x14ac:dyDescent="0.3">
      <c r="B3436" s="9" t="s">
        <v>408</v>
      </c>
      <c r="C3436" s="9" t="s">
        <v>89</v>
      </c>
      <c r="D3436" s="150">
        <v>2016</v>
      </c>
      <c r="E3436" s="10"/>
      <c r="F3436" s="79" t="s">
        <v>114</v>
      </c>
      <c r="G3436" s="83"/>
      <c r="H3436" s="83"/>
      <c r="I3436" s="83"/>
      <c r="J3436" s="84"/>
      <c r="K3436" s="238" t="s">
        <v>93</v>
      </c>
      <c r="L3436" s="239"/>
      <c r="M3436" s="78">
        <v>0.82</v>
      </c>
      <c r="N3436" s="27"/>
      <c r="O3436" s="27"/>
      <c r="P3436" s="27"/>
      <c r="Q3436" s="27"/>
      <c r="R3436" s="27"/>
      <c r="S3436" s="27"/>
      <c r="T3436" s="27"/>
      <c r="U3436" s="27"/>
      <c r="V3436" s="27"/>
      <c r="W3436" s="27"/>
      <c r="X3436" s="27"/>
      <c r="Y3436" s="27"/>
      <c r="Z3436" s="27"/>
      <c r="AA3436" s="27"/>
      <c r="AB3436" s="27"/>
      <c r="AC3436" s="27"/>
      <c r="AD3436" s="27"/>
      <c r="AE3436" s="27"/>
      <c r="AF3436" s="27"/>
      <c r="AG3436" s="27"/>
      <c r="AH3436" s="27"/>
      <c r="AI3436" s="27"/>
      <c r="AJ3436" s="27"/>
      <c r="AK3436" s="27"/>
      <c r="AL3436" s="27"/>
      <c r="AM3436" s="27"/>
      <c r="AN3436" s="27"/>
      <c r="AO3436" s="27"/>
      <c r="AP3436" s="27"/>
      <c r="AQ3436" s="27"/>
      <c r="AR3436" s="27"/>
      <c r="AS3436" s="27"/>
      <c r="AT3436" s="27"/>
      <c r="AU3436" s="27"/>
      <c r="AV3436" s="27"/>
      <c r="AW3436" s="27"/>
      <c r="AX3436" s="27"/>
      <c r="AY3436" s="27"/>
      <c r="AZ3436" s="27"/>
      <c r="BA3436" s="27"/>
      <c r="BB3436" s="27"/>
      <c r="BC3436" s="27"/>
      <c r="BD3436" s="27"/>
      <c r="BE3436" s="27"/>
      <c r="BF3436" s="27"/>
      <c r="BG3436" s="27"/>
      <c r="BH3436" s="27"/>
      <c r="BI3436" s="27"/>
      <c r="BJ3436" s="27"/>
      <c r="BK3436" s="27"/>
      <c r="BL3436" s="27"/>
      <c r="BM3436" s="27"/>
      <c r="BN3436" s="27"/>
      <c r="BO3436" s="27"/>
      <c r="BP3436" s="27"/>
      <c r="BQ3436" s="27"/>
      <c r="BR3436" s="27"/>
      <c r="BS3436" s="27"/>
      <c r="BT3436" s="27"/>
      <c r="BU3436" s="27"/>
      <c r="BV3436" s="27"/>
      <c r="BW3436" s="27"/>
      <c r="BX3436" s="27"/>
      <c r="BY3436" s="27"/>
      <c r="BZ3436" s="27"/>
      <c r="CA3436" s="27"/>
      <c r="CB3436" s="27"/>
      <c r="CC3436" s="27"/>
      <c r="CD3436" s="27"/>
      <c r="CE3436" s="27"/>
      <c r="CF3436" s="27"/>
      <c r="CG3436" s="27"/>
      <c r="CH3436" s="27"/>
      <c r="CI3436" s="27"/>
      <c r="CJ3436" s="27"/>
      <c r="CK3436" s="27"/>
      <c r="CL3436" s="27"/>
      <c r="CM3436" s="27"/>
      <c r="CN3436" s="27"/>
      <c r="CO3436" s="27"/>
      <c r="CP3436" s="27"/>
      <c r="CQ3436" s="27"/>
      <c r="CR3436" s="27"/>
      <c r="CS3436" s="27"/>
      <c r="CT3436" s="27"/>
      <c r="CU3436" s="27"/>
      <c r="CV3436" s="27"/>
      <c r="CW3436" s="27"/>
      <c r="CX3436" s="27"/>
      <c r="CY3436" s="27"/>
      <c r="CZ3436" s="27"/>
      <c r="DA3436" s="27"/>
      <c r="DB3436" s="27"/>
      <c r="DC3436" s="27"/>
      <c r="DD3436" s="27"/>
      <c r="DE3436" s="27"/>
      <c r="DF3436" s="27"/>
      <c r="DG3436" s="27"/>
      <c r="DH3436" s="27"/>
      <c r="DI3436" s="27"/>
      <c r="DJ3436" s="27"/>
      <c r="DK3436" s="27"/>
      <c r="DL3436" s="27"/>
      <c r="DM3436" s="27"/>
      <c r="DN3436" s="27"/>
      <c r="DO3436" s="27"/>
      <c r="DP3436" s="27"/>
      <c r="DQ3436" s="27"/>
      <c r="DR3436" s="27"/>
      <c r="DS3436" s="27"/>
      <c r="DT3436" s="27"/>
      <c r="DU3436" s="27"/>
      <c r="DV3436" s="27"/>
      <c r="DW3436" s="27"/>
      <c r="DX3436" s="27"/>
      <c r="DY3436" s="27"/>
      <c r="DZ3436" s="27"/>
      <c r="EA3436" s="27"/>
      <c r="EB3436" s="27"/>
      <c r="EC3436" s="27"/>
      <c r="ED3436" s="27"/>
      <c r="EE3436" s="27"/>
      <c r="EF3436" s="27"/>
      <c r="EG3436" s="27"/>
      <c r="EH3436" s="27"/>
      <c r="EI3436" s="27"/>
      <c r="EJ3436" s="27"/>
      <c r="EK3436" s="27"/>
      <c r="EL3436" s="27"/>
      <c r="EM3436" s="27"/>
      <c r="EN3436" s="27"/>
      <c r="EO3436" s="27"/>
      <c r="EP3436" s="27"/>
      <c r="EQ3436" s="27"/>
      <c r="ER3436" s="27"/>
      <c r="ES3436" s="27"/>
      <c r="ET3436" s="27"/>
      <c r="EU3436" s="27"/>
      <c r="EV3436" s="27"/>
      <c r="EW3436" s="27"/>
      <c r="EX3436" s="27"/>
      <c r="EY3436" s="27"/>
      <c r="EZ3436" s="27"/>
      <c r="FA3436" s="27"/>
      <c r="FB3436" s="27"/>
      <c r="FC3436" s="27"/>
      <c r="FD3436" s="27"/>
      <c r="FE3436" s="27"/>
      <c r="FF3436" s="27"/>
      <c r="FG3436" s="27"/>
      <c r="FH3436" s="27"/>
      <c r="FI3436" s="27"/>
      <c r="FJ3436" s="27"/>
      <c r="FK3436" s="27"/>
      <c r="FL3436" s="27"/>
      <c r="FM3436" s="27"/>
      <c r="FN3436" s="27"/>
      <c r="FO3436" s="27"/>
    </row>
    <row r="3437" spans="2:171" ht="13" hidden="1" thickBot="1" x14ac:dyDescent="0.3">
      <c r="B3437" s="9" t="s">
        <v>8</v>
      </c>
      <c r="C3437" s="9" t="s">
        <v>6</v>
      </c>
      <c r="D3437" s="150">
        <v>2016</v>
      </c>
      <c r="E3437" s="10"/>
      <c r="F3437" s="79" t="s">
        <v>125</v>
      </c>
      <c r="G3437" s="83"/>
      <c r="H3437" s="83"/>
      <c r="I3437" s="83"/>
      <c r="J3437" s="84"/>
      <c r="K3437" s="238" t="s">
        <v>93</v>
      </c>
      <c r="L3437" s="239"/>
      <c r="M3437" s="78">
        <v>0.75</v>
      </c>
      <c r="N3437" s="27"/>
      <c r="O3437" s="27"/>
      <c r="P3437" s="27"/>
      <c r="Q3437" s="27"/>
      <c r="R3437" s="27"/>
      <c r="S3437" s="27"/>
      <c r="T3437" s="27"/>
      <c r="U3437" s="27"/>
      <c r="V3437" s="27"/>
      <c r="W3437" s="27"/>
      <c r="X3437" s="27"/>
      <c r="Y3437" s="27"/>
      <c r="Z3437" s="27"/>
      <c r="AA3437" s="27"/>
      <c r="AB3437" s="27"/>
      <c r="AC3437" s="27"/>
      <c r="AD3437" s="27"/>
      <c r="AE3437" s="27"/>
      <c r="AF3437" s="27"/>
      <c r="AG3437" s="27"/>
      <c r="AH3437" s="27"/>
      <c r="AI3437" s="27"/>
      <c r="AJ3437" s="27"/>
      <c r="AK3437" s="27"/>
      <c r="AL3437" s="27"/>
      <c r="AM3437" s="27"/>
      <c r="AN3437" s="27"/>
      <c r="AO3437" s="27"/>
      <c r="AP3437" s="27"/>
      <c r="AQ3437" s="27"/>
      <c r="AR3437" s="27"/>
      <c r="AS3437" s="27"/>
      <c r="AT3437" s="27"/>
      <c r="AU3437" s="27"/>
      <c r="AV3437" s="27"/>
      <c r="AW3437" s="27"/>
      <c r="AX3437" s="27"/>
      <c r="AY3437" s="27"/>
      <c r="AZ3437" s="27"/>
      <c r="BA3437" s="27"/>
      <c r="BB3437" s="27"/>
      <c r="BC3437" s="27"/>
      <c r="BD3437" s="27"/>
      <c r="BE3437" s="27"/>
      <c r="BF3437" s="27"/>
      <c r="BG3437" s="27"/>
      <c r="BH3437" s="27"/>
      <c r="BI3437" s="27"/>
      <c r="BJ3437" s="27"/>
      <c r="BK3437" s="27"/>
      <c r="BL3437" s="27"/>
      <c r="BM3437" s="27"/>
      <c r="BN3437" s="27"/>
      <c r="BO3437" s="27"/>
      <c r="BP3437" s="27"/>
      <c r="BQ3437" s="27"/>
      <c r="BR3437" s="27"/>
      <c r="BS3437" s="27"/>
      <c r="BT3437" s="27"/>
      <c r="BU3437" s="27"/>
      <c r="BV3437" s="27"/>
      <c r="BW3437" s="27"/>
      <c r="BX3437" s="27"/>
      <c r="BY3437" s="27"/>
      <c r="BZ3437" s="27"/>
      <c r="CA3437" s="27"/>
      <c r="CB3437" s="27"/>
      <c r="CC3437" s="27"/>
      <c r="CD3437" s="27"/>
      <c r="CE3437" s="27"/>
      <c r="CF3437" s="27"/>
      <c r="CG3437" s="27"/>
      <c r="CH3437" s="27"/>
      <c r="CI3437" s="27"/>
      <c r="CJ3437" s="27"/>
      <c r="CK3437" s="27"/>
      <c r="CL3437" s="27"/>
      <c r="CM3437" s="27"/>
      <c r="CN3437" s="27"/>
      <c r="CO3437" s="27"/>
      <c r="CP3437" s="27"/>
      <c r="CQ3437" s="27"/>
      <c r="CR3437" s="27"/>
      <c r="CS3437" s="27"/>
      <c r="CT3437" s="27"/>
      <c r="CU3437" s="27"/>
      <c r="CV3437" s="27"/>
      <c r="CW3437" s="27"/>
      <c r="CX3437" s="27"/>
      <c r="CY3437" s="27"/>
      <c r="CZ3437" s="27"/>
      <c r="DA3437" s="27"/>
      <c r="DB3437" s="27"/>
      <c r="DC3437" s="27"/>
      <c r="DD3437" s="27"/>
      <c r="DE3437" s="27"/>
      <c r="DF3437" s="27"/>
      <c r="DG3437" s="27"/>
      <c r="DH3437" s="27"/>
      <c r="DI3437" s="27"/>
      <c r="DJ3437" s="27"/>
      <c r="DK3437" s="27"/>
      <c r="DL3437" s="27"/>
      <c r="DM3437" s="27"/>
      <c r="DN3437" s="27"/>
      <c r="DO3437" s="27"/>
      <c r="DP3437" s="27"/>
      <c r="DQ3437" s="27"/>
      <c r="DR3437" s="27"/>
      <c r="DS3437" s="27"/>
      <c r="DT3437" s="27"/>
      <c r="DU3437" s="27"/>
      <c r="DV3437" s="27"/>
      <c r="DW3437" s="27"/>
      <c r="DX3437" s="27"/>
      <c r="DY3437" s="27"/>
      <c r="DZ3437" s="27"/>
      <c r="EA3437" s="27"/>
      <c r="EB3437" s="27"/>
      <c r="EC3437" s="27"/>
      <c r="ED3437" s="27"/>
      <c r="EE3437" s="27"/>
      <c r="EF3437" s="27"/>
      <c r="EG3437" s="27"/>
      <c r="EH3437" s="27"/>
      <c r="EI3437" s="27"/>
      <c r="EJ3437" s="27"/>
      <c r="EK3437" s="27"/>
      <c r="EL3437" s="27"/>
      <c r="EM3437" s="27"/>
      <c r="EN3437" s="27"/>
      <c r="EO3437" s="27"/>
      <c r="EP3437" s="27"/>
      <c r="EQ3437" s="27"/>
      <c r="ER3437" s="27"/>
      <c r="ES3437" s="27"/>
      <c r="ET3437" s="27"/>
      <c r="EU3437" s="27"/>
      <c r="EV3437" s="27"/>
      <c r="EW3437" s="27"/>
      <c r="EX3437" s="27"/>
      <c r="EY3437" s="27"/>
      <c r="EZ3437" s="27"/>
      <c r="FA3437" s="27"/>
      <c r="FB3437" s="27"/>
      <c r="FC3437" s="27"/>
      <c r="FD3437" s="27"/>
      <c r="FE3437" s="27"/>
      <c r="FF3437" s="27"/>
      <c r="FG3437" s="27"/>
      <c r="FH3437" s="27"/>
      <c r="FI3437" s="27"/>
      <c r="FJ3437" s="27"/>
      <c r="FK3437" s="27"/>
      <c r="FL3437" s="27"/>
      <c r="FM3437" s="27"/>
      <c r="FN3437" s="27"/>
      <c r="FO3437" s="27"/>
    </row>
    <row r="3438" spans="2:171" ht="13" hidden="1" thickBot="1" x14ac:dyDescent="0.3">
      <c r="B3438" s="9" t="s">
        <v>427</v>
      </c>
      <c r="C3438" s="9" t="s">
        <v>89</v>
      </c>
      <c r="D3438" s="150">
        <v>2017</v>
      </c>
      <c r="E3438" s="10"/>
      <c r="F3438" s="79" t="s">
        <v>125</v>
      </c>
      <c r="G3438" s="88"/>
      <c r="H3438" s="168"/>
      <c r="I3438" s="168"/>
      <c r="J3438" s="84"/>
      <c r="K3438" s="238" t="s">
        <v>93</v>
      </c>
      <c r="L3438" s="239"/>
      <c r="M3438" s="78">
        <v>0.79</v>
      </c>
      <c r="N3438" s="27"/>
      <c r="O3438" s="27"/>
      <c r="P3438" s="27"/>
      <c r="Q3438" s="27"/>
      <c r="R3438" s="27"/>
      <c r="S3438" s="27"/>
      <c r="T3438" s="27"/>
      <c r="U3438" s="27"/>
      <c r="V3438" s="27"/>
      <c r="W3438" s="27"/>
      <c r="X3438" s="27"/>
      <c r="Y3438" s="27"/>
      <c r="Z3438" s="27"/>
      <c r="AA3438" s="27"/>
      <c r="AB3438" s="27"/>
      <c r="AC3438" s="27"/>
      <c r="AD3438" s="27"/>
      <c r="AE3438" s="27"/>
      <c r="AF3438" s="27"/>
      <c r="AG3438" s="27"/>
      <c r="AH3438" s="27"/>
      <c r="AI3438" s="27"/>
      <c r="AJ3438" s="27"/>
      <c r="AK3438" s="27"/>
      <c r="AL3438" s="27"/>
      <c r="AM3438" s="27"/>
      <c r="AN3438" s="27"/>
      <c r="AO3438" s="27"/>
      <c r="AP3438" s="27"/>
      <c r="AQ3438" s="27"/>
      <c r="AR3438" s="27"/>
      <c r="AS3438" s="27"/>
      <c r="AT3438" s="27"/>
      <c r="AU3438" s="27"/>
      <c r="AV3438" s="27"/>
      <c r="AW3438" s="27"/>
      <c r="AX3438" s="27"/>
      <c r="AY3438" s="27"/>
      <c r="AZ3438" s="27"/>
      <c r="BA3438" s="27"/>
      <c r="BB3438" s="27"/>
      <c r="BC3438" s="27"/>
      <c r="BD3438" s="27"/>
      <c r="BE3438" s="27"/>
      <c r="BF3438" s="27"/>
      <c r="BG3438" s="27"/>
      <c r="BH3438" s="27"/>
      <c r="BI3438" s="27"/>
      <c r="BJ3438" s="27"/>
      <c r="BK3438" s="27"/>
      <c r="BL3438" s="27"/>
      <c r="BM3438" s="27"/>
      <c r="BN3438" s="27"/>
      <c r="BO3438" s="27"/>
      <c r="BP3438" s="27"/>
      <c r="BQ3438" s="27"/>
      <c r="BR3438" s="27"/>
      <c r="BS3438" s="27"/>
      <c r="BT3438" s="27"/>
      <c r="BU3438" s="27"/>
      <c r="BV3438" s="27"/>
      <c r="BW3438" s="27"/>
      <c r="BX3438" s="27"/>
      <c r="BY3438" s="27"/>
      <c r="BZ3438" s="27"/>
      <c r="CA3438" s="27"/>
      <c r="CB3438" s="27"/>
      <c r="CC3438" s="27"/>
      <c r="CD3438" s="27"/>
      <c r="CE3438" s="27"/>
      <c r="CF3438" s="27"/>
      <c r="CG3438" s="27"/>
      <c r="CH3438" s="27"/>
      <c r="CI3438" s="27"/>
      <c r="CJ3438" s="27"/>
      <c r="CK3438" s="27"/>
      <c r="CL3438" s="27"/>
      <c r="CM3438" s="27"/>
      <c r="CN3438" s="27"/>
      <c r="CO3438" s="27"/>
      <c r="CP3438" s="27"/>
      <c r="CQ3438" s="27"/>
      <c r="CR3438" s="27"/>
      <c r="CS3438" s="27"/>
      <c r="CT3438" s="27"/>
      <c r="CU3438" s="27"/>
      <c r="CV3438" s="27"/>
      <c r="CW3438" s="27"/>
      <c r="CX3438" s="27"/>
      <c r="CY3438" s="27"/>
      <c r="CZ3438" s="27"/>
      <c r="DA3438" s="27"/>
      <c r="DB3438" s="27"/>
      <c r="DC3438" s="27"/>
      <c r="DD3438" s="27"/>
      <c r="DE3438" s="27"/>
      <c r="DF3438" s="27"/>
      <c r="DG3438" s="27"/>
      <c r="DH3438" s="27"/>
      <c r="DI3438" s="27"/>
      <c r="DJ3438" s="27"/>
      <c r="DK3438" s="27"/>
      <c r="DL3438" s="27"/>
      <c r="DM3438" s="27"/>
      <c r="DN3438" s="27"/>
      <c r="DO3438" s="27"/>
      <c r="DP3438" s="27"/>
      <c r="DQ3438" s="27"/>
      <c r="DR3438" s="27"/>
      <c r="DS3438" s="27"/>
      <c r="DT3438" s="27"/>
      <c r="DU3438" s="27"/>
      <c r="DV3438" s="27"/>
      <c r="DW3438" s="27"/>
      <c r="DX3438" s="27"/>
      <c r="DY3438" s="27"/>
      <c r="DZ3438" s="27"/>
      <c r="EA3438" s="27"/>
      <c r="EB3438" s="27"/>
      <c r="EC3438" s="27"/>
      <c r="ED3438" s="27"/>
      <c r="EE3438" s="27"/>
      <c r="EF3438" s="27"/>
      <c r="EG3438" s="27"/>
      <c r="EH3438" s="27"/>
      <c r="EI3438" s="27"/>
      <c r="EJ3438" s="27"/>
      <c r="EK3438" s="27"/>
      <c r="EL3438" s="27"/>
      <c r="EM3438" s="27"/>
      <c r="EN3438" s="27"/>
      <c r="EO3438" s="27"/>
      <c r="EP3438" s="27"/>
      <c r="EQ3438" s="27"/>
      <c r="ER3438" s="27"/>
      <c r="ES3438" s="27"/>
      <c r="ET3438" s="27"/>
      <c r="EU3438" s="27"/>
      <c r="EV3438" s="27"/>
      <c r="EW3438" s="27"/>
      <c r="EX3438" s="27"/>
      <c r="EY3438" s="27"/>
      <c r="EZ3438" s="27"/>
      <c r="FA3438" s="27"/>
      <c r="FB3438" s="27"/>
      <c r="FC3438" s="27"/>
      <c r="FD3438" s="27"/>
      <c r="FE3438" s="27"/>
      <c r="FF3438" s="27"/>
      <c r="FG3438" s="27"/>
      <c r="FH3438" s="27"/>
      <c r="FI3438" s="27"/>
      <c r="FJ3438" s="27"/>
      <c r="FK3438" s="27"/>
      <c r="FL3438" s="27"/>
      <c r="FM3438" s="27"/>
      <c r="FN3438" s="27"/>
      <c r="FO3438" s="27"/>
    </row>
    <row r="3439" spans="2:171" ht="13" hidden="1" thickBot="1" x14ac:dyDescent="0.3">
      <c r="B3439" s="9" t="s">
        <v>85</v>
      </c>
      <c r="C3439" s="9" t="s">
        <v>6</v>
      </c>
      <c r="D3439" s="150">
        <v>2017</v>
      </c>
      <c r="E3439" s="10"/>
      <c r="F3439" s="79" t="s">
        <v>115</v>
      </c>
      <c r="G3439" s="88"/>
      <c r="H3439" s="168"/>
      <c r="I3439" s="168"/>
      <c r="J3439" s="84"/>
      <c r="K3439" s="238" t="s">
        <v>93</v>
      </c>
      <c r="L3439" s="239"/>
      <c r="M3439" s="78">
        <v>0.81</v>
      </c>
      <c r="N3439" s="27"/>
      <c r="O3439" s="27"/>
      <c r="P3439" s="27"/>
      <c r="Q3439" s="27"/>
      <c r="R3439" s="27"/>
      <c r="S3439" s="27"/>
      <c r="T3439" s="27"/>
      <c r="U3439" s="27"/>
      <c r="V3439" s="27"/>
      <c r="W3439" s="27"/>
      <c r="X3439" s="27"/>
      <c r="Y3439" s="27"/>
      <c r="Z3439" s="27"/>
      <c r="AA3439" s="27"/>
      <c r="AB3439" s="27"/>
      <c r="AC3439" s="27"/>
      <c r="AD3439" s="27"/>
      <c r="AE3439" s="27"/>
      <c r="AF3439" s="27"/>
      <c r="AG3439" s="27"/>
      <c r="AH3439" s="27"/>
      <c r="AI3439" s="27"/>
      <c r="AJ3439" s="27"/>
      <c r="AK3439" s="27"/>
      <c r="AL3439" s="27"/>
      <c r="AM3439" s="27"/>
      <c r="AN3439" s="27"/>
      <c r="AO3439" s="27"/>
      <c r="AP3439" s="27"/>
      <c r="AQ3439" s="27"/>
      <c r="AR3439" s="27"/>
      <c r="AS3439" s="27"/>
      <c r="AT3439" s="27"/>
      <c r="AU3439" s="27"/>
      <c r="AV3439" s="27"/>
      <c r="AW3439" s="27"/>
      <c r="AX3439" s="27"/>
      <c r="AY3439" s="27"/>
      <c r="AZ3439" s="27"/>
      <c r="BA3439" s="27"/>
      <c r="BB3439" s="27"/>
      <c r="BC3439" s="27"/>
      <c r="BD3439" s="27"/>
      <c r="BE3439" s="27"/>
      <c r="BF3439" s="27"/>
      <c r="BG3439" s="27"/>
      <c r="BH3439" s="27"/>
      <c r="BI3439" s="27"/>
      <c r="BJ3439" s="27"/>
      <c r="BK3439" s="27"/>
      <c r="BL3439" s="27"/>
      <c r="BM3439" s="27"/>
      <c r="BN3439" s="27"/>
      <c r="BO3439" s="27"/>
      <c r="BP3439" s="27"/>
      <c r="BQ3439" s="27"/>
      <c r="BR3439" s="27"/>
      <c r="BS3439" s="27"/>
      <c r="BT3439" s="27"/>
      <c r="BU3439" s="27"/>
      <c r="BV3439" s="27"/>
      <c r="BW3439" s="27"/>
      <c r="BX3439" s="27"/>
      <c r="BY3439" s="27"/>
      <c r="BZ3439" s="27"/>
      <c r="CA3439" s="27"/>
      <c r="CB3439" s="27"/>
      <c r="CC3439" s="27"/>
      <c r="CD3439" s="27"/>
      <c r="CE3439" s="27"/>
      <c r="CF3439" s="27"/>
      <c r="CG3439" s="27"/>
      <c r="CH3439" s="27"/>
      <c r="CI3439" s="27"/>
      <c r="CJ3439" s="27"/>
      <c r="CK3439" s="27"/>
      <c r="CL3439" s="27"/>
      <c r="CM3439" s="27"/>
      <c r="CN3439" s="27"/>
      <c r="CO3439" s="27"/>
      <c r="CP3439" s="27"/>
      <c r="CQ3439" s="27"/>
      <c r="CR3439" s="27"/>
      <c r="CS3439" s="27"/>
      <c r="CT3439" s="27"/>
      <c r="CU3439" s="27"/>
      <c r="CV3439" s="27"/>
      <c r="CW3439" s="27"/>
      <c r="CX3439" s="27"/>
      <c r="CY3439" s="27"/>
      <c r="CZ3439" s="27"/>
      <c r="DA3439" s="27"/>
      <c r="DB3439" s="27"/>
      <c r="DC3439" s="27"/>
      <c r="DD3439" s="27"/>
      <c r="DE3439" s="27"/>
      <c r="DF3439" s="27"/>
      <c r="DG3439" s="27"/>
      <c r="DH3439" s="27"/>
      <c r="DI3439" s="27"/>
      <c r="DJ3439" s="27"/>
      <c r="DK3439" s="27"/>
      <c r="DL3439" s="27"/>
      <c r="DM3439" s="27"/>
      <c r="DN3439" s="27"/>
      <c r="DO3439" s="27"/>
      <c r="DP3439" s="27"/>
      <c r="DQ3439" s="27"/>
      <c r="DR3439" s="27"/>
      <c r="DS3439" s="27"/>
      <c r="DT3439" s="27"/>
      <c r="DU3439" s="27"/>
      <c r="DV3439" s="27"/>
      <c r="DW3439" s="27"/>
      <c r="DX3439" s="27"/>
      <c r="DY3439" s="27"/>
      <c r="DZ3439" s="27"/>
      <c r="EA3439" s="27"/>
      <c r="EB3439" s="27"/>
      <c r="EC3439" s="27"/>
      <c r="ED3439" s="27"/>
      <c r="EE3439" s="27"/>
      <c r="EF3439" s="27"/>
      <c r="EG3439" s="27"/>
      <c r="EH3439" s="27"/>
      <c r="EI3439" s="27"/>
      <c r="EJ3439" s="27"/>
      <c r="EK3439" s="27"/>
      <c r="EL3439" s="27"/>
      <c r="EM3439" s="27"/>
      <c r="EN3439" s="27"/>
      <c r="EO3439" s="27"/>
      <c r="EP3439" s="27"/>
      <c r="EQ3439" s="27"/>
      <c r="ER3439" s="27"/>
      <c r="ES3439" s="27"/>
      <c r="ET3439" s="27"/>
      <c r="EU3439" s="27"/>
      <c r="EV3439" s="27"/>
      <c r="EW3439" s="27"/>
      <c r="EX3439" s="27"/>
      <c r="EY3439" s="27"/>
      <c r="EZ3439" s="27"/>
      <c r="FA3439" s="27"/>
      <c r="FB3439" s="27"/>
      <c r="FC3439" s="27"/>
      <c r="FD3439" s="27"/>
      <c r="FE3439" s="27"/>
      <c r="FF3439" s="27"/>
      <c r="FG3439" s="27"/>
      <c r="FH3439" s="27"/>
      <c r="FI3439" s="27"/>
      <c r="FJ3439" s="27"/>
      <c r="FK3439" s="27"/>
      <c r="FL3439" s="27"/>
      <c r="FM3439" s="27"/>
      <c r="FN3439" s="27"/>
      <c r="FO3439" s="27"/>
    </row>
    <row r="3440" spans="2:171" ht="13" hidden="1" thickBot="1" x14ac:dyDescent="0.3">
      <c r="B3440" s="9" t="s">
        <v>448</v>
      </c>
      <c r="C3440" s="9" t="s">
        <v>89</v>
      </c>
      <c r="D3440" s="150">
        <v>2017</v>
      </c>
      <c r="E3440" s="10"/>
      <c r="F3440" s="79" t="s">
        <v>114</v>
      </c>
      <c r="G3440" s="88"/>
      <c r="H3440" s="168"/>
      <c r="I3440" s="168"/>
      <c r="J3440" s="84"/>
      <c r="K3440" s="238" t="s">
        <v>93</v>
      </c>
      <c r="L3440" s="239"/>
      <c r="M3440" s="78">
        <v>0.74</v>
      </c>
      <c r="N3440" s="27"/>
      <c r="O3440" s="27"/>
      <c r="P3440" s="27"/>
      <c r="Q3440" s="27"/>
      <c r="R3440" s="27"/>
      <c r="S3440" s="27"/>
      <c r="T3440" s="27"/>
      <c r="U3440" s="27"/>
      <c r="V3440" s="27"/>
      <c r="W3440" s="27"/>
      <c r="X3440" s="27"/>
      <c r="Y3440" s="27"/>
      <c r="Z3440" s="27"/>
      <c r="AA3440" s="27"/>
      <c r="AB3440" s="27"/>
      <c r="AC3440" s="27"/>
      <c r="AD3440" s="27"/>
      <c r="AE3440" s="27"/>
      <c r="AF3440" s="27"/>
      <c r="AG3440" s="27"/>
      <c r="AH3440" s="27"/>
      <c r="AI3440" s="27"/>
      <c r="AJ3440" s="27"/>
      <c r="AK3440" s="27"/>
      <c r="AL3440" s="27"/>
      <c r="AM3440" s="27"/>
      <c r="AN3440" s="27"/>
      <c r="AO3440" s="27"/>
      <c r="AP3440" s="27"/>
      <c r="AQ3440" s="27"/>
      <c r="AR3440" s="27"/>
      <c r="AS3440" s="27"/>
      <c r="AT3440" s="27"/>
      <c r="AU3440" s="27"/>
      <c r="AV3440" s="27"/>
      <c r="AW3440" s="27"/>
      <c r="AX3440" s="27"/>
      <c r="AY3440" s="27"/>
      <c r="AZ3440" s="27"/>
      <c r="BA3440" s="27"/>
      <c r="BB3440" s="27"/>
      <c r="BC3440" s="27"/>
      <c r="BD3440" s="27"/>
      <c r="BE3440" s="27"/>
      <c r="BF3440" s="27"/>
      <c r="BG3440" s="27"/>
      <c r="BH3440" s="27"/>
      <c r="BI3440" s="27"/>
      <c r="BJ3440" s="27"/>
      <c r="BK3440" s="27"/>
      <c r="BL3440" s="27"/>
      <c r="BM3440" s="27"/>
      <c r="BN3440" s="27"/>
      <c r="BO3440" s="27"/>
      <c r="BP3440" s="27"/>
      <c r="BQ3440" s="27"/>
      <c r="BR3440" s="27"/>
      <c r="BS3440" s="27"/>
      <c r="BT3440" s="27"/>
      <c r="BU3440" s="27"/>
      <c r="BV3440" s="27"/>
      <c r="BW3440" s="27"/>
      <c r="BX3440" s="27"/>
      <c r="BY3440" s="27"/>
      <c r="BZ3440" s="27"/>
      <c r="CA3440" s="27"/>
      <c r="CB3440" s="27"/>
      <c r="CC3440" s="27"/>
      <c r="CD3440" s="27"/>
      <c r="CE3440" s="27"/>
      <c r="CF3440" s="27"/>
      <c r="CG3440" s="27"/>
      <c r="CH3440" s="27"/>
      <c r="CI3440" s="27"/>
      <c r="CJ3440" s="27"/>
      <c r="CK3440" s="27"/>
      <c r="CL3440" s="27"/>
      <c r="CM3440" s="27"/>
      <c r="CN3440" s="27"/>
      <c r="CO3440" s="27"/>
      <c r="CP3440" s="27"/>
      <c r="CQ3440" s="27"/>
      <c r="CR3440" s="27"/>
      <c r="CS3440" s="27"/>
      <c r="CT3440" s="27"/>
      <c r="CU3440" s="27"/>
      <c r="CV3440" s="27"/>
      <c r="CW3440" s="27"/>
      <c r="CX3440" s="27"/>
      <c r="CY3440" s="27"/>
      <c r="CZ3440" s="27"/>
      <c r="DA3440" s="27"/>
      <c r="DB3440" s="27"/>
      <c r="DC3440" s="27"/>
      <c r="DD3440" s="27"/>
      <c r="DE3440" s="27"/>
      <c r="DF3440" s="27"/>
      <c r="DG3440" s="27"/>
      <c r="DH3440" s="27"/>
      <c r="DI3440" s="27"/>
      <c r="DJ3440" s="27"/>
      <c r="DK3440" s="27"/>
      <c r="DL3440" s="27"/>
      <c r="DM3440" s="27"/>
      <c r="DN3440" s="27"/>
      <c r="DO3440" s="27"/>
      <c r="DP3440" s="27"/>
      <c r="DQ3440" s="27"/>
      <c r="DR3440" s="27"/>
      <c r="DS3440" s="27"/>
      <c r="DT3440" s="27"/>
      <c r="DU3440" s="27"/>
      <c r="DV3440" s="27"/>
      <c r="DW3440" s="27"/>
      <c r="DX3440" s="27"/>
      <c r="DY3440" s="27"/>
      <c r="DZ3440" s="27"/>
      <c r="EA3440" s="27"/>
      <c r="EB3440" s="27"/>
      <c r="EC3440" s="27"/>
      <c r="ED3440" s="27"/>
      <c r="EE3440" s="27"/>
      <c r="EF3440" s="27"/>
      <c r="EG3440" s="27"/>
      <c r="EH3440" s="27"/>
      <c r="EI3440" s="27"/>
      <c r="EJ3440" s="27"/>
      <c r="EK3440" s="27"/>
      <c r="EL3440" s="27"/>
      <c r="EM3440" s="27"/>
      <c r="EN3440" s="27"/>
      <c r="EO3440" s="27"/>
      <c r="EP3440" s="27"/>
      <c r="EQ3440" s="27"/>
      <c r="ER3440" s="27"/>
      <c r="ES3440" s="27"/>
      <c r="ET3440" s="27"/>
      <c r="EU3440" s="27"/>
      <c r="EV3440" s="27"/>
      <c r="EW3440" s="27"/>
      <c r="EX3440" s="27"/>
      <c r="EY3440" s="27"/>
      <c r="EZ3440" s="27"/>
      <c r="FA3440" s="27"/>
      <c r="FB3440" s="27"/>
      <c r="FC3440" s="27"/>
      <c r="FD3440" s="27"/>
      <c r="FE3440" s="27"/>
      <c r="FF3440" s="27"/>
      <c r="FG3440" s="27"/>
      <c r="FH3440" s="27"/>
      <c r="FI3440" s="27"/>
      <c r="FJ3440" s="27"/>
      <c r="FK3440" s="27"/>
      <c r="FL3440" s="27"/>
      <c r="FM3440" s="27"/>
      <c r="FN3440" s="27"/>
      <c r="FO3440" s="27"/>
    </row>
    <row r="3441" spans="2:171" ht="13" hidden="1" thickBot="1" x14ac:dyDescent="0.3">
      <c r="B3441" s="9" t="s">
        <v>448</v>
      </c>
      <c r="C3441" s="9" t="s">
        <v>6</v>
      </c>
      <c r="D3441" s="150">
        <v>2017</v>
      </c>
      <c r="E3441" s="10"/>
      <c r="F3441" s="79" t="s">
        <v>606</v>
      </c>
      <c r="G3441" s="88"/>
      <c r="H3441" s="168"/>
      <c r="I3441" s="168"/>
      <c r="J3441" s="84"/>
      <c r="K3441" s="238" t="s">
        <v>93</v>
      </c>
      <c r="L3441" s="239"/>
      <c r="M3441" s="78">
        <v>0.77</v>
      </c>
      <c r="N3441" s="27"/>
      <c r="O3441" s="27"/>
      <c r="P3441" s="27"/>
      <c r="Q3441" s="27"/>
      <c r="R3441" s="27"/>
      <c r="S3441" s="27"/>
      <c r="T3441" s="27"/>
      <c r="U3441" s="27"/>
      <c r="V3441" s="27"/>
      <c r="W3441" s="27"/>
      <c r="X3441" s="27"/>
      <c r="Y3441" s="27"/>
      <c r="Z3441" s="27"/>
      <c r="AA3441" s="27"/>
      <c r="AB3441" s="27"/>
      <c r="AC3441" s="27"/>
      <c r="AD3441" s="27"/>
      <c r="AE3441" s="27"/>
      <c r="AF3441" s="27"/>
      <c r="AG3441" s="27"/>
      <c r="AH3441" s="27"/>
      <c r="AI3441" s="27"/>
      <c r="AJ3441" s="27"/>
      <c r="AK3441" s="27"/>
      <c r="AL3441" s="27"/>
      <c r="AM3441" s="27"/>
      <c r="AN3441" s="27"/>
      <c r="AO3441" s="27"/>
      <c r="AP3441" s="27"/>
      <c r="AQ3441" s="27"/>
      <c r="AR3441" s="27"/>
      <c r="AS3441" s="27"/>
      <c r="AT3441" s="27"/>
      <c r="AU3441" s="27"/>
      <c r="AV3441" s="27"/>
      <c r="AW3441" s="27"/>
      <c r="AX3441" s="27"/>
      <c r="AY3441" s="27"/>
      <c r="AZ3441" s="27"/>
      <c r="BA3441" s="27"/>
      <c r="BB3441" s="27"/>
      <c r="BC3441" s="27"/>
      <c r="BD3441" s="27"/>
      <c r="BE3441" s="27"/>
      <c r="BF3441" s="27"/>
      <c r="BG3441" s="27"/>
      <c r="BH3441" s="27"/>
      <c r="BI3441" s="27"/>
      <c r="BJ3441" s="27"/>
      <c r="BK3441" s="27"/>
      <c r="BL3441" s="27"/>
      <c r="BM3441" s="27"/>
      <c r="BN3441" s="27"/>
      <c r="BO3441" s="27"/>
      <c r="BP3441" s="27"/>
      <c r="BQ3441" s="27"/>
      <c r="BR3441" s="27"/>
      <c r="BS3441" s="27"/>
      <c r="BT3441" s="27"/>
      <c r="BU3441" s="27"/>
      <c r="BV3441" s="27"/>
      <c r="BW3441" s="27"/>
      <c r="BX3441" s="27"/>
      <c r="BY3441" s="27"/>
      <c r="BZ3441" s="27"/>
      <c r="CA3441" s="27"/>
      <c r="CB3441" s="27"/>
      <c r="CC3441" s="27"/>
      <c r="CD3441" s="27"/>
      <c r="CE3441" s="27"/>
      <c r="CF3441" s="27"/>
      <c r="CG3441" s="27"/>
      <c r="CH3441" s="27"/>
      <c r="CI3441" s="27"/>
      <c r="CJ3441" s="27"/>
      <c r="CK3441" s="27"/>
      <c r="CL3441" s="27"/>
      <c r="CM3441" s="27"/>
      <c r="CN3441" s="27"/>
      <c r="CO3441" s="27"/>
      <c r="CP3441" s="27"/>
      <c r="CQ3441" s="27"/>
      <c r="CR3441" s="27"/>
      <c r="CS3441" s="27"/>
      <c r="CT3441" s="27"/>
      <c r="CU3441" s="27"/>
      <c r="CV3441" s="27"/>
      <c r="CW3441" s="27"/>
      <c r="CX3441" s="27"/>
      <c r="CY3441" s="27"/>
      <c r="CZ3441" s="27"/>
      <c r="DA3441" s="27"/>
      <c r="DB3441" s="27"/>
      <c r="DC3441" s="27"/>
      <c r="DD3441" s="27"/>
      <c r="DE3441" s="27"/>
      <c r="DF3441" s="27"/>
      <c r="DG3441" s="27"/>
      <c r="DH3441" s="27"/>
      <c r="DI3441" s="27"/>
      <c r="DJ3441" s="27"/>
      <c r="DK3441" s="27"/>
      <c r="DL3441" s="27"/>
      <c r="DM3441" s="27"/>
      <c r="DN3441" s="27"/>
      <c r="DO3441" s="27"/>
      <c r="DP3441" s="27"/>
      <c r="DQ3441" s="27"/>
      <c r="DR3441" s="27"/>
      <c r="DS3441" s="27"/>
      <c r="DT3441" s="27"/>
      <c r="DU3441" s="27"/>
      <c r="DV3441" s="27"/>
      <c r="DW3441" s="27"/>
      <c r="DX3441" s="27"/>
      <c r="DY3441" s="27"/>
      <c r="DZ3441" s="27"/>
      <c r="EA3441" s="27"/>
      <c r="EB3441" s="27"/>
      <c r="EC3441" s="27"/>
      <c r="ED3441" s="27"/>
      <c r="EE3441" s="27"/>
      <c r="EF3441" s="27"/>
      <c r="EG3441" s="27"/>
      <c r="EH3441" s="27"/>
      <c r="EI3441" s="27"/>
      <c r="EJ3441" s="27"/>
      <c r="EK3441" s="27"/>
      <c r="EL3441" s="27"/>
      <c r="EM3441" s="27"/>
      <c r="EN3441" s="27"/>
      <c r="EO3441" s="27"/>
      <c r="EP3441" s="27"/>
      <c r="EQ3441" s="27"/>
      <c r="ER3441" s="27"/>
      <c r="ES3441" s="27"/>
      <c r="ET3441" s="27"/>
      <c r="EU3441" s="27"/>
      <c r="EV3441" s="27"/>
      <c r="EW3441" s="27"/>
      <c r="EX3441" s="27"/>
      <c r="EY3441" s="27"/>
      <c r="EZ3441" s="27"/>
      <c r="FA3441" s="27"/>
      <c r="FB3441" s="27"/>
      <c r="FC3441" s="27"/>
      <c r="FD3441" s="27"/>
      <c r="FE3441" s="27"/>
      <c r="FF3441" s="27"/>
      <c r="FG3441" s="27"/>
      <c r="FH3441" s="27"/>
      <c r="FI3441" s="27"/>
      <c r="FJ3441" s="27"/>
      <c r="FK3441" s="27"/>
      <c r="FL3441" s="27"/>
      <c r="FM3441" s="27"/>
      <c r="FN3441" s="27"/>
      <c r="FO3441" s="27"/>
    </row>
    <row r="3442" spans="2:171" ht="13" hidden="1" thickBot="1" x14ac:dyDescent="0.3">
      <c r="B3442" s="9" t="s">
        <v>447</v>
      </c>
      <c r="C3442" s="9" t="s">
        <v>89</v>
      </c>
      <c r="D3442" s="150">
        <v>2017</v>
      </c>
      <c r="E3442" s="10"/>
      <c r="F3442" s="79" t="s">
        <v>323</v>
      </c>
      <c r="G3442" s="88"/>
      <c r="H3442" s="168"/>
      <c r="I3442" s="168"/>
      <c r="J3442" s="84"/>
      <c r="K3442" s="238" t="s">
        <v>93</v>
      </c>
      <c r="L3442" s="239"/>
      <c r="M3442" s="78">
        <v>0.8</v>
      </c>
      <c r="N3442" s="27"/>
      <c r="O3442" s="27"/>
      <c r="P3442" s="27"/>
      <c r="Q3442" s="27"/>
      <c r="R3442" s="27"/>
      <c r="S3442" s="27"/>
      <c r="T3442" s="27"/>
      <c r="U3442" s="27"/>
      <c r="V3442" s="27"/>
      <c r="W3442" s="27"/>
      <c r="X3442" s="27"/>
      <c r="Y3442" s="27"/>
      <c r="Z3442" s="27"/>
      <c r="AA3442" s="27"/>
      <c r="AB3442" s="27"/>
      <c r="AC3442" s="27"/>
      <c r="AD3442" s="27"/>
      <c r="AE3442" s="27"/>
      <c r="AF3442" s="27"/>
      <c r="AG3442" s="27"/>
      <c r="AH3442" s="27"/>
      <c r="AI3442" s="27"/>
      <c r="AJ3442" s="27"/>
      <c r="AK3442" s="27"/>
      <c r="AL3442" s="27"/>
      <c r="AM3442" s="27"/>
      <c r="AN3442" s="27"/>
      <c r="AO3442" s="27"/>
      <c r="AP3442" s="27"/>
      <c r="AQ3442" s="27"/>
      <c r="AR3442" s="27"/>
      <c r="AS3442" s="27"/>
      <c r="AT3442" s="27"/>
      <c r="AU3442" s="27"/>
      <c r="AV3442" s="27"/>
      <c r="AW3442" s="27"/>
      <c r="AX3442" s="27"/>
      <c r="AY3442" s="27"/>
      <c r="AZ3442" s="27"/>
      <c r="BA3442" s="27"/>
      <c r="BB3442" s="27"/>
      <c r="BC3442" s="27"/>
      <c r="BD3442" s="27"/>
      <c r="BE3442" s="27"/>
      <c r="BF3442" s="27"/>
      <c r="BG3442" s="27"/>
      <c r="BH3442" s="27"/>
      <c r="BI3442" s="27"/>
      <c r="BJ3442" s="27"/>
      <c r="BK3442" s="27"/>
      <c r="BL3442" s="27"/>
      <c r="BM3442" s="27"/>
      <c r="BN3442" s="27"/>
      <c r="BO3442" s="27"/>
      <c r="BP3442" s="27"/>
      <c r="BQ3442" s="27"/>
      <c r="BR3442" s="27"/>
      <c r="BS3442" s="27"/>
      <c r="BT3442" s="27"/>
      <c r="BU3442" s="27"/>
      <c r="BV3442" s="27"/>
      <c r="BW3442" s="27"/>
      <c r="BX3442" s="27"/>
      <c r="BY3442" s="27"/>
      <c r="BZ3442" s="27"/>
      <c r="CA3442" s="27"/>
      <c r="CB3442" s="27"/>
      <c r="CC3442" s="27"/>
      <c r="CD3442" s="27"/>
      <c r="CE3442" s="27"/>
      <c r="CF3442" s="27"/>
      <c r="CG3442" s="27"/>
      <c r="CH3442" s="27"/>
      <c r="CI3442" s="27"/>
      <c r="CJ3442" s="27"/>
      <c r="CK3442" s="27"/>
      <c r="CL3442" s="27"/>
      <c r="CM3442" s="27"/>
      <c r="CN3442" s="27"/>
      <c r="CO3442" s="27"/>
      <c r="CP3442" s="27"/>
      <c r="CQ3442" s="27"/>
      <c r="CR3442" s="27"/>
      <c r="CS3442" s="27"/>
      <c r="CT3442" s="27"/>
      <c r="CU3442" s="27"/>
      <c r="CV3442" s="27"/>
      <c r="CW3442" s="27"/>
      <c r="CX3442" s="27"/>
      <c r="CY3442" s="27"/>
      <c r="CZ3442" s="27"/>
      <c r="DA3442" s="27"/>
      <c r="DB3442" s="27"/>
      <c r="DC3442" s="27"/>
      <c r="DD3442" s="27"/>
      <c r="DE3442" s="27"/>
      <c r="DF3442" s="27"/>
      <c r="DG3442" s="27"/>
      <c r="DH3442" s="27"/>
      <c r="DI3442" s="27"/>
      <c r="DJ3442" s="27"/>
      <c r="DK3442" s="27"/>
      <c r="DL3442" s="27"/>
      <c r="DM3442" s="27"/>
      <c r="DN3442" s="27"/>
      <c r="DO3442" s="27"/>
      <c r="DP3442" s="27"/>
      <c r="DQ3442" s="27"/>
      <c r="DR3442" s="27"/>
      <c r="DS3442" s="27"/>
      <c r="DT3442" s="27"/>
      <c r="DU3442" s="27"/>
      <c r="DV3442" s="27"/>
      <c r="DW3442" s="27"/>
      <c r="DX3442" s="27"/>
      <c r="DY3442" s="27"/>
      <c r="DZ3442" s="27"/>
      <c r="EA3442" s="27"/>
      <c r="EB3442" s="27"/>
      <c r="EC3442" s="27"/>
      <c r="ED3442" s="27"/>
      <c r="EE3442" s="27"/>
      <c r="EF3442" s="27"/>
      <c r="EG3442" s="27"/>
      <c r="EH3442" s="27"/>
      <c r="EI3442" s="27"/>
      <c r="EJ3442" s="27"/>
      <c r="EK3442" s="27"/>
      <c r="EL3442" s="27"/>
      <c r="EM3442" s="27"/>
      <c r="EN3442" s="27"/>
      <c r="EO3442" s="27"/>
      <c r="EP3442" s="27"/>
      <c r="EQ3442" s="27"/>
      <c r="ER3442" s="27"/>
      <c r="ES3442" s="27"/>
      <c r="ET3442" s="27"/>
      <c r="EU3442" s="27"/>
      <c r="EV3442" s="27"/>
      <c r="EW3442" s="27"/>
      <c r="EX3442" s="27"/>
      <c r="EY3442" s="27"/>
      <c r="EZ3442" s="27"/>
      <c r="FA3442" s="27"/>
      <c r="FB3442" s="27"/>
      <c r="FC3442" s="27"/>
      <c r="FD3442" s="27"/>
      <c r="FE3442" s="27"/>
      <c r="FF3442" s="27"/>
      <c r="FG3442" s="27"/>
      <c r="FH3442" s="27"/>
      <c r="FI3442" s="27"/>
      <c r="FJ3442" s="27"/>
      <c r="FK3442" s="27"/>
      <c r="FL3442" s="27"/>
      <c r="FM3442" s="27"/>
      <c r="FN3442" s="27"/>
      <c r="FO3442" s="27"/>
    </row>
    <row r="3443" spans="2:171" ht="13" hidden="1" thickBot="1" x14ac:dyDescent="0.3">
      <c r="B3443" s="9" t="s">
        <v>447</v>
      </c>
      <c r="C3443" s="9" t="s">
        <v>6</v>
      </c>
      <c r="D3443" s="150">
        <v>2017</v>
      </c>
      <c r="E3443" s="10"/>
      <c r="F3443" s="79" t="s">
        <v>323</v>
      </c>
      <c r="G3443" s="88"/>
      <c r="H3443" s="168"/>
      <c r="I3443" s="168"/>
      <c r="J3443" s="84"/>
      <c r="K3443" s="238" t="s">
        <v>93</v>
      </c>
      <c r="L3443" s="239"/>
      <c r="M3443" s="78">
        <v>0.78</v>
      </c>
      <c r="N3443" s="27"/>
      <c r="O3443" s="27"/>
      <c r="P3443" s="27"/>
      <c r="Q3443" s="27"/>
      <c r="R3443" s="27"/>
      <c r="S3443" s="27"/>
      <c r="T3443" s="27"/>
      <c r="U3443" s="27"/>
      <c r="V3443" s="27"/>
      <c r="W3443" s="27"/>
      <c r="X3443" s="27"/>
      <c r="Y3443" s="27"/>
      <c r="Z3443" s="27"/>
      <c r="AA3443" s="27"/>
      <c r="AB3443" s="27"/>
      <c r="AC3443" s="27"/>
      <c r="AD3443" s="27"/>
      <c r="AE3443" s="27"/>
      <c r="AF3443" s="27"/>
      <c r="AG3443" s="27"/>
      <c r="AH3443" s="27"/>
      <c r="AI3443" s="27"/>
      <c r="AJ3443" s="27"/>
      <c r="AK3443" s="27"/>
      <c r="AL3443" s="27"/>
      <c r="AM3443" s="27"/>
      <c r="AN3443" s="27"/>
      <c r="AO3443" s="27"/>
      <c r="AP3443" s="27"/>
      <c r="AQ3443" s="27"/>
      <c r="AR3443" s="27"/>
      <c r="AS3443" s="27"/>
      <c r="AT3443" s="27"/>
      <c r="AU3443" s="27"/>
      <c r="AV3443" s="27"/>
      <c r="AW3443" s="27"/>
      <c r="AX3443" s="27"/>
      <c r="AY3443" s="27"/>
      <c r="AZ3443" s="27"/>
      <c r="BA3443" s="27"/>
      <c r="BB3443" s="27"/>
      <c r="BC3443" s="27"/>
      <c r="BD3443" s="27"/>
      <c r="BE3443" s="27"/>
      <c r="BF3443" s="27"/>
      <c r="BG3443" s="27"/>
      <c r="BH3443" s="27"/>
      <c r="BI3443" s="27"/>
      <c r="BJ3443" s="27"/>
      <c r="BK3443" s="27"/>
      <c r="BL3443" s="27"/>
      <c r="BM3443" s="27"/>
      <c r="BN3443" s="27"/>
      <c r="BO3443" s="27"/>
      <c r="BP3443" s="27"/>
      <c r="BQ3443" s="27"/>
      <c r="BR3443" s="27"/>
      <c r="BS3443" s="27"/>
      <c r="BT3443" s="27"/>
      <c r="BU3443" s="27"/>
      <c r="BV3443" s="27"/>
      <c r="BW3443" s="27"/>
      <c r="BX3443" s="27"/>
      <c r="BY3443" s="27"/>
      <c r="BZ3443" s="27"/>
      <c r="CA3443" s="27"/>
      <c r="CB3443" s="27"/>
      <c r="CC3443" s="27"/>
      <c r="CD3443" s="27"/>
      <c r="CE3443" s="27"/>
      <c r="CF3443" s="27"/>
      <c r="CG3443" s="27"/>
      <c r="CH3443" s="27"/>
      <c r="CI3443" s="27"/>
      <c r="CJ3443" s="27"/>
      <c r="CK3443" s="27"/>
      <c r="CL3443" s="27"/>
      <c r="CM3443" s="27"/>
      <c r="CN3443" s="27"/>
      <c r="CO3443" s="27"/>
      <c r="CP3443" s="27"/>
      <c r="CQ3443" s="27"/>
      <c r="CR3443" s="27"/>
      <c r="CS3443" s="27"/>
      <c r="CT3443" s="27"/>
      <c r="CU3443" s="27"/>
      <c r="CV3443" s="27"/>
      <c r="CW3443" s="27"/>
      <c r="CX3443" s="27"/>
      <c r="CY3443" s="27"/>
      <c r="CZ3443" s="27"/>
      <c r="DA3443" s="27"/>
      <c r="DB3443" s="27"/>
      <c r="DC3443" s="27"/>
      <c r="DD3443" s="27"/>
      <c r="DE3443" s="27"/>
      <c r="DF3443" s="27"/>
      <c r="DG3443" s="27"/>
      <c r="DH3443" s="27"/>
      <c r="DI3443" s="27"/>
      <c r="DJ3443" s="27"/>
      <c r="DK3443" s="27"/>
      <c r="DL3443" s="27"/>
      <c r="DM3443" s="27"/>
      <c r="DN3443" s="27"/>
      <c r="DO3443" s="27"/>
      <c r="DP3443" s="27"/>
      <c r="DQ3443" s="27"/>
      <c r="DR3443" s="27"/>
      <c r="DS3443" s="27"/>
      <c r="DT3443" s="27"/>
      <c r="DU3443" s="27"/>
      <c r="DV3443" s="27"/>
      <c r="DW3443" s="27"/>
      <c r="DX3443" s="27"/>
      <c r="DY3443" s="27"/>
      <c r="DZ3443" s="27"/>
      <c r="EA3443" s="27"/>
      <c r="EB3443" s="27"/>
      <c r="EC3443" s="27"/>
      <c r="ED3443" s="27"/>
      <c r="EE3443" s="27"/>
      <c r="EF3443" s="27"/>
      <c r="EG3443" s="27"/>
      <c r="EH3443" s="27"/>
      <c r="EI3443" s="27"/>
      <c r="EJ3443" s="27"/>
      <c r="EK3443" s="27"/>
      <c r="EL3443" s="27"/>
      <c r="EM3443" s="27"/>
      <c r="EN3443" s="27"/>
      <c r="EO3443" s="27"/>
      <c r="EP3443" s="27"/>
      <c r="EQ3443" s="27"/>
      <c r="ER3443" s="27"/>
      <c r="ES3443" s="27"/>
      <c r="ET3443" s="27"/>
      <c r="EU3443" s="27"/>
      <c r="EV3443" s="27"/>
      <c r="EW3443" s="27"/>
      <c r="EX3443" s="27"/>
      <c r="EY3443" s="27"/>
      <c r="EZ3443" s="27"/>
      <c r="FA3443" s="27"/>
      <c r="FB3443" s="27"/>
      <c r="FC3443" s="27"/>
      <c r="FD3443" s="27"/>
      <c r="FE3443" s="27"/>
      <c r="FF3443" s="27"/>
      <c r="FG3443" s="27"/>
      <c r="FH3443" s="27"/>
      <c r="FI3443" s="27"/>
      <c r="FJ3443" s="27"/>
      <c r="FK3443" s="27"/>
      <c r="FL3443" s="27"/>
      <c r="FM3443" s="27"/>
      <c r="FN3443" s="27"/>
      <c r="FO3443" s="27"/>
    </row>
    <row r="3444" spans="2:171" ht="13" hidden="1" thickBot="1" x14ac:dyDescent="0.3">
      <c r="B3444" s="9" t="s">
        <v>36</v>
      </c>
      <c r="C3444" s="9" t="s">
        <v>89</v>
      </c>
      <c r="D3444" s="150">
        <v>2017</v>
      </c>
      <c r="E3444" s="10"/>
      <c r="F3444" s="79" t="s">
        <v>226</v>
      </c>
      <c r="G3444" s="88"/>
      <c r="H3444" s="168"/>
      <c r="I3444" s="168"/>
      <c r="J3444" s="84"/>
      <c r="K3444" s="238" t="s">
        <v>93</v>
      </c>
      <c r="L3444" s="239"/>
      <c r="M3444" s="78">
        <v>0.9</v>
      </c>
      <c r="N3444" s="27"/>
      <c r="O3444" s="27"/>
      <c r="P3444" s="27"/>
      <c r="Q3444" s="27"/>
      <c r="R3444" s="27"/>
      <c r="S3444" s="27"/>
      <c r="T3444" s="27"/>
      <c r="U3444" s="27"/>
      <c r="V3444" s="27"/>
      <c r="W3444" s="27"/>
      <c r="X3444" s="27"/>
      <c r="Y3444" s="27"/>
      <c r="Z3444" s="27"/>
      <c r="AA3444" s="27"/>
      <c r="AB3444" s="27"/>
      <c r="AC3444" s="27"/>
      <c r="AD3444" s="27"/>
      <c r="AE3444" s="27"/>
      <c r="AF3444" s="27"/>
      <c r="AG3444" s="27"/>
      <c r="AH3444" s="27"/>
      <c r="AI3444" s="27"/>
      <c r="AJ3444" s="27"/>
      <c r="AK3444" s="27"/>
      <c r="AL3444" s="27"/>
      <c r="AM3444" s="27"/>
      <c r="AN3444" s="27"/>
      <c r="AO3444" s="27"/>
      <c r="AP3444" s="27"/>
      <c r="AQ3444" s="27"/>
      <c r="AR3444" s="27"/>
      <c r="AS3444" s="27"/>
      <c r="AT3444" s="27"/>
      <c r="AU3444" s="27"/>
      <c r="AV3444" s="27"/>
      <c r="AW3444" s="27"/>
      <c r="AX3444" s="27"/>
      <c r="AY3444" s="27"/>
      <c r="AZ3444" s="27"/>
      <c r="BA3444" s="27"/>
      <c r="BB3444" s="27"/>
      <c r="BC3444" s="27"/>
      <c r="BD3444" s="27"/>
      <c r="BE3444" s="27"/>
      <c r="BF3444" s="27"/>
      <c r="BG3444" s="27"/>
      <c r="BH3444" s="27"/>
      <c r="BI3444" s="27"/>
      <c r="BJ3444" s="27"/>
      <c r="BK3444" s="27"/>
      <c r="BL3444" s="27"/>
      <c r="BM3444" s="27"/>
      <c r="BN3444" s="27"/>
      <c r="BO3444" s="27"/>
      <c r="BP3444" s="27"/>
      <c r="BQ3444" s="27"/>
      <c r="BR3444" s="27"/>
      <c r="BS3444" s="27"/>
      <c r="BT3444" s="27"/>
      <c r="BU3444" s="27"/>
      <c r="BV3444" s="27"/>
      <c r="BW3444" s="27"/>
      <c r="BX3444" s="27"/>
      <c r="BY3444" s="27"/>
      <c r="BZ3444" s="27"/>
      <c r="CA3444" s="27"/>
      <c r="CB3444" s="27"/>
      <c r="CC3444" s="27"/>
      <c r="CD3444" s="27"/>
      <c r="CE3444" s="27"/>
      <c r="CF3444" s="27"/>
      <c r="CG3444" s="27"/>
      <c r="CH3444" s="27"/>
      <c r="CI3444" s="27"/>
      <c r="CJ3444" s="27"/>
      <c r="CK3444" s="27"/>
      <c r="CL3444" s="27"/>
      <c r="CM3444" s="27"/>
      <c r="CN3444" s="27"/>
      <c r="CO3444" s="27"/>
      <c r="CP3444" s="27"/>
      <c r="CQ3444" s="27"/>
      <c r="CR3444" s="27"/>
      <c r="CS3444" s="27"/>
      <c r="CT3444" s="27"/>
      <c r="CU3444" s="27"/>
      <c r="CV3444" s="27"/>
      <c r="CW3444" s="27"/>
      <c r="CX3444" s="27"/>
      <c r="CY3444" s="27"/>
      <c r="CZ3444" s="27"/>
      <c r="DA3444" s="27"/>
      <c r="DB3444" s="27"/>
      <c r="DC3444" s="27"/>
      <c r="DD3444" s="27"/>
      <c r="DE3444" s="27"/>
      <c r="DF3444" s="27"/>
      <c r="DG3444" s="27"/>
      <c r="DH3444" s="27"/>
      <c r="DI3444" s="27"/>
      <c r="DJ3444" s="27"/>
      <c r="DK3444" s="27"/>
      <c r="DL3444" s="27"/>
      <c r="DM3444" s="27"/>
      <c r="DN3444" s="27"/>
      <c r="DO3444" s="27"/>
      <c r="DP3444" s="27"/>
      <c r="DQ3444" s="27"/>
      <c r="DR3444" s="27"/>
      <c r="DS3444" s="27"/>
      <c r="DT3444" s="27"/>
      <c r="DU3444" s="27"/>
      <c r="DV3444" s="27"/>
      <c r="DW3444" s="27"/>
      <c r="DX3444" s="27"/>
      <c r="DY3444" s="27"/>
      <c r="DZ3444" s="27"/>
      <c r="EA3444" s="27"/>
      <c r="EB3444" s="27"/>
      <c r="EC3444" s="27"/>
      <c r="ED3444" s="27"/>
      <c r="EE3444" s="27"/>
      <c r="EF3444" s="27"/>
      <c r="EG3444" s="27"/>
      <c r="EH3444" s="27"/>
      <c r="EI3444" s="27"/>
      <c r="EJ3444" s="27"/>
      <c r="EK3444" s="27"/>
      <c r="EL3444" s="27"/>
      <c r="EM3444" s="27"/>
      <c r="EN3444" s="27"/>
      <c r="EO3444" s="27"/>
      <c r="EP3444" s="27"/>
      <c r="EQ3444" s="27"/>
      <c r="ER3444" s="27"/>
      <c r="ES3444" s="27"/>
      <c r="ET3444" s="27"/>
      <c r="EU3444" s="27"/>
      <c r="EV3444" s="27"/>
      <c r="EW3444" s="27"/>
      <c r="EX3444" s="27"/>
      <c r="EY3444" s="27"/>
      <c r="EZ3444" s="27"/>
      <c r="FA3444" s="27"/>
      <c r="FB3444" s="27"/>
      <c r="FC3444" s="27"/>
      <c r="FD3444" s="27"/>
      <c r="FE3444" s="27"/>
      <c r="FF3444" s="27"/>
      <c r="FG3444" s="27"/>
      <c r="FH3444" s="27"/>
      <c r="FI3444" s="27"/>
      <c r="FJ3444" s="27"/>
      <c r="FK3444" s="27"/>
      <c r="FL3444" s="27"/>
      <c r="FM3444" s="27"/>
      <c r="FN3444" s="27"/>
      <c r="FO3444" s="27"/>
    </row>
    <row r="3445" spans="2:171" ht="13" hidden="1" thickBot="1" x14ac:dyDescent="0.3">
      <c r="B3445" s="9" t="s">
        <v>4</v>
      </c>
      <c r="C3445" s="9" t="s">
        <v>89</v>
      </c>
      <c r="D3445" s="150">
        <v>2017</v>
      </c>
      <c r="E3445" s="10"/>
      <c r="F3445" s="79" t="s">
        <v>662</v>
      </c>
      <c r="G3445" s="88"/>
      <c r="H3445" s="168"/>
      <c r="I3445" s="168"/>
      <c r="J3445" s="84"/>
      <c r="K3445" s="238" t="s">
        <v>93</v>
      </c>
      <c r="L3445" s="239"/>
      <c r="M3445" s="78">
        <v>0.87</v>
      </c>
      <c r="N3445" s="27"/>
      <c r="O3445" s="27"/>
      <c r="P3445" s="27"/>
      <c r="Q3445" s="27"/>
      <c r="R3445" s="27"/>
      <c r="S3445" s="27"/>
      <c r="T3445" s="27"/>
      <c r="U3445" s="27"/>
      <c r="V3445" s="27"/>
      <c r="W3445" s="27"/>
      <c r="X3445" s="27"/>
      <c r="Y3445" s="27"/>
      <c r="Z3445" s="27"/>
      <c r="AA3445" s="27"/>
      <c r="AB3445" s="27"/>
      <c r="AC3445" s="27"/>
      <c r="AD3445" s="27"/>
      <c r="AE3445" s="27"/>
      <c r="AF3445" s="27"/>
      <c r="AG3445" s="27"/>
      <c r="AH3445" s="27"/>
      <c r="AI3445" s="27"/>
      <c r="AJ3445" s="27"/>
      <c r="AK3445" s="27"/>
      <c r="AL3445" s="27"/>
      <c r="AM3445" s="27"/>
      <c r="AN3445" s="27"/>
      <c r="AO3445" s="27"/>
      <c r="AP3445" s="27"/>
      <c r="AQ3445" s="27"/>
      <c r="AR3445" s="27"/>
      <c r="AS3445" s="27"/>
      <c r="AT3445" s="27"/>
      <c r="AU3445" s="27"/>
      <c r="AV3445" s="27"/>
      <c r="AW3445" s="27"/>
      <c r="AX3445" s="27"/>
      <c r="AY3445" s="27"/>
      <c r="AZ3445" s="27"/>
      <c r="BA3445" s="27"/>
      <c r="BB3445" s="27"/>
      <c r="BC3445" s="27"/>
      <c r="BD3445" s="27"/>
      <c r="BE3445" s="27"/>
      <c r="BF3445" s="27"/>
      <c r="BG3445" s="27"/>
      <c r="BH3445" s="27"/>
      <c r="BI3445" s="27"/>
      <c r="BJ3445" s="27"/>
      <c r="BK3445" s="27"/>
      <c r="BL3445" s="27"/>
      <c r="BM3445" s="27"/>
      <c r="BN3445" s="27"/>
      <c r="BO3445" s="27"/>
      <c r="BP3445" s="27"/>
      <c r="BQ3445" s="27"/>
      <c r="BR3445" s="27"/>
      <c r="BS3445" s="27"/>
      <c r="BT3445" s="27"/>
      <c r="BU3445" s="27"/>
      <c r="BV3445" s="27"/>
      <c r="BW3445" s="27"/>
      <c r="BX3445" s="27"/>
      <c r="BY3445" s="27"/>
      <c r="BZ3445" s="27"/>
      <c r="CA3445" s="27"/>
      <c r="CB3445" s="27"/>
      <c r="CC3445" s="27"/>
      <c r="CD3445" s="27"/>
      <c r="CE3445" s="27"/>
      <c r="CF3445" s="27"/>
      <c r="CG3445" s="27"/>
      <c r="CH3445" s="27"/>
      <c r="CI3445" s="27"/>
      <c r="CJ3445" s="27"/>
      <c r="CK3445" s="27"/>
      <c r="CL3445" s="27"/>
      <c r="CM3445" s="27"/>
      <c r="CN3445" s="27"/>
      <c r="CO3445" s="27"/>
      <c r="CP3445" s="27"/>
      <c r="CQ3445" s="27"/>
      <c r="CR3445" s="27"/>
      <c r="CS3445" s="27"/>
      <c r="CT3445" s="27"/>
      <c r="CU3445" s="27"/>
      <c r="CV3445" s="27"/>
      <c r="CW3445" s="27"/>
      <c r="CX3445" s="27"/>
      <c r="CY3445" s="27"/>
      <c r="CZ3445" s="27"/>
      <c r="DA3445" s="27"/>
      <c r="DB3445" s="27"/>
      <c r="DC3445" s="27"/>
      <c r="DD3445" s="27"/>
      <c r="DE3445" s="27"/>
      <c r="DF3445" s="27"/>
      <c r="DG3445" s="27"/>
      <c r="DH3445" s="27"/>
      <c r="DI3445" s="27"/>
      <c r="DJ3445" s="27"/>
      <c r="DK3445" s="27"/>
      <c r="DL3445" s="27"/>
      <c r="DM3445" s="27"/>
      <c r="DN3445" s="27"/>
      <c r="DO3445" s="27"/>
      <c r="DP3445" s="27"/>
      <c r="DQ3445" s="27"/>
      <c r="DR3445" s="27"/>
      <c r="DS3445" s="27"/>
      <c r="DT3445" s="27"/>
      <c r="DU3445" s="27"/>
      <c r="DV3445" s="27"/>
      <c r="DW3445" s="27"/>
      <c r="DX3445" s="27"/>
      <c r="DY3445" s="27"/>
      <c r="DZ3445" s="27"/>
      <c r="EA3445" s="27"/>
      <c r="EB3445" s="27"/>
      <c r="EC3445" s="27"/>
      <c r="ED3445" s="27"/>
      <c r="EE3445" s="27"/>
      <c r="EF3445" s="27"/>
      <c r="EG3445" s="27"/>
      <c r="EH3445" s="27"/>
      <c r="EI3445" s="27"/>
      <c r="EJ3445" s="27"/>
      <c r="EK3445" s="27"/>
      <c r="EL3445" s="27"/>
      <c r="EM3445" s="27"/>
      <c r="EN3445" s="27"/>
      <c r="EO3445" s="27"/>
      <c r="EP3445" s="27"/>
      <c r="EQ3445" s="27"/>
      <c r="ER3445" s="27"/>
      <c r="ES3445" s="27"/>
      <c r="ET3445" s="27"/>
      <c r="EU3445" s="27"/>
      <c r="EV3445" s="27"/>
      <c r="EW3445" s="27"/>
      <c r="EX3445" s="27"/>
      <c r="EY3445" s="27"/>
      <c r="EZ3445" s="27"/>
      <c r="FA3445" s="27"/>
      <c r="FB3445" s="27"/>
      <c r="FC3445" s="27"/>
      <c r="FD3445" s="27"/>
      <c r="FE3445" s="27"/>
      <c r="FF3445" s="27"/>
      <c r="FG3445" s="27"/>
      <c r="FH3445" s="27"/>
      <c r="FI3445" s="27"/>
      <c r="FJ3445" s="27"/>
      <c r="FK3445" s="27"/>
      <c r="FL3445" s="27"/>
      <c r="FM3445" s="27"/>
      <c r="FN3445" s="27"/>
      <c r="FO3445" s="27"/>
    </row>
    <row r="3446" spans="2:171" ht="13" hidden="1" thickBot="1" x14ac:dyDescent="0.3">
      <c r="B3446" s="9" t="s">
        <v>4</v>
      </c>
      <c r="C3446" s="9" t="s">
        <v>6</v>
      </c>
      <c r="D3446" s="150">
        <v>2017</v>
      </c>
      <c r="E3446" s="10"/>
      <c r="F3446" s="79" t="s">
        <v>461</v>
      </c>
      <c r="G3446" s="88"/>
      <c r="H3446" s="168"/>
      <c r="I3446" s="168"/>
      <c r="J3446" s="84"/>
      <c r="K3446" s="238" t="s">
        <v>93</v>
      </c>
      <c r="L3446" s="239"/>
      <c r="M3446" s="78">
        <v>0.96</v>
      </c>
      <c r="N3446" s="27"/>
      <c r="O3446" s="27"/>
      <c r="P3446" s="27"/>
      <c r="Q3446" s="27"/>
      <c r="R3446" s="27"/>
      <c r="S3446" s="27"/>
      <c r="T3446" s="27"/>
      <c r="U3446" s="27"/>
      <c r="V3446" s="27"/>
      <c r="W3446" s="27"/>
      <c r="X3446" s="27"/>
      <c r="Y3446" s="27"/>
      <c r="Z3446" s="27"/>
      <c r="AA3446" s="27"/>
      <c r="AB3446" s="27"/>
      <c r="AC3446" s="27"/>
      <c r="AD3446" s="27"/>
      <c r="AE3446" s="27"/>
      <c r="AF3446" s="27"/>
      <c r="AG3446" s="27"/>
      <c r="AH3446" s="27"/>
      <c r="AI3446" s="27"/>
      <c r="AJ3446" s="27"/>
      <c r="AK3446" s="27"/>
      <c r="AL3446" s="27"/>
      <c r="AM3446" s="27"/>
      <c r="AN3446" s="27"/>
      <c r="AO3446" s="27"/>
      <c r="AP3446" s="27"/>
      <c r="AQ3446" s="27"/>
      <c r="AR3446" s="27"/>
      <c r="AS3446" s="27"/>
      <c r="AT3446" s="27"/>
      <c r="AU3446" s="27"/>
      <c r="AV3446" s="27"/>
      <c r="AW3446" s="27"/>
      <c r="AX3446" s="27"/>
      <c r="AY3446" s="27"/>
      <c r="AZ3446" s="27"/>
      <c r="BA3446" s="27"/>
      <c r="BB3446" s="27"/>
      <c r="BC3446" s="27"/>
      <c r="BD3446" s="27"/>
      <c r="BE3446" s="27"/>
      <c r="BF3446" s="27"/>
      <c r="BG3446" s="27"/>
      <c r="BH3446" s="27"/>
      <c r="BI3446" s="27"/>
      <c r="BJ3446" s="27"/>
      <c r="BK3446" s="27"/>
      <c r="BL3446" s="27"/>
      <c r="BM3446" s="27"/>
      <c r="BN3446" s="27"/>
      <c r="BO3446" s="27"/>
      <c r="BP3446" s="27"/>
      <c r="BQ3446" s="27"/>
      <c r="BR3446" s="27"/>
      <c r="BS3446" s="27"/>
      <c r="BT3446" s="27"/>
      <c r="BU3446" s="27"/>
      <c r="BV3446" s="27"/>
      <c r="BW3446" s="27"/>
      <c r="BX3446" s="27"/>
      <c r="BY3446" s="27"/>
      <c r="BZ3446" s="27"/>
      <c r="CA3446" s="27"/>
      <c r="CB3446" s="27"/>
      <c r="CC3446" s="27"/>
      <c r="CD3446" s="27"/>
      <c r="CE3446" s="27"/>
      <c r="CF3446" s="27"/>
      <c r="CG3446" s="27"/>
      <c r="CH3446" s="27"/>
      <c r="CI3446" s="27"/>
      <c r="CJ3446" s="27"/>
      <c r="CK3446" s="27"/>
      <c r="CL3446" s="27"/>
      <c r="CM3446" s="27"/>
      <c r="CN3446" s="27"/>
      <c r="CO3446" s="27"/>
      <c r="CP3446" s="27"/>
      <c r="CQ3446" s="27"/>
      <c r="CR3446" s="27"/>
      <c r="CS3446" s="27"/>
      <c r="CT3446" s="27"/>
      <c r="CU3446" s="27"/>
      <c r="CV3446" s="27"/>
      <c r="CW3446" s="27"/>
      <c r="CX3446" s="27"/>
      <c r="CY3446" s="27"/>
      <c r="CZ3446" s="27"/>
      <c r="DA3446" s="27"/>
      <c r="DB3446" s="27"/>
      <c r="DC3446" s="27"/>
      <c r="DD3446" s="27"/>
      <c r="DE3446" s="27"/>
      <c r="DF3446" s="27"/>
      <c r="DG3446" s="27"/>
      <c r="DH3446" s="27"/>
      <c r="DI3446" s="27"/>
      <c r="DJ3446" s="27"/>
      <c r="DK3446" s="27"/>
      <c r="DL3446" s="27"/>
      <c r="DM3446" s="27"/>
      <c r="DN3446" s="27"/>
      <c r="DO3446" s="27"/>
      <c r="DP3446" s="27"/>
      <c r="DQ3446" s="27"/>
      <c r="DR3446" s="27"/>
      <c r="DS3446" s="27"/>
      <c r="DT3446" s="27"/>
      <c r="DU3446" s="27"/>
      <c r="DV3446" s="27"/>
      <c r="DW3446" s="27"/>
      <c r="DX3446" s="27"/>
      <c r="DY3446" s="27"/>
      <c r="DZ3446" s="27"/>
      <c r="EA3446" s="27"/>
      <c r="EB3446" s="27"/>
      <c r="EC3446" s="27"/>
      <c r="ED3446" s="27"/>
      <c r="EE3446" s="27"/>
      <c r="EF3446" s="27"/>
      <c r="EG3446" s="27"/>
      <c r="EH3446" s="27"/>
      <c r="EI3446" s="27"/>
      <c r="EJ3446" s="27"/>
      <c r="EK3446" s="27"/>
      <c r="EL3446" s="27"/>
      <c r="EM3446" s="27"/>
      <c r="EN3446" s="27"/>
      <c r="EO3446" s="27"/>
      <c r="EP3446" s="27"/>
      <c r="EQ3446" s="27"/>
      <c r="ER3446" s="27"/>
      <c r="ES3446" s="27"/>
      <c r="ET3446" s="27"/>
      <c r="EU3446" s="27"/>
      <c r="EV3446" s="27"/>
      <c r="EW3446" s="27"/>
      <c r="EX3446" s="27"/>
      <c r="EY3446" s="27"/>
      <c r="EZ3446" s="27"/>
      <c r="FA3446" s="27"/>
      <c r="FB3446" s="27"/>
      <c r="FC3446" s="27"/>
      <c r="FD3446" s="27"/>
      <c r="FE3446" s="27"/>
      <c r="FF3446" s="27"/>
      <c r="FG3446" s="27"/>
      <c r="FH3446" s="27"/>
      <c r="FI3446" s="27"/>
      <c r="FJ3446" s="27"/>
      <c r="FK3446" s="27"/>
      <c r="FL3446" s="27"/>
      <c r="FM3446" s="27"/>
      <c r="FN3446" s="27"/>
      <c r="FO3446" s="27"/>
    </row>
    <row r="3447" spans="2:171" ht="13" hidden="1" thickBot="1" x14ac:dyDescent="0.3">
      <c r="B3447" s="9" t="s">
        <v>31</v>
      </c>
      <c r="C3447" s="9" t="s">
        <v>6</v>
      </c>
      <c r="D3447" s="150">
        <v>2017</v>
      </c>
      <c r="E3447" s="10"/>
      <c r="F3447" s="79" t="s">
        <v>114</v>
      </c>
      <c r="G3447" s="88"/>
      <c r="H3447" s="168"/>
      <c r="I3447" s="168"/>
      <c r="J3447" s="84"/>
      <c r="K3447" s="238" t="s">
        <v>93</v>
      </c>
      <c r="L3447" s="239"/>
      <c r="M3447" s="78">
        <v>0.93</v>
      </c>
      <c r="N3447" s="27"/>
      <c r="O3447" s="27"/>
      <c r="P3447" s="27"/>
      <c r="Q3447" s="27"/>
      <c r="R3447" s="27"/>
      <c r="S3447" s="27"/>
      <c r="T3447" s="27"/>
      <c r="U3447" s="27"/>
      <c r="V3447" s="27"/>
      <c r="W3447" s="27"/>
      <c r="X3447" s="27"/>
      <c r="Y3447" s="27"/>
      <c r="Z3447" s="27"/>
      <c r="AA3447" s="27"/>
      <c r="AB3447" s="27"/>
      <c r="AC3447" s="27"/>
      <c r="AD3447" s="27"/>
      <c r="AE3447" s="27"/>
      <c r="AF3447" s="27"/>
      <c r="AG3447" s="27"/>
      <c r="AH3447" s="27"/>
      <c r="AI3447" s="27"/>
      <c r="AJ3447" s="27"/>
      <c r="AK3447" s="27"/>
      <c r="AL3447" s="27"/>
      <c r="AM3447" s="27"/>
      <c r="AN3447" s="27"/>
      <c r="AO3447" s="27"/>
      <c r="AP3447" s="27"/>
      <c r="AQ3447" s="27"/>
      <c r="AR3447" s="27"/>
      <c r="AS3447" s="27"/>
      <c r="AT3447" s="27"/>
      <c r="AU3447" s="27"/>
      <c r="AV3447" s="27"/>
      <c r="AW3447" s="27"/>
      <c r="AX3447" s="27"/>
      <c r="AY3447" s="27"/>
      <c r="AZ3447" s="27"/>
      <c r="BA3447" s="27"/>
      <c r="BB3447" s="27"/>
      <c r="BC3447" s="27"/>
      <c r="BD3447" s="27"/>
      <c r="BE3447" s="27"/>
      <c r="BF3447" s="27"/>
      <c r="BG3447" s="27"/>
      <c r="BH3447" s="27"/>
      <c r="BI3447" s="27"/>
      <c r="BJ3447" s="27"/>
      <c r="BK3447" s="27"/>
      <c r="BL3447" s="27"/>
      <c r="BM3447" s="27"/>
      <c r="BN3447" s="27"/>
      <c r="BO3447" s="27"/>
      <c r="BP3447" s="27"/>
      <c r="BQ3447" s="27"/>
      <c r="BR3447" s="27"/>
      <c r="BS3447" s="27"/>
      <c r="BT3447" s="27"/>
      <c r="BU3447" s="27"/>
      <c r="BV3447" s="27"/>
      <c r="BW3447" s="27"/>
      <c r="BX3447" s="27"/>
      <c r="BY3447" s="27"/>
      <c r="BZ3447" s="27"/>
      <c r="CA3447" s="27"/>
      <c r="CB3447" s="27"/>
      <c r="CC3447" s="27"/>
      <c r="CD3447" s="27"/>
      <c r="CE3447" s="27"/>
      <c r="CF3447" s="27"/>
      <c r="CG3447" s="27"/>
      <c r="CH3447" s="27"/>
      <c r="CI3447" s="27"/>
      <c r="CJ3447" s="27"/>
      <c r="CK3447" s="27"/>
      <c r="CL3447" s="27"/>
      <c r="CM3447" s="27"/>
      <c r="CN3447" s="27"/>
      <c r="CO3447" s="27"/>
      <c r="CP3447" s="27"/>
      <c r="CQ3447" s="27"/>
      <c r="CR3447" s="27"/>
      <c r="CS3447" s="27"/>
      <c r="CT3447" s="27"/>
      <c r="CU3447" s="27"/>
      <c r="CV3447" s="27"/>
      <c r="CW3447" s="27"/>
      <c r="CX3447" s="27"/>
      <c r="CY3447" s="27"/>
      <c r="CZ3447" s="27"/>
      <c r="DA3447" s="27"/>
      <c r="DB3447" s="27"/>
      <c r="DC3447" s="27"/>
      <c r="DD3447" s="27"/>
      <c r="DE3447" s="27"/>
      <c r="DF3447" s="27"/>
      <c r="DG3447" s="27"/>
      <c r="DH3447" s="27"/>
      <c r="DI3447" s="27"/>
      <c r="DJ3447" s="27"/>
      <c r="DK3447" s="27"/>
      <c r="DL3447" s="27"/>
      <c r="DM3447" s="27"/>
      <c r="DN3447" s="27"/>
      <c r="DO3447" s="27"/>
      <c r="DP3447" s="27"/>
      <c r="DQ3447" s="27"/>
      <c r="DR3447" s="27"/>
      <c r="DS3447" s="27"/>
      <c r="DT3447" s="27"/>
      <c r="DU3447" s="27"/>
      <c r="DV3447" s="27"/>
      <c r="DW3447" s="27"/>
      <c r="DX3447" s="27"/>
      <c r="DY3447" s="27"/>
      <c r="DZ3447" s="27"/>
      <c r="EA3447" s="27"/>
      <c r="EB3447" s="27"/>
      <c r="EC3447" s="27"/>
      <c r="ED3447" s="27"/>
      <c r="EE3447" s="27"/>
      <c r="EF3447" s="27"/>
      <c r="EG3447" s="27"/>
      <c r="EH3447" s="27"/>
      <c r="EI3447" s="27"/>
      <c r="EJ3447" s="27"/>
      <c r="EK3447" s="27"/>
      <c r="EL3447" s="27"/>
      <c r="EM3447" s="27"/>
      <c r="EN3447" s="27"/>
      <c r="EO3447" s="27"/>
      <c r="EP3447" s="27"/>
      <c r="EQ3447" s="27"/>
      <c r="ER3447" s="27"/>
      <c r="ES3447" s="27"/>
      <c r="ET3447" s="27"/>
      <c r="EU3447" s="27"/>
      <c r="EV3447" s="27"/>
      <c r="EW3447" s="27"/>
      <c r="EX3447" s="27"/>
      <c r="EY3447" s="27"/>
      <c r="EZ3447" s="27"/>
      <c r="FA3447" s="27"/>
      <c r="FB3447" s="27"/>
      <c r="FC3447" s="27"/>
      <c r="FD3447" s="27"/>
      <c r="FE3447" s="27"/>
      <c r="FF3447" s="27"/>
      <c r="FG3447" s="27"/>
      <c r="FH3447" s="27"/>
      <c r="FI3447" s="27"/>
      <c r="FJ3447" s="27"/>
      <c r="FK3447" s="27"/>
      <c r="FL3447" s="27"/>
      <c r="FM3447" s="27"/>
      <c r="FN3447" s="27"/>
      <c r="FO3447" s="27"/>
    </row>
    <row r="3448" spans="2:171" ht="13" hidden="1" thickBot="1" x14ac:dyDescent="0.3">
      <c r="B3448" s="9" t="s">
        <v>0</v>
      </c>
      <c r="C3448" s="9" t="s">
        <v>89</v>
      </c>
      <c r="D3448" s="150">
        <v>2017</v>
      </c>
      <c r="E3448" s="10"/>
      <c r="F3448" s="79" t="s">
        <v>110</v>
      </c>
      <c r="G3448" s="88"/>
      <c r="H3448" s="168"/>
      <c r="I3448" s="168"/>
      <c r="J3448" s="84"/>
      <c r="K3448" s="238" t="s">
        <v>93</v>
      </c>
      <c r="L3448" s="239"/>
      <c r="M3448" s="78">
        <v>0.76</v>
      </c>
      <c r="N3448" s="27"/>
      <c r="O3448" s="27"/>
      <c r="P3448" s="27"/>
      <c r="Q3448" s="27"/>
      <c r="R3448" s="27"/>
      <c r="S3448" s="27"/>
      <c r="T3448" s="27"/>
      <c r="U3448" s="27"/>
      <c r="V3448" s="27"/>
      <c r="W3448" s="27"/>
      <c r="X3448" s="27"/>
      <c r="Y3448" s="27"/>
      <c r="Z3448" s="27"/>
      <c r="AA3448" s="27"/>
      <c r="AB3448" s="27"/>
      <c r="AC3448" s="27"/>
      <c r="AD3448" s="27"/>
      <c r="AE3448" s="27"/>
      <c r="AF3448" s="27"/>
      <c r="AG3448" s="27"/>
      <c r="AH3448" s="27"/>
      <c r="AI3448" s="27"/>
      <c r="AJ3448" s="27"/>
      <c r="AK3448" s="27"/>
      <c r="AL3448" s="27"/>
      <c r="AM3448" s="27"/>
      <c r="AN3448" s="27"/>
      <c r="AO3448" s="27"/>
      <c r="AP3448" s="27"/>
      <c r="AQ3448" s="27"/>
      <c r="AR3448" s="27"/>
      <c r="AS3448" s="27"/>
      <c r="AT3448" s="27"/>
      <c r="AU3448" s="27"/>
      <c r="AV3448" s="27"/>
      <c r="AW3448" s="27"/>
      <c r="AX3448" s="27"/>
      <c r="AY3448" s="27"/>
      <c r="AZ3448" s="27"/>
      <c r="BA3448" s="27"/>
      <c r="BB3448" s="27"/>
      <c r="BC3448" s="27"/>
      <c r="BD3448" s="27"/>
      <c r="BE3448" s="27"/>
      <c r="BF3448" s="27"/>
      <c r="BG3448" s="27"/>
      <c r="BH3448" s="27"/>
      <c r="BI3448" s="27"/>
      <c r="BJ3448" s="27"/>
      <c r="BK3448" s="27"/>
      <c r="BL3448" s="27"/>
      <c r="BM3448" s="27"/>
      <c r="BN3448" s="27"/>
      <c r="BO3448" s="27"/>
      <c r="BP3448" s="27"/>
      <c r="BQ3448" s="27"/>
      <c r="BR3448" s="27"/>
      <c r="BS3448" s="27"/>
      <c r="BT3448" s="27"/>
      <c r="BU3448" s="27"/>
      <c r="BV3448" s="27"/>
      <c r="BW3448" s="27"/>
      <c r="BX3448" s="27"/>
      <c r="BY3448" s="27"/>
      <c r="BZ3448" s="27"/>
      <c r="CA3448" s="27"/>
      <c r="CB3448" s="27"/>
      <c r="CC3448" s="27"/>
      <c r="CD3448" s="27"/>
      <c r="CE3448" s="27"/>
      <c r="CF3448" s="27"/>
      <c r="CG3448" s="27"/>
      <c r="CH3448" s="27"/>
      <c r="CI3448" s="27"/>
      <c r="CJ3448" s="27"/>
      <c r="CK3448" s="27"/>
      <c r="CL3448" s="27"/>
      <c r="CM3448" s="27"/>
      <c r="CN3448" s="27"/>
      <c r="CO3448" s="27"/>
      <c r="CP3448" s="27"/>
      <c r="CQ3448" s="27"/>
      <c r="CR3448" s="27"/>
      <c r="CS3448" s="27"/>
      <c r="CT3448" s="27"/>
      <c r="CU3448" s="27"/>
      <c r="CV3448" s="27"/>
      <c r="CW3448" s="27"/>
      <c r="CX3448" s="27"/>
      <c r="CY3448" s="27"/>
      <c r="CZ3448" s="27"/>
      <c r="DA3448" s="27"/>
      <c r="DB3448" s="27"/>
      <c r="DC3448" s="27"/>
      <c r="DD3448" s="27"/>
      <c r="DE3448" s="27"/>
      <c r="DF3448" s="27"/>
      <c r="DG3448" s="27"/>
      <c r="DH3448" s="27"/>
      <c r="DI3448" s="27"/>
      <c r="DJ3448" s="27"/>
      <c r="DK3448" s="27"/>
      <c r="DL3448" s="27"/>
      <c r="DM3448" s="27"/>
      <c r="DN3448" s="27"/>
      <c r="DO3448" s="27"/>
      <c r="DP3448" s="27"/>
      <c r="DQ3448" s="27"/>
      <c r="DR3448" s="27"/>
      <c r="DS3448" s="27"/>
      <c r="DT3448" s="27"/>
      <c r="DU3448" s="27"/>
      <c r="DV3448" s="27"/>
      <c r="DW3448" s="27"/>
      <c r="DX3448" s="27"/>
      <c r="DY3448" s="27"/>
      <c r="DZ3448" s="27"/>
      <c r="EA3448" s="27"/>
      <c r="EB3448" s="27"/>
      <c r="EC3448" s="27"/>
      <c r="ED3448" s="27"/>
      <c r="EE3448" s="27"/>
      <c r="EF3448" s="27"/>
      <c r="EG3448" s="27"/>
      <c r="EH3448" s="27"/>
      <c r="EI3448" s="27"/>
      <c r="EJ3448" s="27"/>
      <c r="EK3448" s="27"/>
      <c r="EL3448" s="27"/>
      <c r="EM3448" s="27"/>
      <c r="EN3448" s="27"/>
      <c r="EO3448" s="27"/>
      <c r="EP3448" s="27"/>
      <c r="EQ3448" s="27"/>
      <c r="ER3448" s="27"/>
      <c r="ES3448" s="27"/>
      <c r="ET3448" s="27"/>
      <c r="EU3448" s="27"/>
      <c r="EV3448" s="27"/>
      <c r="EW3448" s="27"/>
      <c r="EX3448" s="27"/>
      <c r="EY3448" s="27"/>
      <c r="EZ3448" s="27"/>
      <c r="FA3448" s="27"/>
      <c r="FB3448" s="27"/>
      <c r="FC3448" s="27"/>
      <c r="FD3448" s="27"/>
      <c r="FE3448" s="27"/>
      <c r="FF3448" s="27"/>
      <c r="FG3448" s="27"/>
      <c r="FH3448" s="27"/>
      <c r="FI3448" s="27"/>
      <c r="FJ3448" s="27"/>
      <c r="FK3448" s="27"/>
      <c r="FL3448" s="27"/>
      <c r="FM3448" s="27"/>
      <c r="FN3448" s="27"/>
      <c r="FO3448" s="27"/>
    </row>
    <row r="3449" spans="2:171" ht="13" hidden="1" thickBot="1" x14ac:dyDescent="0.3">
      <c r="B3449" s="9" t="s">
        <v>476</v>
      </c>
      <c r="C3449" s="9" t="s">
        <v>89</v>
      </c>
      <c r="D3449" s="150">
        <v>2017</v>
      </c>
      <c r="E3449" s="10"/>
      <c r="F3449" s="79" t="s">
        <v>109</v>
      </c>
      <c r="G3449" s="88"/>
      <c r="H3449" s="168"/>
      <c r="I3449" s="168"/>
      <c r="J3449" s="84"/>
      <c r="K3449" s="238" t="s">
        <v>93</v>
      </c>
      <c r="L3449" s="239"/>
      <c r="M3449" s="78">
        <v>0.77</v>
      </c>
      <c r="N3449" s="27"/>
      <c r="O3449" s="27"/>
      <c r="P3449" s="27"/>
      <c r="Q3449" s="27"/>
      <c r="R3449" s="27"/>
      <c r="S3449" s="27"/>
      <c r="T3449" s="27"/>
      <c r="U3449" s="27"/>
      <c r="V3449" s="27"/>
      <c r="W3449" s="27"/>
      <c r="X3449" s="27"/>
      <c r="Y3449" s="27"/>
      <c r="Z3449" s="27"/>
      <c r="AA3449" s="27"/>
      <c r="AB3449" s="27"/>
      <c r="AC3449" s="27"/>
      <c r="AD3449" s="27"/>
      <c r="AE3449" s="27"/>
      <c r="AF3449" s="27"/>
      <c r="AG3449" s="27"/>
      <c r="AH3449" s="27"/>
      <c r="AI3449" s="27"/>
      <c r="AJ3449" s="27"/>
      <c r="AK3449" s="27"/>
      <c r="AL3449" s="27"/>
      <c r="AM3449" s="27"/>
      <c r="AN3449" s="27"/>
      <c r="AO3449" s="27"/>
      <c r="AP3449" s="27"/>
      <c r="AQ3449" s="27"/>
      <c r="AR3449" s="27"/>
      <c r="AS3449" s="27"/>
      <c r="AT3449" s="27"/>
      <c r="AU3449" s="27"/>
      <c r="AV3449" s="27"/>
      <c r="AW3449" s="27"/>
      <c r="AX3449" s="27"/>
      <c r="AY3449" s="27"/>
      <c r="AZ3449" s="27"/>
      <c r="BA3449" s="27"/>
      <c r="BB3449" s="27"/>
      <c r="BC3449" s="27"/>
      <c r="BD3449" s="27"/>
      <c r="BE3449" s="27"/>
      <c r="BF3449" s="27"/>
      <c r="BG3449" s="27"/>
      <c r="BH3449" s="27"/>
      <c r="BI3449" s="27"/>
      <c r="BJ3449" s="27"/>
      <c r="BK3449" s="27"/>
      <c r="BL3449" s="27"/>
      <c r="BM3449" s="27"/>
      <c r="BN3449" s="27"/>
      <c r="BO3449" s="27"/>
      <c r="BP3449" s="27"/>
      <c r="BQ3449" s="27"/>
      <c r="BR3449" s="27"/>
      <c r="BS3449" s="27"/>
      <c r="BT3449" s="27"/>
      <c r="BU3449" s="27"/>
      <c r="BV3449" s="27"/>
      <c r="BW3449" s="27"/>
      <c r="BX3449" s="27"/>
      <c r="BY3449" s="27"/>
      <c r="BZ3449" s="27"/>
      <c r="CA3449" s="27"/>
      <c r="CB3449" s="27"/>
      <c r="CC3449" s="27"/>
      <c r="CD3449" s="27"/>
      <c r="CE3449" s="27"/>
      <c r="CF3449" s="27"/>
      <c r="CG3449" s="27"/>
      <c r="CH3449" s="27"/>
      <c r="CI3449" s="27"/>
      <c r="CJ3449" s="27"/>
      <c r="CK3449" s="27"/>
      <c r="CL3449" s="27"/>
      <c r="CM3449" s="27"/>
      <c r="CN3449" s="27"/>
      <c r="CO3449" s="27"/>
      <c r="CP3449" s="27"/>
      <c r="CQ3449" s="27"/>
      <c r="CR3449" s="27"/>
      <c r="CS3449" s="27"/>
      <c r="CT3449" s="27"/>
      <c r="CU3449" s="27"/>
      <c r="CV3449" s="27"/>
      <c r="CW3449" s="27"/>
      <c r="CX3449" s="27"/>
      <c r="CY3449" s="27"/>
      <c r="CZ3449" s="27"/>
      <c r="DA3449" s="27"/>
      <c r="DB3449" s="27"/>
      <c r="DC3449" s="27"/>
      <c r="DD3449" s="27"/>
      <c r="DE3449" s="27"/>
      <c r="DF3449" s="27"/>
      <c r="DG3449" s="27"/>
      <c r="DH3449" s="27"/>
      <c r="DI3449" s="27"/>
      <c r="DJ3449" s="27"/>
      <c r="DK3449" s="27"/>
      <c r="DL3449" s="27"/>
      <c r="DM3449" s="27"/>
      <c r="DN3449" s="27"/>
      <c r="DO3449" s="27"/>
      <c r="DP3449" s="27"/>
      <c r="DQ3449" s="27"/>
      <c r="DR3449" s="27"/>
      <c r="DS3449" s="27"/>
      <c r="DT3449" s="27"/>
      <c r="DU3449" s="27"/>
      <c r="DV3449" s="27"/>
      <c r="DW3449" s="27"/>
      <c r="DX3449" s="27"/>
      <c r="DY3449" s="27"/>
      <c r="DZ3449" s="27"/>
      <c r="EA3449" s="27"/>
      <c r="EB3449" s="27"/>
      <c r="EC3449" s="27"/>
      <c r="ED3449" s="27"/>
      <c r="EE3449" s="27"/>
      <c r="EF3449" s="27"/>
      <c r="EG3449" s="27"/>
      <c r="EH3449" s="27"/>
      <c r="EI3449" s="27"/>
      <c r="EJ3449" s="27"/>
      <c r="EK3449" s="27"/>
      <c r="EL3449" s="27"/>
      <c r="EM3449" s="27"/>
      <c r="EN3449" s="27"/>
      <c r="EO3449" s="27"/>
      <c r="EP3449" s="27"/>
      <c r="EQ3449" s="27"/>
      <c r="ER3449" s="27"/>
      <c r="ES3449" s="27"/>
      <c r="ET3449" s="27"/>
      <c r="EU3449" s="27"/>
      <c r="EV3449" s="27"/>
      <c r="EW3449" s="27"/>
      <c r="EX3449" s="27"/>
      <c r="EY3449" s="27"/>
      <c r="EZ3449" s="27"/>
      <c r="FA3449" s="27"/>
      <c r="FB3449" s="27"/>
      <c r="FC3449" s="27"/>
      <c r="FD3449" s="27"/>
      <c r="FE3449" s="27"/>
      <c r="FF3449" s="27"/>
      <c r="FG3449" s="27"/>
      <c r="FH3449" s="27"/>
      <c r="FI3449" s="27"/>
      <c r="FJ3449" s="27"/>
      <c r="FK3449" s="27"/>
      <c r="FL3449" s="27"/>
      <c r="FM3449" s="27"/>
      <c r="FN3449" s="27"/>
      <c r="FO3449" s="27"/>
    </row>
    <row r="3450" spans="2:171" ht="13" hidden="1" thickBot="1" x14ac:dyDescent="0.3">
      <c r="B3450" s="9" t="s">
        <v>406</v>
      </c>
      <c r="C3450" s="9" t="s">
        <v>6</v>
      </c>
      <c r="D3450" s="150">
        <v>2017</v>
      </c>
      <c r="E3450" s="10"/>
      <c r="F3450" s="79" t="s">
        <v>111</v>
      </c>
      <c r="G3450" s="88"/>
      <c r="H3450" s="168"/>
      <c r="I3450" s="168"/>
      <c r="J3450" s="84"/>
      <c r="K3450" s="238" t="s">
        <v>93</v>
      </c>
      <c r="L3450" s="239"/>
      <c r="M3450" s="78">
        <v>0.87</v>
      </c>
      <c r="N3450" s="27"/>
      <c r="O3450" s="27"/>
      <c r="P3450" s="27"/>
      <c r="Q3450" s="27"/>
      <c r="R3450" s="27"/>
      <c r="S3450" s="27"/>
      <c r="T3450" s="27"/>
      <c r="U3450" s="27"/>
      <c r="V3450" s="27"/>
      <c r="W3450" s="27"/>
      <c r="X3450" s="27"/>
      <c r="Y3450" s="27"/>
      <c r="Z3450" s="27"/>
      <c r="AA3450" s="27"/>
      <c r="AB3450" s="27"/>
      <c r="AC3450" s="27"/>
      <c r="AD3450" s="27"/>
      <c r="AE3450" s="27"/>
      <c r="AF3450" s="27"/>
      <c r="AG3450" s="27"/>
      <c r="AH3450" s="27"/>
      <c r="AI3450" s="27"/>
      <c r="AJ3450" s="27"/>
      <c r="AK3450" s="27"/>
      <c r="AL3450" s="27"/>
      <c r="AM3450" s="27"/>
      <c r="AN3450" s="27"/>
      <c r="AO3450" s="27"/>
      <c r="AP3450" s="27"/>
      <c r="AQ3450" s="27"/>
      <c r="AR3450" s="27"/>
      <c r="AS3450" s="27"/>
      <c r="AT3450" s="27"/>
      <c r="AU3450" s="27"/>
      <c r="AV3450" s="27"/>
      <c r="AW3450" s="27"/>
      <c r="AX3450" s="27"/>
      <c r="AY3450" s="27"/>
      <c r="AZ3450" s="27"/>
      <c r="BA3450" s="27"/>
      <c r="BB3450" s="27"/>
      <c r="BC3450" s="27"/>
      <c r="BD3450" s="27"/>
      <c r="BE3450" s="27"/>
      <c r="BF3450" s="27"/>
      <c r="BG3450" s="27"/>
      <c r="BH3450" s="27"/>
      <c r="BI3450" s="27"/>
      <c r="BJ3450" s="27"/>
      <c r="BK3450" s="27"/>
      <c r="BL3450" s="27"/>
      <c r="BM3450" s="27"/>
      <c r="BN3450" s="27"/>
      <c r="BO3450" s="27"/>
      <c r="BP3450" s="27"/>
      <c r="BQ3450" s="27"/>
      <c r="BR3450" s="27"/>
      <c r="BS3450" s="27"/>
      <c r="BT3450" s="27"/>
      <c r="BU3450" s="27"/>
      <c r="BV3450" s="27"/>
      <c r="BW3450" s="27"/>
      <c r="BX3450" s="27"/>
      <c r="BY3450" s="27"/>
      <c r="BZ3450" s="27"/>
      <c r="CA3450" s="27"/>
      <c r="CB3450" s="27"/>
      <c r="CC3450" s="27"/>
      <c r="CD3450" s="27"/>
      <c r="CE3450" s="27"/>
      <c r="CF3450" s="27"/>
      <c r="CG3450" s="27"/>
      <c r="CH3450" s="27"/>
      <c r="CI3450" s="27"/>
      <c r="CJ3450" s="27"/>
      <c r="CK3450" s="27"/>
      <c r="CL3450" s="27"/>
      <c r="CM3450" s="27"/>
      <c r="CN3450" s="27"/>
      <c r="CO3450" s="27"/>
      <c r="CP3450" s="27"/>
      <c r="CQ3450" s="27"/>
      <c r="CR3450" s="27"/>
      <c r="CS3450" s="27"/>
      <c r="CT3450" s="27"/>
      <c r="CU3450" s="27"/>
      <c r="CV3450" s="27"/>
      <c r="CW3450" s="27"/>
      <c r="CX3450" s="27"/>
      <c r="CY3450" s="27"/>
      <c r="CZ3450" s="27"/>
      <c r="DA3450" s="27"/>
      <c r="DB3450" s="27"/>
      <c r="DC3450" s="27"/>
      <c r="DD3450" s="27"/>
      <c r="DE3450" s="27"/>
      <c r="DF3450" s="27"/>
      <c r="DG3450" s="27"/>
      <c r="DH3450" s="27"/>
      <c r="DI3450" s="27"/>
      <c r="DJ3450" s="27"/>
      <c r="DK3450" s="27"/>
      <c r="DL3450" s="27"/>
      <c r="DM3450" s="27"/>
      <c r="DN3450" s="27"/>
      <c r="DO3450" s="27"/>
      <c r="DP3450" s="27"/>
      <c r="DQ3450" s="27"/>
      <c r="DR3450" s="27"/>
      <c r="DS3450" s="27"/>
      <c r="DT3450" s="27"/>
      <c r="DU3450" s="27"/>
      <c r="DV3450" s="27"/>
      <c r="DW3450" s="27"/>
      <c r="DX3450" s="27"/>
      <c r="DY3450" s="27"/>
      <c r="DZ3450" s="27"/>
      <c r="EA3450" s="27"/>
      <c r="EB3450" s="27"/>
      <c r="EC3450" s="27"/>
      <c r="ED3450" s="27"/>
      <c r="EE3450" s="27"/>
      <c r="EF3450" s="27"/>
      <c r="EG3450" s="27"/>
      <c r="EH3450" s="27"/>
      <c r="EI3450" s="27"/>
      <c r="EJ3450" s="27"/>
      <c r="EK3450" s="27"/>
      <c r="EL3450" s="27"/>
      <c r="EM3450" s="27"/>
      <c r="EN3450" s="27"/>
      <c r="EO3450" s="27"/>
      <c r="EP3450" s="27"/>
      <c r="EQ3450" s="27"/>
      <c r="ER3450" s="27"/>
      <c r="ES3450" s="27"/>
      <c r="ET3450" s="27"/>
      <c r="EU3450" s="27"/>
      <c r="EV3450" s="27"/>
      <c r="EW3450" s="27"/>
      <c r="EX3450" s="27"/>
      <c r="EY3450" s="27"/>
      <c r="EZ3450" s="27"/>
      <c r="FA3450" s="27"/>
      <c r="FB3450" s="27"/>
      <c r="FC3450" s="27"/>
      <c r="FD3450" s="27"/>
      <c r="FE3450" s="27"/>
      <c r="FF3450" s="27"/>
      <c r="FG3450" s="27"/>
      <c r="FH3450" s="27"/>
      <c r="FI3450" s="27"/>
      <c r="FJ3450" s="27"/>
      <c r="FK3450" s="27"/>
      <c r="FL3450" s="27"/>
      <c r="FM3450" s="27"/>
      <c r="FN3450" s="27"/>
      <c r="FO3450" s="27"/>
    </row>
    <row r="3451" spans="2:171" ht="13" hidden="1" thickBot="1" x14ac:dyDescent="0.3">
      <c r="B3451" s="9" t="s">
        <v>273</v>
      </c>
      <c r="C3451" s="9" t="s">
        <v>89</v>
      </c>
      <c r="D3451" s="150">
        <v>2017</v>
      </c>
      <c r="E3451" s="10"/>
      <c r="F3451" s="79" t="s">
        <v>191</v>
      </c>
      <c r="G3451" s="88"/>
      <c r="H3451" s="168"/>
      <c r="I3451" s="168"/>
      <c r="J3451" s="84"/>
      <c r="K3451" s="238" t="s">
        <v>93</v>
      </c>
      <c r="L3451" s="239"/>
      <c r="M3451" s="78">
        <v>0.88</v>
      </c>
      <c r="N3451" s="27"/>
      <c r="O3451" s="27"/>
      <c r="P3451" s="27"/>
      <c r="Q3451" s="27"/>
      <c r="R3451" s="27"/>
      <c r="S3451" s="27"/>
      <c r="T3451" s="27"/>
      <c r="U3451" s="27"/>
      <c r="V3451" s="27"/>
      <c r="W3451" s="27"/>
      <c r="X3451" s="27"/>
      <c r="Y3451" s="27"/>
      <c r="Z3451" s="27"/>
      <c r="AA3451" s="27"/>
      <c r="AB3451" s="27"/>
      <c r="AC3451" s="27"/>
      <c r="AD3451" s="27"/>
      <c r="AE3451" s="27"/>
      <c r="AF3451" s="27"/>
      <c r="AG3451" s="27"/>
      <c r="AH3451" s="27"/>
      <c r="AI3451" s="27"/>
      <c r="AJ3451" s="27"/>
      <c r="AK3451" s="27"/>
      <c r="AL3451" s="27"/>
      <c r="AM3451" s="27"/>
      <c r="AN3451" s="27"/>
      <c r="AO3451" s="27"/>
      <c r="AP3451" s="27"/>
      <c r="AQ3451" s="27"/>
      <c r="AR3451" s="27"/>
      <c r="AS3451" s="27"/>
      <c r="AT3451" s="27"/>
      <c r="AU3451" s="27"/>
      <c r="AV3451" s="27"/>
      <c r="AW3451" s="27"/>
      <c r="AX3451" s="27"/>
      <c r="AY3451" s="27"/>
      <c r="AZ3451" s="27"/>
      <c r="BA3451" s="27"/>
      <c r="BB3451" s="27"/>
      <c r="BC3451" s="27"/>
      <c r="BD3451" s="27"/>
      <c r="BE3451" s="27"/>
      <c r="BF3451" s="27"/>
      <c r="BG3451" s="27"/>
      <c r="BH3451" s="27"/>
      <c r="BI3451" s="27"/>
      <c r="BJ3451" s="27"/>
      <c r="BK3451" s="27"/>
      <c r="BL3451" s="27"/>
      <c r="BM3451" s="27"/>
      <c r="BN3451" s="27"/>
      <c r="BO3451" s="27"/>
      <c r="BP3451" s="27"/>
      <c r="BQ3451" s="27"/>
      <c r="BR3451" s="27"/>
      <c r="BS3451" s="27"/>
      <c r="BT3451" s="27"/>
      <c r="BU3451" s="27"/>
      <c r="BV3451" s="27"/>
      <c r="BW3451" s="27"/>
      <c r="BX3451" s="27"/>
      <c r="BY3451" s="27"/>
      <c r="BZ3451" s="27"/>
      <c r="CA3451" s="27"/>
      <c r="CB3451" s="27"/>
      <c r="CC3451" s="27"/>
      <c r="CD3451" s="27"/>
      <c r="CE3451" s="27"/>
      <c r="CF3451" s="27"/>
      <c r="CG3451" s="27"/>
      <c r="CH3451" s="27"/>
      <c r="CI3451" s="27"/>
      <c r="CJ3451" s="27"/>
      <c r="CK3451" s="27"/>
      <c r="CL3451" s="27"/>
      <c r="CM3451" s="27"/>
      <c r="CN3451" s="27"/>
      <c r="CO3451" s="27"/>
      <c r="CP3451" s="27"/>
      <c r="CQ3451" s="27"/>
      <c r="CR3451" s="27"/>
      <c r="CS3451" s="27"/>
      <c r="CT3451" s="27"/>
      <c r="CU3451" s="27"/>
      <c r="CV3451" s="27"/>
      <c r="CW3451" s="27"/>
      <c r="CX3451" s="27"/>
      <c r="CY3451" s="27"/>
      <c r="CZ3451" s="27"/>
      <c r="DA3451" s="27"/>
      <c r="DB3451" s="27"/>
      <c r="DC3451" s="27"/>
      <c r="DD3451" s="27"/>
      <c r="DE3451" s="27"/>
      <c r="DF3451" s="27"/>
      <c r="DG3451" s="27"/>
      <c r="DH3451" s="27"/>
      <c r="DI3451" s="27"/>
      <c r="DJ3451" s="27"/>
      <c r="DK3451" s="27"/>
      <c r="DL3451" s="27"/>
      <c r="DM3451" s="27"/>
      <c r="DN3451" s="27"/>
      <c r="DO3451" s="27"/>
      <c r="DP3451" s="27"/>
      <c r="DQ3451" s="27"/>
      <c r="DR3451" s="27"/>
      <c r="DS3451" s="27"/>
      <c r="DT3451" s="27"/>
      <c r="DU3451" s="27"/>
      <c r="DV3451" s="27"/>
      <c r="DW3451" s="27"/>
      <c r="DX3451" s="27"/>
      <c r="DY3451" s="27"/>
      <c r="DZ3451" s="27"/>
      <c r="EA3451" s="27"/>
      <c r="EB3451" s="27"/>
      <c r="EC3451" s="27"/>
      <c r="ED3451" s="27"/>
      <c r="EE3451" s="27"/>
      <c r="EF3451" s="27"/>
      <c r="EG3451" s="27"/>
      <c r="EH3451" s="27"/>
      <c r="EI3451" s="27"/>
      <c r="EJ3451" s="27"/>
      <c r="EK3451" s="27"/>
      <c r="EL3451" s="27"/>
      <c r="EM3451" s="27"/>
      <c r="EN3451" s="27"/>
      <c r="EO3451" s="27"/>
      <c r="EP3451" s="27"/>
      <c r="EQ3451" s="27"/>
      <c r="ER3451" s="27"/>
      <c r="ES3451" s="27"/>
      <c r="ET3451" s="27"/>
      <c r="EU3451" s="27"/>
      <c r="EV3451" s="27"/>
      <c r="EW3451" s="27"/>
      <c r="EX3451" s="27"/>
      <c r="EY3451" s="27"/>
      <c r="EZ3451" s="27"/>
      <c r="FA3451" s="27"/>
      <c r="FB3451" s="27"/>
      <c r="FC3451" s="27"/>
      <c r="FD3451" s="27"/>
      <c r="FE3451" s="27"/>
      <c r="FF3451" s="27"/>
      <c r="FG3451" s="27"/>
      <c r="FH3451" s="27"/>
      <c r="FI3451" s="27"/>
      <c r="FJ3451" s="27"/>
      <c r="FK3451" s="27"/>
      <c r="FL3451" s="27"/>
      <c r="FM3451" s="27"/>
      <c r="FN3451" s="27"/>
      <c r="FO3451" s="27"/>
    </row>
    <row r="3452" spans="2:171" ht="13" hidden="1" thickBot="1" x14ac:dyDescent="0.3">
      <c r="B3452" s="9" t="s">
        <v>408</v>
      </c>
      <c r="C3452" s="9" t="s">
        <v>89</v>
      </c>
      <c r="D3452" s="150">
        <v>2017</v>
      </c>
      <c r="E3452" s="10"/>
      <c r="F3452" s="79" t="s">
        <v>114</v>
      </c>
      <c r="G3452" s="88"/>
      <c r="H3452" s="168"/>
      <c r="I3452" s="168"/>
      <c r="J3452" s="84"/>
      <c r="K3452" s="238" t="s">
        <v>93</v>
      </c>
      <c r="L3452" s="239"/>
      <c r="M3452" s="78">
        <v>0.72</v>
      </c>
      <c r="N3452" s="27"/>
      <c r="O3452" s="27"/>
      <c r="P3452" s="27"/>
      <c r="Q3452" s="27"/>
      <c r="R3452" s="27"/>
      <c r="S3452" s="27"/>
      <c r="T3452" s="27"/>
      <c r="U3452" s="27"/>
      <c r="V3452" s="27"/>
      <c r="W3452" s="27"/>
      <c r="X3452" s="27"/>
      <c r="Y3452" s="27"/>
      <c r="Z3452" s="27"/>
      <c r="AA3452" s="27"/>
      <c r="AB3452" s="27"/>
      <c r="AC3452" s="27"/>
      <c r="AD3452" s="27"/>
      <c r="AE3452" s="27"/>
      <c r="AF3452" s="27"/>
      <c r="AG3452" s="27"/>
      <c r="AH3452" s="27"/>
      <c r="AI3452" s="27"/>
      <c r="AJ3452" s="27"/>
      <c r="AK3452" s="27"/>
      <c r="AL3452" s="27"/>
      <c r="AM3452" s="27"/>
      <c r="AN3452" s="27"/>
      <c r="AO3452" s="27"/>
      <c r="AP3452" s="27"/>
      <c r="AQ3452" s="27"/>
      <c r="AR3452" s="27"/>
      <c r="AS3452" s="27"/>
      <c r="AT3452" s="27"/>
      <c r="AU3452" s="27"/>
      <c r="AV3452" s="27"/>
      <c r="AW3452" s="27"/>
      <c r="AX3452" s="27"/>
      <c r="AY3452" s="27"/>
      <c r="AZ3452" s="27"/>
      <c r="BA3452" s="27"/>
      <c r="BB3452" s="27"/>
      <c r="BC3452" s="27"/>
      <c r="BD3452" s="27"/>
      <c r="BE3452" s="27"/>
      <c r="BF3452" s="27"/>
      <c r="BG3452" s="27"/>
      <c r="BH3452" s="27"/>
      <c r="BI3452" s="27"/>
      <c r="BJ3452" s="27"/>
      <c r="BK3452" s="27"/>
      <c r="BL3452" s="27"/>
      <c r="BM3452" s="27"/>
      <c r="BN3452" s="27"/>
      <c r="BO3452" s="27"/>
      <c r="BP3452" s="27"/>
      <c r="BQ3452" s="27"/>
      <c r="BR3452" s="27"/>
      <c r="BS3452" s="27"/>
      <c r="BT3452" s="27"/>
      <c r="BU3452" s="27"/>
      <c r="BV3452" s="27"/>
      <c r="BW3452" s="27"/>
      <c r="BX3452" s="27"/>
      <c r="BY3452" s="27"/>
      <c r="BZ3452" s="27"/>
      <c r="CA3452" s="27"/>
      <c r="CB3452" s="27"/>
      <c r="CC3452" s="27"/>
      <c r="CD3452" s="27"/>
      <c r="CE3452" s="27"/>
      <c r="CF3452" s="27"/>
      <c r="CG3452" s="27"/>
      <c r="CH3452" s="27"/>
      <c r="CI3452" s="27"/>
      <c r="CJ3452" s="27"/>
      <c r="CK3452" s="27"/>
      <c r="CL3452" s="27"/>
      <c r="CM3452" s="27"/>
      <c r="CN3452" s="27"/>
      <c r="CO3452" s="27"/>
      <c r="CP3452" s="27"/>
      <c r="CQ3452" s="27"/>
      <c r="CR3452" s="27"/>
      <c r="CS3452" s="27"/>
      <c r="CT3452" s="27"/>
      <c r="CU3452" s="27"/>
      <c r="CV3452" s="27"/>
      <c r="CW3452" s="27"/>
      <c r="CX3452" s="27"/>
      <c r="CY3452" s="27"/>
      <c r="CZ3452" s="27"/>
      <c r="DA3452" s="27"/>
      <c r="DB3452" s="27"/>
      <c r="DC3452" s="27"/>
      <c r="DD3452" s="27"/>
      <c r="DE3452" s="27"/>
      <c r="DF3452" s="27"/>
      <c r="DG3452" s="27"/>
      <c r="DH3452" s="27"/>
      <c r="DI3452" s="27"/>
      <c r="DJ3452" s="27"/>
      <c r="DK3452" s="27"/>
      <c r="DL3452" s="27"/>
      <c r="DM3452" s="27"/>
      <c r="DN3452" s="27"/>
      <c r="DO3452" s="27"/>
      <c r="DP3452" s="27"/>
      <c r="DQ3452" s="27"/>
      <c r="DR3452" s="27"/>
      <c r="DS3452" s="27"/>
      <c r="DT3452" s="27"/>
      <c r="DU3452" s="27"/>
      <c r="DV3452" s="27"/>
      <c r="DW3452" s="27"/>
      <c r="DX3452" s="27"/>
      <c r="DY3452" s="27"/>
      <c r="DZ3452" s="27"/>
      <c r="EA3452" s="27"/>
      <c r="EB3452" s="27"/>
      <c r="EC3452" s="27"/>
      <c r="ED3452" s="27"/>
      <c r="EE3452" s="27"/>
      <c r="EF3452" s="27"/>
      <c r="EG3452" s="27"/>
      <c r="EH3452" s="27"/>
      <c r="EI3452" s="27"/>
      <c r="EJ3452" s="27"/>
      <c r="EK3452" s="27"/>
      <c r="EL3452" s="27"/>
      <c r="EM3452" s="27"/>
      <c r="EN3452" s="27"/>
      <c r="EO3452" s="27"/>
      <c r="EP3452" s="27"/>
      <c r="EQ3452" s="27"/>
      <c r="ER3452" s="27"/>
      <c r="ES3452" s="27"/>
      <c r="ET3452" s="27"/>
      <c r="EU3452" s="27"/>
      <c r="EV3452" s="27"/>
      <c r="EW3452" s="27"/>
      <c r="EX3452" s="27"/>
      <c r="EY3452" s="27"/>
      <c r="EZ3452" s="27"/>
      <c r="FA3452" s="27"/>
      <c r="FB3452" s="27"/>
      <c r="FC3452" s="27"/>
      <c r="FD3452" s="27"/>
      <c r="FE3452" s="27"/>
      <c r="FF3452" s="27"/>
      <c r="FG3452" s="27"/>
      <c r="FH3452" s="27"/>
      <c r="FI3452" s="27"/>
      <c r="FJ3452" s="27"/>
      <c r="FK3452" s="27"/>
      <c r="FL3452" s="27"/>
      <c r="FM3452" s="27"/>
      <c r="FN3452" s="27"/>
      <c r="FO3452" s="27"/>
    </row>
    <row r="3453" spans="2:171" ht="13" hidden="1" thickBot="1" x14ac:dyDescent="0.3">
      <c r="B3453" s="9" t="s">
        <v>8</v>
      </c>
      <c r="C3453" s="9" t="s">
        <v>6</v>
      </c>
      <c r="D3453" s="150">
        <v>2017</v>
      </c>
      <c r="E3453" s="10"/>
      <c r="F3453" s="79" t="s">
        <v>167</v>
      </c>
      <c r="G3453" s="88"/>
      <c r="H3453" s="168"/>
      <c r="I3453" s="168"/>
      <c r="J3453" s="84"/>
      <c r="K3453" s="238" t="s">
        <v>93</v>
      </c>
      <c r="L3453" s="239"/>
      <c r="M3453" s="78">
        <v>0.77</v>
      </c>
      <c r="N3453" s="27"/>
      <c r="O3453" s="27"/>
      <c r="P3453" s="27"/>
      <c r="Q3453" s="27"/>
      <c r="R3453" s="27"/>
      <c r="S3453" s="27"/>
      <c r="T3453" s="27"/>
      <c r="U3453" s="27"/>
      <c r="V3453" s="27"/>
      <c r="W3453" s="27"/>
      <c r="X3453" s="27"/>
      <c r="Y3453" s="27"/>
      <c r="Z3453" s="27"/>
      <c r="AA3453" s="27"/>
      <c r="AB3453" s="27"/>
      <c r="AC3453" s="27"/>
      <c r="AD3453" s="27"/>
      <c r="AE3453" s="27"/>
      <c r="AF3453" s="27"/>
      <c r="AG3453" s="27"/>
      <c r="AH3453" s="27"/>
      <c r="AI3453" s="27"/>
      <c r="AJ3453" s="27"/>
      <c r="AK3453" s="27"/>
      <c r="AL3453" s="27"/>
      <c r="AM3453" s="27"/>
      <c r="AN3453" s="27"/>
      <c r="AO3453" s="27"/>
      <c r="AP3453" s="27"/>
      <c r="AQ3453" s="27"/>
      <c r="AR3453" s="27"/>
      <c r="AS3453" s="27"/>
      <c r="AT3453" s="27"/>
      <c r="AU3453" s="27"/>
      <c r="AV3453" s="27"/>
      <c r="AW3453" s="27"/>
      <c r="AX3453" s="27"/>
      <c r="AY3453" s="27"/>
      <c r="AZ3453" s="27"/>
      <c r="BA3453" s="27"/>
      <c r="BB3453" s="27"/>
      <c r="BC3453" s="27"/>
      <c r="BD3453" s="27"/>
      <c r="BE3453" s="27"/>
      <c r="BF3453" s="27"/>
      <c r="BG3453" s="27"/>
      <c r="BH3453" s="27"/>
      <c r="BI3453" s="27"/>
      <c r="BJ3453" s="27"/>
      <c r="BK3453" s="27"/>
      <c r="BL3453" s="27"/>
      <c r="BM3453" s="27"/>
      <c r="BN3453" s="27"/>
      <c r="BO3453" s="27"/>
      <c r="BP3453" s="27"/>
      <c r="BQ3453" s="27"/>
      <c r="BR3453" s="27"/>
      <c r="BS3453" s="27"/>
      <c r="BT3453" s="27"/>
      <c r="BU3453" s="27"/>
      <c r="BV3453" s="27"/>
      <c r="BW3453" s="27"/>
      <c r="BX3453" s="27"/>
      <c r="BY3453" s="27"/>
      <c r="BZ3453" s="27"/>
      <c r="CA3453" s="27"/>
      <c r="CB3453" s="27"/>
      <c r="CC3453" s="27"/>
      <c r="CD3453" s="27"/>
      <c r="CE3453" s="27"/>
      <c r="CF3453" s="27"/>
      <c r="CG3453" s="27"/>
      <c r="CH3453" s="27"/>
      <c r="CI3453" s="27"/>
      <c r="CJ3453" s="27"/>
      <c r="CK3453" s="27"/>
      <c r="CL3453" s="27"/>
      <c r="CM3453" s="27"/>
      <c r="CN3453" s="27"/>
      <c r="CO3453" s="27"/>
      <c r="CP3453" s="27"/>
      <c r="CQ3453" s="27"/>
      <c r="CR3453" s="27"/>
      <c r="CS3453" s="27"/>
      <c r="CT3453" s="27"/>
      <c r="CU3453" s="27"/>
      <c r="CV3453" s="27"/>
      <c r="CW3453" s="27"/>
      <c r="CX3453" s="27"/>
      <c r="CY3453" s="27"/>
      <c r="CZ3453" s="27"/>
      <c r="DA3453" s="27"/>
      <c r="DB3453" s="27"/>
      <c r="DC3453" s="27"/>
      <c r="DD3453" s="27"/>
      <c r="DE3453" s="27"/>
      <c r="DF3453" s="27"/>
      <c r="DG3453" s="27"/>
      <c r="DH3453" s="27"/>
      <c r="DI3453" s="27"/>
      <c r="DJ3453" s="27"/>
      <c r="DK3453" s="27"/>
      <c r="DL3453" s="27"/>
      <c r="DM3453" s="27"/>
      <c r="DN3453" s="27"/>
      <c r="DO3453" s="27"/>
      <c r="DP3453" s="27"/>
      <c r="DQ3453" s="27"/>
      <c r="DR3453" s="27"/>
      <c r="DS3453" s="27"/>
      <c r="DT3453" s="27"/>
      <c r="DU3453" s="27"/>
      <c r="DV3453" s="27"/>
      <c r="DW3453" s="27"/>
      <c r="DX3453" s="27"/>
      <c r="DY3453" s="27"/>
      <c r="DZ3453" s="27"/>
      <c r="EA3453" s="27"/>
      <c r="EB3453" s="27"/>
      <c r="EC3453" s="27"/>
      <c r="ED3453" s="27"/>
      <c r="EE3453" s="27"/>
      <c r="EF3453" s="27"/>
      <c r="EG3453" s="27"/>
      <c r="EH3453" s="27"/>
      <c r="EI3453" s="27"/>
      <c r="EJ3453" s="27"/>
      <c r="EK3453" s="27"/>
      <c r="EL3453" s="27"/>
      <c r="EM3453" s="27"/>
      <c r="EN3453" s="27"/>
      <c r="EO3453" s="27"/>
      <c r="EP3453" s="27"/>
      <c r="EQ3453" s="27"/>
      <c r="ER3453" s="27"/>
      <c r="ES3453" s="27"/>
      <c r="ET3453" s="27"/>
      <c r="EU3453" s="27"/>
      <c r="EV3453" s="27"/>
      <c r="EW3453" s="27"/>
      <c r="EX3453" s="27"/>
      <c r="EY3453" s="27"/>
      <c r="EZ3453" s="27"/>
      <c r="FA3453" s="27"/>
      <c r="FB3453" s="27"/>
      <c r="FC3453" s="27"/>
      <c r="FD3453" s="27"/>
      <c r="FE3453" s="27"/>
      <c r="FF3453" s="27"/>
      <c r="FG3453" s="27"/>
      <c r="FH3453" s="27"/>
      <c r="FI3453" s="27"/>
      <c r="FJ3453" s="27"/>
      <c r="FK3453" s="27"/>
      <c r="FL3453" s="27"/>
      <c r="FM3453" s="27"/>
      <c r="FN3453" s="27"/>
      <c r="FO3453" s="27"/>
    </row>
    <row r="3454" spans="2:171" ht="13" hidden="1" thickBot="1" x14ac:dyDescent="0.3">
      <c r="B3454" s="9" t="s">
        <v>427</v>
      </c>
      <c r="C3454" s="9" t="s">
        <v>89</v>
      </c>
      <c r="D3454" s="150">
        <v>2018</v>
      </c>
      <c r="E3454" s="10"/>
      <c r="F3454" s="79" t="s">
        <v>125</v>
      </c>
      <c r="G3454" s="88"/>
      <c r="H3454" s="168"/>
      <c r="I3454" s="168"/>
      <c r="J3454" s="84"/>
      <c r="K3454" s="238" t="s">
        <v>93</v>
      </c>
      <c r="L3454" s="239"/>
      <c r="M3454" s="78">
        <v>0.82</v>
      </c>
      <c r="N3454" s="27"/>
      <c r="O3454" s="27"/>
      <c r="P3454" s="27"/>
      <c r="Q3454" s="27"/>
      <c r="R3454" s="27"/>
      <c r="S3454" s="27"/>
      <c r="T3454" s="27"/>
      <c r="U3454" s="27"/>
      <c r="V3454" s="27"/>
      <c r="W3454" s="27"/>
      <c r="X3454" s="27"/>
      <c r="Y3454" s="27"/>
      <c r="Z3454" s="27"/>
      <c r="AA3454" s="27"/>
      <c r="AB3454" s="27"/>
      <c r="AC3454" s="27"/>
      <c r="AD3454" s="27"/>
      <c r="AE3454" s="27"/>
      <c r="AF3454" s="27"/>
      <c r="AG3454" s="27"/>
      <c r="AH3454" s="27"/>
      <c r="AI3454" s="27"/>
      <c r="AJ3454" s="27"/>
      <c r="AK3454" s="27"/>
      <c r="AL3454" s="27"/>
      <c r="AM3454" s="27"/>
      <c r="AN3454" s="27"/>
      <c r="AO3454" s="27"/>
      <c r="AP3454" s="27"/>
      <c r="AQ3454" s="27"/>
      <c r="AR3454" s="27"/>
      <c r="AS3454" s="27"/>
      <c r="AT3454" s="27"/>
      <c r="AU3454" s="27"/>
      <c r="AV3454" s="27"/>
      <c r="AW3454" s="27"/>
      <c r="AX3454" s="27"/>
      <c r="AY3454" s="27"/>
      <c r="AZ3454" s="27"/>
      <c r="BA3454" s="27"/>
      <c r="BB3454" s="27"/>
      <c r="BC3454" s="27"/>
      <c r="BD3454" s="27"/>
      <c r="BE3454" s="27"/>
      <c r="BF3454" s="27"/>
      <c r="BG3454" s="27"/>
      <c r="BH3454" s="27"/>
      <c r="BI3454" s="27"/>
      <c r="BJ3454" s="27"/>
      <c r="BK3454" s="27"/>
      <c r="BL3454" s="27"/>
      <c r="BM3454" s="27"/>
      <c r="BN3454" s="27"/>
      <c r="BO3454" s="27"/>
      <c r="BP3454" s="27"/>
      <c r="BQ3454" s="27"/>
      <c r="BR3454" s="27"/>
      <c r="BS3454" s="27"/>
      <c r="BT3454" s="27"/>
      <c r="BU3454" s="27"/>
      <c r="BV3454" s="27"/>
      <c r="BW3454" s="27"/>
      <c r="BX3454" s="27"/>
      <c r="BY3454" s="27"/>
      <c r="BZ3454" s="27"/>
      <c r="CA3454" s="27"/>
      <c r="CB3454" s="27"/>
      <c r="CC3454" s="27"/>
      <c r="CD3454" s="27"/>
      <c r="CE3454" s="27"/>
      <c r="CF3454" s="27"/>
      <c r="CG3454" s="27"/>
      <c r="CH3454" s="27"/>
      <c r="CI3454" s="27"/>
      <c r="CJ3454" s="27"/>
      <c r="CK3454" s="27"/>
      <c r="CL3454" s="27"/>
      <c r="CM3454" s="27"/>
      <c r="CN3454" s="27"/>
      <c r="CO3454" s="27"/>
      <c r="CP3454" s="27"/>
      <c r="CQ3454" s="27"/>
      <c r="CR3454" s="27"/>
      <c r="CS3454" s="27"/>
      <c r="CT3454" s="27"/>
      <c r="CU3454" s="27"/>
      <c r="CV3454" s="27"/>
      <c r="CW3454" s="27"/>
      <c r="CX3454" s="27"/>
      <c r="CY3454" s="27"/>
      <c r="CZ3454" s="27"/>
      <c r="DA3454" s="27"/>
      <c r="DB3454" s="27"/>
      <c r="DC3454" s="27"/>
      <c r="DD3454" s="27"/>
      <c r="DE3454" s="27"/>
      <c r="DF3454" s="27"/>
      <c r="DG3454" s="27"/>
      <c r="DH3454" s="27"/>
      <c r="DI3454" s="27"/>
      <c r="DJ3454" s="27"/>
      <c r="DK3454" s="27"/>
      <c r="DL3454" s="27"/>
      <c r="DM3454" s="27"/>
      <c r="DN3454" s="27"/>
      <c r="DO3454" s="27"/>
      <c r="DP3454" s="27"/>
      <c r="DQ3454" s="27"/>
      <c r="DR3454" s="27"/>
      <c r="DS3454" s="27"/>
      <c r="DT3454" s="27"/>
      <c r="DU3454" s="27"/>
      <c r="DV3454" s="27"/>
      <c r="DW3454" s="27"/>
      <c r="DX3454" s="27"/>
      <c r="DY3454" s="27"/>
      <c r="DZ3454" s="27"/>
      <c r="EA3454" s="27"/>
      <c r="EB3454" s="27"/>
      <c r="EC3454" s="27"/>
      <c r="ED3454" s="27"/>
      <c r="EE3454" s="27"/>
      <c r="EF3454" s="27"/>
      <c r="EG3454" s="27"/>
      <c r="EH3454" s="27"/>
      <c r="EI3454" s="27"/>
      <c r="EJ3454" s="27"/>
      <c r="EK3454" s="27"/>
      <c r="EL3454" s="27"/>
      <c r="EM3454" s="27"/>
      <c r="EN3454" s="27"/>
      <c r="EO3454" s="27"/>
      <c r="EP3454" s="27"/>
      <c r="EQ3454" s="27"/>
      <c r="ER3454" s="27"/>
      <c r="ES3454" s="27"/>
      <c r="ET3454" s="27"/>
      <c r="EU3454" s="27"/>
      <c r="EV3454" s="27"/>
      <c r="EW3454" s="27"/>
      <c r="EX3454" s="27"/>
      <c r="EY3454" s="27"/>
      <c r="EZ3454" s="27"/>
      <c r="FA3454" s="27"/>
      <c r="FB3454" s="27"/>
      <c r="FC3454" s="27"/>
      <c r="FD3454" s="27"/>
      <c r="FE3454" s="27"/>
      <c r="FF3454" s="27"/>
      <c r="FG3454" s="27"/>
      <c r="FH3454" s="27"/>
      <c r="FI3454" s="27"/>
      <c r="FJ3454" s="27"/>
      <c r="FK3454" s="27"/>
      <c r="FL3454" s="27"/>
      <c r="FM3454" s="27"/>
      <c r="FN3454" s="27"/>
      <c r="FO3454" s="27"/>
    </row>
    <row r="3455" spans="2:171" ht="13" hidden="1" thickBot="1" x14ac:dyDescent="0.3">
      <c r="B3455" s="9" t="s">
        <v>85</v>
      </c>
      <c r="C3455" s="9" t="s">
        <v>6</v>
      </c>
      <c r="D3455" s="150">
        <v>2018</v>
      </c>
      <c r="E3455" s="10"/>
      <c r="F3455" s="79" t="s">
        <v>125</v>
      </c>
      <c r="G3455" s="88"/>
      <c r="H3455" s="168"/>
      <c r="I3455" s="168"/>
      <c r="J3455" s="84"/>
      <c r="K3455" s="238" t="s">
        <v>93</v>
      </c>
      <c r="L3455" s="239"/>
      <c r="M3455" s="78">
        <v>0.9</v>
      </c>
      <c r="N3455" s="27"/>
      <c r="O3455" s="27"/>
      <c r="P3455" s="27"/>
      <c r="Q3455" s="27"/>
      <c r="R3455" s="27"/>
      <c r="S3455" s="27"/>
      <c r="T3455" s="27"/>
      <c r="U3455" s="27"/>
      <c r="V3455" s="27"/>
      <c r="W3455" s="27"/>
      <c r="X3455" s="27"/>
      <c r="Y3455" s="27"/>
      <c r="Z3455" s="27"/>
      <c r="AA3455" s="27"/>
      <c r="AB3455" s="27"/>
      <c r="AC3455" s="27"/>
      <c r="AD3455" s="27"/>
      <c r="AE3455" s="27"/>
      <c r="AF3455" s="27"/>
      <c r="AG3455" s="27"/>
      <c r="AH3455" s="27"/>
      <c r="AI3455" s="27"/>
      <c r="AJ3455" s="27"/>
      <c r="AK3455" s="27"/>
      <c r="AL3455" s="27"/>
      <c r="AM3455" s="27"/>
      <c r="AN3455" s="27"/>
      <c r="AO3455" s="27"/>
      <c r="AP3455" s="27"/>
      <c r="AQ3455" s="27"/>
      <c r="AR3455" s="27"/>
      <c r="AS3455" s="27"/>
      <c r="AT3455" s="27"/>
      <c r="AU3455" s="27"/>
      <c r="AV3455" s="27"/>
      <c r="AW3455" s="27"/>
      <c r="AX3455" s="27"/>
      <c r="AY3455" s="27"/>
      <c r="AZ3455" s="27"/>
      <c r="BA3455" s="27"/>
      <c r="BB3455" s="27"/>
      <c r="BC3455" s="27"/>
      <c r="BD3455" s="27"/>
      <c r="BE3455" s="27"/>
      <c r="BF3455" s="27"/>
      <c r="BG3455" s="27"/>
      <c r="BH3455" s="27"/>
      <c r="BI3455" s="27"/>
      <c r="BJ3455" s="27"/>
      <c r="BK3455" s="27"/>
      <c r="BL3455" s="27"/>
      <c r="BM3455" s="27"/>
      <c r="BN3455" s="27"/>
      <c r="BO3455" s="27"/>
      <c r="BP3455" s="27"/>
      <c r="BQ3455" s="27"/>
      <c r="BR3455" s="27"/>
      <c r="BS3455" s="27"/>
      <c r="BT3455" s="27"/>
      <c r="BU3455" s="27"/>
      <c r="BV3455" s="27"/>
      <c r="BW3455" s="27"/>
      <c r="BX3455" s="27"/>
      <c r="BY3455" s="27"/>
      <c r="BZ3455" s="27"/>
      <c r="CA3455" s="27"/>
      <c r="CB3455" s="27"/>
      <c r="CC3455" s="27"/>
      <c r="CD3455" s="27"/>
      <c r="CE3455" s="27"/>
      <c r="CF3455" s="27"/>
      <c r="CG3455" s="27"/>
      <c r="CH3455" s="27"/>
      <c r="CI3455" s="27"/>
      <c r="CJ3455" s="27"/>
      <c r="CK3455" s="27"/>
      <c r="CL3455" s="27"/>
      <c r="CM3455" s="27"/>
      <c r="CN3455" s="27"/>
      <c r="CO3455" s="27"/>
      <c r="CP3455" s="27"/>
      <c r="CQ3455" s="27"/>
      <c r="CR3455" s="27"/>
      <c r="CS3455" s="27"/>
      <c r="CT3455" s="27"/>
      <c r="CU3455" s="27"/>
      <c r="CV3455" s="27"/>
      <c r="CW3455" s="27"/>
      <c r="CX3455" s="27"/>
      <c r="CY3455" s="27"/>
      <c r="CZ3455" s="27"/>
      <c r="DA3455" s="27"/>
      <c r="DB3455" s="27"/>
      <c r="DC3455" s="27"/>
      <c r="DD3455" s="27"/>
      <c r="DE3455" s="27"/>
      <c r="DF3455" s="27"/>
      <c r="DG3455" s="27"/>
      <c r="DH3455" s="27"/>
      <c r="DI3455" s="27"/>
      <c r="DJ3455" s="27"/>
      <c r="DK3455" s="27"/>
      <c r="DL3455" s="27"/>
      <c r="DM3455" s="27"/>
      <c r="DN3455" s="27"/>
      <c r="DO3455" s="27"/>
      <c r="DP3455" s="27"/>
      <c r="DQ3455" s="27"/>
      <c r="DR3455" s="27"/>
      <c r="DS3455" s="27"/>
      <c r="DT3455" s="27"/>
      <c r="DU3455" s="27"/>
      <c r="DV3455" s="27"/>
      <c r="DW3455" s="27"/>
      <c r="DX3455" s="27"/>
      <c r="DY3455" s="27"/>
      <c r="DZ3455" s="27"/>
      <c r="EA3455" s="27"/>
      <c r="EB3455" s="27"/>
      <c r="EC3455" s="27"/>
      <c r="ED3455" s="27"/>
      <c r="EE3455" s="27"/>
      <c r="EF3455" s="27"/>
      <c r="EG3455" s="27"/>
      <c r="EH3455" s="27"/>
      <c r="EI3455" s="27"/>
      <c r="EJ3455" s="27"/>
      <c r="EK3455" s="27"/>
      <c r="EL3455" s="27"/>
      <c r="EM3455" s="27"/>
      <c r="EN3455" s="27"/>
      <c r="EO3455" s="27"/>
      <c r="EP3455" s="27"/>
      <c r="EQ3455" s="27"/>
      <c r="ER3455" s="27"/>
      <c r="ES3455" s="27"/>
      <c r="ET3455" s="27"/>
      <c r="EU3455" s="27"/>
      <c r="EV3455" s="27"/>
      <c r="EW3455" s="27"/>
      <c r="EX3455" s="27"/>
      <c r="EY3455" s="27"/>
      <c r="EZ3455" s="27"/>
      <c r="FA3455" s="27"/>
      <c r="FB3455" s="27"/>
      <c r="FC3455" s="27"/>
      <c r="FD3455" s="27"/>
      <c r="FE3455" s="27"/>
      <c r="FF3455" s="27"/>
      <c r="FG3455" s="27"/>
      <c r="FH3455" s="27"/>
      <c r="FI3455" s="27"/>
      <c r="FJ3455" s="27"/>
      <c r="FK3455" s="27"/>
      <c r="FL3455" s="27"/>
      <c r="FM3455" s="27"/>
      <c r="FN3455" s="27"/>
      <c r="FO3455" s="27"/>
    </row>
    <row r="3456" spans="2:171" ht="13" hidden="1" thickBot="1" x14ac:dyDescent="0.3">
      <c r="B3456" s="9" t="s">
        <v>36</v>
      </c>
      <c r="C3456" s="9" t="s">
        <v>89</v>
      </c>
      <c r="D3456" s="150">
        <v>2018</v>
      </c>
      <c r="E3456" s="10"/>
      <c r="F3456" s="79" t="s">
        <v>226</v>
      </c>
      <c r="G3456" s="88"/>
      <c r="H3456" s="168"/>
      <c r="I3456" s="168"/>
      <c r="J3456" s="84"/>
      <c r="K3456" s="238" t="s">
        <v>93</v>
      </c>
      <c r="L3456" s="239"/>
      <c r="M3456" s="78">
        <v>0.9</v>
      </c>
      <c r="N3456" s="27"/>
      <c r="O3456" s="27"/>
      <c r="P3456" s="27"/>
      <c r="Q3456" s="27"/>
      <c r="R3456" s="27"/>
      <c r="S3456" s="27"/>
      <c r="T3456" s="27"/>
      <c r="U3456" s="27"/>
      <c r="V3456" s="27"/>
      <c r="W3456" s="27"/>
      <c r="X3456" s="27"/>
      <c r="Y3456" s="27"/>
      <c r="Z3456" s="27"/>
      <c r="AA3456" s="27"/>
      <c r="AB3456" s="27"/>
      <c r="AC3456" s="27"/>
      <c r="AD3456" s="27"/>
      <c r="AE3456" s="27"/>
      <c r="AF3456" s="27"/>
      <c r="AG3456" s="27"/>
      <c r="AH3456" s="27"/>
      <c r="AI3456" s="27"/>
      <c r="AJ3456" s="27"/>
      <c r="AK3456" s="27"/>
      <c r="AL3456" s="27"/>
      <c r="AM3456" s="27"/>
      <c r="AN3456" s="27"/>
      <c r="AO3456" s="27"/>
      <c r="AP3456" s="27"/>
      <c r="AQ3456" s="27"/>
      <c r="AR3456" s="27"/>
      <c r="AS3456" s="27"/>
      <c r="AT3456" s="27"/>
      <c r="AU3456" s="27"/>
      <c r="AV3456" s="27"/>
      <c r="AW3456" s="27"/>
      <c r="AX3456" s="27"/>
      <c r="AY3456" s="27"/>
      <c r="AZ3456" s="27"/>
      <c r="BA3456" s="27"/>
      <c r="BB3456" s="27"/>
      <c r="BC3456" s="27"/>
      <c r="BD3456" s="27"/>
      <c r="BE3456" s="27"/>
      <c r="BF3456" s="27"/>
      <c r="BG3456" s="27"/>
      <c r="BH3456" s="27"/>
      <c r="BI3456" s="27"/>
      <c r="BJ3456" s="27"/>
      <c r="BK3456" s="27"/>
      <c r="BL3456" s="27"/>
      <c r="BM3456" s="27"/>
      <c r="BN3456" s="27"/>
      <c r="BO3456" s="27"/>
      <c r="BP3456" s="27"/>
      <c r="BQ3456" s="27"/>
      <c r="BR3456" s="27"/>
      <c r="BS3456" s="27"/>
      <c r="BT3456" s="27"/>
      <c r="BU3456" s="27"/>
      <c r="BV3456" s="27"/>
      <c r="BW3456" s="27"/>
      <c r="BX3456" s="27"/>
      <c r="BY3456" s="27"/>
      <c r="BZ3456" s="27"/>
      <c r="CA3456" s="27"/>
      <c r="CB3456" s="27"/>
      <c r="CC3456" s="27"/>
      <c r="CD3456" s="27"/>
      <c r="CE3456" s="27"/>
      <c r="CF3456" s="27"/>
      <c r="CG3456" s="27"/>
      <c r="CH3456" s="27"/>
      <c r="CI3456" s="27"/>
      <c r="CJ3456" s="27"/>
      <c r="CK3456" s="27"/>
      <c r="CL3456" s="27"/>
      <c r="CM3456" s="27"/>
      <c r="CN3456" s="27"/>
      <c r="CO3456" s="27"/>
      <c r="CP3456" s="27"/>
      <c r="CQ3456" s="27"/>
      <c r="CR3456" s="27"/>
      <c r="CS3456" s="27"/>
      <c r="CT3456" s="27"/>
      <c r="CU3456" s="27"/>
      <c r="CV3456" s="27"/>
      <c r="CW3456" s="27"/>
      <c r="CX3456" s="27"/>
      <c r="CY3456" s="27"/>
      <c r="CZ3456" s="27"/>
      <c r="DA3456" s="27"/>
      <c r="DB3456" s="27"/>
      <c r="DC3456" s="27"/>
      <c r="DD3456" s="27"/>
      <c r="DE3456" s="27"/>
      <c r="DF3456" s="27"/>
      <c r="DG3456" s="27"/>
      <c r="DH3456" s="27"/>
      <c r="DI3456" s="27"/>
      <c r="DJ3456" s="27"/>
      <c r="DK3456" s="27"/>
      <c r="DL3456" s="27"/>
      <c r="DM3456" s="27"/>
      <c r="DN3456" s="27"/>
      <c r="DO3456" s="27"/>
      <c r="DP3456" s="27"/>
      <c r="DQ3456" s="27"/>
      <c r="DR3456" s="27"/>
      <c r="DS3456" s="27"/>
      <c r="DT3456" s="27"/>
      <c r="DU3456" s="27"/>
      <c r="DV3456" s="27"/>
      <c r="DW3456" s="27"/>
      <c r="DX3456" s="27"/>
      <c r="DY3456" s="27"/>
      <c r="DZ3456" s="27"/>
      <c r="EA3456" s="27"/>
      <c r="EB3456" s="27"/>
      <c r="EC3456" s="27"/>
      <c r="ED3456" s="27"/>
      <c r="EE3456" s="27"/>
      <c r="EF3456" s="27"/>
      <c r="EG3456" s="27"/>
      <c r="EH3456" s="27"/>
      <c r="EI3456" s="27"/>
      <c r="EJ3456" s="27"/>
      <c r="EK3456" s="27"/>
      <c r="EL3456" s="27"/>
      <c r="EM3456" s="27"/>
      <c r="EN3456" s="27"/>
      <c r="EO3456" s="27"/>
      <c r="EP3456" s="27"/>
      <c r="EQ3456" s="27"/>
      <c r="ER3456" s="27"/>
      <c r="ES3456" s="27"/>
      <c r="ET3456" s="27"/>
      <c r="EU3456" s="27"/>
      <c r="EV3456" s="27"/>
      <c r="EW3456" s="27"/>
      <c r="EX3456" s="27"/>
      <c r="EY3456" s="27"/>
      <c r="EZ3456" s="27"/>
      <c r="FA3456" s="27"/>
      <c r="FB3456" s="27"/>
      <c r="FC3456" s="27"/>
      <c r="FD3456" s="27"/>
      <c r="FE3456" s="27"/>
      <c r="FF3456" s="27"/>
      <c r="FG3456" s="27"/>
      <c r="FH3456" s="27"/>
      <c r="FI3456" s="27"/>
      <c r="FJ3456" s="27"/>
      <c r="FK3456" s="27"/>
      <c r="FL3456" s="27"/>
      <c r="FM3456" s="27"/>
      <c r="FN3456" s="27"/>
      <c r="FO3456" s="27"/>
    </row>
    <row r="3457" spans="2:171" ht="13" hidden="1" thickBot="1" x14ac:dyDescent="0.3">
      <c r="B3457" s="9" t="s">
        <v>4</v>
      </c>
      <c r="C3457" s="9" t="s">
        <v>89</v>
      </c>
      <c r="D3457" s="150">
        <v>2018</v>
      </c>
      <c r="E3457" s="10"/>
      <c r="F3457" s="79" t="s">
        <v>697</v>
      </c>
      <c r="G3457" s="88"/>
      <c r="H3457" s="168"/>
      <c r="I3457" s="168"/>
      <c r="J3457" s="84"/>
      <c r="K3457" s="238" t="s">
        <v>93</v>
      </c>
      <c r="L3457" s="239"/>
      <c r="M3457" s="78">
        <v>0.92</v>
      </c>
      <c r="N3457" s="27"/>
      <c r="O3457" s="27"/>
      <c r="P3457" s="27"/>
      <c r="Q3457" s="27"/>
      <c r="R3457" s="27"/>
      <c r="S3457" s="27"/>
      <c r="T3457" s="27"/>
      <c r="U3457" s="27"/>
      <c r="V3457" s="27"/>
      <c r="W3457" s="27"/>
      <c r="X3457" s="27"/>
      <c r="Y3457" s="27"/>
      <c r="Z3457" s="27"/>
      <c r="AA3457" s="27"/>
      <c r="AB3457" s="27"/>
      <c r="AC3457" s="27"/>
      <c r="AD3457" s="27"/>
      <c r="AE3457" s="27"/>
      <c r="AF3457" s="27"/>
      <c r="AG3457" s="27"/>
      <c r="AH3457" s="27"/>
      <c r="AI3457" s="27"/>
      <c r="AJ3457" s="27"/>
      <c r="AK3457" s="27"/>
      <c r="AL3457" s="27"/>
      <c r="AM3457" s="27"/>
      <c r="AN3457" s="27"/>
      <c r="AO3457" s="27"/>
      <c r="AP3457" s="27"/>
      <c r="AQ3457" s="27"/>
      <c r="AR3457" s="27"/>
      <c r="AS3457" s="27"/>
      <c r="AT3457" s="27"/>
      <c r="AU3457" s="27"/>
      <c r="AV3457" s="27"/>
      <c r="AW3457" s="27"/>
      <c r="AX3457" s="27"/>
      <c r="AY3457" s="27"/>
      <c r="AZ3457" s="27"/>
      <c r="BA3457" s="27"/>
      <c r="BB3457" s="27"/>
      <c r="BC3457" s="27"/>
      <c r="BD3457" s="27"/>
      <c r="BE3457" s="27"/>
      <c r="BF3457" s="27"/>
      <c r="BG3457" s="27"/>
      <c r="BH3457" s="27"/>
      <c r="BI3457" s="27"/>
      <c r="BJ3457" s="27"/>
      <c r="BK3457" s="27"/>
      <c r="BL3457" s="27"/>
      <c r="BM3457" s="27"/>
      <c r="BN3457" s="27"/>
      <c r="BO3457" s="27"/>
      <c r="BP3457" s="27"/>
      <c r="BQ3457" s="27"/>
      <c r="BR3457" s="27"/>
      <c r="BS3457" s="27"/>
      <c r="BT3457" s="27"/>
      <c r="BU3457" s="27"/>
      <c r="BV3457" s="27"/>
      <c r="BW3457" s="27"/>
      <c r="BX3457" s="27"/>
      <c r="BY3457" s="27"/>
      <c r="BZ3457" s="27"/>
      <c r="CA3457" s="27"/>
      <c r="CB3457" s="27"/>
      <c r="CC3457" s="27"/>
      <c r="CD3457" s="27"/>
      <c r="CE3457" s="27"/>
      <c r="CF3457" s="27"/>
      <c r="CG3457" s="27"/>
      <c r="CH3457" s="27"/>
      <c r="CI3457" s="27"/>
      <c r="CJ3457" s="27"/>
      <c r="CK3457" s="27"/>
      <c r="CL3457" s="27"/>
      <c r="CM3457" s="27"/>
      <c r="CN3457" s="27"/>
      <c r="CO3457" s="27"/>
      <c r="CP3457" s="27"/>
      <c r="CQ3457" s="27"/>
      <c r="CR3457" s="27"/>
      <c r="CS3457" s="27"/>
      <c r="CT3457" s="27"/>
      <c r="CU3457" s="27"/>
      <c r="CV3457" s="27"/>
      <c r="CW3457" s="27"/>
      <c r="CX3457" s="27"/>
      <c r="CY3457" s="27"/>
      <c r="CZ3457" s="27"/>
      <c r="DA3457" s="27"/>
      <c r="DB3457" s="27"/>
      <c r="DC3457" s="27"/>
      <c r="DD3457" s="27"/>
      <c r="DE3457" s="27"/>
      <c r="DF3457" s="27"/>
      <c r="DG3457" s="27"/>
      <c r="DH3457" s="27"/>
      <c r="DI3457" s="27"/>
      <c r="DJ3457" s="27"/>
      <c r="DK3457" s="27"/>
      <c r="DL3457" s="27"/>
      <c r="DM3457" s="27"/>
      <c r="DN3457" s="27"/>
      <c r="DO3457" s="27"/>
      <c r="DP3457" s="27"/>
      <c r="DQ3457" s="27"/>
      <c r="DR3457" s="27"/>
      <c r="DS3457" s="27"/>
      <c r="DT3457" s="27"/>
      <c r="DU3457" s="27"/>
      <c r="DV3457" s="27"/>
      <c r="DW3457" s="27"/>
      <c r="DX3457" s="27"/>
      <c r="DY3457" s="27"/>
      <c r="DZ3457" s="27"/>
      <c r="EA3457" s="27"/>
      <c r="EB3457" s="27"/>
      <c r="EC3457" s="27"/>
      <c r="ED3457" s="27"/>
      <c r="EE3457" s="27"/>
      <c r="EF3457" s="27"/>
      <c r="EG3457" s="27"/>
      <c r="EH3457" s="27"/>
      <c r="EI3457" s="27"/>
      <c r="EJ3457" s="27"/>
      <c r="EK3457" s="27"/>
      <c r="EL3457" s="27"/>
      <c r="EM3457" s="27"/>
      <c r="EN3457" s="27"/>
      <c r="EO3457" s="27"/>
      <c r="EP3457" s="27"/>
      <c r="EQ3457" s="27"/>
      <c r="ER3457" s="27"/>
      <c r="ES3457" s="27"/>
      <c r="ET3457" s="27"/>
      <c r="EU3457" s="27"/>
      <c r="EV3457" s="27"/>
      <c r="EW3457" s="27"/>
      <c r="EX3457" s="27"/>
      <c r="EY3457" s="27"/>
      <c r="EZ3457" s="27"/>
      <c r="FA3457" s="27"/>
      <c r="FB3457" s="27"/>
      <c r="FC3457" s="27"/>
      <c r="FD3457" s="27"/>
      <c r="FE3457" s="27"/>
      <c r="FF3457" s="27"/>
      <c r="FG3457" s="27"/>
      <c r="FH3457" s="27"/>
      <c r="FI3457" s="27"/>
      <c r="FJ3457" s="27"/>
      <c r="FK3457" s="27"/>
      <c r="FL3457" s="27"/>
      <c r="FM3457" s="27"/>
      <c r="FN3457" s="27"/>
      <c r="FO3457" s="27"/>
    </row>
    <row r="3458" spans="2:171" ht="13" hidden="1" thickBot="1" x14ac:dyDescent="0.3">
      <c r="B3458" s="9" t="s">
        <v>4</v>
      </c>
      <c r="C3458" s="9" t="s">
        <v>6</v>
      </c>
      <c r="D3458" s="150">
        <v>2018</v>
      </c>
      <c r="E3458" s="10"/>
      <c r="F3458" s="79" t="s">
        <v>229</v>
      </c>
      <c r="G3458" s="88"/>
      <c r="H3458" s="168"/>
      <c r="I3458" s="168"/>
      <c r="J3458" s="84"/>
      <c r="K3458" s="238" t="s">
        <v>93</v>
      </c>
      <c r="L3458" s="239"/>
      <c r="M3458" s="78">
        <v>0.89</v>
      </c>
      <c r="N3458" s="27"/>
      <c r="O3458" s="27"/>
      <c r="P3458" s="27"/>
      <c r="Q3458" s="27"/>
      <c r="R3458" s="27"/>
      <c r="S3458" s="27"/>
      <c r="T3458" s="27"/>
      <c r="U3458" s="27"/>
      <c r="V3458" s="27"/>
      <c r="W3458" s="27"/>
      <c r="X3458" s="27"/>
      <c r="Y3458" s="27"/>
      <c r="Z3458" s="27"/>
      <c r="AA3458" s="27"/>
      <c r="AB3458" s="27"/>
      <c r="AC3458" s="27"/>
      <c r="AD3458" s="27"/>
      <c r="AE3458" s="27"/>
      <c r="AF3458" s="27"/>
      <c r="AG3458" s="27"/>
      <c r="AH3458" s="27"/>
      <c r="AI3458" s="27"/>
      <c r="AJ3458" s="27"/>
      <c r="AK3458" s="27"/>
      <c r="AL3458" s="27"/>
      <c r="AM3458" s="27"/>
      <c r="AN3458" s="27"/>
      <c r="AO3458" s="27"/>
      <c r="AP3458" s="27"/>
      <c r="AQ3458" s="27"/>
      <c r="AR3458" s="27"/>
      <c r="AS3458" s="27"/>
      <c r="AT3458" s="27"/>
      <c r="AU3458" s="27"/>
      <c r="AV3458" s="27"/>
      <c r="AW3458" s="27"/>
      <c r="AX3458" s="27"/>
      <c r="AY3458" s="27"/>
      <c r="AZ3458" s="27"/>
      <c r="BA3458" s="27"/>
      <c r="BB3458" s="27"/>
      <c r="BC3458" s="27"/>
      <c r="BD3458" s="27"/>
      <c r="BE3458" s="27"/>
      <c r="BF3458" s="27"/>
      <c r="BG3458" s="27"/>
      <c r="BH3458" s="27"/>
      <c r="BI3458" s="27"/>
      <c r="BJ3458" s="27"/>
      <c r="BK3458" s="27"/>
      <c r="BL3458" s="27"/>
      <c r="BM3458" s="27"/>
      <c r="BN3458" s="27"/>
      <c r="BO3458" s="27"/>
      <c r="BP3458" s="27"/>
      <c r="BQ3458" s="27"/>
      <c r="BR3458" s="27"/>
      <c r="BS3458" s="27"/>
      <c r="BT3458" s="27"/>
      <c r="BU3458" s="27"/>
      <c r="BV3458" s="27"/>
      <c r="BW3458" s="27"/>
      <c r="BX3458" s="27"/>
      <c r="BY3458" s="27"/>
      <c r="BZ3458" s="27"/>
      <c r="CA3458" s="27"/>
      <c r="CB3458" s="27"/>
      <c r="CC3458" s="27"/>
      <c r="CD3458" s="27"/>
      <c r="CE3458" s="27"/>
      <c r="CF3458" s="27"/>
      <c r="CG3458" s="27"/>
      <c r="CH3458" s="27"/>
      <c r="CI3458" s="27"/>
      <c r="CJ3458" s="27"/>
      <c r="CK3458" s="27"/>
      <c r="CL3458" s="27"/>
      <c r="CM3458" s="27"/>
      <c r="CN3458" s="27"/>
      <c r="CO3458" s="27"/>
      <c r="CP3458" s="27"/>
      <c r="CQ3458" s="27"/>
      <c r="CR3458" s="27"/>
      <c r="CS3458" s="27"/>
      <c r="CT3458" s="27"/>
      <c r="CU3458" s="27"/>
      <c r="CV3458" s="27"/>
      <c r="CW3458" s="27"/>
      <c r="CX3458" s="27"/>
      <c r="CY3458" s="27"/>
      <c r="CZ3458" s="27"/>
      <c r="DA3458" s="27"/>
      <c r="DB3458" s="27"/>
      <c r="DC3458" s="27"/>
      <c r="DD3458" s="27"/>
      <c r="DE3458" s="27"/>
      <c r="DF3458" s="27"/>
      <c r="DG3458" s="27"/>
      <c r="DH3458" s="27"/>
      <c r="DI3458" s="27"/>
      <c r="DJ3458" s="27"/>
      <c r="DK3458" s="27"/>
      <c r="DL3458" s="27"/>
      <c r="DM3458" s="27"/>
      <c r="DN3458" s="27"/>
      <c r="DO3458" s="27"/>
      <c r="DP3458" s="27"/>
      <c r="DQ3458" s="27"/>
      <c r="DR3458" s="27"/>
      <c r="DS3458" s="27"/>
      <c r="DT3458" s="27"/>
      <c r="DU3458" s="27"/>
      <c r="DV3458" s="27"/>
      <c r="DW3458" s="27"/>
      <c r="DX3458" s="27"/>
      <c r="DY3458" s="27"/>
      <c r="DZ3458" s="27"/>
      <c r="EA3458" s="27"/>
      <c r="EB3458" s="27"/>
      <c r="EC3458" s="27"/>
      <c r="ED3458" s="27"/>
      <c r="EE3458" s="27"/>
      <c r="EF3458" s="27"/>
      <c r="EG3458" s="27"/>
      <c r="EH3458" s="27"/>
      <c r="EI3458" s="27"/>
      <c r="EJ3458" s="27"/>
      <c r="EK3458" s="27"/>
      <c r="EL3458" s="27"/>
      <c r="EM3458" s="27"/>
      <c r="EN3458" s="27"/>
      <c r="EO3458" s="27"/>
      <c r="EP3458" s="27"/>
      <c r="EQ3458" s="27"/>
      <c r="ER3458" s="27"/>
      <c r="ES3458" s="27"/>
      <c r="ET3458" s="27"/>
      <c r="EU3458" s="27"/>
      <c r="EV3458" s="27"/>
      <c r="EW3458" s="27"/>
      <c r="EX3458" s="27"/>
      <c r="EY3458" s="27"/>
      <c r="EZ3458" s="27"/>
      <c r="FA3458" s="27"/>
      <c r="FB3458" s="27"/>
      <c r="FC3458" s="27"/>
      <c r="FD3458" s="27"/>
      <c r="FE3458" s="27"/>
      <c r="FF3458" s="27"/>
      <c r="FG3458" s="27"/>
      <c r="FH3458" s="27"/>
      <c r="FI3458" s="27"/>
      <c r="FJ3458" s="27"/>
      <c r="FK3458" s="27"/>
      <c r="FL3458" s="27"/>
      <c r="FM3458" s="27"/>
      <c r="FN3458" s="27"/>
      <c r="FO3458" s="27"/>
    </row>
    <row r="3459" spans="2:171" ht="13" hidden="1" thickBot="1" x14ac:dyDescent="0.3">
      <c r="B3459" s="9" t="s">
        <v>31</v>
      </c>
      <c r="C3459" s="9" t="s">
        <v>6</v>
      </c>
      <c r="D3459" s="150">
        <v>2018</v>
      </c>
      <c r="E3459" s="10"/>
      <c r="F3459" s="79" t="s">
        <v>125</v>
      </c>
      <c r="G3459" s="88"/>
      <c r="H3459" s="168"/>
      <c r="I3459" s="168"/>
      <c r="J3459" s="84"/>
      <c r="K3459" s="238" t="s">
        <v>93</v>
      </c>
      <c r="L3459" s="239"/>
      <c r="M3459" s="78">
        <v>1.04</v>
      </c>
      <c r="N3459" s="27"/>
      <c r="O3459" s="27"/>
      <c r="P3459" s="27"/>
      <c r="Q3459" s="27"/>
      <c r="R3459" s="27"/>
      <c r="S3459" s="27"/>
      <c r="T3459" s="27"/>
      <c r="U3459" s="27"/>
      <c r="V3459" s="27"/>
      <c r="W3459" s="27"/>
      <c r="X3459" s="27"/>
      <c r="Y3459" s="27"/>
      <c r="Z3459" s="27"/>
      <c r="AA3459" s="27"/>
      <c r="AB3459" s="27"/>
      <c r="AC3459" s="27"/>
      <c r="AD3459" s="27"/>
      <c r="AE3459" s="27"/>
      <c r="AF3459" s="27"/>
      <c r="AG3459" s="27"/>
      <c r="AH3459" s="27"/>
      <c r="AI3459" s="27"/>
      <c r="AJ3459" s="27"/>
      <c r="AK3459" s="27"/>
      <c r="AL3459" s="27"/>
      <c r="AM3459" s="27"/>
      <c r="AN3459" s="27"/>
      <c r="AO3459" s="27"/>
      <c r="AP3459" s="27"/>
      <c r="AQ3459" s="27"/>
      <c r="AR3459" s="27"/>
      <c r="AS3459" s="27"/>
      <c r="AT3459" s="27"/>
      <c r="AU3459" s="27"/>
      <c r="AV3459" s="27"/>
      <c r="AW3459" s="27"/>
      <c r="AX3459" s="27"/>
      <c r="AY3459" s="27"/>
      <c r="AZ3459" s="27"/>
      <c r="BA3459" s="27"/>
      <c r="BB3459" s="27"/>
      <c r="BC3459" s="27"/>
      <c r="BD3459" s="27"/>
      <c r="BE3459" s="27"/>
      <c r="BF3459" s="27"/>
      <c r="BG3459" s="27"/>
      <c r="BH3459" s="27"/>
      <c r="BI3459" s="27"/>
      <c r="BJ3459" s="27"/>
      <c r="BK3459" s="27"/>
      <c r="BL3459" s="27"/>
      <c r="BM3459" s="27"/>
      <c r="BN3459" s="27"/>
      <c r="BO3459" s="27"/>
      <c r="BP3459" s="27"/>
      <c r="BQ3459" s="27"/>
      <c r="BR3459" s="27"/>
      <c r="BS3459" s="27"/>
      <c r="BT3459" s="27"/>
      <c r="BU3459" s="27"/>
      <c r="BV3459" s="27"/>
      <c r="BW3459" s="27"/>
      <c r="BX3459" s="27"/>
      <c r="BY3459" s="27"/>
      <c r="BZ3459" s="27"/>
      <c r="CA3459" s="27"/>
      <c r="CB3459" s="27"/>
      <c r="CC3459" s="27"/>
      <c r="CD3459" s="27"/>
      <c r="CE3459" s="27"/>
      <c r="CF3459" s="27"/>
      <c r="CG3459" s="27"/>
      <c r="CH3459" s="27"/>
      <c r="CI3459" s="27"/>
      <c r="CJ3459" s="27"/>
      <c r="CK3459" s="27"/>
      <c r="CL3459" s="27"/>
      <c r="CM3459" s="27"/>
      <c r="CN3459" s="27"/>
      <c r="CO3459" s="27"/>
      <c r="CP3459" s="27"/>
      <c r="CQ3459" s="27"/>
      <c r="CR3459" s="27"/>
      <c r="CS3459" s="27"/>
      <c r="CT3459" s="27"/>
      <c r="CU3459" s="27"/>
      <c r="CV3459" s="27"/>
      <c r="CW3459" s="27"/>
      <c r="CX3459" s="27"/>
      <c r="CY3459" s="27"/>
      <c r="CZ3459" s="27"/>
      <c r="DA3459" s="27"/>
      <c r="DB3459" s="27"/>
      <c r="DC3459" s="27"/>
      <c r="DD3459" s="27"/>
      <c r="DE3459" s="27"/>
      <c r="DF3459" s="27"/>
      <c r="DG3459" s="27"/>
      <c r="DH3459" s="27"/>
      <c r="DI3459" s="27"/>
      <c r="DJ3459" s="27"/>
      <c r="DK3459" s="27"/>
      <c r="DL3459" s="27"/>
      <c r="DM3459" s="27"/>
      <c r="DN3459" s="27"/>
      <c r="DO3459" s="27"/>
      <c r="DP3459" s="27"/>
      <c r="DQ3459" s="27"/>
      <c r="DR3459" s="27"/>
      <c r="DS3459" s="27"/>
      <c r="DT3459" s="27"/>
      <c r="DU3459" s="27"/>
      <c r="DV3459" s="27"/>
      <c r="DW3459" s="27"/>
      <c r="DX3459" s="27"/>
      <c r="DY3459" s="27"/>
      <c r="DZ3459" s="27"/>
      <c r="EA3459" s="27"/>
      <c r="EB3459" s="27"/>
      <c r="EC3459" s="27"/>
      <c r="ED3459" s="27"/>
      <c r="EE3459" s="27"/>
      <c r="EF3459" s="27"/>
      <c r="EG3459" s="27"/>
      <c r="EH3459" s="27"/>
      <c r="EI3459" s="27"/>
      <c r="EJ3459" s="27"/>
      <c r="EK3459" s="27"/>
      <c r="EL3459" s="27"/>
      <c r="EM3459" s="27"/>
      <c r="EN3459" s="27"/>
      <c r="EO3459" s="27"/>
      <c r="EP3459" s="27"/>
      <c r="EQ3459" s="27"/>
      <c r="ER3459" s="27"/>
      <c r="ES3459" s="27"/>
      <c r="ET3459" s="27"/>
      <c r="EU3459" s="27"/>
      <c r="EV3459" s="27"/>
      <c r="EW3459" s="27"/>
      <c r="EX3459" s="27"/>
      <c r="EY3459" s="27"/>
      <c r="EZ3459" s="27"/>
      <c r="FA3459" s="27"/>
      <c r="FB3459" s="27"/>
      <c r="FC3459" s="27"/>
      <c r="FD3459" s="27"/>
      <c r="FE3459" s="27"/>
      <c r="FF3459" s="27"/>
      <c r="FG3459" s="27"/>
      <c r="FH3459" s="27"/>
      <c r="FI3459" s="27"/>
      <c r="FJ3459" s="27"/>
      <c r="FK3459" s="27"/>
      <c r="FL3459" s="27"/>
      <c r="FM3459" s="27"/>
      <c r="FN3459" s="27"/>
      <c r="FO3459" s="27"/>
    </row>
    <row r="3460" spans="2:171" ht="13" hidden="1" thickBot="1" x14ac:dyDescent="0.3">
      <c r="B3460" s="9" t="s">
        <v>0</v>
      </c>
      <c r="C3460" s="9" t="s">
        <v>89</v>
      </c>
      <c r="D3460" s="150">
        <v>2018</v>
      </c>
      <c r="E3460" s="10"/>
      <c r="F3460" s="79" t="s">
        <v>110</v>
      </c>
      <c r="G3460" s="88"/>
      <c r="H3460" s="168"/>
      <c r="I3460" s="168"/>
      <c r="J3460" s="84"/>
      <c r="K3460" s="238" t="s">
        <v>93</v>
      </c>
      <c r="L3460" s="239"/>
      <c r="M3460" s="78">
        <v>0.76</v>
      </c>
      <c r="N3460" s="27"/>
      <c r="O3460" s="27"/>
      <c r="P3460" s="27"/>
      <c r="Q3460" s="27"/>
      <c r="R3460" s="27"/>
      <c r="S3460" s="27"/>
      <c r="T3460" s="27"/>
      <c r="U3460" s="27"/>
      <c r="V3460" s="27"/>
      <c r="W3460" s="27"/>
      <c r="X3460" s="27"/>
      <c r="Y3460" s="27"/>
      <c r="Z3460" s="27"/>
      <c r="AA3460" s="27"/>
      <c r="AB3460" s="27"/>
      <c r="AC3460" s="27"/>
      <c r="AD3460" s="27"/>
      <c r="AE3460" s="27"/>
      <c r="AF3460" s="27"/>
      <c r="AG3460" s="27"/>
      <c r="AH3460" s="27"/>
      <c r="AI3460" s="27"/>
      <c r="AJ3460" s="27"/>
      <c r="AK3460" s="27"/>
      <c r="AL3460" s="27"/>
      <c r="AM3460" s="27"/>
      <c r="AN3460" s="27"/>
      <c r="AO3460" s="27"/>
      <c r="AP3460" s="27"/>
      <c r="AQ3460" s="27"/>
      <c r="AR3460" s="27"/>
      <c r="AS3460" s="27"/>
      <c r="AT3460" s="27"/>
      <c r="AU3460" s="27"/>
      <c r="AV3460" s="27"/>
      <c r="AW3460" s="27"/>
      <c r="AX3460" s="27"/>
      <c r="AY3460" s="27"/>
      <c r="AZ3460" s="27"/>
      <c r="BA3460" s="27"/>
      <c r="BB3460" s="27"/>
      <c r="BC3460" s="27"/>
      <c r="BD3460" s="27"/>
      <c r="BE3460" s="27"/>
      <c r="BF3460" s="27"/>
      <c r="BG3460" s="27"/>
      <c r="BH3460" s="27"/>
      <c r="BI3460" s="27"/>
      <c r="BJ3460" s="27"/>
      <c r="BK3460" s="27"/>
      <c r="BL3460" s="27"/>
      <c r="BM3460" s="27"/>
      <c r="BN3460" s="27"/>
      <c r="BO3460" s="27"/>
      <c r="BP3460" s="27"/>
      <c r="BQ3460" s="27"/>
      <c r="BR3460" s="27"/>
      <c r="BS3460" s="27"/>
      <c r="BT3460" s="27"/>
      <c r="BU3460" s="27"/>
      <c r="BV3460" s="27"/>
      <c r="BW3460" s="27"/>
      <c r="BX3460" s="27"/>
      <c r="BY3460" s="27"/>
      <c r="BZ3460" s="27"/>
      <c r="CA3460" s="27"/>
      <c r="CB3460" s="27"/>
      <c r="CC3460" s="27"/>
      <c r="CD3460" s="27"/>
      <c r="CE3460" s="27"/>
      <c r="CF3460" s="27"/>
      <c r="CG3460" s="27"/>
      <c r="CH3460" s="27"/>
      <c r="CI3460" s="27"/>
      <c r="CJ3460" s="27"/>
      <c r="CK3460" s="27"/>
      <c r="CL3460" s="27"/>
      <c r="CM3460" s="27"/>
      <c r="CN3460" s="27"/>
      <c r="CO3460" s="27"/>
      <c r="CP3460" s="27"/>
      <c r="CQ3460" s="27"/>
      <c r="CR3460" s="27"/>
      <c r="CS3460" s="27"/>
      <c r="CT3460" s="27"/>
      <c r="CU3460" s="27"/>
      <c r="CV3460" s="27"/>
      <c r="CW3460" s="27"/>
      <c r="CX3460" s="27"/>
      <c r="CY3460" s="27"/>
      <c r="CZ3460" s="27"/>
      <c r="DA3460" s="27"/>
      <c r="DB3460" s="27"/>
      <c r="DC3460" s="27"/>
      <c r="DD3460" s="27"/>
      <c r="DE3460" s="27"/>
      <c r="DF3460" s="27"/>
      <c r="DG3460" s="27"/>
      <c r="DH3460" s="27"/>
      <c r="DI3460" s="27"/>
      <c r="DJ3460" s="27"/>
      <c r="DK3460" s="27"/>
      <c r="DL3460" s="27"/>
      <c r="DM3460" s="27"/>
      <c r="DN3460" s="27"/>
      <c r="DO3460" s="27"/>
      <c r="DP3460" s="27"/>
      <c r="DQ3460" s="27"/>
      <c r="DR3460" s="27"/>
      <c r="DS3460" s="27"/>
      <c r="DT3460" s="27"/>
      <c r="DU3460" s="27"/>
      <c r="DV3460" s="27"/>
      <c r="DW3460" s="27"/>
      <c r="DX3460" s="27"/>
      <c r="DY3460" s="27"/>
      <c r="DZ3460" s="27"/>
      <c r="EA3460" s="27"/>
      <c r="EB3460" s="27"/>
      <c r="EC3460" s="27"/>
      <c r="ED3460" s="27"/>
      <c r="EE3460" s="27"/>
      <c r="EF3460" s="27"/>
      <c r="EG3460" s="27"/>
      <c r="EH3460" s="27"/>
      <c r="EI3460" s="27"/>
      <c r="EJ3460" s="27"/>
      <c r="EK3460" s="27"/>
      <c r="EL3460" s="27"/>
      <c r="EM3460" s="27"/>
      <c r="EN3460" s="27"/>
      <c r="EO3460" s="27"/>
      <c r="EP3460" s="27"/>
      <c r="EQ3460" s="27"/>
      <c r="ER3460" s="27"/>
      <c r="ES3460" s="27"/>
      <c r="ET3460" s="27"/>
      <c r="EU3460" s="27"/>
      <c r="EV3460" s="27"/>
      <c r="EW3460" s="27"/>
      <c r="EX3460" s="27"/>
      <c r="EY3460" s="27"/>
      <c r="EZ3460" s="27"/>
      <c r="FA3460" s="27"/>
      <c r="FB3460" s="27"/>
      <c r="FC3460" s="27"/>
      <c r="FD3460" s="27"/>
      <c r="FE3460" s="27"/>
      <c r="FF3460" s="27"/>
      <c r="FG3460" s="27"/>
      <c r="FH3460" s="27"/>
      <c r="FI3460" s="27"/>
      <c r="FJ3460" s="27"/>
      <c r="FK3460" s="27"/>
      <c r="FL3460" s="27"/>
      <c r="FM3460" s="27"/>
      <c r="FN3460" s="27"/>
      <c r="FO3460" s="27"/>
    </row>
    <row r="3461" spans="2:171" ht="13" hidden="1" thickBot="1" x14ac:dyDescent="0.3">
      <c r="B3461" s="9" t="s">
        <v>674</v>
      </c>
      <c r="C3461" s="9" t="s">
        <v>89</v>
      </c>
      <c r="D3461" s="150">
        <v>2018</v>
      </c>
      <c r="E3461" s="10"/>
      <c r="F3461" s="79" t="s">
        <v>110</v>
      </c>
      <c r="G3461" s="88"/>
      <c r="H3461" s="168"/>
      <c r="I3461" s="168"/>
      <c r="J3461" s="84"/>
      <c r="K3461" s="238" t="s">
        <v>93</v>
      </c>
      <c r="L3461" s="239"/>
      <c r="M3461" s="78">
        <v>0.75</v>
      </c>
      <c r="N3461" s="27"/>
      <c r="O3461" s="27"/>
      <c r="P3461" s="27"/>
      <c r="Q3461" s="27"/>
      <c r="R3461" s="27"/>
      <c r="S3461" s="27"/>
      <c r="T3461" s="27"/>
      <c r="U3461" s="27"/>
      <c r="V3461" s="27"/>
      <c r="W3461" s="27"/>
      <c r="X3461" s="27"/>
      <c r="Y3461" s="27"/>
      <c r="Z3461" s="27"/>
      <c r="AA3461" s="27"/>
      <c r="AB3461" s="27"/>
      <c r="AC3461" s="27"/>
      <c r="AD3461" s="27"/>
      <c r="AE3461" s="27"/>
      <c r="AF3461" s="27"/>
      <c r="AG3461" s="27"/>
      <c r="AH3461" s="27"/>
      <c r="AI3461" s="27"/>
      <c r="AJ3461" s="27"/>
      <c r="AK3461" s="27"/>
      <c r="AL3461" s="27"/>
      <c r="AM3461" s="27"/>
      <c r="AN3461" s="27"/>
      <c r="AO3461" s="27"/>
      <c r="AP3461" s="27"/>
      <c r="AQ3461" s="27"/>
      <c r="AR3461" s="27"/>
      <c r="AS3461" s="27"/>
      <c r="AT3461" s="27"/>
      <c r="AU3461" s="27"/>
      <c r="AV3461" s="27"/>
      <c r="AW3461" s="27"/>
      <c r="AX3461" s="27"/>
      <c r="AY3461" s="27"/>
      <c r="AZ3461" s="27"/>
      <c r="BA3461" s="27"/>
      <c r="BB3461" s="27"/>
      <c r="BC3461" s="27"/>
      <c r="BD3461" s="27"/>
      <c r="BE3461" s="27"/>
      <c r="BF3461" s="27"/>
      <c r="BG3461" s="27"/>
      <c r="BH3461" s="27"/>
      <c r="BI3461" s="27"/>
      <c r="BJ3461" s="27"/>
      <c r="BK3461" s="27"/>
      <c r="BL3461" s="27"/>
      <c r="BM3461" s="27"/>
      <c r="BN3461" s="27"/>
      <c r="BO3461" s="27"/>
      <c r="BP3461" s="27"/>
      <c r="BQ3461" s="27"/>
      <c r="BR3461" s="27"/>
      <c r="BS3461" s="27"/>
      <c r="BT3461" s="27"/>
      <c r="BU3461" s="27"/>
      <c r="BV3461" s="27"/>
      <c r="BW3461" s="27"/>
      <c r="BX3461" s="27"/>
      <c r="BY3461" s="27"/>
      <c r="BZ3461" s="27"/>
      <c r="CA3461" s="27"/>
      <c r="CB3461" s="27"/>
      <c r="CC3461" s="27"/>
      <c r="CD3461" s="27"/>
      <c r="CE3461" s="27"/>
      <c r="CF3461" s="27"/>
      <c r="CG3461" s="27"/>
      <c r="CH3461" s="27"/>
      <c r="CI3461" s="27"/>
      <c r="CJ3461" s="27"/>
      <c r="CK3461" s="27"/>
      <c r="CL3461" s="27"/>
      <c r="CM3461" s="27"/>
      <c r="CN3461" s="27"/>
      <c r="CO3461" s="27"/>
      <c r="CP3461" s="27"/>
      <c r="CQ3461" s="27"/>
      <c r="CR3461" s="27"/>
      <c r="CS3461" s="27"/>
      <c r="CT3461" s="27"/>
      <c r="CU3461" s="27"/>
      <c r="CV3461" s="27"/>
      <c r="CW3461" s="27"/>
      <c r="CX3461" s="27"/>
      <c r="CY3461" s="27"/>
      <c r="CZ3461" s="27"/>
      <c r="DA3461" s="27"/>
      <c r="DB3461" s="27"/>
      <c r="DC3461" s="27"/>
      <c r="DD3461" s="27"/>
      <c r="DE3461" s="27"/>
      <c r="DF3461" s="27"/>
      <c r="DG3461" s="27"/>
      <c r="DH3461" s="27"/>
      <c r="DI3461" s="27"/>
      <c r="DJ3461" s="27"/>
      <c r="DK3461" s="27"/>
      <c r="DL3461" s="27"/>
      <c r="DM3461" s="27"/>
      <c r="DN3461" s="27"/>
      <c r="DO3461" s="27"/>
      <c r="DP3461" s="27"/>
      <c r="DQ3461" s="27"/>
      <c r="DR3461" s="27"/>
      <c r="DS3461" s="27"/>
      <c r="DT3461" s="27"/>
      <c r="DU3461" s="27"/>
      <c r="DV3461" s="27"/>
      <c r="DW3461" s="27"/>
      <c r="DX3461" s="27"/>
      <c r="DY3461" s="27"/>
      <c r="DZ3461" s="27"/>
      <c r="EA3461" s="27"/>
      <c r="EB3461" s="27"/>
      <c r="EC3461" s="27"/>
      <c r="ED3461" s="27"/>
      <c r="EE3461" s="27"/>
      <c r="EF3461" s="27"/>
      <c r="EG3461" s="27"/>
      <c r="EH3461" s="27"/>
      <c r="EI3461" s="27"/>
      <c r="EJ3461" s="27"/>
      <c r="EK3461" s="27"/>
      <c r="EL3461" s="27"/>
      <c r="EM3461" s="27"/>
      <c r="EN3461" s="27"/>
      <c r="EO3461" s="27"/>
      <c r="EP3461" s="27"/>
      <c r="EQ3461" s="27"/>
      <c r="ER3461" s="27"/>
      <c r="ES3461" s="27"/>
      <c r="ET3461" s="27"/>
      <c r="EU3461" s="27"/>
      <c r="EV3461" s="27"/>
      <c r="EW3461" s="27"/>
      <c r="EX3461" s="27"/>
      <c r="EY3461" s="27"/>
      <c r="EZ3461" s="27"/>
      <c r="FA3461" s="27"/>
      <c r="FB3461" s="27"/>
      <c r="FC3461" s="27"/>
      <c r="FD3461" s="27"/>
      <c r="FE3461" s="27"/>
      <c r="FF3461" s="27"/>
      <c r="FG3461" s="27"/>
      <c r="FH3461" s="27"/>
      <c r="FI3461" s="27"/>
      <c r="FJ3461" s="27"/>
      <c r="FK3461" s="27"/>
      <c r="FL3461" s="27"/>
      <c r="FM3461" s="27"/>
      <c r="FN3461" s="27"/>
      <c r="FO3461" s="27"/>
    </row>
    <row r="3462" spans="2:171" ht="13" hidden="1" thickBot="1" x14ac:dyDescent="0.3">
      <c r="B3462" s="9" t="s">
        <v>674</v>
      </c>
      <c r="C3462" s="9" t="s">
        <v>6</v>
      </c>
      <c r="D3462" s="150">
        <v>2018</v>
      </c>
      <c r="E3462" s="10"/>
      <c r="F3462" s="79" t="s">
        <v>606</v>
      </c>
      <c r="G3462" s="88"/>
      <c r="H3462" s="168"/>
      <c r="I3462" s="168"/>
      <c r="J3462" s="84"/>
      <c r="K3462" s="238" t="s">
        <v>93</v>
      </c>
      <c r="L3462" s="239"/>
      <c r="M3462" s="78">
        <v>0.77</v>
      </c>
      <c r="N3462" s="27"/>
      <c r="O3462" s="27"/>
      <c r="P3462" s="27"/>
      <c r="Q3462" s="27"/>
      <c r="R3462" s="27"/>
      <c r="S3462" s="27"/>
      <c r="T3462" s="27"/>
      <c r="U3462" s="27"/>
      <c r="V3462" s="27"/>
      <c r="W3462" s="27"/>
      <c r="X3462" s="27"/>
      <c r="Y3462" s="27"/>
      <c r="Z3462" s="27"/>
      <c r="AA3462" s="27"/>
      <c r="AB3462" s="27"/>
      <c r="AC3462" s="27"/>
      <c r="AD3462" s="27"/>
      <c r="AE3462" s="27"/>
      <c r="AF3462" s="27"/>
      <c r="AG3462" s="27"/>
      <c r="AH3462" s="27"/>
      <c r="AI3462" s="27"/>
      <c r="AJ3462" s="27"/>
      <c r="AK3462" s="27"/>
      <c r="AL3462" s="27"/>
      <c r="AM3462" s="27"/>
      <c r="AN3462" s="27"/>
      <c r="AO3462" s="27"/>
      <c r="AP3462" s="27"/>
      <c r="AQ3462" s="27"/>
      <c r="AR3462" s="27"/>
      <c r="AS3462" s="27"/>
      <c r="AT3462" s="27"/>
      <c r="AU3462" s="27"/>
      <c r="AV3462" s="27"/>
      <c r="AW3462" s="27"/>
      <c r="AX3462" s="27"/>
      <c r="AY3462" s="27"/>
      <c r="AZ3462" s="27"/>
      <c r="BA3462" s="27"/>
      <c r="BB3462" s="27"/>
      <c r="BC3462" s="27"/>
      <c r="BD3462" s="27"/>
      <c r="BE3462" s="27"/>
      <c r="BF3462" s="27"/>
      <c r="BG3462" s="27"/>
      <c r="BH3462" s="27"/>
      <c r="BI3462" s="27"/>
      <c r="BJ3462" s="27"/>
      <c r="BK3462" s="27"/>
      <c r="BL3462" s="27"/>
      <c r="BM3462" s="27"/>
      <c r="BN3462" s="27"/>
      <c r="BO3462" s="27"/>
      <c r="BP3462" s="27"/>
      <c r="BQ3462" s="27"/>
      <c r="BR3462" s="27"/>
      <c r="BS3462" s="27"/>
      <c r="BT3462" s="27"/>
      <c r="BU3462" s="27"/>
      <c r="BV3462" s="27"/>
      <c r="BW3462" s="27"/>
      <c r="BX3462" s="27"/>
      <c r="BY3462" s="27"/>
      <c r="BZ3462" s="27"/>
      <c r="CA3462" s="27"/>
      <c r="CB3462" s="27"/>
      <c r="CC3462" s="27"/>
      <c r="CD3462" s="27"/>
      <c r="CE3462" s="27"/>
      <c r="CF3462" s="27"/>
      <c r="CG3462" s="27"/>
      <c r="CH3462" s="27"/>
      <c r="CI3462" s="27"/>
      <c r="CJ3462" s="27"/>
      <c r="CK3462" s="27"/>
      <c r="CL3462" s="27"/>
      <c r="CM3462" s="27"/>
      <c r="CN3462" s="27"/>
      <c r="CO3462" s="27"/>
      <c r="CP3462" s="27"/>
      <c r="CQ3462" s="27"/>
      <c r="CR3462" s="27"/>
      <c r="CS3462" s="27"/>
      <c r="CT3462" s="27"/>
      <c r="CU3462" s="27"/>
      <c r="CV3462" s="27"/>
      <c r="CW3462" s="27"/>
      <c r="CX3462" s="27"/>
      <c r="CY3462" s="27"/>
      <c r="CZ3462" s="27"/>
      <c r="DA3462" s="27"/>
      <c r="DB3462" s="27"/>
      <c r="DC3462" s="27"/>
      <c r="DD3462" s="27"/>
      <c r="DE3462" s="27"/>
      <c r="DF3462" s="27"/>
      <c r="DG3462" s="27"/>
      <c r="DH3462" s="27"/>
      <c r="DI3462" s="27"/>
      <c r="DJ3462" s="27"/>
      <c r="DK3462" s="27"/>
      <c r="DL3462" s="27"/>
      <c r="DM3462" s="27"/>
      <c r="DN3462" s="27"/>
      <c r="DO3462" s="27"/>
      <c r="DP3462" s="27"/>
      <c r="DQ3462" s="27"/>
      <c r="DR3462" s="27"/>
      <c r="DS3462" s="27"/>
      <c r="DT3462" s="27"/>
      <c r="DU3462" s="27"/>
      <c r="DV3462" s="27"/>
      <c r="DW3462" s="27"/>
      <c r="DX3462" s="27"/>
      <c r="DY3462" s="27"/>
      <c r="DZ3462" s="27"/>
      <c r="EA3462" s="27"/>
      <c r="EB3462" s="27"/>
      <c r="EC3462" s="27"/>
      <c r="ED3462" s="27"/>
      <c r="EE3462" s="27"/>
      <c r="EF3462" s="27"/>
      <c r="EG3462" s="27"/>
      <c r="EH3462" s="27"/>
      <c r="EI3462" s="27"/>
      <c r="EJ3462" s="27"/>
      <c r="EK3462" s="27"/>
      <c r="EL3462" s="27"/>
      <c r="EM3462" s="27"/>
      <c r="EN3462" s="27"/>
      <c r="EO3462" s="27"/>
      <c r="EP3462" s="27"/>
      <c r="EQ3462" s="27"/>
      <c r="ER3462" s="27"/>
      <c r="ES3462" s="27"/>
      <c r="ET3462" s="27"/>
      <c r="EU3462" s="27"/>
      <c r="EV3462" s="27"/>
      <c r="EW3462" s="27"/>
      <c r="EX3462" s="27"/>
      <c r="EY3462" s="27"/>
      <c r="EZ3462" s="27"/>
      <c r="FA3462" s="27"/>
      <c r="FB3462" s="27"/>
      <c r="FC3462" s="27"/>
      <c r="FD3462" s="27"/>
      <c r="FE3462" s="27"/>
      <c r="FF3462" s="27"/>
      <c r="FG3462" s="27"/>
      <c r="FH3462" s="27"/>
      <c r="FI3462" s="27"/>
      <c r="FJ3462" s="27"/>
      <c r="FK3462" s="27"/>
      <c r="FL3462" s="27"/>
      <c r="FM3462" s="27"/>
      <c r="FN3462" s="27"/>
      <c r="FO3462" s="27"/>
    </row>
    <row r="3463" spans="2:171" ht="13" hidden="1" thickBot="1" x14ac:dyDescent="0.3">
      <c r="B3463" s="9" t="s">
        <v>681</v>
      </c>
      <c r="C3463" s="9" t="s">
        <v>89</v>
      </c>
      <c r="D3463" s="150">
        <v>2018</v>
      </c>
      <c r="E3463" s="10"/>
      <c r="F3463" s="79" t="s">
        <v>323</v>
      </c>
      <c r="G3463" s="88"/>
      <c r="H3463" s="168"/>
      <c r="I3463" s="168"/>
      <c r="J3463" s="84"/>
      <c r="K3463" s="238" t="s">
        <v>93</v>
      </c>
      <c r="L3463" s="239"/>
      <c r="M3463" s="78">
        <v>0.93</v>
      </c>
      <c r="N3463" s="27"/>
      <c r="O3463" s="27"/>
      <c r="P3463" s="27"/>
      <c r="Q3463" s="27"/>
      <c r="R3463" s="27"/>
      <c r="S3463" s="27"/>
      <c r="T3463" s="27"/>
      <c r="U3463" s="27"/>
      <c r="V3463" s="27"/>
      <c r="W3463" s="27"/>
      <c r="X3463" s="27"/>
      <c r="Y3463" s="27"/>
      <c r="Z3463" s="27"/>
      <c r="AA3463" s="27"/>
      <c r="AB3463" s="27"/>
      <c r="AC3463" s="27"/>
      <c r="AD3463" s="27"/>
      <c r="AE3463" s="27"/>
      <c r="AF3463" s="27"/>
      <c r="AG3463" s="27"/>
      <c r="AH3463" s="27"/>
      <c r="AI3463" s="27"/>
      <c r="AJ3463" s="27"/>
      <c r="AK3463" s="27"/>
      <c r="AL3463" s="27"/>
      <c r="AM3463" s="27"/>
      <c r="AN3463" s="27"/>
      <c r="AO3463" s="27"/>
      <c r="AP3463" s="27"/>
      <c r="AQ3463" s="27"/>
      <c r="AR3463" s="27"/>
      <c r="AS3463" s="27"/>
      <c r="AT3463" s="27"/>
      <c r="AU3463" s="27"/>
      <c r="AV3463" s="27"/>
      <c r="AW3463" s="27"/>
      <c r="AX3463" s="27"/>
      <c r="AY3463" s="27"/>
      <c r="AZ3463" s="27"/>
      <c r="BA3463" s="27"/>
      <c r="BB3463" s="27"/>
      <c r="BC3463" s="27"/>
      <c r="BD3463" s="27"/>
      <c r="BE3463" s="27"/>
      <c r="BF3463" s="27"/>
      <c r="BG3463" s="27"/>
      <c r="BH3463" s="27"/>
      <c r="BI3463" s="27"/>
      <c r="BJ3463" s="27"/>
      <c r="BK3463" s="27"/>
      <c r="BL3463" s="27"/>
      <c r="BM3463" s="27"/>
      <c r="BN3463" s="27"/>
      <c r="BO3463" s="27"/>
      <c r="BP3463" s="27"/>
      <c r="BQ3463" s="27"/>
      <c r="BR3463" s="27"/>
      <c r="BS3463" s="27"/>
      <c r="BT3463" s="27"/>
      <c r="BU3463" s="27"/>
      <c r="BV3463" s="27"/>
      <c r="BW3463" s="27"/>
      <c r="BX3463" s="27"/>
      <c r="BY3463" s="27"/>
      <c r="BZ3463" s="27"/>
      <c r="CA3463" s="27"/>
      <c r="CB3463" s="27"/>
      <c r="CC3463" s="27"/>
      <c r="CD3463" s="27"/>
      <c r="CE3463" s="27"/>
      <c r="CF3463" s="27"/>
      <c r="CG3463" s="27"/>
      <c r="CH3463" s="27"/>
      <c r="CI3463" s="27"/>
      <c r="CJ3463" s="27"/>
      <c r="CK3463" s="27"/>
      <c r="CL3463" s="27"/>
      <c r="CM3463" s="27"/>
      <c r="CN3463" s="27"/>
      <c r="CO3463" s="27"/>
      <c r="CP3463" s="27"/>
      <c r="CQ3463" s="27"/>
      <c r="CR3463" s="27"/>
      <c r="CS3463" s="27"/>
      <c r="CT3463" s="27"/>
      <c r="CU3463" s="27"/>
      <c r="CV3463" s="27"/>
      <c r="CW3463" s="27"/>
      <c r="CX3463" s="27"/>
      <c r="CY3463" s="27"/>
      <c r="CZ3463" s="27"/>
      <c r="DA3463" s="27"/>
      <c r="DB3463" s="27"/>
      <c r="DC3463" s="27"/>
      <c r="DD3463" s="27"/>
      <c r="DE3463" s="27"/>
      <c r="DF3463" s="27"/>
      <c r="DG3463" s="27"/>
      <c r="DH3463" s="27"/>
      <c r="DI3463" s="27"/>
      <c r="DJ3463" s="27"/>
      <c r="DK3463" s="27"/>
      <c r="DL3463" s="27"/>
      <c r="DM3463" s="27"/>
      <c r="DN3463" s="27"/>
      <c r="DO3463" s="27"/>
      <c r="DP3463" s="27"/>
      <c r="DQ3463" s="27"/>
      <c r="DR3463" s="27"/>
      <c r="DS3463" s="27"/>
      <c r="DT3463" s="27"/>
      <c r="DU3463" s="27"/>
      <c r="DV3463" s="27"/>
      <c r="DW3463" s="27"/>
      <c r="DX3463" s="27"/>
      <c r="DY3463" s="27"/>
      <c r="DZ3463" s="27"/>
      <c r="EA3463" s="27"/>
      <c r="EB3463" s="27"/>
      <c r="EC3463" s="27"/>
      <c r="ED3463" s="27"/>
      <c r="EE3463" s="27"/>
      <c r="EF3463" s="27"/>
      <c r="EG3463" s="27"/>
      <c r="EH3463" s="27"/>
      <c r="EI3463" s="27"/>
      <c r="EJ3463" s="27"/>
      <c r="EK3463" s="27"/>
      <c r="EL3463" s="27"/>
      <c r="EM3463" s="27"/>
      <c r="EN3463" s="27"/>
      <c r="EO3463" s="27"/>
      <c r="EP3463" s="27"/>
      <c r="EQ3463" s="27"/>
      <c r="ER3463" s="27"/>
      <c r="ES3463" s="27"/>
      <c r="ET3463" s="27"/>
      <c r="EU3463" s="27"/>
      <c r="EV3463" s="27"/>
      <c r="EW3463" s="27"/>
      <c r="EX3463" s="27"/>
      <c r="EY3463" s="27"/>
      <c r="EZ3463" s="27"/>
      <c r="FA3463" s="27"/>
      <c r="FB3463" s="27"/>
      <c r="FC3463" s="27"/>
      <c r="FD3463" s="27"/>
      <c r="FE3463" s="27"/>
      <c r="FF3463" s="27"/>
      <c r="FG3463" s="27"/>
      <c r="FH3463" s="27"/>
      <c r="FI3463" s="27"/>
      <c r="FJ3463" s="27"/>
      <c r="FK3463" s="27"/>
      <c r="FL3463" s="27"/>
      <c r="FM3463" s="27"/>
      <c r="FN3463" s="27"/>
      <c r="FO3463" s="27"/>
    </row>
    <row r="3464" spans="2:171" ht="13" hidden="1" thickBot="1" x14ac:dyDescent="0.3">
      <c r="B3464" s="9" t="s">
        <v>681</v>
      </c>
      <c r="C3464" s="9" t="s">
        <v>6</v>
      </c>
      <c r="D3464" s="150">
        <v>2018</v>
      </c>
      <c r="E3464" s="10"/>
      <c r="F3464" s="79" t="s">
        <v>323</v>
      </c>
      <c r="G3464" s="88"/>
      <c r="H3464" s="168"/>
      <c r="I3464" s="168"/>
      <c r="J3464" s="84"/>
      <c r="K3464" s="238" t="s">
        <v>93</v>
      </c>
      <c r="L3464" s="239"/>
      <c r="M3464" s="78">
        <v>0.97</v>
      </c>
      <c r="N3464" s="27"/>
      <c r="O3464" s="27"/>
      <c r="P3464" s="27"/>
      <c r="Q3464" s="27"/>
      <c r="R3464" s="27"/>
      <c r="S3464" s="27"/>
      <c r="T3464" s="27"/>
      <c r="U3464" s="27"/>
      <c r="V3464" s="27"/>
      <c r="W3464" s="27"/>
      <c r="X3464" s="27"/>
      <c r="Y3464" s="27"/>
      <c r="Z3464" s="27"/>
      <c r="AA3464" s="27"/>
      <c r="AB3464" s="27"/>
      <c r="AC3464" s="27"/>
      <c r="AD3464" s="27"/>
      <c r="AE3464" s="27"/>
      <c r="AF3464" s="27"/>
      <c r="AG3464" s="27"/>
      <c r="AH3464" s="27"/>
      <c r="AI3464" s="27"/>
      <c r="AJ3464" s="27"/>
      <c r="AK3464" s="27"/>
      <c r="AL3464" s="27"/>
      <c r="AM3464" s="27"/>
      <c r="AN3464" s="27"/>
      <c r="AO3464" s="27"/>
      <c r="AP3464" s="27"/>
      <c r="AQ3464" s="27"/>
      <c r="AR3464" s="27"/>
      <c r="AS3464" s="27"/>
      <c r="AT3464" s="27"/>
      <c r="AU3464" s="27"/>
      <c r="AV3464" s="27"/>
      <c r="AW3464" s="27"/>
      <c r="AX3464" s="27"/>
      <c r="AY3464" s="27"/>
      <c r="AZ3464" s="27"/>
      <c r="BA3464" s="27"/>
      <c r="BB3464" s="27"/>
      <c r="BC3464" s="27"/>
      <c r="BD3464" s="27"/>
      <c r="BE3464" s="27"/>
      <c r="BF3464" s="27"/>
      <c r="BG3464" s="27"/>
      <c r="BH3464" s="27"/>
      <c r="BI3464" s="27"/>
      <c r="BJ3464" s="27"/>
      <c r="BK3464" s="27"/>
      <c r="BL3464" s="27"/>
      <c r="BM3464" s="27"/>
      <c r="BN3464" s="27"/>
      <c r="BO3464" s="27"/>
      <c r="BP3464" s="27"/>
      <c r="BQ3464" s="27"/>
      <c r="BR3464" s="27"/>
      <c r="BS3464" s="27"/>
      <c r="BT3464" s="27"/>
      <c r="BU3464" s="27"/>
      <c r="BV3464" s="27"/>
      <c r="BW3464" s="27"/>
      <c r="BX3464" s="27"/>
      <c r="BY3464" s="27"/>
      <c r="BZ3464" s="27"/>
      <c r="CA3464" s="27"/>
      <c r="CB3464" s="27"/>
      <c r="CC3464" s="27"/>
      <c r="CD3464" s="27"/>
      <c r="CE3464" s="27"/>
      <c r="CF3464" s="27"/>
      <c r="CG3464" s="27"/>
      <c r="CH3464" s="27"/>
      <c r="CI3464" s="27"/>
      <c r="CJ3464" s="27"/>
      <c r="CK3464" s="27"/>
      <c r="CL3464" s="27"/>
      <c r="CM3464" s="27"/>
      <c r="CN3464" s="27"/>
      <c r="CO3464" s="27"/>
      <c r="CP3464" s="27"/>
      <c r="CQ3464" s="27"/>
      <c r="CR3464" s="27"/>
      <c r="CS3464" s="27"/>
      <c r="CT3464" s="27"/>
      <c r="CU3464" s="27"/>
      <c r="CV3464" s="27"/>
      <c r="CW3464" s="27"/>
      <c r="CX3464" s="27"/>
      <c r="CY3464" s="27"/>
      <c r="CZ3464" s="27"/>
      <c r="DA3464" s="27"/>
      <c r="DB3464" s="27"/>
      <c r="DC3464" s="27"/>
      <c r="DD3464" s="27"/>
      <c r="DE3464" s="27"/>
      <c r="DF3464" s="27"/>
      <c r="DG3464" s="27"/>
      <c r="DH3464" s="27"/>
      <c r="DI3464" s="27"/>
      <c r="DJ3464" s="27"/>
      <c r="DK3464" s="27"/>
      <c r="DL3464" s="27"/>
      <c r="DM3464" s="27"/>
      <c r="DN3464" s="27"/>
      <c r="DO3464" s="27"/>
      <c r="DP3464" s="27"/>
      <c r="DQ3464" s="27"/>
      <c r="DR3464" s="27"/>
      <c r="DS3464" s="27"/>
      <c r="DT3464" s="27"/>
      <c r="DU3464" s="27"/>
      <c r="DV3464" s="27"/>
      <c r="DW3464" s="27"/>
      <c r="DX3464" s="27"/>
      <c r="DY3464" s="27"/>
      <c r="DZ3464" s="27"/>
      <c r="EA3464" s="27"/>
      <c r="EB3464" s="27"/>
      <c r="EC3464" s="27"/>
      <c r="ED3464" s="27"/>
      <c r="EE3464" s="27"/>
      <c r="EF3464" s="27"/>
      <c r="EG3464" s="27"/>
      <c r="EH3464" s="27"/>
      <c r="EI3464" s="27"/>
      <c r="EJ3464" s="27"/>
      <c r="EK3464" s="27"/>
      <c r="EL3464" s="27"/>
      <c r="EM3464" s="27"/>
      <c r="EN3464" s="27"/>
      <c r="EO3464" s="27"/>
      <c r="EP3464" s="27"/>
      <c r="EQ3464" s="27"/>
      <c r="ER3464" s="27"/>
      <c r="ES3464" s="27"/>
      <c r="ET3464" s="27"/>
      <c r="EU3464" s="27"/>
      <c r="EV3464" s="27"/>
      <c r="EW3464" s="27"/>
      <c r="EX3464" s="27"/>
      <c r="EY3464" s="27"/>
      <c r="EZ3464" s="27"/>
      <c r="FA3464" s="27"/>
      <c r="FB3464" s="27"/>
      <c r="FC3464" s="27"/>
      <c r="FD3464" s="27"/>
      <c r="FE3464" s="27"/>
      <c r="FF3464" s="27"/>
      <c r="FG3464" s="27"/>
      <c r="FH3464" s="27"/>
      <c r="FI3464" s="27"/>
      <c r="FJ3464" s="27"/>
      <c r="FK3464" s="27"/>
      <c r="FL3464" s="27"/>
      <c r="FM3464" s="27"/>
      <c r="FN3464" s="27"/>
      <c r="FO3464" s="27"/>
    </row>
    <row r="3465" spans="2:171" ht="13" hidden="1" thickBot="1" x14ac:dyDescent="0.3">
      <c r="B3465" s="9" t="s">
        <v>476</v>
      </c>
      <c r="C3465" s="9" t="s">
        <v>89</v>
      </c>
      <c r="D3465" s="150">
        <v>2018</v>
      </c>
      <c r="E3465" s="10"/>
      <c r="F3465" s="79" t="s">
        <v>167</v>
      </c>
      <c r="G3465" s="88"/>
      <c r="H3465" s="168"/>
      <c r="I3465" s="168"/>
      <c r="J3465" s="84"/>
      <c r="K3465" s="238" t="s">
        <v>93</v>
      </c>
      <c r="L3465" s="239"/>
      <c r="M3465" s="78">
        <v>0.91</v>
      </c>
      <c r="N3465" s="27"/>
      <c r="O3465" s="27"/>
      <c r="P3465" s="27"/>
      <c r="Q3465" s="27"/>
      <c r="R3465" s="27"/>
      <c r="S3465" s="27"/>
      <c r="T3465" s="27"/>
      <c r="U3465" s="27"/>
      <c r="V3465" s="27"/>
      <c r="W3465" s="27"/>
      <c r="X3465" s="27"/>
      <c r="Y3465" s="27"/>
      <c r="Z3465" s="27"/>
      <c r="AA3465" s="27"/>
      <c r="AB3465" s="27"/>
      <c r="AC3465" s="27"/>
      <c r="AD3465" s="27"/>
      <c r="AE3465" s="27"/>
      <c r="AF3465" s="27"/>
      <c r="AG3465" s="27"/>
      <c r="AH3465" s="27"/>
      <c r="AI3465" s="27"/>
      <c r="AJ3465" s="27"/>
      <c r="AK3465" s="27"/>
      <c r="AL3465" s="27"/>
      <c r="AM3465" s="27"/>
      <c r="AN3465" s="27"/>
      <c r="AO3465" s="27"/>
      <c r="AP3465" s="27"/>
      <c r="AQ3465" s="27"/>
      <c r="AR3465" s="27"/>
      <c r="AS3465" s="27"/>
      <c r="AT3465" s="27"/>
      <c r="AU3465" s="27"/>
      <c r="AV3465" s="27"/>
      <c r="AW3465" s="27"/>
      <c r="AX3465" s="27"/>
      <c r="AY3465" s="27"/>
      <c r="AZ3465" s="27"/>
      <c r="BA3465" s="27"/>
      <c r="BB3465" s="27"/>
      <c r="BC3465" s="27"/>
      <c r="BD3465" s="27"/>
      <c r="BE3465" s="27"/>
      <c r="BF3465" s="27"/>
      <c r="BG3465" s="27"/>
      <c r="BH3465" s="27"/>
      <c r="BI3465" s="27"/>
      <c r="BJ3465" s="27"/>
      <c r="BK3465" s="27"/>
      <c r="BL3465" s="27"/>
      <c r="BM3465" s="27"/>
      <c r="BN3465" s="27"/>
      <c r="BO3465" s="27"/>
      <c r="BP3465" s="27"/>
      <c r="BQ3465" s="27"/>
      <c r="BR3465" s="27"/>
      <c r="BS3465" s="27"/>
      <c r="BT3465" s="27"/>
      <c r="BU3465" s="27"/>
      <c r="BV3465" s="27"/>
      <c r="BW3465" s="27"/>
      <c r="BX3465" s="27"/>
      <c r="BY3465" s="27"/>
      <c r="BZ3465" s="27"/>
      <c r="CA3465" s="27"/>
      <c r="CB3465" s="27"/>
      <c r="CC3465" s="27"/>
      <c r="CD3465" s="27"/>
      <c r="CE3465" s="27"/>
      <c r="CF3465" s="27"/>
      <c r="CG3465" s="27"/>
      <c r="CH3465" s="27"/>
      <c r="CI3465" s="27"/>
      <c r="CJ3465" s="27"/>
      <c r="CK3465" s="27"/>
      <c r="CL3465" s="27"/>
      <c r="CM3465" s="27"/>
      <c r="CN3465" s="27"/>
      <c r="CO3465" s="27"/>
      <c r="CP3465" s="27"/>
      <c r="CQ3465" s="27"/>
      <c r="CR3465" s="27"/>
      <c r="CS3465" s="27"/>
      <c r="CT3465" s="27"/>
      <c r="CU3465" s="27"/>
      <c r="CV3465" s="27"/>
      <c r="CW3465" s="27"/>
      <c r="CX3465" s="27"/>
      <c r="CY3465" s="27"/>
      <c r="CZ3465" s="27"/>
      <c r="DA3465" s="27"/>
      <c r="DB3465" s="27"/>
      <c r="DC3465" s="27"/>
      <c r="DD3465" s="27"/>
      <c r="DE3465" s="27"/>
      <c r="DF3465" s="27"/>
      <c r="DG3465" s="27"/>
      <c r="DH3465" s="27"/>
      <c r="DI3465" s="27"/>
      <c r="DJ3465" s="27"/>
      <c r="DK3465" s="27"/>
      <c r="DL3465" s="27"/>
      <c r="DM3465" s="27"/>
      <c r="DN3465" s="27"/>
      <c r="DO3465" s="27"/>
      <c r="DP3465" s="27"/>
      <c r="DQ3465" s="27"/>
      <c r="DR3465" s="27"/>
      <c r="DS3465" s="27"/>
      <c r="DT3465" s="27"/>
      <c r="DU3465" s="27"/>
      <c r="DV3465" s="27"/>
      <c r="DW3465" s="27"/>
      <c r="DX3465" s="27"/>
      <c r="DY3465" s="27"/>
      <c r="DZ3465" s="27"/>
      <c r="EA3465" s="27"/>
      <c r="EB3465" s="27"/>
      <c r="EC3465" s="27"/>
      <c r="ED3465" s="27"/>
      <c r="EE3465" s="27"/>
      <c r="EF3465" s="27"/>
      <c r="EG3465" s="27"/>
      <c r="EH3465" s="27"/>
      <c r="EI3465" s="27"/>
      <c r="EJ3465" s="27"/>
      <c r="EK3465" s="27"/>
      <c r="EL3465" s="27"/>
      <c r="EM3465" s="27"/>
      <c r="EN3465" s="27"/>
      <c r="EO3465" s="27"/>
      <c r="EP3465" s="27"/>
      <c r="EQ3465" s="27"/>
      <c r="ER3465" s="27"/>
      <c r="ES3465" s="27"/>
      <c r="ET3465" s="27"/>
      <c r="EU3465" s="27"/>
      <c r="EV3465" s="27"/>
      <c r="EW3465" s="27"/>
      <c r="EX3465" s="27"/>
      <c r="EY3465" s="27"/>
      <c r="EZ3465" s="27"/>
      <c r="FA3465" s="27"/>
      <c r="FB3465" s="27"/>
      <c r="FC3465" s="27"/>
      <c r="FD3465" s="27"/>
      <c r="FE3465" s="27"/>
      <c r="FF3465" s="27"/>
      <c r="FG3465" s="27"/>
      <c r="FH3465" s="27"/>
      <c r="FI3465" s="27"/>
      <c r="FJ3465" s="27"/>
      <c r="FK3465" s="27"/>
      <c r="FL3465" s="27"/>
      <c r="FM3465" s="27"/>
      <c r="FN3465" s="27"/>
      <c r="FO3465" s="27"/>
    </row>
    <row r="3466" spans="2:171" ht="13" hidden="1" thickBot="1" x14ac:dyDescent="0.3">
      <c r="B3466" s="9" t="s">
        <v>406</v>
      </c>
      <c r="C3466" s="9" t="s">
        <v>6</v>
      </c>
      <c r="D3466" s="150">
        <v>2018</v>
      </c>
      <c r="E3466" s="10"/>
      <c r="F3466" s="79" t="s">
        <v>115</v>
      </c>
      <c r="G3466" s="88"/>
      <c r="H3466" s="168"/>
      <c r="I3466" s="168"/>
      <c r="J3466" s="84"/>
      <c r="K3466" s="238" t="s">
        <v>93</v>
      </c>
      <c r="L3466" s="239"/>
      <c r="M3466" s="78">
        <v>0.94</v>
      </c>
      <c r="N3466" s="27"/>
      <c r="O3466" s="27"/>
      <c r="P3466" s="27"/>
      <c r="Q3466" s="27"/>
      <c r="R3466" s="27"/>
      <c r="S3466" s="27"/>
      <c r="T3466" s="27"/>
      <c r="U3466" s="27"/>
      <c r="V3466" s="27"/>
      <c r="W3466" s="27"/>
      <c r="X3466" s="27"/>
      <c r="Y3466" s="27"/>
      <c r="Z3466" s="27"/>
      <c r="AA3466" s="27"/>
      <c r="AB3466" s="27"/>
      <c r="AC3466" s="27"/>
      <c r="AD3466" s="27"/>
      <c r="AE3466" s="27"/>
      <c r="AF3466" s="27"/>
      <c r="AG3466" s="27"/>
      <c r="AH3466" s="27"/>
      <c r="AI3466" s="27"/>
      <c r="AJ3466" s="27"/>
      <c r="AK3466" s="27"/>
      <c r="AL3466" s="27"/>
      <c r="AM3466" s="27"/>
      <c r="AN3466" s="27"/>
      <c r="AO3466" s="27"/>
      <c r="AP3466" s="27"/>
      <c r="AQ3466" s="27"/>
      <c r="AR3466" s="27"/>
      <c r="AS3466" s="27"/>
      <c r="AT3466" s="27"/>
      <c r="AU3466" s="27"/>
      <c r="AV3466" s="27"/>
      <c r="AW3466" s="27"/>
      <c r="AX3466" s="27"/>
      <c r="AY3466" s="27"/>
      <c r="AZ3466" s="27"/>
      <c r="BA3466" s="27"/>
      <c r="BB3466" s="27"/>
      <c r="BC3466" s="27"/>
      <c r="BD3466" s="27"/>
      <c r="BE3466" s="27"/>
      <c r="BF3466" s="27"/>
      <c r="BG3466" s="27"/>
      <c r="BH3466" s="27"/>
      <c r="BI3466" s="27"/>
      <c r="BJ3466" s="27"/>
      <c r="BK3466" s="27"/>
      <c r="BL3466" s="27"/>
      <c r="BM3466" s="27"/>
      <c r="BN3466" s="27"/>
      <c r="BO3466" s="27"/>
      <c r="BP3466" s="27"/>
      <c r="BQ3466" s="27"/>
      <c r="BR3466" s="27"/>
      <c r="BS3466" s="27"/>
      <c r="BT3466" s="27"/>
      <c r="BU3466" s="27"/>
      <c r="BV3466" s="27"/>
      <c r="BW3466" s="27"/>
      <c r="BX3466" s="27"/>
      <c r="BY3466" s="27"/>
      <c r="BZ3466" s="27"/>
      <c r="CA3466" s="27"/>
      <c r="CB3466" s="27"/>
      <c r="CC3466" s="27"/>
      <c r="CD3466" s="27"/>
      <c r="CE3466" s="27"/>
      <c r="CF3466" s="27"/>
      <c r="CG3466" s="27"/>
      <c r="CH3466" s="27"/>
      <c r="CI3466" s="27"/>
      <c r="CJ3466" s="27"/>
      <c r="CK3466" s="27"/>
      <c r="CL3466" s="27"/>
      <c r="CM3466" s="27"/>
      <c r="CN3466" s="27"/>
      <c r="CO3466" s="27"/>
      <c r="CP3466" s="27"/>
      <c r="CQ3466" s="27"/>
      <c r="CR3466" s="27"/>
      <c r="CS3466" s="27"/>
      <c r="CT3466" s="27"/>
      <c r="CU3466" s="27"/>
      <c r="CV3466" s="27"/>
      <c r="CW3466" s="27"/>
      <c r="CX3466" s="27"/>
      <c r="CY3466" s="27"/>
      <c r="CZ3466" s="27"/>
      <c r="DA3466" s="27"/>
      <c r="DB3466" s="27"/>
      <c r="DC3466" s="27"/>
      <c r="DD3466" s="27"/>
      <c r="DE3466" s="27"/>
      <c r="DF3466" s="27"/>
      <c r="DG3466" s="27"/>
      <c r="DH3466" s="27"/>
      <c r="DI3466" s="27"/>
      <c r="DJ3466" s="27"/>
      <c r="DK3466" s="27"/>
      <c r="DL3466" s="27"/>
      <c r="DM3466" s="27"/>
      <c r="DN3466" s="27"/>
      <c r="DO3466" s="27"/>
      <c r="DP3466" s="27"/>
      <c r="DQ3466" s="27"/>
      <c r="DR3466" s="27"/>
      <c r="DS3466" s="27"/>
      <c r="DT3466" s="27"/>
      <c r="DU3466" s="27"/>
      <c r="DV3466" s="27"/>
      <c r="DW3466" s="27"/>
      <c r="DX3466" s="27"/>
      <c r="DY3466" s="27"/>
      <c r="DZ3466" s="27"/>
      <c r="EA3466" s="27"/>
      <c r="EB3466" s="27"/>
      <c r="EC3466" s="27"/>
      <c r="ED3466" s="27"/>
      <c r="EE3466" s="27"/>
      <c r="EF3466" s="27"/>
      <c r="EG3466" s="27"/>
      <c r="EH3466" s="27"/>
      <c r="EI3466" s="27"/>
      <c r="EJ3466" s="27"/>
      <c r="EK3466" s="27"/>
      <c r="EL3466" s="27"/>
      <c r="EM3466" s="27"/>
      <c r="EN3466" s="27"/>
      <c r="EO3466" s="27"/>
      <c r="EP3466" s="27"/>
      <c r="EQ3466" s="27"/>
      <c r="ER3466" s="27"/>
      <c r="ES3466" s="27"/>
      <c r="ET3466" s="27"/>
      <c r="EU3466" s="27"/>
      <c r="EV3466" s="27"/>
      <c r="EW3466" s="27"/>
      <c r="EX3466" s="27"/>
      <c r="EY3466" s="27"/>
      <c r="EZ3466" s="27"/>
      <c r="FA3466" s="27"/>
      <c r="FB3466" s="27"/>
      <c r="FC3466" s="27"/>
      <c r="FD3466" s="27"/>
      <c r="FE3466" s="27"/>
      <c r="FF3466" s="27"/>
      <c r="FG3466" s="27"/>
      <c r="FH3466" s="27"/>
      <c r="FI3466" s="27"/>
      <c r="FJ3466" s="27"/>
      <c r="FK3466" s="27"/>
      <c r="FL3466" s="27"/>
      <c r="FM3466" s="27"/>
      <c r="FN3466" s="27"/>
      <c r="FO3466" s="27"/>
    </row>
    <row r="3467" spans="2:171" ht="13" hidden="1" thickBot="1" x14ac:dyDescent="0.3">
      <c r="B3467" s="9" t="s">
        <v>273</v>
      </c>
      <c r="C3467" s="9" t="s">
        <v>89</v>
      </c>
      <c r="D3467" s="150">
        <v>2018</v>
      </c>
      <c r="E3467" s="10"/>
      <c r="F3467" s="79" t="s">
        <v>281</v>
      </c>
      <c r="G3467" s="88"/>
      <c r="H3467" s="168"/>
      <c r="I3467" s="168"/>
      <c r="J3467" s="84"/>
      <c r="K3467" s="238" t="s">
        <v>93</v>
      </c>
      <c r="L3467" s="239"/>
      <c r="M3467" s="78">
        <v>0.88</v>
      </c>
      <c r="N3467" s="27"/>
      <c r="O3467" s="27"/>
      <c r="P3467" s="27"/>
      <c r="Q3467" s="27"/>
      <c r="R3467" s="27"/>
      <c r="S3467" s="27"/>
      <c r="T3467" s="27"/>
      <c r="U3467" s="27"/>
      <c r="V3467" s="27"/>
      <c r="W3467" s="27"/>
      <c r="X3467" s="27"/>
      <c r="Y3467" s="27"/>
      <c r="Z3467" s="27"/>
      <c r="AA3467" s="27"/>
      <c r="AB3467" s="27"/>
      <c r="AC3467" s="27"/>
      <c r="AD3467" s="27"/>
      <c r="AE3467" s="27"/>
      <c r="AF3467" s="27"/>
      <c r="AG3467" s="27"/>
      <c r="AH3467" s="27"/>
      <c r="AI3467" s="27"/>
      <c r="AJ3467" s="27"/>
      <c r="AK3467" s="27"/>
      <c r="AL3467" s="27"/>
      <c r="AM3467" s="27"/>
      <c r="AN3467" s="27"/>
      <c r="AO3467" s="27"/>
      <c r="AP3467" s="27"/>
      <c r="AQ3467" s="27"/>
      <c r="AR3467" s="27"/>
      <c r="AS3467" s="27"/>
      <c r="AT3467" s="27"/>
      <c r="AU3467" s="27"/>
      <c r="AV3467" s="27"/>
      <c r="AW3467" s="27"/>
      <c r="AX3467" s="27"/>
      <c r="AY3467" s="27"/>
      <c r="AZ3467" s="27"/>
      <c r="BA3467" s="27"/>
      <c r="BB3467" s="27"/>
      <c r="BC3467" s="27"/>
      <c r="BD3467" s="27"/>
      <c r="BE3467" s="27"/>
      <c r="BF3467" s="27"/>
      <c r="BG3467" s="27"/>
      <c r="BH3467" s="27"/>
      <c r="BI3467" s="27"/>
      <c r="BJ3467" s="27"/>
      <c r="BK3467" s="27"/>
      <c r="BL3467" s="27"/>
      <c r="BM3467" s="27"/>
      <c r="BN3467" s="27"/>
      <c r="BO3467" s="27"/>
      <c r="BP3467" s="27"/>
      <c r="BQ3467" s="27"/>
      <c r="BR3467" s="27"/>
      <c r="BS3467" s="27"/>
      <c r="BT3467" s="27"/>
      <c r="BU3467" s="27"/>
      <c r="BV3467" s="27"/>
      <c r="BW3467" s="27"/>
      <c r="BX3467" s="27"/>
      <c r="BY3467" s="27"/>
      <c r="BZ3467" s="27"/>
      <c r="CA3467" s="27"/>
      <c r="CB3467" s="27"/>
      <c r="CC3467" s="27"/>
      <c r="CD3467" s="27"/>
      <c r="CE3467" s="27"/>
      <c r="CF3467" s="27"/>
      <c r="CG3467" s="27"/>
      <c r="CH3467" s="27"/>
      <c r="CI3467" s="27"/>
      <c r="CJ3467" s="27"/>
      <c r="CK3467" s="27"/>
      <c r="CL3467" s="27"/>
      <c r="CM3467" s="27"/>
      <c r="CN3467" s="27"/>
      <c r="CO3467" s="27"/>
      <c r="CP3467" s="27"/>
      <c r="CQ3467" s="27"/>
      <c r="CR3467" s="27"/>
      <c r="CS3467" s="27"/>
      <c r="CT3467" s="27"/>
      <c r="CU3467" s="27"/>
      <c r="CV3467" s="27"/>
      <c r="CW3467" s="27"/>
      <c r="CX3467" s="27"/>
      <c r="CY3467" s="27"/>
      <c r="CZ3467" s="27"/>
      <c r="DA3467" s="27"/>
      <c r="DB3467" s="27"/>
      <c r="DC3467" s="27"/>
      <c r="DD3467" s="27"/>
      <c r="DE3467" s="27"/>
      <c r="DF3467" s="27"/>
      <c r="DG3467" s="27"/>
      <c r="DH3467" s="27"/>
      <c r="DI3467" s="27"/>
      <c r="DJ3467" s="27"/>
      <c r="DK3467" s="27"/>
      <c r="DL3467" s="27"/>
      <c r="DM3467" s="27"/>
      <c r="DN3467" s="27"/>
      <c r="DO3467" s="27"/>
      <c r="DP3467" s="27"/>
      <c r="DQ3467" s="27"/>
      <c r="DR3467" s="27"/>
      <c r="DS3467" s="27"/>
      <c r="DT3467" s="27"/>
      <c r="DU3467" s="27"/>
      <c r="DV3467" s="27"/>
      <c r="DW3467" s="27"/>
      <c r="DX3467" s="27"/>
      <c r="DY3467" s="27"/>
      <c r="DZ3467" s="27"/>
      <c r="EA3467" s="27"/>
      <c r="EB3467" s="27"/>
      <c r="EC3467" s="27"/>
      <c r="ED3467" s="27"/>
      <c r="EE3467" s="27"/>
      <c r="EF3467" s="27"/>
      <c r="EG3467" s="27"/>
      <c r="EH3467" s="27"/>
      <c r="EI3467" s="27"/>
      <c r="EJ3467" s="27"/>
      <c r="EK3467" s="27"/>
      <c r="EL3467" s="27"/>
      <c r="EM3467" s="27"/>
      <c r="EN3467" s="27"/>
      <c r="EO3467" s="27"/>
      <c r="EP3467" s="27"/>
      <c r="EQ3467" s="27"/>
      <c r="ER3467" s="27"/>
      <c r="ES3467" s="27"/>
      <c r="ET3467" s="27"/>
      <c r="EU3467" s="27"/>
      <c r="EV3467" s="27"/>
      <c r="EW3467" s="27"/>
      <c r="EX3467" s="27"/>
      <c r="EY3467" s="27"/>
      <c r="EZ3467" s="27"/>
      <c r="FA3467" s="27"/>
      <c r="FB3467" s="27"/>
      <c r="FC3467" s="27"/>
      <c r="FD3467" s="27"/>
      <c r="FE3467" s="27"/>
      <c r="FF3467" s="27"/>
      <c r="FG3467" s="27"/>
      <c r="FH3467" s="27"/>
      <c r="FI3467" s="27"/>
      <c r="FJ3467" s="27"/>
      <c r="FK3467" s="27"/>
      <c r="FL3467" s="27"/>
      <c r="FM3467" s="27"/>
      <c r="FN3467" s="27"/>
      <c r="FO3467" s="27"/>
    </row>
    <row r="3468" spans="2:171" ht="13" hidden="1" thickBot="1" x14ac:dyDescent="0.3">
      <c r="B3468" s="9" t="s">
        <v>408</v>
      </c>
      <c r="C3468" s="9" t="s">
        <v>89</v>
      </c>
      <c r="D3468" s="150">
        <v>2018</v>
      </c>
      <c r="E3468" s="10"/>
      <c r="F3468" s="79" t="s">
        <v>114</v>
      </c>
      <c r="G3468" s="88"/>
      <c r="H3468" s="168"/>
      <c r="I3468" s="168"/>
      <c r="J3468" s="84"/>
      <c r="K3468" s="238" t="s">
        <v>93</v>
      </c>
      <c r="L3468" s="239"/>
      <c r="M3468" s="78">
        <v>0.8</v>
      </c>
      <c r="N3468" s="27"/>
      <c r="O3468" s="27"/>
      <c r="P3468" s="27"/>
      <c r="Q3468" s="27"/>
      <c r="R3468" s="27"/>
      <c r="S3468" s="27"/>
      <c r="T3468" s="27"/>
      <c r="U3468" s="27"/>
      <c r="V3468" s="27"/>
      <c r="W3468" s="27"/>
      <c r="X3468" s="27"/>
      <c r="Y3468" s="27"/>
      <c r="Z3468" s="27"/>
      <c r="AA3468" s="27"/>
      <c r="AB3468" s="27"/>
      <c r="AC3468" s="27"/>
      <c r="AD3468" s="27"/>
      <c r="AE3468" s="27"/>
      <c r="AF3468" s="27"/>
      <c r="AG3468" s="27"/>
      <c r="AH3468" s="27"/>
      <c r="AI3468" s="27"/>
      <c r="AJ3468" s="27"/>
      <c r="AK3468" s="27"/>
      <c r="AL3468" s="27"/>
      <c r="AM3468" s="27"/>
      <c r="AN3468" s="27"/>
      <c r="AO3468" s="27"/>
      <c r="AP3468" s="27"/>
      <c r="AQ3468" s="27"/>
      <c r="AR3468" s="27"/>
      <c r="AS3468" s="27"/>
      <c r="AT3468" s="27"/>
      <c r="AU3468" s="27"/>
      <c r="AV3468" s="27"/>
      <c r="AW3468" s="27"/>
      <c r="AX3468" s="27"/>
      <c r="AY3468" s="27"/>
      <c r="AZ3468" s="27"/>
      <c r="BA3468" s="27"/>
      <c r="BB3468" s="27"/>
      <c r="BC3468" s="27"/>
      <c r="BD3468" s="27"/>
      <c r="BE3468" s="27"/>
      <c r="BF3468" s="27"/>
      <c r="BG3468" s="27"/>
      <c r="BH3468" s="27"/>
      <c r="BI3468" s="27"/>
      <c r="BJ3468" s="27"/>
      <c r="BK3468" s="27"/>
      <c r="BL3468" s="27"/>
      <c r="BM3468" s="27"/>
      <c r="BN3468" s="27"/>
      <c r="BO3468" s="27"/>
      <c r="BP3468" s="27"/>
      <c r="BQ3468" s="27"/>
      <c r="BR3468" s="27"/>
      <c r="BS3468" s="27"/>
      <c r="BT3468" s="27"/>
      <c r="BU3468" s="27"/>
      <c r="BV3468" s="27"/>
      <c r="BW3468" s="27"/>
      <c r="BX3468" s="27"/>
      <c r="BY3468" s="27"/>
      <c r="BZ3468" s="27"/>
      <c r="CA3468" s="27"/>
      <c r="CB3468" s="27"/>
      <c r="CC3468" s="27"/>
      <c r="CD3468" s="27"/>
      <c r="CE3468" s="27"/>
      <c r="CF3468" s="27"/>
      <c r="CG3468" s="27"/>
      <c r="CH3468" s="27"/>
      <c r="CI3468" s="27"/>
      <c r="CJ3468" s="27"/>
      <c r="CK3468" s="27"/>
      <c r="CL3468" s="27"/>
      <c r="CM3468" s="27"/>
      <c r="CN3468" s="27"/>
      <c r="CO3468" s="27"/>
      <c r="CP3468" s="27"/>
      <c r="CQ3468" s="27"/>
      <c r="CR3468" s="27"/>
      <c r="CS3468" s="27"/>
      <c r="CT3468" s="27"/>
      <c r="CU3468" s="27"/>
      <c r="CV3468" s="27"/>
      <c r="CW3468" s="27"/>
      <c r="CX3468" s="27"/>
      <c r="CY3468" s="27"/>
      <c r="CZ3468" s="27"/>
      <c r="DA3468" s="27"/>
      <c r="DB3468" s="27"/>
      <c r="DC3468" s="27"/>
      <c r="DD3468" s="27"/>
      <c r="DE3468" s="27"/>
      <c r="DF3468" s="27"/>
      <c r="DG3468" s="27"/>
      <c r="DH3468" s="27"/>
      <c r="DI3468" s="27"/>
      <c r="DJ3468" s="27"/>
      <c r="DK3468" s="27"/>
      <c r="DL3468" s="27"/>
      <c r="DM3468" s="27"/>
      <c r="DN3468" s="27"/>
      <c r="DO3468" s="27"/>
      <c r="DP3468" s="27"/>
      <c r="DQ3468" s="27"/>
      <c r="DR3468" s="27"/>
      <c r="DS3468" s="27"/>
      <c r="DT3468" s="27"/>
      <c r="DU3468" s="27"/>
      <c r="DV3468" s="27"/>
      <c r="DW3468" s="27"/>
      <c r="DX3468" s="27"/>
      <c r="DY3468" s="27"/>
      <c r="DZ3468" s="27"/>
      <c r="EA3468" s="27"/>
      <c r="EB3468" s="27"/>
      <c r="EC3468" s="27"/>
      <c r="ED3468" s="27"/>
      <c r="EE3468" s="27"/>
      <c r="EF3468" s="27"/>
      <c r="EG3468" s="27"/>
      <c r="EH3468" s="27"/>
      <c r="EI3468" s="27"/>
      <c r="EJ3468" s="27"/>
      <c r="EK3468" s="27"/>
      <c r="EL3468" s="27"/>
      <c r="EM3468" s="27"/>
      <c r="EN3468" s="27"/>
      <c r="EO3468" s="27"/>
      <c r="EP3468" s="27"/>
      <c r="EQ3468" s="27"/>
      <c r="ER3468" s="27"/>
      <c r="ES3468" s="27"/>
      <c r="ET3468" s="27"/>
      <c r="EU3468" s="27"/>
      <c r="EV3468" s="27"/>
      <c r="EW3468" s="27"/>
      <c r="EX3468" s="27"/>
      <c r="EY3468" s="27"/>
      <c r="EZ3468" s="27"/>
      <c r="FA3468" s="27"/>
      <c r="FB3468" s="27"/>
      <c r="FC3468" s="27"/>
      <c r="FD3468" s="27"/>
      <c r="FE3468" s="27"/>
      <c r="FF3468" s="27"/>
      <c r="FG3468" s="27"/>
      <c r="FH3468" s="27"/>
      <c r="FI3468" s="27"/>
      <c r="FJ3468" s="27"/>
      <c r="FK3468" s="27"/>
      <c r="FL3468" s="27"/>
      <c r="FM3468" s="27"/>
      <c r="FN3468" s="27"/>
      <c r="FO3468" s="27"/>
    </row>
    <row r="3469" spans="2:171" ht="13" hidden="1" thickBot="1" x14ac:dyDescent="0.3">
      <c r="B3469" s="9" t="s">
        <v>8</v>
      </c>
      <c r="C3469" s="9" t="s">
        <v>6</v>
      </c>
      <c r="D3469" s="150">
        <v>2018</v>
      </c>
      <c r="E3469" s="10"/>
      <c r="F3469" s="79" t="s">
        <v>113</v>
      </c>
      <c r="G3469" s="88"/>
      <c r="H3469" s="168"/>
      <c r="I3469" s="168"/>
      <c r="J3469" s="84"/>
      <c r="K3469" s="238" t="s">
        <v>93</v>
      </c>
      <c r="L3469" s="239"/>
      <c r="M3469" s="78">
        <v>0.8</v>
      </c>
      <c r="N3469" s="27"/>
      <c r="O3469" s="27"/>
      <c r="P3469" s="27"/>
      <c r="Q3469" s="27"/>
      <c r="R3469" s="27"/>
      <c r="S3469" s="27"/>
      <c r="T3469" s="27"/>
      <c r="U3469" s="27"/>
      <c r="V3469" s="27"/>
      <c r="W3469" s="27"/>
      <c r="X3469" s="27"/>
      <c r="Y3469" s="27"/>
      <c r="Z3469" s="27"/>
      <c r="AA3469" s="27"/>
      <c r="AB3469" s="27"/>
      <c r="AC3469" s="27"/>
      <c r="AD3469" s="27"/>
      <c r="AE3469" s="27"/>
      <c r="AF3469" s="27"/>
      <c r="AG3469" s="27"/>
      <c r="AH3469" s="27"/>
      <c r="AI3469" s="27"/>
      <c r="AJ3469" s="27"/>
      <c r="AK3469" s="27"/>
      <c r="AL3469" s="27"/>
      <c r="AM3469" s="27"/>
      <c r="AN3469" s="27"/>
      <c r="AO3469" s="27"/>
      <c r="AP3469" s="27"/>
      <c r="AQ3469" s="27"/>
      <c r="AR3469" s="27"/>
      <c r="AS3469" s="27"/>
      <c r="AT3469" s="27"/>
      <c r="AU3469" s="27"/>
      <c r="AV3469" s="27"/>
      <c r="AW3469" s="27"/>
      <c r="AX3469" s="27"/>
      <c r="AY3469" s="27"/>
      <c r="AZ3469" s="27"/>
      <c r="BA3469" s="27"/>
      <c r="BB3469" s="27"/>
      <c r="BC3469" s="27"/>
      <c r="BD3469" s="27"/>
      <c r="BE3469" s="27"/>
      <c r="BF3469" s="27"/>
      <c r="BG3469" s="27"/>
      <c r="BH3469" s="27"/>
      <c r="BI3469" s="27"/>
      <c r="BJ3469" s="27"/>
      <c r="BK3469" s="27"/>
      <c r="BL3469" s="27"/>
      <c r="BM3469" s="27"/>
      <c r="BN3469" s="27"/>
      <c r="BO3469" s="27"/>
      <c r="BP3469" s="27"/>
      <c r="BQ3469" s="27"/>
      <c r="BR3469" s="27"/>
      <c r="BS3469" s="27"/>
      <c r="BT3469" s="27"/>
      <c r="BU3469" s="27"/>
      <c r="BV3469" s="27"/>
      <c r="BW3469" s="27"/>
      <c r="BX3469" s="27"/>
      <c r="BY3469" s="27"/>
      <c r="BZ3469" s="27"/>
      <c r="CA3469" s="27"/>
      <c r="CB3469" s="27"/>
      <c r="CC3469" s="27"/>
      <c r="CD3469" s="27"/>
      <c r="CE3469" s="27"/>
      <c r="CF3469" s="27"/>
      <c r="CG3469" s="27"/>
      <c r="CH3469" s="27"/>
      <c r="CI3469" s="27"/>
      <c r="CJ3469" s="27"/>
      <c r="CK3469" s="27"/>
      <c r="CL3469" s="27"/>
      <c r="CM3469" s="27"/>
      <c r="CN3469" s="27"/>
      <c r="CO3469" s="27"/>
      <c r="CP3469" s="27"/>
      <c r="CQ3469" s="27"/>
      <c r="CR3469" s="27"/>
      <c r="CS3469" s="27"/>
      <c r="CT3469" s="27"/>
      <c r="CU3469" s="27"/>
      <c r="CV3469" s="27"/>
      <c r="CW3469" s="27"/>
      <c r="CX3469" s="27"/>
      <c r="CY3469" s="27"/>
      <c r="CZ3469" s="27"/>
      <c r="DA3469" s="27"/>
      <c r="DB3469" s="27"/>
      <c r="DC3469" s="27"/>
      <c r="DD3469" s="27"/>
      <c r="DE3469" s="27"/>
      <c r="DF3469" s="27"/>
      <c r="DG3469" s="27"/>
      <c r="DH3469" s="27"/>
      <c r="DI3469" s="27"/>
      <c r="DJ3469" s="27"/>
      <c r="DK3469" s="27"/>
      <c r="DL3469" s="27"/>
      <c r="DM3469" s="27"/>
      <c r="DN3469" s="27"/>
      <c r="DO3469" s="27"/>
      <c r="DP3469" s="27"/>
      <c r="DQ3469" s="27"/>
      <c r="DR3469" s="27"/>
      <c r="DS3469" s="27"/>
      <c r="DT3469" s="27"/>
      <c r="DU3469" s="27"/>
      <c r="DV3469" s="27"/>
      <c r="DW3469" s="27"/>
      <c r="DX3469" s="27"/>
      <c r="DY3469" s="27"/>
      <c r="DZ3469" s="27"/>
      <c r="EA3469" s="27"/>
      <c r="EB3469" s="27"/>
      <c r="EC3469" s="27"/>
      <c r="ED3469" s="27"/>
      <c r="EE3469" s="27"/>
      <c r="EF3469" s="27"/>
      <c r="EG3469" s="27"/>
      <c r="EH3469" s="27"/>
      <c r="EI3469" s="27"/>
      <c r="EJ3469" s="27"/>
      <c r="EK3469" s="27"/>
      <c r="EL3469" s="27"/>
      <c r="EM3469" s="27"/>
      <c r="EN3469" s="27"/>
      <c r="EO3469" s="27"/>
      <c r="EP3469" s="27"/>
      <c r="EQ3469" s="27"/>
      <c r="ER3469" s="27"/>
      <c r="ES3469" s="27"/>
      <c r="ET3469" s="27"/>
      <c r="EU3469" s="27"/>
      <c r="EV3469" s="27"/>
      <c r="EW3469" s="27"/>
      <c r="EX3469" s="27"/>
      <c r="EY3469" s="27"/>
      <c r="EZ3469" s="27"/>
      <c r="FA3469" s="27"/>
      <c r="FB3469" s="27"/>
      <c r="FC3469" s="27"/>
      <c r="FD3469" s="27"/>
      <c r="FE3469" s="27"/>
      <c r="FF3469" s="27"/>
      <c r="FG3469" s="27"/>
      <c r="FH3469" s="27"/>
      <c r="FI3469" s="27"/>
      <c r="FJ3469" s="27"/>
      <c r="FK3469" s="27"/>
      <c r="FL3469" s="27"/>
      <c r="FM3469" s="27"/>
      <c r="FN3469" s="27"/>
      <c r="FO3469" s="27"/>
    </row>
    <row r="3470" spans="2:171" ht="13" hidden="1" thickBot="1" x14ac:dyDescent="0.3">
      <c r="B3470" s="9" t="s">
        <v>427</v>
      </c>
      <c r="C3470" s="9" t="s">
        <v>89</v>
      </c>
      <c r="D3470" s="150">
        <v>2019</v>
      </c>
      <c r="E3470" s="10"/>
      <c r="F3470" s="168" t="s">
        <v>115</v>
      </c>
      <c r="G3470" s="88"/>
      <c r="H3470" s="168"/>
      <c r="I3470" s="168"/>
      <c r="J3470" s="84"/>
      <c r="K3470" s="240" t="s">
        <v>93</v>
      </c>
      <c r="L3470" s="241"/>
      <c r="M3470" s="78">
        <v>0.81</v>
      </c>
      <c r="N3470" s="27"/>
      <c r="O3470" s="27"/>
      <c r="P3470" s="27"/>
      <c r="Q3470" s="27"/>
      <c r="R3470" s="27"/>
      <c r="S3470" s="27"/>
      <c r="T3470" s="27"/>
      <c r="U3470" s="27"/>
      <c r="V3470" s="27"/>
      <c r="W3470" s="27"/>
      <c r="X3470" s="27"/>
      <c r="Y3470" s="27"/>
      <c r="Z3470" s="27"/>
      <c r="AA3470" s="27"/>
      <c r="AB3470" s="27"/>
      <c r="AC3470" s="27"/>
      <c r="AD3470" s="27"/>
      <c r="AE3470" s="27"/>
      <c r="AF3470" s="27"/>
      <c r="AG3470" s="27"/>
      <c r="AH3470" s="27"/>
      <c r="AI3470" s="27"/>
      <c r="AJ3470" s="27"/>
      <c r="AK3470" s="27"/>
      <c r="AL3470" s="27"/>
      <c r="AM3470" s="27"/>
      <c r="AN3470" s="27"/>
      <c r="AO3470" s="27"/>
      <c r="AP3470" s="27"/>
      <c r="AQ3470" s="27"/>
      <c r="AR3470" s="27"/>
      <c r="AS3470" s="27"/>
      <c r="AT3470" s="27"/>
      <c r="AU3470" s="27"/>
      <c r="AV3470" s="27"/>
      <c r="AW3470" s="27"/>
      <c r="AX3470" s="27"/>
      <c r="AY3470" s="27"/>
      <c r="AZ3470" s="27"/>
      <c r="BA3470" s="27"/>
      <c r="BB3470" s="27"/>
      <c r="BC3470" s="27"/>
      <c r="BD3470" s="27"/>
      <c r="BE3470" s="27"/>
      <c r="BF3470" s="27"/>
      <c r="BG3470" s="27"/>
      <c r="BH3470" s="27"/>
      <c r="BI3470" s="27"/>
      <c r="BJ3470" s="27"/>
      <c r="BK3470" s="27"/>
      <c r="BL3470" s="27"/>
      <c r="BM3470" s="27"/>
      <c r="BN3470" s="27"/>
      <c r="BO3470" s="27"/>
      <c r="BP3470" s="27"/>
      <c r="BQ3470" s="27"/>
      <c r="BR3470" s="27"/>
      <c r="BS3470" s="27"/>
      <c r="BT3470" s="27"/>
      <c r="BU3470" s="27"/>
      <c r="BV3470" s="27"/>
      <c r="BW3470" s="27"/>
      <c r="BX3470" s="27"/>
      <c r="BY3470" s="27"/>
      <c r="BZ3470" s="27"/>
      <c r="CA3470" s="27"/>
      <c r="CB3470" s="27"/>
      <c r="CC3470" s="27"/>
      <c r="CD3470" s="27"/>
      <c r="CE3470" s="27"/>
      <c r="CF3470" s="27"/>
      <c r="CG3470" s="27"/>
      <c r="CH3470" s="27"/>
      <c r="CI3470" s="27"/>
      <c r="CJ3470" s="27"/>
      <c r="CK3470" s="27"/>
      <c r="CL3470" s="27"/>
      <c r="CM3470" s="27"/>
      <c r="CN3470" s="27"/>
      <c r="CO3470" s="27"/>
      <c r="CP3470" s="27"/>
      <c r="CQ3470" s="27"/>
      <c r="CR3470" s="27"/>
      <c r="CS3470" s="27"/>
      <c r="CT3470" s="27"/>
      <c r="CU3470" s="27"/>
      <c r="CV3470" s="27"/>
      <c r="CW3470" s="27"/>
      <c r="CX3470" s="27"/>
      <c r="CY3470" s="27"/>
      <c r="CZ3470" s="27"/>
      <c r="DA3470" s="27"/>
      <c r="DB3470" s="27"/>
      <c r="DC3470" s="27"/>
      <c r="DD3470" s="27"/>
      <c r="DE3470" s="27"/>
      <c r="DF3470" s="27"/>
      <c r="DG3470" s="27"/>
      <c r="DH3470" s="27"/>
      <c r="DI3470" s="27"/>
      <c r="DJ3470" s="27"/>
      <c r="DK3470" s="27"/>
      <c r="DL3470" s="27"/>
      <c r="DM3470" s="27"/>
      <c r="DN3470" s="27"/>
      <c r="DO3470" s="27"/>
      <c r="DP3470" s="27"/>
      <c r="DQ3470" s="27"/>
      <c r="DR3470" s="27"/>
      <c r="DS3470" s="27"/>
      <c r="DT3470" s="27"/>
      <c r="DU3470" s="27"/>
      <c r="DV3470" s="27"/>
      <c r="DW3470" s="27"/>
      <c r="DX3470" s="27"/>
      <c r="DY3470" s="27"/>
      <c r="DZ3470" s="27"/>
      <c r="EA3470" s="27"/>
      <c r="EB3470" s="27"/>
      <c r="EC3470" s="27"/>
      <c r="ED3470" s="27"/>
      <c r="EE3470" s="27"/>
      <c r="EF3470" s="27"/>
      <c r="EG3470" s="27"/>
      <c r="EH3470" s="27"/>
      <c r="EI3470" s="27"/>
      <c r="EJ3470" s="27"/>
      <c r="EK3470" s="27"/>
      <c r="EL3470" s="27"/>
      <c r="EM3470" s="27"/>
      <c r="EN3470" s="27"/>
      <c r="EO3470" s="27"/>
      <c r="EP3470" s="27"/>
      <c r="EQ3470" s="27"/>
      <c r="ER3470" s="27"/>
      <c r="ES3470" s="27"/>
      <c r="ET3470" s="27"/>
      <c r="EU3470" s="27"/>
      <c r="EV3470" s="27"/>
      <c r="EW3470" s="27"/>
      <c r="EX3470" s="27"/>
      <c r="EY3470" s="27"/>
      <c r="EZ3470" s="27"/>
      <c r="FA3470" s="27"/>
      <c r="FB3470" s="27"/>
      <c r="FC3470" s="27"/>
      <c r="FD3470" s="27"/>
      <c r="FE3470" s="27"/>
      <c r="FF3470" s="27"/>
      <c r="FG3470" s="27"/>
      <c r="FH3470" s="27"/>
      <c r="FI3470" s="27"/>
      <c r="FJ3470" s="27"/>
      <c r="FK3470" s="27"/>
      <c r="FL3470" s="27"/>
      <c r="FM3470" s="27"/>
      <c r="FN3470" s="27"/>
      <c r="FO3470" s="27"/>
    </row>
    <row r="3471" spans="2:171" ht="13" hidden="1" thickBot="1" x14ac:dyDescent="0.3">
      <c r="B3471" s="9" t="s">
        <v>85</v>
      </c>
      <c r="C3471" s="9" t="s">
        <v>6</v>
      </c>
      <c r="D3471" s="150">
        <v>2019</v>
      </c>
      <c r="E3471" s="10"/>
      <c r="F3471" s="79" t="s">
        <v>115</v>
      </c>
      <c r="G3471" s="88"/>
      <c r="H3471" s="168"/>
      <c r="I3471" s="168"/>
      <c r="J3471" s="84"/>
      <c r="K3471" s="238" t="s">
        <v>93</v>
      </c>
      <c r="L3471" s="239"/>
      <c r="M3471" s="78">
        <v>0.85</v>
      </c>
      <c r="N3471" s="27"/>
      <c r="O3471" s="27"/>
      <c r="P3471" s="27"/>
      <c r="Q3471" s="27"/>
      <c r="R3471" s="27"/>
      <c r="S3471" s="27"/>
      <c r="T3471" s="27"/>
      <c r="U3471" s="27"/>
      <c r="V3471" s="27"/>
      <c r="W3471" s="27"/>
      <c r="X3471" s="27"/>
      <c r="Y3471" s="27"/>
      <c r="Z3471" s="27"/>
      <c r="AA3471" s="27"/>
      <c r="AB3471" s="27"/>
      <c r="AC3471" s="27"/>
      <c r="AD3471" s="27"/>
      <c r="AE3471" s="27"/>
      <c r="AF3471" s="27"/>
      <c r="AG3471" s="27"/>
      <c r="AH3471" s="27"/>
      <c r="AI3471" s="27"/>
      <c r="AJ3471" s="27"/>
      <c r="AK3471" s="27"/>
      <c r="AL3471" s="27"/>
      <c r="AM3471" s="27"/>
      <c r="AN3471" s="27"/>
      <c r="AO3471" s="27"/>
      <c r="AP3471" s="27"/>
      <c r="AQ3471" s="27"/>
      <c r="AR3471" s="27"/>
      <c r="AS3471" s="27"/>
      <c r="AT3471" s="27"/>
      <c r="AU3471" s="27"/>
      <c r="AV3471" s="27"/>
      <c r="AW3471" s="27"/>
      <c r="AX3471" s="27"/>
      <c r="AY3471" s="27"/>
      <c r="AZ3471" s="27"/>
      <c r="BA3471" s="27"/>
      <c r="BB3471" s="27"/>
      <c r="BC3471" s="27"/>
      <c r="BD3471" s="27"/>
      <c r="BE3471" s="27"/>
      <c r="BF3471" s="27"/>
      <c r="BG3471" s="27"/>
      <c r="BH3471" s="27"/>
      <c r="BI3471" s="27"/>
      <c r="BJ3471" s="27"/>
      <c r="BK3471" s="27"/>
      <c r="BL3471" s="27"/>
      <c r="BM3471" s="27"/>
      <c r="BN3471" s="27"/>
      <c r="BO3471" s="27"/>
      <c r="BP3471" s="27"/>
      <c r="BQ3471" s="27"/>
      <c r="BR3471" s="27"/>
      <c r="BS3471" s="27"/>
      <c r="BT3471" s="27"/>
      <c r="BU3471" s="27"/>
      <c r="BV3471" s="27"/>
      <c r="BW3471" s="27"/>
      <c r="BX3471" s="27"/>
      <c r="BY3471" s="27"/>
      <c r="BZ3471" s="27"/>
      <c r="CA3471" s="27"/>
      <c r="CB3471" s="27"/>
      <c r="CC3471" s="27"/>
      <c r="CD3471" s="27"/>
      <c r="CE3471" s="27"/>
      <c r="CF3471" s="27"/>
      <c r="CG3471" s="27"/>
      <c r="CH3471" s="27"/>
      <c r="CI3471" s="27"/>
      <c r="CJ3471" s="27"/>
      <c r="CK3471" s="27"/>
      <c r="CL3471" s="27"/>
      <c r="CM3471" s="27"/>
      <c r="CN3471" s="27"/>
      <c r="CO3471" s="27"/>
      <c r="CP3471" s="27"/>
      <c r="CQ3471" s="27"/>
      <c r="CR3471" s="27"/>
      <c r="CS3471" s="27"/>
      <c r="CT3471" s="27"/>
      <c r="CU3471" s="27"/>
      <c r="CV3471" s="27"/>
      <c r="CW3471" s="27"/>
      <c r="CX3471" s="27"/>
      <c r="CY3471" s="27"/>
      <c r="CZ3471" s="27"/>
      <c r="DA3471" s="27"/>
      <c r="DB3471" s="27"/>
      <c r="DC3471" s="27"/>
      <c r="DD3471" s="27"/>
      <c r="DE3471" s="27"/>
      <c r="DF3471" s="27"/>
      <c r="DG3471" s="27"/>
      <c r="DH3471" s="27"/>
      <c r="DI3471" s="27"/>
      <c r="DJ3471" s="27"/>
      <c r="DK3471" s="27"/>
      <c r="DL3471" s="27"/>
      <c r="DM3471" s="27"/>
      <c r="DN3471" s="27"/>
      <c r="DO3471" s="27"/>
      <c r="DP3471" s="27"/>
      <c r="DQ3471" s="27"/>
      <c r="DR3471" s="27"/>
      <c r="DS3471" s="27"/>
      <c r="DT3471" s="27"/>
      <c r="DU3471" s="27"/>
      <c r="DV3471" s="27"/>
      <c r="DW3471" s="27"/>
      <c r="DX3471" s="27"/>
      <c r="DY3471" s="27"/>
      <c r="DZ3471" s="27"/>
      <c r="EA3471" s="27"/>
      <c r="EB3471" s="27"/>
      <c r="EC3471" s="27"/>
      <c r="ED3471" s="27"/>
      <c r="EE3471" s="27"/>
      <c r="EF3471" s="27"/>
      <c r="EG3471" s="27"/>
      <c r="EH3471" s="27"/>
      <c r="EI3471" s="27"/>
      <c r="EJ3471" s="27"/>
      <c r="EK3471" s="27"/>
      <c r="EL3471" s="27"/>
      <c r="EM3471" s="27"/>
      <c r="EN3471" s="27"/>
      <c r="EO3471" s="27"/>
      <c r="EP3471" s="27"/>
      <c r="EQ3471" s="27"/>
      <c r="ER3471" s="27"/>
      <c r="ES3471" s="27"/>
      <c r="ET3471" s="27"/>
      <c r="EU3471" s="27"/>
      <c r="EV3471" s="27"/>
      <c r="EW3471" s="27"/>
      <c r="EX3471" s="27"/>
      <c r="EY3471" s="27"/>
      <c r="EZ3471" s="27"/>
      <c r="FA3471" s="27"/>
      <c r="FB3471" s="27"/>
      <c r="FC3471" s="27"/>
      <c r="FD3471" s="27"/>
      <c r="FE3471" s="27"/>
      <c r="FF3471" s="27"/>
      <c r="FG3471" s="27"/>
      <c r="FH3471" s="27"/>
      <c r="FI3471" s="27"/>
      <c r="FJ3471" s="27"/>
      <c r="FK3471" s="27"/>
      <c r="FL3471" s="27"/>
      <c r="FM3471" s="27"/>
      <c r="FN3471" s="27"/>
      <c r="FO3471" s="27"/>
    </row>
    <row r="3472" spans="2:171" ht="13" hidden="1" thickBot="1" x14ac:dyDescent="0.3">
      <c r="B3472" s="9" t="s">
        <v>36</v>
      </c>
      <c r="C3472" s="9" t="s">
        <v>89</v>
      </c>
      <c r="D3472" s="150">
        <v>2019</v>
      </c>
      <c r="E3472" s="10"/>
      <c r="F3472" s="79" t="s">
        <v>133</v>
      </c>
      <c r="G3472" s="88"/>
      <c r="H3472" s="168"/>
      <c r="I3472" s="168"/>
      <c r="J3472" s="84"/>
      <c r="K3472" s="238" t="s">
        <v>93</v>
      </c>
      <c r="L3472" s="239"/>
      <c r="M3472" s="78">
        <v>0.87</v>
      </c>
      <c r="N3472" s="27"/>
      <c r="O3472" s="27"/>
      <c r="P3472" s="27"/>
      <c r="Q3472" s="27"/>
      <c r="R3472" s="27"/>
      <c r="S3472" s="27"/>
      <c r="T3472" s="27"/>
      <c r="U3472" s="27"/>
      <c r="V3472" s="27"/>
      <c r="W3472" s="27"/>
      <c r="X3472" s="27"/>
      <c r="Y3472" s="27"/>
      <c r="Z3472" s="27"/>
      <c r="AA3472" s="27"/>
      <c r="AB3472" s="27"/>
      <c r="AC3472" s="27"/>
      <c r="AD3472" s="27"/>
      <c r="AE3472" s="27"/>
      <c r="AF3472" s="27"/>
      <c r="AG3472" s="27"/>
      <c r="AH3472" s="27"/>
      <c r="AI3472" s="27"/>
      <c r="AJ3472" s="27"/>
      <c r="AK3472" s="27"/>
      <c r="AL3472" s="27"/>
      <c r="AM3472" s="27"/>
      <c r="AN3472" s="27"/>
      <c r="AO3472" s="27"/>
      <c r="AP3472" s="27"/>
      <c r="AQ3472" s="27"/>
      <c r="AR3472" s="27"/>
      <c r="AS3472" s="27"/>
      <c r="AT3472" s="27"/>
      <c r="AU3472" s="27"/>
      <c r="AV3472" s="27"/>
      <c r="AW3472" s="27"/>
      <c r="AX3472" s="27"/>
      <c r="AY3472" s="27"/>
      <c r="AZ3472" s="27"/>
      <c r="BA3472" s="27"/>
      <c r="BB3472" s="27"/>
      <c r="BC3472" s="27"/>
      <c r="BD3472" s="27"/>
      <c r="BE3472" s="27"/>
      <c r="BF3472" s="27"/>
      <c r="BG3472" s="27"/>
      <c r="BH3472" s="27"/>
      <c r="BI3472" s="27"/>
      <c r="BJ3472" s="27"/>
      <c r="BK3472" s="27"/>
      <c r="BL3472" s="27"/>
      <c r="BM3472" s="27"/>
      <c r="BN3472" s="27"/>
      <c r="BO3472" s="27"/>
      <c r="BP3472" s="27"/>
      <c r="BQ3472" s="27"/>
      <c r="BR3472" s="27"/>
      <c r="BS3472" s="27"/>
      <c r="BT3472" s="27"/>
      <c r="BU3472" s="27"/>
      <c r="BV3472" s="27"/>
      <c r="BW3472" s="27"/>
      <c r="BX3472" s="27"/>
      <c r="BY3472" s="27"/>
      <c r="BZ3472" s="27"/>
      <c r="CA3472" s="27"/>
      <c r="CB3472" s="27"/>
      <c r="CC3472" s="27"/>
      <c r="CD3472" s="27"/>
      <c r="CE3472" s="27"/>
      <c r="CF3472" s="27"/>
      <c r="CG3472" s="27"/>
      <c r="CH3472" s="27"/>
      <c r="CI3472" s="27"/>
      <c r="CJ3472" s="27"/>
      <c r="CK3472" s="27"/>
      <c r="CL3472" s="27"/>
      <c r="CM3472" s="27"/>
      <c r="CN3472" s="27"/>
      <c r="CO3472" s="27"/>
      <c r="CP3472" s="27"/>
      <c r="CQ3472" s="27"/>
      <c r="CR3472" s="27"/>
      <c r="CS3472" s="27"/>
      <c r="CT3472" s="27"/>
      <c r="CU3472" s="27"/>
      <c r="CV3472" s="27"/>
      <c r="CW3472" s="27"/>
      <c r="CX3472" s="27"/>
      <c r="CY3472" s="27"/>
      <c r="CZ3472" s="27"/>
      <c r="DA3472" s="27"/>
      <c r="DB3472" s="27"/>
      <c r="DC3472" s="27"/>
      <c r="DD3472" s="27"/>
      <c r="DE3472" s="27"/>
      <c r="DF3472" s="27"/>
      <c r="DG3472" s="27"/>
      <c r="DH3472" s="27"/>
      <c r="DI3472" s="27"/>
      <c r="DJ3472" s="27"/>
      <c r="DK3472" s="27"/>
      <c r="DL3472" s="27"/>
      <c r="DM3472" s="27"/>
      <c r="DN3472" s="27"/>
      <c r="DO3472" s="27"/>
      <c r="DP3472" s="27"/>
      <c r="DQ3472" s="27"/>
      <c r="DR3472" s="27"/>
      <c r="DS3472" s="27"/>
      <c r="DT3472" s="27"/>
      <c r="DU3472" s="27"/>
      <c r="DV3472" s="27"/>
      <c r="DW3472" s="27"/>
      <c r="DX3472" s="27"/>
      <c r="DY3472" s="27"/>
      <c r="DZ3472" s="27"/>
      <c r="EA3472" s="27"/>
      <c r="EB3472" s="27"/>
      <c r="EC3472" s="27"/>
      <c r="ED3472" s="27"/>
      <c r="EE3472" s="27"/>
      <c r="EF3472" s="27"/>
      <c r="EG3472" s="27"/>
      <c r="EH3472" s="27"/>
      <c r="EI3472" s="27"/>
      <c r="EJ3472" s="27"/>
      <c r="EK3472" s="27"/>
      <c r="EL3472" s="27"/>
      <c r="EM3472" s="27"/>
      <c r="EN3472" s="27"/>
      <c r="EO3472" s="27"/>
      <c r="EP3472" s="27"/>
      <c r="EQ3472" s="27"/>
      <c r="ER3472" s="27"/>
      <c r="ES3472" s="27"/>
      <c r="ET3472" s="27"/>
      <c r="EU3472" s="27"/>
      <c r="EV3472" s="27"/>
      <c r="EW3472" s="27"/>
      <c r="EX3472" s="27"/>
      <c r="EY3472" s="27"/>
      <c r="EZ3472" s="27"/>
      <c r="FA3472" s="27"/>
      <c r="FB3472" s="27"/>
      <c r="FC3472" s="27"/>
      <c r="FD3472" s="27"/>
      <c r="FE3472" s="27"/>
      <c r="FF3472" s="27"/>
      <c r="FG3472" s="27"/>
      <c r="FH3472" s="27"/>
      <c r="FI3472" s="27"/>
      <c r="FJ3472" s="27"/>
      <c r="FK3472" s="27"/>
      <c r="FL3472" s="27"/>
      <c r="FM3472" s="27"/>
      <c r="FN3472" s="27"/>
      <c r="FO3472" s="27"/>
    </row>
    <row r="3473" spans="2:171" ht="13" hidden="1" thickBot="1" x14ac:dyDescent="0.3">
      <c r="B3473" s="9" t="s">
        <v>4</v>
      </c>
      <c r="C3473" s="9" t="s">
        <v>89</v>
      </c>
      <c r="D3473" s="150">
        <v>2019</v>
      </c>
      <c r="E3473" s="10"/>
      <c r="F3473" s="79" t="s">
        <v>561</v>
      </c>
      <c r="G3473" s="88"/>
      <c r="H3473" s="168"/>
      <c r="I3473" s="168"/>
      <c r="J3473" s="84"/>
      <c r="K3473" s="238" t="s">
        <v>93</v>
      </c>
      <c r="L3473" s="239"/>
      <c r="M3473" s="78">
        <v>0.91</v>
      </c>
      <c r="N3473" s="27"/>
      <c r="O3473" s="27"/>
      <c r="P3473" s="27"/>
      <c r="Q3473" s="27"/>
      <c r="R3473" s="27"/>
      <c r="S3473" s="27"/>
      <c r="T3473" s="27"/>
      <c r="U3473" s="27"/>
      <c r="V3473" s="27"/>
      <c r="W3473" s="27"/>
      <c r="X3473" s="27"/>
      <c r="Y3473" s="27"/>
      <c r="Z3473" s="27"/>
      <c r="AA3473" s="27"/>
      <c r="AB3473" s="27"/>
      <c r="AC3473" s="27"/>
      <c r="AD3473" s="27"/>
      <c r="AE3473" s="27"/>
      <c r="AF3473" s="27"/>
      <c r="AG3473" s="27"/>
      <c r="AH3473" s="27"/>
      <c r="AI3473" s="27"/>
      <c r="AJ3473" s="27"/>
      <c r="AK3473" s="27"/>
      <c r="AL3473" s="27"/>
      <c r="AM3473" s="27"/>
      <c r="AN3473" s="27"/>
      <c r="AO3473" s="27"/>
      <c r="AP3473" s="27"/>
      <c r="AQ3473" s="27"/>
      <c r="AR3473" s="27"/>
      <c r="AS3473" s="27"/>
      <c r="AT3473" s="27"/>
      <c r="AU3473" s="27"/>
      <c r="AV3473" s="27"/>
      <c r="AW3473" s="27"/>
      <c r="AX3473" s="27"/>
      <c r="AY3473" s="27"/>
      <c r="AZ3473" s="27"/>
      <c r="BA3473" s="27"/>
      <c r="BB3473" s="27"/>
      <c r="BC3473" s="27"/>
      <c r="BD3473" s="27"/>
      <c r="BE3473" s="27"/>
      <c r="BF3473" s="27"/>
      <c r="BG3473" s="27"/>
      <c r="BH3473" s="27"/>
      <c r="BI3473" s="27"/>
      <c r="BJ3473" s="27"/>
      <c r="BK3473" s="27"/>
      <c r="BL3473" s="27"/>
      <c r="BM3473" s="27"/>
      <c r="BN3473" s="27"/>
      <c r="BO3473" s="27"/>
      <c r="BP3473" s="27"/>
      <c r="BQ3473" s="27"/>
      <c r="BR3473" s="27"/>
      <c r="BS3473" s="27"/>
      <c r="BT3473" s="27"/>
      <c r="BU3473" s="27"/>
      <c r="BV3473" s="27"/>
      <c r="BW3473" s="27"/>
      <c r="BX3473" s="27"/>
      <c r="BY3473" s="27"/>
      <c r="BZ3473" s="27"/>
      <c r="CA3473" s="27"/>
      <c r="CB3473" s="27"/>
      <c r="CC3473" s="27"/>
      <c r="CD3473" s="27"/>
      <c r="CE3473" s="27"/>
      <c r="CF3473" s="27"/>
      <c r="CG3473" s="27"/>
      <c r="CH3473" s="27"/>
      <c r="CI3473" s="27"/>
      <c r="CJ3473" s="27"/>
      <c r="CK3473" s="27"/>
      <c r="CL3473" s="27"/>
      <c r="CM3473" s="27"/>
      <c r="CN3473" s="27"/>
      <c r="CO3473" s="27"/>
      <c r="CP3473" s="27"/>
      <c r="CQ3473" s="27"/>
      <c r="CR3473" s="27"/>
      <c r="CS3473" s="27"/>
      <c r="CT3473" s="27"/>
      <c r="CU3473" s="27"/>
      <c r="CV3473" s="27"/>
      <c r="CW3473" s="27"/>
      <c r="CX3473" s="27"/>
      <c r="CY3473" s="27"/>
      <c r="CZ3473" s="27"/>
      <c r="DA3473" s="27"/>
      <c r="DB3473" s="27"/>
      <c r="DC3473" s="27"/>
      <c r="DD3473" s="27"/>
      <c r="DE3473" s="27"/>
      <c r="DF3473" s="27"/>
      <c r="DG3473" s="27"/>
      <c r="DH3473" s="27"/>
      <c r="DI3473" s="27"/>
      <c r="DJ3473" s="27"/>
      <c r="DK3473" s="27"/>
      <c r="DL3473" s="27"/>
      <c r="DM3473" s="27"/>
      <c r="DN3473" s="27"/>
      <c r="DO3473" s="27"/>
      <c r="DP3473" s="27"/>
      <c r="DQ3473" s="27"/>
      <c r="DR3473" s="27"/>
      <c r="DS3473" s="27"/>
      <c r="DT3473" s="27"/>
      <c r="DU3473" s="27"/>
      <c r="DV3473" s="27"/>
      <c r="DW3473" s="27"/>
      <c r="DX3473" s="27"/>
      <c r="DY3473" s="27"/>
      <c r="DZ3473" s="27"/>
      <c r="EA3473" s="27"/>
      <c r="EB3473" s="27"/>
      <c r="EC3473" s="27"/>
      <c r="ED3473" s="27"/>
      <c r="EE3473" s="27"/>
      <c r="EF3473" s="27"/>
      <c r="EG3473" s="27"/>
      <c r="EH3473" s="27"/>
      <c r="EI3473" s="27"/>
      <c r="EJ3473" s="27"/>
      <c r="EK3473" s="27"/>
      <c r="EL3473" s="27"/>
      <c r="EM3473" s="27"/>
      <c r="EN3473" s="27"/>
      <c r="EO3473" s="27"/>
      <c r="EP3473" s="27"/>
      <c r="EQ3473" s="27"/>
      <c r="ER3473" s="27"/>
      <c r="ES3473" s="27"/>
      <c r="ET3473" s="27"/>
      <c r="EU3473" s="27"/>
      <c r="EV3473" s="27"/>
      <c r="EW3473" s="27"/>
      <c r="EX3473" s="27"/>
      <c r="EY3473" s="27"/>
      <c r="EZ3473" s="27"/>
      <c r="FA3473" s="27"/>
      <c r="FB3473" s="27"/>
      <c r="FC3473" s="27"/>
      <c r="FD3473" s="27"/>
      <c r="FE3473" s="27"/>
      <c r="FF3473" s="27"/>
      <c r="FG3473" s="27"/>
      <c r="FH3473" s="27"/>
      <c r="FI3473" s="27"/>
      <c r="FJ3473" s="27"/>
      <c r="FK3473" s="27"/>
      <c r="FL3473" s="27"/>
      <c r="FM3473" s="27"/>
      <c r="FN3473" s="27"/>
      <c r="FO3473" s="27"/>
    </row>
    <row r="3474" spans="2:171" ht="13" hidden="1" thickBot="1" x14ac:dyDescent="0.3">
      <c r="B3474" s="9" t="s">
        <v>4</v>
      </c>
      <c r="C3474" s="9" t="s">
        <v>6</v>
      </c>
      <c r="D3474" s="150">
        <v>2019</v>
      </c>
      <c r="E3474" s="10"/>
      <c r="F3474" s="79" t="s">
        <v>605</v>
      </c>
      <c r="G3474" s="88"/>
      <c r="H3474" s="168"/>
      <c r="I3474" s="168"/>
      <c r="J3474" s="84"/>
      <c r="K3474" s="238" t="s">
        <v>93</v>
      </c>
      <c r="L3474" s="239"/>
      <c r="M3474" s="78">
        <v>0.89</v>
      </c>
      <c r="N3474" s="27"/>
      <c r="O3474" s="27"/>
      <c r="P3474" s="27"/>
      <c r="Q3474" s="27"/>
      <c r="R3474" s="27"/>
      <c r="S3474" s="27"/>
      <c r="T3474" s="27"/>
      <c r="U3474" s="27"/>
      <c r="V3474" s="27"/>
      <c r="W3474" s="27"/>
      <c r="X3474" s="27"/>
      <c r="Y3474" s="27"/>
      <c r="Z3474" s="27"/>
      <c r="AA3474" s="27"/>
      <c r="AB3474" s="27"/>
      <c r="AC3474" s="27"/>
      <c r="AD3474" s="27"/>
      <c r="AE3474" s="27"/>
      <c r="AF3474" s="27"/>
      <c r="AG3474" s="27"/>
      <c r="AH3474" s="27"/>
      <c r="AI3474" s="27"/>
      <c r="AJ3474" s="27"/>
      <c r="AK3474" s="27"/>
      <c r="AL3474" s="27"/>
      <c r="AM3474" s="27"/>
      <c r="AN3474" s="27"/>
      <c r="AO3474" s="27"/>
      <c r="AP3474" s="27"/>
      <c r="AQ3474" s="27"/>
      <c r="AR3474" s="27"/>
      <c r="AS3474" s="27"/>
      <c r="AT3474" s="27"/>
      <c r="AU3474" s="27"/>
      <c r="AV3474" s="27"/>
      <c r="AW3474" s="27"/>
      <c r="AX3474" s="27"/>
      <c r="AY3474" s="27"/>
      <c r="AZ3474" s="27"/>
      <c r="BA3474" s="27"/>
      <c r="BB3474" s="27"/>
      <c r="BC3474" s="27"/>
      <c r="BD3474" s="27"/>
      <c r="BE3474" s="27"/>
      <c r="BF3474" s="27"/>
      <c r="BG3474" s="27"/>
      <c r="BH3474" s="27"/>
      <c r="BI3474" s="27"/>
      <c r="BJ3474" s="27"/>
      <c r="BK3474" s="27"/>
      <c r="BL3474" s="27"/>
      <c r="BM3474" s="27"/>
      <c r="BN3474" s="27"/>
      <c r="BO3474" s="27"/>
      <c r="BP3474" s="27"/>
      <c r="BQ3474" s="27"/>
      <c r="BR3474" s="27"/>
      <c r="BS3474" s="27"/>
      <c r="BT3474" s="27"/>
      <c r="BU3474" s="27"/>
      <c r="BV3474" s="27"/>
      <c r="BW3474" s="27"/>
      <c r="BX3474" s="27"/>
      <c r="BY3474" s="27"/>
      <c r="BZ3474" s="27"/>
      <c r="CA3474" s="27"/>
      <c r="CB3474" s="27"/>
      <c r="CC3474" s="27"/>
      <c r="CD3474" s="27"/>
      <c r="CE3474" s="27"/>
      <c r="CF3474" s="27"/>
      <c r="CG3474" s="27"/>
      <c r="CH3474" s="27"/>
      <c r="CI3474" s="27"/>
      <c r="CJ3474" s="27"/>
      <c r="CK3474" s="27"/>
      <c r="CL3474" s="27"/>
      <c r="CM3474" s="27"/>
      <c r="CN3474" s="27"/>
      <c r="CO3474" s="27"/>
      <c r="CP3474" s="27"/>
      <c r="CQ3474" s="27"/>
      <c r="CR3474" s="27"/>
      <c r="CS3474" s="27"/>
      <c r="CT3474" s="27"/>
      <c r="CU3474" s="27"/>
      <c r="CV3474" s="27"/>
      <c r="CW3474" s="27"/>
      <c r="CX3474" s="27"/>
      <c r="CY3474" s="27"/>
      <c r="CZ3474" s="27"/>
      <c r="DA3474" s="27"/>
      <c r="DB3474" s="27"/>
      <c r="DC3474" s="27"/>
      <c r="DD3474" s="27"/>
      <c r="DE3474" s="27"/>
      <c r="DF3474" s="27"/>
      <c r="DG3474" s="27"/>
      <c r="DH3474" s="27"/>
      <c r="DI3474" s="27"/>
      <c r="DJ3474" s="27"/>
      <c r="DK3474" s="27"/>
      <c r="DL3474" s="27"/>
      <c r="DM3474" s="27"/>
      <c r="DN3474" s="27"/>
      <c r="DO3474" s="27"/>
      <c r="DP3474" s="27"/>
      <c r="DQ3474" s="27"/>
      <c r="DR3474" s="27"/>
      <c r="DS3474" s="27"/>
      <c r="DT3474" s="27"/>
      <c r="DU3474" s="27"/>
      <c r="DV3474" s="27"/>
      <c r="DW3474" s="27"/>
      <c r="DX3474" s="27"/>
      <c r="DY3474" s="27"/>
      <c r="DZ3474" s="27"/>
      <c r="EA3474" s="27"/>
      <c r="EB3474" s="27"/>
      <c r="EC3474" s="27"/>
      <c r="ED3474" s="27"/>
      <c r="EE3474" s="27"/>
      <c r="EF3474" s="27"/>
      <c r="EG3474" s="27"/>
      <c r="EH3474" s="27"/>
      <c r="EI3474" s="27"/>
      <c r="EJ3474" s="27"/>
      <c r="EK3474" s="27"/>
      <c r="EL3474" s="27"/>
      <c r="EM3474" s="27"/>
      <c r="EN3474" s="27"/>
      <c r="EO3474" s="27"/>
      <c r="EP3474" s="27"/>
      <c r="EQ3474" s="27"/>
      <c r="ER3474" s="27"/>
      <c r="ES3474" s="27"/>
      <c r="ET3474" s="27"/>
      <c r="EU3474" s="27"/>
      <c r="EV3474" s="27"/>
      <c r="EW3474" s="27"/>
      <c r="EX3474" s="27"/>
      <c r="EY3474" s="27"/>
      <c r="EZ3474" s="27"/>
      <c r="FA3474" s="27"/>
      <c r="FB3474" s="27"/>
      <c r="FC3474" s="27"/>
      <c r="FD3474" s="27"/>
      <c r="FE3474" s="27"/>
      <c r="FF3474" s="27"/>
      <c r="FG3474" s="27"/>
      <c r="FH3474" s="27"/>
      <c r="FI3474" s="27"/>
      <c r="FJ3474" s="27"/>
      <c r="FK3474" s="27"/>
      <c r="FL3474" s="27"/>
      <c r="FM3474" s="27"/>
      <c r="FN3474" s="27"/>
      <c r="FO3474" s="27"/>
    </row>
    <row r="3475" spans="2:171" ht="13" hidden="1" thickBot="1" x14ac:dyDescent="0.3">
      <c r="B3475" s="9" t="s">
        <v>31</v>
      </c>
      <c r="C3475" s="9" t="s">
        <v>6</v>
      </c>
      <c r="D3475" s="150">
        <v>2019</v>
      </c>
      <c r="E3475" s="10"/>
      <c r="F3475" s="79" t="s">
        <v>167</v>
      </c>
      <c r="G3475" s="88"/>
      <c r="H3475" s="168"/>
      <c r="I3475" s="168"/>
      <c r="J3475" s="84"/>
      <c r="K3475" s="238" t="s">
        <v>93</v>
      </c>
      <c r="L3475" s="239"/>
      <c r="M3475" s="78">
        <v>0.91</v>
      </c>
      <c r="N3475" s="27"/>
      <c r="O3475" s="27"/>
      <c r="P3475" s="27"/>
      <c r="Q3475" s="27"/>
      <c r="R3475" s="27"/>
      <c r="S3475" s="27"/>
      <c r="T3475" s="27"/>
      <c r="U3475" s="27"/>
      <c r="V3475" s="27"/>
      <c r="W3475" s="27"/>
      <c r="X3475" s="27"/>
      <c r="Y3475" s="27"/>
      <c r="Z3475" s="27"/>
      <c r="AA3475" s="27"/>
      <c r="AB3475" s="27"/>
      <c r="AC3475" s="27"/>
      <c r="AD3475" s="27"/>
      <c r="AE3475" s="27"/>
      <c r="AF3475" s="27"/>
      <c r="AG3475" s="27"/>
      <c r="AH3475" s="27"/>
      <c r="AI3475" s="27"/>
      <c r="AJ3475" s="27"/>
      <c r="AK3475" s="27"/>
      <c r="AL3475" s="27"/>
      <c r="AM3475" s="27"/>
      <c r="AN3475" s="27"/>
      <c r="AO3475" s="27"/>
      <c r="AP3475" s="27"/>
      <c r="AQ3475" s="27"/>
      <c r="AR3475" s="27"/>
      <c r="AS3475" s="27"/>
      <c r="AT3475" s="27"/>
      <c r="AU3475" s="27"/>
      <c r="AV3475" s="27"/>
      <c r="AW3475" s="27"/>
      <c r="AX3475" s="27"/>
      <c r="AY3475" s="27"/>
      <c r="AZ3475" s="27"/>
      <c r="BA3475" s="27"/>
      <c r="BB3475" s="27"/>
      <c r="BC3475" s="27"/>
      <c r="BD3475" s="27"/>
      <c r="BE3475" s="27"/>
      <c r="BF3475" s="27"/>
      <c r="BG3475" s="27"/>
      <c r="BH3475" s="27"/>
      <c r="BI3475" s="27"/>
      <c r="BJ3475" s="27"/>
      <c r="BK3475" s="27"/>
      <c r="BL3475" s="27"/>
      <c r="BM3475" s="27"/>
      <c r="BN3475" s="27"/>
      <c r="BO3475" s="27"/>
      <c r="BP3475" s="27"/>
      <c r="BQ3475" s="27"/>
      <c r="BR3475" s="27"/>
      <c r="BS3475" s="27"/>
      <c r="BT3475" s="27"/>
      <c r="BU3475" s="27"/>
      <c r="BV3475" s="27"/>
      <c r="BW3475" s="27"/>
      <c r="BX3475" s="27"/>
      <c r="BY3475" s="27"/>
      <c r="BZ3475" s="27"/>
      <c r="CA3475" s="27"/>
      <c r="CB3475" s="27"/>
      <c r="CC3475" s="27"/>
      <c r="CD3475" s="27"/>
      <c r="CE3475" s="27"/>
      <c r="CF3475" s="27"/>
      <c r="CG3475" s="27"/>
      <c r="CH3475" s="27"/>
      <c r="CI3475" s="27"/>
      <c r="CJ3475" s="27"/>
      <c r="CK3475" s="27"/>
      <c r="CL3475" s="27"/>
      <c r="CM3475" s="27"/>
      <c r="CN3475" s="27"/>
      <c r="CO3475" s="27"/>
      <c r="CP3475" s="27"/>
      <c r="CQ3475" s="27"/>
      <c r="CR3475" s="27"/>
      <c r="CS3475" s="27"/>
      <c r="CT3475" s="27"/>
      <c r="CU3475" s="27"/>
      <c r="CV3475" s="27"/>
      <c r="CW3475" s="27"/>
      <c r="CX3475" s="27"/>
      <c r="CY3475" s="27"/>
      <c r="CZ3475" s="27"/>
      <c r="DA3475" s="27"/>
      <c r="DB3475" s="27"/>
      <c r="DC3475" s="27"/>
      <c r="DD3475" s="27"/>
      <c r="DE3475" s="27"/>
      <c r="DF3475" s="27"/>
      <c r="DG3475" s="27"/>
      <c r="DH3475" s="27"/>
      <c r="DI3475" s="27"/>
      <c r="DJ3475" s="27"/>
      <c r="DK3475" s="27"/>
      <c r="DL3475" s="27"/>
      <c r="DM3475" s="27"/>
      <c r="DN3475" s="27"/>
      <c r="DO3475" s="27"/>
      <c r="DP3475" s="27"/>
      <c r="DQ3475" s="27"/>
      <c r="DR3475" s="27"/>
      <c r="DS3475" s="27"/>
      <c r="DT3475" s="27"/>
      <c r="DU3475" s="27"/>
      <c r="DV3475" s="27"/>
      <c r="DW3475" s="27"/>
      <c r="DX3475" s="27"/>
      <c r="DY3475" s="27"/>
      <c r="DZ3475" s="27"/>
      <c r="EA3475" s="27"/>
      <c r="EB3475" s="27"/>
      <c r="EC3475" s="27"/>
      <c r="ED3475" s="27"/>
      <c r="EE3475" s="27"/>
      <c r="EF3475" s="27"/>
      <c r="EG3475" s="27"/>
      <c r="EH3475" s="27"/>
      <c r="EI3475" s="27"/>
      <c r="EJ3475" s="27"/>
      <c r="EK3475" s="27"/>
      <c r="EL3475" s="27"/>
      <c r="EM3475" s="27"/>
      <c r="EN3475" s="27"/>
      <c r="EO3475" s="27"/>
      <c r="EP3475" s="27"/>
      <c r="EQ3475" s="27"/>
      <c r="ER3475" s="27"/>
      <c r="ES3475" s="27"/>
      <c r="ET3475" s="27"/>
      <c r="EU3475" s="27"/>
      <c r="EV3475" s="27"/>
      <c r="EW3475" s="27"/>
      <c r="EX3475" s="27"/>
      <c r="EY3475" s="27"/>
      <c r="EZ3475" s="27"/>
      <c r="FA3475" s="27"/>
      <c r="FB3475" s="27"/>
      <c r="FC3475" s="27"/>
      <c r="FD3475" s="27"/>
      <c r="FE3475" s="27"/>
      <c r="FF3475" s="27"/>
      <c r="FG3475" s="27"/>
      <c r="FH3475" s="27"/>
      <c r="FI3475" s="27"/>
      <c r="FJ3475" s="27"/>
      <c r="FK3475" s="27"/>
      <c r="FL3475" s="27"/>
      <c r="FM3475" s="27"/>
      <c r="FN3475" s="27"/>
      <c r="FO3475" s="27"/>
    </row>
    <row r="3476" spans="2:171" ht="13" hidden="1" thickBot="1" x14ac:dyDescent="0.3">
      <c r="B3476" s="9" t="s">
        <v>0</v>
      </c>
      <c r="C3476" s="9" t="s">
        <v>89</v>
      </c>
      <c r="D3476" s="150">
        <v>2019</v>
      </c>
      <c r="E3476" s="10"/>
      <c r="F3476" s="79" t="s">
        <v>109</v>
      </c>
      <c r="G3476" s="88"/>
      <c r="H3476" s="168"/>
      <c r="I3476" s="168"/>
      <c r="J3476" s="84"/>
      <c r="K3476" s="238" t="s">
        <v>93</v>
      </c>
      <c r="L3476" s="239"/>
      <c r="M3476" s="78">
        <v>0.84</v>
      </c>
      <c r="N3476" s="27"/>
      <c r="O3476" s="27"/>
      <c r="P3476" s="27"/>
      <c r="Q3476" s="27"/>
      <c r="R3476" s="27"/>
      <c r="S3476" s="27"/>
      <c r="T3476" s="27"/>
      <c r="U3476" s="27"/>
      <c r="V3476" s="27"/>
      <c r="W3476" s="27"/>
      <c r="X3476" s="27"/>
      <c r="Y3476" s="27"/>
      <c r="Z3476" s="27"/>
      <c r="AA3476" s="27"/>
      <c r="AB3476" s="27"/>
      <c r="AC3476" s="27"/>
      <c r="AD3476" s="27"/>
      <c r="AE3476" s="27"/>
      <c r="AF3476" s="27"/>
      <c r="AG3476" s="27"/>
      <c r="AH3476" s="27"/>
      <c r="AI3476" s="27"/>
      <c r="AJ3476" s="27"/>
      <c r="AK3476" s="27"/>
      <c r="AL3476" s="27"/>
      <c r="AM3476" s="27"/>
      <c r="AN3476" s="27"/>
      <c r="AO3476" s="27"/>
      <c r="AP3476" s="27"/>
      <c r="AQ3476" s="27"/>
      <c r="AR3476" s="27"/>
      <c r="AS3476" s="27"/>
      <c r="AT3476" s="27"/>
      <c r="AU3476" s="27"/>
      <c r="AV3476" s="27"/>
      <c r="AW3476" s="27"/>
      <c r="AX3476" s="27"/>
      <c r="AY3476" s="27"/>
      <c r="AZ3476" s="27"/>
      <c r="BA3476" s="27"/>
      <c r="BB3476" s="27"/>
      <c r="BC3476" s="27"/>
      <c r="BD3476" s="27"/>
      <c r="BE3476" s="27"/>
      <c r="BF3476" s="27"/>
      <c r="BG3476" s="27"/>
      <c r="BH3476" s="27"/>
      <c r="BI3476" s="27"/>
      <c r="BJ3476" s="27"/>
      <c r="BK3476" s="27"/>
      <c r="BL3476" s="27"/>
      <c r="BM3476" s="27"/>
      <c r="BN3476" s="27"/>
      <c r="BO3476" s="27"/>
      <c r="BP3476" s="27"/>
      <c r="BQ3476" s="27"/>
      <c r="BR3476" s="27"/>
      <c r="BS3476" s="27"/>
      <c r="BT3476" s="27"/>
      <c r="BU3476" s="27"/>
      <c r="BV3476" s="27"/>
      <c r="BW3476" s="27"/>
      <c r="BX3476" s="27"/>
      <c r="BY3476" s="27"/>
      <c r="BZ3476" s="27"/>
      <c r="CA3476" s="27"/>
      <c r="CB3476" s="27"/>
      <c r="CC3476" s="27"/>
      <c r="CD3476" s="27"/>
      <c r="CE3476" s="27"/>
      <c r="CF3476" s="27"/>
      <c r="CG3476" s="27"/>
      <c r="CH3476" s="27"/>
      <c r="CI3476" s="27"/>
      <c r="CJ3476" s="27"/>
      <c r="CK3476" s="27"/>
      <c r="CL3476" s="27"/>
      <c r="CM3476" s="27"/>
      <c r="CN3476" s="27"/>
      <c r="CO3476" s="27"/>
      <c r="CP3476" s="27"/>
      <c r="CQ3476" s="27"/>
      <c r="CR3476" s="27"/>
      <c r="CS3476" s="27"/>
      <c r="CT3476" s="27"/>
      <c r="CU3476" s="27"/>
      <c r="CV3476" s="27"/>
      <c r="CW3476" s="27"/>
      <c r="CX3476" s="27"/>
      <c r="CY3476" s="27"/>
      <c r="CZ3476" s="27"/>
      <c r="DA3476" s="27"/>
      <c r="DB3476" s="27"/>
      <c r="DC3476" s="27"/>
      <c r="DD3476" s="27"/>
      <c r="DE3476" s="27"/>
      <c r="DF3476" s="27"/>
      <c r="DG3476" s="27"/>
      <c r="DH3476" s="27"/>
      <c r="DI3476" s="27"/>
      <c r="DJ3476" s="27"/>
      <c r="DK3476" s="27"/>
      <c r="DL3476" s="27"/>
      <c r="DM3476" s="27"/>
      <c r="DN3476" s="27"/>
      <c r="DO3476" s="27"/>
      <c r="DP3476" s="27"/>
      <c r="DQ3476" s="27"/>
      <c r="DR3476" s="27"/>
      <c r="DS3476" s="27"/>
      <c r="DT3476" s="27"/>
      <c r="DU3476" s="27"/>
      <c r="DV3476" s="27"/>
      <c r="DW3476" s="27"/>
      <c r="DX3476" s="27"/>
      <c r="DY3476" s="27"/>
      <c r="DZ3476" s="27"/>
      <c r="EA3476" s="27"/>
      <c r="EB3476" s="27"/>
      <c r="EC3476" s="27"/>
      <c r="ED3476" s="27"/>
      <c r="EE3476" s="27"/>
      <c r="EF3476" s="27"/>
      <c r="EG3476" s="27"/>
      <c r="EH3476" s="27"/>
      <c r="EI3476" s="27"/>
      <c r="EJ3476" s="27"/>
      <c r="EK3476" s="27"/>
      <c r="EL3476" s="27"/>
      <c r="EM3476" s="27"/>
      <c r="EN3476" s="27"/>
      <c r="EO3476" s="27"/>
      <c r="EP3476" s="27"/>
      <c r="EQ3476" s="27"/>
      <c r="ER3476" s="27"/>
      <c r="ES3476" s="27"/>
      <c r="ET3476" s="27"/>
      <c r="EU3476" s="27"/>
      <c r="EV3476" s="27"/>
      <c r="EW3476" s="27"/>
      <c r="EX3476" s="27"/>
      <c r="EY3476" s="27"/>
      <c r="EZ3476" s="27"/>
      <c r="FA3476" s="27"/>
      <c r="FB3476" s="27"/>
      <c r="FC3476" s="27"/>
      <c r="FD3476" s="27"/>
      <c r="FE3476" s="27"/>
      <c r="FF3476" s="27"/>
      <c r="FG3476" s="27"/>
      <c r="FH3476" s="27"/>
      <c r="FI3476" s="27"/>
      <c r="FJ3476" s="27"/>
      <c r="FK3476" s="27"/>
      <c r="FL3476" s="27"/>
      <c r="FM3476" s="27"/>
      <c r="FN3476" s="27"/>
      <c r="FO3476" s="27"/>
    </row>
    <row r="3477" spans="2:171" ht="13" hidden="1" thickBot="1" x14ac:dyDescent="0.3">
      <c r="B3477" s="9" t="s">
        <v>674</v>
      </c>
      <c r="C3477" s="9" t="s">
        <v>89</v>
      </c>
      <c r="D3477" s="150">
        <v>2019</v>
      </c>
      <c r="E3477" s="10"/>
      <c r="F3477" s="79" t="s">
        <v>128</v>
      </c>
      <c r="G3477" s="88"/>
      <c r="H3477" s="168"/>
      <c r="I3477" s="168"/>
      <c r="J3477" s="84"/>
      <c r="K3477" s="238" t="s">
        <v>93</v>
      </c>
      <c r="L3477" s="239"/>
      <c r="M3477" s="78">
        <v>0.77</v>
      </c>
      <c r="N3477" s="27"/>
      <c r="O3477" s="27"/>
      <c r="P3477" s="27"/>
      <c r="Q3477" s="27"/>
      <c r="R3477" s="27"/>
      <c r="S3477" s="27"/>
      <c r="T3477" s="27"/>
      <c r="U3477" s="27"/>
      <c r="V3477" s="27"/>
      <c r="W3477" s="27"/>
      <c r="X3477" s="27"/>
      <c r="Y3477" s="27"/>
      <c r="Z3477" s="27"/>
      <c r="AA3477" s="27"/>
      <c r="AB3477" s="27"/>
      <c r="AC3477" s="27"/>
      <c r="AD3477" s="27"/>
      <c r="AE3477" s="27"/>
      <c r="AF3477" s="27"/>
      <c r="AG3477" s="27"/>
      <c r="AH3477" s="27"/>
      <c r="AI3477" s="27"/>
      <c r="AJ3477" s="27"/>
      <c r="AK3477" s="27"/>
      <c r="AL3477" s="27"/>
      <c r="AM3477" s="27"/>
      <c r="AN3477" s="27"/>
      <c r="AO3477" s="27"/>
      <c r="AP3477" s="27"/>
      <c r="AQ3477" s="27"/>
      <c r="AR3477" s="27"/>
      <c r="AS3477" s="27"/>
      <c r="AT3477" s="27"/>
      <c r="AU3477" s="27"/>
      <c r="AV3477" s="27"/>
      <c r="AW3477" s="27"/>
      <c r="AX3477" s="27"/>
      <c r="AY3477" s="27"/>
      <c r="AZ3477" s="27"/>
      <c r="BA3477" s="27"/>
      <c r="BB3477" s="27"/>
      <c r="BC3477" s="27"/>
      <c r="BD3477" s="27"/>
      <c r="BE3477" s="27"/>
      <c r="BF3477" s="27"/>
      <c r="BG3477" s="27"/>
      <c r="BH3477" s="27"/>
      <c r="BI3477" s="27"/>
      <c r="BJ3477" s="27"/>
      <c r="BK3477" s="27"/>
      <c r="BL3477" s="27"/>
      <c r="BM3477" s="27"/>
      <c r="BN3477" s="27"/>
      <c r="BO3477" s="27"/>
      <c r="BP3477" s="27"/>
      <c r="BQ3477" s="27"/>
      <c r="BR3477" s="27"/>
      <c r="BS3477" s="27"/>
      <c r="BT3477" s="27"/>
      <c r="BU3477" s="27"/>
      <c r="BV3477" s="27"/>
      <c r="BW3477" s="27"/>
      <c r="BX3477" s="27"/>
      <c r="BY3477" s="27"/>
      <c r="BZ3477" s="27"/>
      <c r="CA3477" s="27"/>
      <c r="CB3477" s="27"/>
      <c r="CC3477" s="27"/>
      <c r="CD3477" s="27"/>
      <c r="CE3477" s="27"/>
      <c r="CF3477" s="27"/>
      <c r="CG3477" s="27"/>
      <c r="CH3477" s="27"/>
      <c r="CI3477" s="27"/>
      <c r="CJ3477" s="27"/>
      <c r="CK3477" s="27"/>
      <c r="CL3477" s="27"/>
      <c r="CM3477" s="27"/>
      <c r="CN3477" s="27"/>
      <c r="CO3477" s="27"/>
      <c r="CP3477" s="27"/>
      <c r="CQ3477" s="27"/>
      <c r="CR3477" s="27"/>
      <c r="CS3477" s="27"/>
      <c r="CT3477" s="27"/>
      <c r="CU3477" s="27"/>
      <c r="CV3477" s="27"/>
      <c r="CW3477" s="27"/>
      <c r="CX3477" s="27"/>
      <c r="CY3477" s="27"/>
      <c r="CZ3477" s="27"/>
      <c r="DA3477" s="27"/>
      <c r="DB3477" s="27"/>
      <c r="DC3477" s="27"/>
      <c r="DD3477" s="27"/>
      <c r="DE3477" s="27"/>
      <c r="DF3477" s="27"/>
      <c r="DG3477" s="27"/>
      <c r="DH3477" s="27"/>
      <c r="DI3477" s="27"/>
      <c r="DJ3477" s="27"/>
      <c r="DK3477" s="27"/>
      <c r="DL3477" s="27"/>
      <c r="DM3477" s="27"/>
      <c r="DN3477" s="27"/>
      <c r="DO3477" s="27"/>
      <c r="DP3477" s="27"/>
      <c r="DQ3477" s="27"/>
      <c r="DR3477" s="27"/>
      <c r="DS3477" s="27"/>
      <c r="DT3477" s="27"/>
      <c r="DU3477" s="27"/>
      <c r="DV3477" s="27"/>
      <c r="DW3477" s="27"/>
      <c r="DX3477" s="27"/>
      <c r="DY3477" s="27"/>
      <c r="DZ3477" s="27"/>
      <c r="EA3477" s="27"/>
      <c r="EB3477" s="27"/>
      <c r="EC3477" s="27"/>
      <c r="ED3477" s="27"/>
      <c r="EE3477" s="27"/>
      <c r="EF3477" s="27"/>
      <c r="EG3477" s="27"/>
      <c r="EH3477" s="27"/>
      <c r="EI3477" s="27"/>
      <c r="EJ3477" s="27"/>
      <c r="EK3477" s="27"/>
      <c r="EL3477" s="27"/>
      <c r="EM3477" s="27"/>
      <c r="EN3477" s="27"/>
      <c r="EO3477" s="27"/>
      <c r="EP3477" s="27"/>
      <c r="EQ3477" s="27"/>
      <c r="ER3477" s="27"/>
      <c r="ES3477" s="27"/>
      <c r="ET3477" s="27"/>
      <c r="EU3477" s="27"/>
      <c r="EV3477" s="27"/>
      <c r="EW3477" s="27"/>
      <c r="EX3477" s="27"/>
      <c r="EY3477" s="27"/>
      <c r="EZ3477" s="27"/>
      <c r="FA3477" s="27"/>
      <c r="FB3477" s="27"/>
      <c r="FC3477" s="27"/>
      <c r="FD3477" s="27"/>
      <c r="FE3477" s="27"/>
      <c r="FF3477" s="27"/>
      <c r="FG3477" s="27"/>
      <c r="FH3477" s="27"/>
      <c r="FI3477" s="27"/>
      <c r="FJ3477" s="27"/>
      <c r="FK3477" s="27"/>
      <c r="FL3477" s="27"/>
      <c r="FM3477" s="27"/>
      <c r="FN3477" s="27"/>
      <c r="FO3477" s="27"/>
    </row>
    <row r="3478" spans="2:171" ht="13" hidden="1" thickBot="1" x14ac:dyDescent="0.3">
      <c r="B3478" s="9" t="s">
        <v>674</v>
      </c>
      <c r="C3478" s="9" t="s">
        <v>6</v>
      </c>
      <c r="D3478" s="150">
        <v>2019</v>
      </c>
      <c r="E3478" s="10"/>
      <c r="F3478" s="79" t="s">
        <v>341</v>
      </c>
      <c r="G3478" s="88"/>
      <c r="H3478" s="168"/>
      <c r="I3478" s="168"/>
      <c r="J3478" s="84"/>
      <c r="K3478" s="238" t="s">
        <v>93</v>
      </c>
      <c r="L3478" s="239"/>
      <c r="M3478" s="78">
        <v>0.75</v>
      </c>
      <c r="N3478" s="27"/>
      <c r="O3478" s="27"/>
      <c r="P3478" s="27"/>
      <c r="Q3478" s="27"/>
      <c r="R3478" s="27"/>
      <c r="S3478" s="27"/>
      <c r="T3478" s="27"/>
      <c r="U3478" s="27"/>
      <c r="V3478" s="27"/>
      <c r="W3478" s="27"/>
      <c r="X3478" s="27"/>
      <c r="Y3478" s="27"/>
      <c r="Z3478" s="27"/>
      <c r="AA3478" s="27"/>
      <c r="AB3478" s="27"/>
      <c r="AC3478" s="27"/>
      <c r="AD3478" s="27"/>
      <c r="AE3478" s="27"/>
      <c r="AF3478" s="27"/>
      <c r="AG3478" s="27"/>
      <c r="AH3478" s="27"/>
      <c r="AI3478" s="27"/>
      <c r="AJ3478" s="27"/>
      <c r="AK3478" s="27"/>
      <c r="AL3478" s="27"/>
      <c r="AM3478" s="27"/>
      <c r="AN3478" s="27"/>
      <c r="AO3478" s="27"/>
      <c r="AP3478" s="27"/>
      <c r="AQ3478" s="27"/>
      <c r="AR3478" s="27"/>
      <c r="AS3478" s="27"/>
      <c r="AT3478" s="27"/>
      <c r="AU3478" s="27"/>
      <c r="AV3478" s="27"/>
      <c r="AW3478" s="27"/>
      <c r="AX3478" s="27"/>
      <c r="AY3478" s="27"/>
      <c r="AZ3478" s="27"/>
      <c r="BA3478" s="27"/>
      <c r="BB3478" s="27"/>
      <c r="BC3478" s="27"/>
      <c r="BD3478" s="27"/>
      <c r="BE3478" s="27"/>
      <c r="BF3478" s="27"/>
      <c r="BG3478" s="27"/>
      <c r="BH3478" s="27"/>
      <c r="BI3478" s="27"/>
      <c r="BJ3478" s="27"/>
      <c r="BK3478" s="27"/>
      <c r="BL3478" s="27"/>
      <c r="BM3478" s="27"/>
      <c r="BN3478" s="27"/>
      <c r="BO3478" s="27"/>
      <c r="BP3478" s="27"/>
      <c r="BQ3478" s="27"/>
      <c r="BR3478" s="27"/>
      <c r="BS3478" s="27"/>
      <c r="BT3478" s="27"/>
      <c r="BU3478" s="27"/>
      <c r="BV3478" s="27"/>
      <c r="BW3478" s="27"/>
      <c r="BX3478" s="27"/>
      <c r="BY3478" s="27"/>
      <c r="BZ3478" s="27"/>
      <c r="CA3478" s="27"/>
      <c r="CB3478" s="27"/>
      <c r="CC3478" s="27"/>
      <c r="CD3478" s="27"/>
      <c r="CE3478" s="27"/>
      <c r="CF3478" s="27"/>
      <c r="CG3478" s="27"/>
      <c r="CH3478" s="27"/>
      <c r="CI3478" s="27"/>
      <c r="CJ3478" s="27"/>
      <c r="CK3478" s="27"/>
      <c r="CL3478" s="27"/>
      <c r="CM3478" s="27"/>
      <c r="CN3478" s="27"/>
      <c r="CO3478" s="27"/>
      <c r="CP3478" s="27"/>
      <c r="CQ3478" s="27"/>
      <c r="CR3478" s="27"/>
      <c r="CS3478" s="27"/>
      <c r="CT3478" s="27"/>
      <c r="CU3478" s="27"/>
      <c r="CV3478" s="27"/>
      <c r="CW3478" s="27"/>
      <c r="CX3478" s="27"/>
      <c r="CY3478" s="27"/>
      <c r="CZ3478" s="27"/>
      <c r="DA3478" s="27"/>
      <c r="DB3478" s="27"/>
      <c r="DC3478" s="27"/>
      <c r="DD3478" s="27"/>
      <c r="DE3478" s="27"/>
      <c r="DF3478" s="27"/>
      <c r="DG3478" s="27"/>
      <c r="DH3478" s="27"/>
      <c r="DI3478" s="27"/>
      <c r="DJ3478" s="27"/>
      <c r="DK3478" s="27"/>
      <c r="DL3478" s="27"/>
      <c r="DM3478" s="27"/>
      <c r="DN3478" s="27"/>
      <c r="DO3478" s="27"/>
      <c r="DP3478" s="27"/>
      <c r="DQ3478" s="27"/>
      <c r="DR3478" s="27"/>
      <c r="DS3478" s="27"/>
      <c r="DT3478" s="27"/>
      <c r="DU3478" s="27"/>
      <c r="DV3478" s="27"/>
      <c r="DW3478" s="27"/>
      <c r="DX3478" s="27"/>
      <c r="DY3478" s="27"/>
      <c r="DZ3478" s="27"/>
      <c r="EA3478" s="27"/>
      <c r="EB3478" s="27"/>
      <c r="EC3478" s="27"/>
      <c r="ED3478" s="27"/>
      <c r="EE3478" s="27"/>
      <c r="EF3478" s="27"/>
      <c r="EG3478" s="27"/>
      <c r="EH3478" s="27"/>
      <c r="EI3478" s="27"/>
      <c r="EJ3478" s="27"/>
      <c r="EK3478" s="27"/>
      <c r="EL3478" s="27"/>
      <c r="EM3478" s="27"/>
      <c r="EN3478" s="27"/>
      <c r="EO3478" s="27"/>
      <c r="EP3478" s="27"/>
      <c r="EQ3478" s="27"/>
      <c r="ER3478" s="27"/>
      <c r="ES3478" s="27"/>
      <c r="ET3478" s="27"/>
      <c r="EU3478" s="27"/>
      <c r="EV3478" s="27"/>
      <c r="EW3478" s="27"/>
      <c r="EX3478" s="27"/>
      <c r="EY3478" s="27"/>
      <c r="EZ3478" s="27"/>
      <c r="FA3478" s="27"/>
      <c r="FB3478" s="27"/>
      <c r="FC3478" s="27"/>
      <c r="FD3478" s="27"/>
      <c r="FE3478" s="27"/>
      <c r="FF3478" s="27"/>
      <c r="FG3478" s="27"/>
      <c r="FH3478" s="27"/>
      <c r="FI3478" s="27"/>
      <c r="FJ3478" s="27"/>
      <c r="FK3478" s="27"/>
      <c r="FL3478" s="27"/>
      <c r="FM3478" s="27"/>
      <c r="FN3478" s="27"/>
      <c r="FO3478" s="27"/>
    </row>
    <row r="3479" spans="2:171" ht="13" hidden="1" thickBot="1" x14ac:dyDescent="0.3">
      <c r="B3479" s="9" t="s">
        <v>681</v>
      </c>
      <c r="C3479" s="9" t="s">
        <v>89</v>
      </c>
      <c r="D3479" s="150">
        <v>2019</v>
      </c>
      <c r="E3479" s="10"/>
      <c r="F3479" s="79" t="s">
        <v>323</v>
      </c>
      <c r="G3479" s="88"/>
      <c r="H3479" s="168"/>
      <c r="I3479" s="168"/>
      <c r="J3479" s="84"/>
      <c r="K3479" s="238" t="s">
        <v>93</v>
      </c>
      <c r="L3479" s="239"/>
      <c r="M3479" s="78">
        <v>0.79</v>
      </c>
      <c r="N3479" s="27"/>
      <c r="O3479" s="27"/>
      <c r="P3479" s="27"/>
      <c r="Q3479" s="27"/>
      <c r="R3479" s="27"/>
      <c r="S3479" s="27"/>
      <c r="T3479" s="27"/>
      <c r="U3479" s="27"/>
      <c r="V3479" s="27"/>
      <c r="W3479" s="27"/>
      <c r="X3479" s="27"/>
      <c r="Y3479" s="27"/>
      <c r="Z3479" s="27"/>
      <c r="AA3479" s="27"/>
      <c r="AB3479" s="27"/>
      <c r="AC3479" s="27"/>
      <c r="AD3479" s="27"/>
      <c r="AE3479" s="27"/>
      <c r="AF3479" s="27"/>
      <c r="AG3479" s="27"/>
      <c r="AH3479" s="27"/>
      <c r="AI3479" s="27"/>
      <c r="AJ3479" s="27"/>
      <c r="AK3479" s="27"/>
      <c r="AL3479" s="27"/>
      <c r="AM3479" s="27"/>
      <c r="AN3479" s="27"/>
      <c r="AO3479" s="27"/>
      <c r="AP3479" s="27"/>
      <c r="AQ3479" s="27"/>
      <c r="AR3479" s="27"/>
      <c r="AS3479" s="27"/>
      <c r="AT3479" s="27"/>
      <c r="AU3479" s="27"/>
      <c r="AV3479" s="27"/>
      <c r="AW3479" s="27"/>
      <c r="AX3479" s="27"/>
      <c r="AY3479" s="27"/>
      <c r="AZ3479" s="27"/>
      <c r="BA3479" s="27"/>
      <c r="BB3479" s="27"/>
      <c r="BC3479" s="27"/>
      <c r="BD3479" s="27"/>
      <c r="BE3479" s="27"/>
      <c r="BF3479" s="27"/>
      <c r="BG3479" s="27"/>
      <c r="BH3479" s="27"/>
      <c r="BI3479" s="27"/>
      <c r="BJ3479" s="27"/>
      <c r="BK3479" s="27"/>
      <c r="BL3479" s="27"/>
      <c r="BM3479" s="27"/>
      <c r="BN3479" s="27"/>
      <c r="BO3479" s="27"/>
      <c r="BP3479" s="27"/>
      <c r="BQ3479" s="27"/>
      <c r="BR3479" s="27"/>
      <c r="BS3479" s="27"/>
      <c r="BT3479" s="27"/>
      <c r="BU3479" s="27"/>
      <c r="BV3479" s="27"/>
      <c r="BW3479" s="27"/>
      <c r="BX3479" s="27"/>
      <c r="BY3479" s="27"/>
      <c r="BZ3479" s="27"/>
      <c r="CA3479" s="27"/>
      <c r="CB3479" s="27"/>
      <c r="CC3479" s="27"/>
      <c r="CD3479" s="27"/>
      <c r="CE3479" s="27"/>
      <c r="CF3479" s="27"/>
      <c r="CG3479" s="27"/>
      <c r="CH3479" s="27"/>
      <c r="CI3479" s="27"/>
      <c r="CJ3479" s="27"/>
      <c r="CK3479" s="27"/>
      <c r="CL3479" s="27"/>
      <c r="CM3479" s="27"/>
      <c r="CN3479" s="27"/>
      <c r="CO3479" s="27"/>
      <c r="CP3479" s="27"/>
      <c r="CQ3479" s="27"/>
      <c r="CR3479" s="27"/>
      <c r="CS3479" s="27"/>
      <c r="CT3479" s="27"/>
      <c r="CU3479" s="27"/>
      <c r="CV3479" s="27"/>
      <c r="CW3479" s="27"/>
      <c r="CX3479" s="27"/>
      <c r="CY3479" s="27"/>
      <c r="CZ3479" s="27"/>
      <c r="DA3479" s="27"/>
      <c r="DB3479" s="27"/>
      <c r="DC3479" s="27"/>
      <c r="DD3479" s="27"/>
      <c r="DE3479" s="27"/>
      <c r="DF3479" s="27"/>
      <c r="DG3479" s="27"/>
      <c r="DH3479" s="27"/>
      <c r="DI3479" s="27"/>
      <c r="DJ3479" s="27"/>
      <c r="DK3479" s="27"/>
      <c r="DL3479" s="27"/>
      <c r="DM3479" s="27"/>
      <c r="DN3479" s="27"/>
      <c r="DO3479" s="27"/>
      <c r="DP3479" s="27"/>
      <c r="DQ3479" s="27"/>
      <c r="DR3479" s="27"/>
      <c r="DS3479" s="27"/>
      <c r="DT3479" s="27"/>
      <c r="DU3479" s="27"/>
      <c r="DV3479" s="27"/>
      <c r="DW3479" s="27"/>
      <c r="DX3479" s="27"/>
      <c r="DY3479" s="27"/>
      <c r="DZ3479" s="27"/>
      <c r="EA3479" s="27"/>
      <c r="EB3479" s="27"/>
      <c r="EC3479" s="27"/>
      <c r="ED3479" s="27"/>
      <c r="EE3479" s="27"/>
      <c r="EF3479" s="27"/>
      <c r="EG3479" s="27"/>
      <c r="EH3479" s="27"/>
      <c r="EI3479" s="27"/>
      <c r="EJ3479" s="27"/>
      <c r="EK3479" s="27"/>
      <c r="EL3479" s="27"/>
      <c r="EM3479" s="27"/>
      <c r="EN3479" s="27"/>
      <c r="EO3479" s="27"/>
      <c r="EP3479" s="27"/>
      <c r="EQ3479" s="27"/>
      <c r="ER3479" s="27"/>
      <c r="ES3479" s="27"/>
      <c r="ET3479" s="27"/>
      <c r="EU3479" s="27"/>
      <c r="EV3479" s="27"/>
      <c r="EW3479" s="27"/>
      <c r="EX3479" s="27"/>
      <c r="EY3479" s="27"/>
      <c r="EZ3479" s="27"/>
      <c r="FA3479" s="27"/>
      <c r="FB3479" s="27"/>
      <c r="FC3479" s="27"/>
      <c r="FD3479" s="27"/>
      <c r="FE3479" s="27"/>
      <c r="FF3479" s="27"/>
      <c r="FG3479" s="27"/>
      <c r="FH3479" s="27"/>
      <c r="FI3479" s="27"/>
      <c r="FJ3479" s="27"/>
      <c r="FK3479" s="27"/>
      <c r="FL3479" s="27"/>
      <c r="FM3479" s="27"/>
      <c r="FN3479" s="27"/>
      <c r="FO3479" s="27"/>
    </row>
    <row r="3480" spans="2:171" ht="13" hidden="1" thickBot="1" x14ac:dyDescent="0.3">
      <c r="B3480" s="9" t="s">
        <v>681</v>
      </c>
      <c r="C3480" s="9" t="s">
        <v>6</v>
      </c>
      <c r="D3480" s="150">
        <v>2019</v>
      </c>
      <c r="E3480" s="10"/>
      <c r="F3480" s="79" t="s">
        <v>323</v>
      </c>
      <c r="G3480" s="88"/>
      <c r="H3480" s="168"/>
      <c r="I3480" s="168"/>
      <c r="J3480" s="84"/>
      <c r="K3480" s="238" t="s">
        <v>93</v>
      </c>
      <c r="L3480" s="239"/>
      <c r="M3480" s="78">
        <v>0.75</v>
      </c>
      <c r="N3480" s="27"/>
      <c r="O3480" s="27"/>
      <c r="P3480" s="27"/>
      <c r="Q3480" s="27"/>
      <c r="R3480" s="27"/>
      <c r="S3480" s="27"/>
      <c r="T3480" s="27"/>
      <c r="U3480" s="27"/>
      <c r="V3480" s="27"/>
      <c r="W3480" s="27"/>
      <c r="X3480" s="27"/>
      <c r="Y3480" s="27"/>
      <c r="Z3480" s="27"/>
      <c r="AA3480" s="27"/>
      <c r="AB3480" s="27"/>
      <c r="AC3480" s="27"/>
      <c r="AD3480" s="27"/>
      <c r="AE3480" s="27"/>
      <c r="AF3480" s="27"/>
      <c r="AG3480" s="27"/>
      <c r="AH3480" s="27"/>
      <c r="AI3480" s="27"/>
      <c r="AJ3480" s="27"/>
      <c r="AK3480" s="27"/>
      <c r="AL3480" s="27"/>
      <c r="AM3480" s="27"/>
      <c r="AN3480" s="27"/>
      <c r="AO3480" s="27"/>
      <c r="AP3480" s="27"/>
      <c r="AQ3480" s="27"/>
      <c r="AR3480" s="27"/>
      <c r="AS3480" s="27"/>
      <c r="AT3480" s="27"/>
      <c r="AU3480" s="27"/>
      <c r="AV3480" s="27"/>
      <c r="AW3480" s="27"/>
      <c r="AX3480" s="27"/>
      <c r="AY3480" s="27"/>
      <c r="AZ3480" s="27"/>
      <c r="BA3480" s="27"/>
      <c r="BB3480" s="27"/>
      <c r="BC3480" s="27"/>
      <c r="BD3480" s="27"/>
      <c r="BE3480" s="27"/>
      <c r="BF3480" s="27"/>
      <c r="BG3480" s="27"/>
      <c r="BH3480" s="27"/>
      <c r="BI3480" s="27"/>
      <c r="BJ3480" s="27"/>
      <c r="BK3480" s="27"/>
      <c r="BL3480" s="27"/>
      <c r="BM3480" s="27"/>
      <c r="BN3480" s="27"/>
      <c r="BO3480" s="27"/>
      <c r="BP3480" s="27"/>
      <c r="BQ3480" s="27"/>
      <c r="BR3480" s="27"/>
      <c r="BS3480" s="27"/>
      <c r="BT3480" s="27"/>
      <c r="BU3480" s="27"/>
      <c r="BV3480" s="27"/>
      <c r="BW3480" s="27"/>
      <c r="BX3480" s="27"/>
      <c r="BY3480" s="27"/>
      <c r="BZ3480" s="27"/>
      <c r="CA3480" s="27"/>
      <c r="CB3480" s="27"/>
      <c r="CC3480" s="27"/>
      <c r="CD3480" s="27"/>
      <c r="CE3480" s="27"/>
      <c r="CF3480" s="27"/>
      <c r="CG3480" s="27"/>
      <c r="CH3480" s="27"/>
      <c r="CI3480" s="27"/>
      <c r="CJ3480" s="27"/>
      <c r="CK3480" s="27"/>
      <c r="CL3480" s="27"/>
      <c r="CM3480" s="27"/>
      <c r="CN3480" s="27"/>
      <c r="CO3480" s="27"/>
      <c r="CP3480" s="27"/>
      <c r="CQ3480" s="27"/>
      <c r="CR3480" s="27"/>
      <c r="CS3480" s="27"/>
      <c r="CT3480" s="27"/>
      <c r="CU3480" s="27"/>
      <c r="CV3480" s="27"/>
      <c r="CW3480" s="27"/>
      <c r="CX3480" s="27"/>
      <c r="CY3480" s="27"/>
      <c r="CZ3480" s="27"/>
      <c r="DA3480" s="27"/>
      <c r="DB3480" s="27"/>
      <c r="DC3480" s="27"/>
      <c r="DD3480" s="27"/>
      <c r="DE3480" s="27"/>
      <c r="DF3480" s="27"/>
      <c r="DG3480" s="27"/>
      <c r="DH3480" s="27"/>
      <c r="DI3480" s="27"/>
      <c r="DJ3480" s="27"/>
      <c r="DK3480" s="27"/>
      <c r="DL3480" s="27"/>
      <c r="DM3480" s="27"/>
      <c r="DN3480" s="27"/>
      <c r="DO3480" s="27"/>
      <c r="DP3480" s="27"/>
      <c r="DQ3480" s="27"/>
      <c r="DR3480" s="27"/>
      <c r="DS3480" s="27"/>
      <c r="DT3480" s="27"/>
      <c r="DU3480" s="27"/>
      <c r="DV3480" s="27"/>
      <c r="DW3480" s="27"/>
      <c r="DX3480" s="27"/>
      <c r="DY3480" s="27"/>
      <c r="DZ3480" s="27"/>
      <c r="EA3480" s="27"/>
      <c r="EB3480" s="27"/>
      <c r="EC3480" s="27"/>
      <c r="ED3480" s="27"/>
      <c r="EE3480" s="27"/>
      <c r="EF3480" s="27"/>
      <c r="EG3480" s="27"/>
      <c r="EH3480" s="27"/>
      <c r="EI3480" s="27"/>
      <c r="EJ3480" s="27"/>
      <c r="EK3480" s="27"/>
      <c r="EL3480" s="27"/>
      <c r="EM3480" s="27"/>
      <c r="EN3480" s="27"/>
      <c r="EO3480" s="27"/>
      <c r="EP3480" s="27"/>
      <c r="EQ3480" s="27"/>
      <c r="ER3480" s="27"/>
      <c r="ES3480" s="27"/>
      <c r="ET3480" s="27"/>
      <c r="EU3480" s="27"/>
      <c r="EV3480" s="27"/>
      <c r="EW3480" s="27"/>
      <c r="EX3480" s="27"/>
      <c r="EY3480" s="27"/>
      <c r="EZ3480" s="27"/>
      <c r="FA3480" s="27"/>
      <c r="FB3480" s="27"/>
      <c r="FC3480" s="27"/>
      <c r="FD3480" s="27"/>
      <c r="FE3480" s="27"/>
      <c r="FF3480" s="27"/>
      <c r="FG3480" s="27"/>
      <c r="FH3480" s="27"/>
      <c r="FI3480" s="27"/>
      <c r="FJ3480" s="27"/>
      <c r="FK3480" s="27"/>
      <c r="FL3480" s="27"/>
      <c r="FM3480" s="27"/>
      <c r="FN3480" s="27"/>
      <c r="FO3480" s="27"/>
    </row>
    <row r="3481" spans="2:171" ht="13" hidden="1" thickBot="1" x14ac:dyDescent="0.3">
      <c r="B3481" s="9" t="s">
        <v>476</v>
      </c>
      <c r="C3481" s="9" t="s">
        <v>89</v>
      </c>
      <c r="D3481" s="150">
        <v>2019</v>
      </c>
      <c r="E3481" s="10"/>
      <c r="F3481" s="79" t="s">
        <v>167</v>
      </c>
      <c r="G3481" s="88"/>
      <c r="H3481" s="168"/>
      <c r="I3481" s="168"/>
      <c r="J3481" s="84"/>
      <c r="K3481" s="238" t="s">
        <v>93</v>
      </c>
      <c r="L3481" s="239"/>
      <c r="M3481" s="78">
        <v>0.83</v>
      </c>
      <c r="N3481" s="27"/>
      <c r="O3481" s="27"/>
      <c r="P3481" s="27"/>
      <c r="Q3481" s="27"/>
      <c r="R3481" s="27"/>
      <c r="S3481" s="27"/>
      <c r="T3481" s="27"/>
      <c r="U3481" s="27"/>
      <c r="V3481" s="27"/>
      <c r="W3481" s="27"/>
      <c r="X3481" s="27"/>
      <c r="Y3481" s="27"/>
      <c r="Z3481" s="27"/>
      <c r="AA3481" s="27"/>
      <c r="AB3481" s="27"/>
      <c r="AC3481" s="27"/>
      <c r="AD3481" s="27"/>
      <c r="AE3481" s="27"/>
      <c r="AF3481" s="27"/>
      <c r="AG3481" s="27"/>
      <c r="AH3481" s="27"/>
      <c r="AI3481" s="27"/>
      <c r="AJ3481" s="27"/>
      <c r="AK3481" s="27"/>
      <c r="AL3481" s="27"/>
      <c r="AM3481" s="27"/>
      <c r="AN3481" s="27"/>
      <c r="AO3481" s="27"/>
      <c r="AP3481" s="27"/>
      <c r="AQ3481" s="27"/>
      <c r="AR3481" s="27"/>
      <c r="AS3481" s="27"/>
      <c r="AT3481" s="27"/>
      <c r="AU3481" s="27"/>
      <c r="AV3481" s="27"/>
      <c r="AW3481" s="27"/>
      <c r="AX3481" s="27"/>
      <c r="AY3481" s="27"/>
      <c r="AZ3481" s="27"/>
      <c r="BA3481" s="27"/>
      <c r="BB3481" s="27"/>
      <c r="BC3481" s="27"/>
      <c r="BD3481" s="27"/>
      <c r="BE3481" s="27"/>
      <c r="BF3481" s="27"/>
      <c r="BG3481" s="27"/>
      <c r="BH3481" s="27"/>
      <c r="BI3481" s="27"/>
      <c r="BJ3481" s="27"/>
      <c r="BK3481" s="27"/>
      <c r="BL3481" s="27"/>
      <c r="BM3481" s="27"/>
      <c r="BN3481" s="27"/>
      <c r="BO3481" s="27"/>
      <c r="BP3481" s="27"/>
      <c r="BQ3481" s="27"/>
      <c r="BR3481" s="27"/>
      <c r="BS3481" s="27"/>
      <c r="BT3481" s="27"/>
      <c r="BU3481" s="27"/>
      <c r="BV3481" s="27"/>
      <c r="BW3481" s="27"/>
      <c r="BX3481" s="27"/>
      <c r="BY3481" s="27"/>
      <c r="BZ3481" s="27"/>
      <c r="CA3481" s="27"/>
      <c r="CB3481" s="27"/>
      <c r="CC3481" s="27"/>
      <c r="CD3481" s="27"/>
      <c r="CE3481" s="27"/>
      <c r="CF3481" s="27"/>
      <c r="CG3481" s="27"/>
      <c r="CH3481" s="27"/>
      <c r="CI3481" s="27"/>
      <c r="CJ3481" s="27"/>
      <c r="CK3481" s="27"/>
      <c r="CL3481" s="27"/>
      <c r="CM3481" s="27"/>
      <c r="CN3481" s="27"/>
      <c r="CO3481" s="27"/>
      <c r="CP3481" s="27"/>
      <c r="CQ3481" s="27"/>
      <c r="CR3481" s="27"/>
      <c r="CS3481" s="27"/>
      <c r="CT3481" s="27"/>
      <c r="CU3481" s="27"/>
      <c r="CV3481" s="27"/>
      <c r="CW3481" s="27"/>
      <c r="CX3481" s="27"/>
      <c r="CY3481" s="27"/>
      <c r="CZ3481" s="27"/>
      <c r="DA3481" s="27"/>
      <c r="DB3481" s="27"/>
      <c r="DC3481" s="27"/>
      <c r="DD3481" s="27"/>
      <c r="DE3481" s="27"/>
      <c r="DF3481" s="27"/>
      <c r="DG3481" s="27"/>
      <c r="DH3481" s="27"/>
      <c r="DI3481" s="27"/>
      <c r="DJ3481" s="27"/>
      <c r="DK3481" s="27"/>
      <c r="DL3481" s="27"/>
      <c r="DM3481" s="27"/>
      <c r="DN3481" s="27"/>
      <c r="DO3481" s="27"/>
      <c r="DP3481" s="27"/>
      <c r="DQ3481" s="27"/>
      <c r="DR3481" s="27"/>
      <c r="DS3481" s="27"/>
      <c r="DT3481" s="27"/>
      <c r="DU3481" s="27"/>
      <c r="DV3481" s="27"/>
      <c r="DW3481" s="27"/>
      <c r="DX3481" s="27"/>
      <c r="DY3481" s="27"/>
      <c r="DZ3481" s="27"/>
      <c r="EA3481" s="27"/>
      <c r="EB3481" s="27"/>
      <c r="EC3481" s="27"/>
      <c r="ED3481" s="27"/>
      <c r="EE3481" s="27"/>
      <c r="EF3481" s="27"/>
      <c r="EG3481" s="27"/>
      <c r="EH3481" s="27"/>
      <c r="EI3481" s="27"/>
      <c r="EJ3481" s="27"/>
      <c r="EK3481" s="27"/>
      <c r="EL3481" s="27"/>
      <c r="EM3481" s="27"/>
      <c r="EN3481" s="27"/>
      <c r="EO3481" s="27"/>
      <c r="EP3481" s="27"/>
      <c r="EQ3481" s="27"/>
      <c r="ER3481" s="27"/>
      <c r="ES3481" s="27"/>
      <c r="ET3481" s="27"/>
      <c r="EU3481" s="27"/>
      <c r="EV3481" s="27"/>
      <c r="EW3481" s="27"/>
      <c r="EX3481" s="27"/>
      <c r="EY3481" s="27"/>
      <c r="EZ3481" s="27"/>
      <c r="FA3481" s="27"/>
      <c r="FB3481" s="27"/>
      <c r="FC3481" s="27"/>
      <c r="FD3481" s="27"/>
      <c r="FE3481" s="27"/>
      <c r="FF3481" s="27"/>
      <c r="FG3481" s="27"/>
      <c r="FH3481" s="27"/>
      <c r="FI3481" s="27"/>
      <c r="FJ3481" s="27"/>
      <c r="FK3481" s="27"/>
      <c r="FL3481" s="27"/>
      <c r="FM3481" s="27"/>
      <c r="FN3481" s="27"/>
      <c r="FO3481" s="27"/>
    </row>
    <row r="3482" spans="2:171" ht="13" hidden="1" thickBot="1" x14ac:dyDescent="0.3">
      <c r="B3482" s="9" t="s">
        <v>406</v>
      </c>
      <c r="C3482" s="9" t="s">
        <v>6</v>
      </c>
      <c r="D3482" s="150">
        <v>2019</v>
      </c>
      <c r="E3482" s="10"/>
      <c r="F3482" s="79" t="s">
        <v>111</v>
      </c>
      <c r="G3482" s="88"/>
      <c r="H3482" s="168"/>
      <c r="I3482" s="168"/>
      <c r="J3482" s="84"/>
      <c r="K3482" s="238" t="s">
        <v>93</v>
      </c>
      <c r="L3482" s="239"/>
      <c r="M3482" s="78">
        <v>1.01</v>
      </c>
      <c r="N3482" s="27"/>
      <c r="O3482" s="27"/>
      <c r="P3482" s="27"/>
      <c r="Q3482" s="27"/>
      <c r="R3482" s="27"/>
      <c r="S3482" s="27"/>
      <c r="T3482" s="27"/>
      <c r="U3482" s="27"/>
      <c r="V3482" s="27"/>
      <c r="W3482" s="27"/>
      <c r="X3482" s="27"/>
      <c r="Y3482" s="27"/>
      <c r="Z3482" s="27"/>
      <c r="AA3482" s="27"/>
      <c r="AB3482" s="27"/>
      <c r="AC3482" s="27"/>
      <c r="AD3482" s="27"/>
      <c r="AE3482" s="27"/>
      <c r="AF3482" s="27"/>
      <c r="AG3482" s="27"/>
      <c r="AH3482" s="27"/>
      <c r="AI3482" s="27"/>
      <c r="AJ3482" s="27"/>
      <c r="AK3482" s="27"/>
      <c r="AL3482" s="27"/>
      <c r="AM3482" s="27"/>
      <c r="AN3482" s="27"/>
      <c r="AO3482" s="27"/>
      <c r="AP3482" s="27"/>
      <c r="AQ3482" s="27"/>
      <c r="AR3482" s="27"/>
      <c r="AS3482" s="27"/>
      <c r="AT3482" s="27"/>
      <c r="AU3482" s="27"/>
      <c r="AV3482" s="27"/>
      <c r="AW3482" s="27"/>
      <c r="AX3482" s="27"/>
      <c r="AY3482" s="27"/>
      <c r="AZ3482" s="27"/>
      <c r="BA3482" s="27"/>
      <c r="BB3482" s="27"/>
      <c r="BC3482" s="27"/>
      <c r="BD3482" s="27"/>
      <c r="BE3482" s="27"/>
      <c r="BF3482" s="27"/>
      <c r="BG3482" s="27"/>
      <c r="BH3482" s="27"/>
      <c r="BI3482" s="27"/>
      <c r="BJ3482" s="27"/>
      <c r="BK3482" s="27"/>
      <c r="BL3482" s="27"/>
      <c r="BM3482" s="27"/>
      <c r="BN3482" s="27"/>
      <c r="BO3482" s="27"/>
      <c r="BP3482" s="27"/>
      <c r="BQ3482" s="27"/>
      <c r="BR3482" s="27"/>
      <c r="BS3482" s="27"/>
      <c r="BT3482" s="27"/>
      <c r="BU3482" s="27"/>
      <c r="BV3482" s="27"/>
      <c r="BW3482" s="27"/>
      <c r="BX3482" s="27"/>
      <c r="BY3482" s="27"/>
      <c r="BZ3482" s="27"/>
      <c r="CA3482" s="27"/>
      <c r="CB3482" s="27"/>
      <c r="CC3482" s="27"/>
      <c r="CD3482" s="27"/>
      <c r="CE3482" s="27"/>
      <c r="CF3482" s="27"/>
      <c r="CG3482" s="27"/>
      <c r="CH3482" s="27"/>
      <c r="CI3482" s="27"/>
      <c r="CJ3482" s="27"/>
      <c r="CK3482" s="27"/>
      <c r="CL3482" s="27"/>
      <c r="CM3482" s="27"/>
      <c r="CN3482" s="27"/>
      <c r="CO3482" s="27"/>
      <c r="CP3482" s="27"/>
      <c r="CQ3482" s="27"/>
      <c r="CR3482" s="27"/>
      <c r="CS3482" s="27"/>
      <c r="CT3482" s="27"/>
      <c r="CU3482" s="27"/>
      <c r="CV3482" s="27"/>
      <c r="CW3482" s="27"/>
      <c r="CX3482" s="27"/>
      <c r="CY3482" s="27"/>
      <c r="CZ3482" s="27"/>
      <c r="DA3482" s="27"/>
      <c r="DB3482" s="27"/>
      <c r="DC3482" s="27"/>
      <c r="DD3482" s="27"/>
      <c r="DE3482" s="27"/>
      <c r="DF3482" s="27"/>
      <c r="DG3482" s="27"/>
      <c r="DH3482" s="27"/>
      <c r="DI3482" s="27"/>
      <c r="DJ3482" s="27"/>
      <c r="DK3482" s="27"/>
      <c r="DL3482" s="27"/>
      <c r="DM3482" s="27"/>
      <c r="DN3482" s="27"/>
      <c r="DO3482" s="27"/>
      <c r="DP3482" s="27"/>
      <c r="DQ3482" s="27"/>
      <c r="DR3482" s="27"/>
      <c r="DS3482" s="27"/>
      <c r="DT3482" s="27"/>
      <c r="DU3482" s="27"/>
      <c r="DV3482" s="27"/>
      <c r="DW3482" s="27"/>
      <c r="DX3482" s="27"/>
      <c r="DY3482" s="27"/>
      <c r="DZ3482" s="27"/>
      <c r="EA3482" s="27"/>
      <c r="EB3482" s="27"/>
      <c r="EC3482" s="27"/>
      <c r="ED3482" s="27"/>
      <c r="EE3482" s="27"/>
      <c r="EF3482" s="27"/>
      <c r="EG3482" s="27"/>
      <c r="EH3482" s="27"/>
      <c r="EI3482" s="27"/>
      <c r="EJ3482" s="27"/>
      <c r="EK3482" s="27"/>
      <c r="EL3482" s="27"/>
      <c r="EM3482" s="27"/>
      <c r="EN3482" s="27"/>
      <c r="EO3482" s="27"/>
      <c r="EP3482" s="27"/>
      <c r="EQ3482" s="27"/>
      <c r="ER3482" s="27"/>
      <c r="ES3482" s="27"/>
      <c r="ET3482" s="27"/>
      <c r="EU3482" s="27"/>
      <c r="EV3482" s="27"/>
      <c r="EW3482" s="27"/>
      <c r="EX3482" s="27"/>
      <c r="EY3482" s="27"/>
      <c r="EZ3482" s="27"/>
      <c r="FA3482" s="27"/>
      <c r="FB3482" s="27"/>
      <c r="FC3482" s="27"/>
      <c r="FD3482" s="27"/>
      <c r="FE3482" s="27"/>
      <c r="FF3482" s="27"/>
      <c r="FG3482" s="27"/>
      <c r="FH3482" s="27"/>
      <c r="FI3482" s="27"/>
      <c r="FJ3482" s="27"/>
      <c r="FK3482" s="27"/>
      <c r="FL3482" s="27"/>
      <c r="FM3482" s="27"/>
      <c r="FN3482" s="27"/>
      <c r="FO3482" s="27"/>
    </row>
    <row r="3483" spans="2:171" ht="13" hidden="1" thickBot="1" x14ac:dyDescent="0.3">
      <c r="B3483" s="9" t="s">
        <v>273</v>
      </c>
      <c r="C3483" s="9" t="s">
        <v>89</v>
      </c>
      <c r="D3483" s="150">
        <v>2019</v>
      </c>
      <c r="E3483" s="10"/>
      <c r="F3483" s="79" t="s">
        <v>240</v>
      </c>
      <c r="G3483" s="88"/>
      <c r="H3483" s="168"/>
      <c r="I3483" s="168"/>
      <c r="J3483" s="84"/>
      <c r="K3483" s="238" t="s">
        <v>93</v>
      </c>
      <c r="L3483" s="239"/>
      <c r="M3483" s="78">
        <v>0.93</v>
      </c>
      <c r="N3483" s="27"/>
      <c r="O3483" s="27"/>
      <c r="P3483" s="27"/>
      <c r="Q3483" s="27"/>
      <c r="R3483" s="27"/>
      <c r="S3483" s="27"/>
      <c r="T3483" s="27"/>
      <c r="U3483" s="27"/>
      <c r="V3483" s="27"/>
      <c r="W3483" s="27"/>
      <c r="X3483" s="27"/>
      <c r="Y3483" s="27"/>
      <c r="Z3483" s="27"/>
      <c r="AA3483" s="27"/>
      <c r="AB3483" s="27"/>
      <c r="AC3483" s="27"/>
      <c r="AD3483" s="27"/>
      <c r="AE3483" s="27"/>
      <c r="AF3483" s="27"/>
      <c r="AG3483" s="27"/>
      <c r="AH3483" s="27"/>
      <c r="AI3483" s="27"/>
      <c r="AJ3483" s="27"/>
      <c r="AK3483" s="27"/>
      <c r="AL3483" s="27"/>
      <c r="AM3483" s="27"/>
      <c r="AN3483" s="27"/>
      <c r="AO3483" s="27"/>
      <c r="AP3483" s="27"/>
      <c r="AQ3483" s="27"/>
      <c r="AR3483" s="27"/>
      <c r="AS3483" s="27"/>
      <c r="AT3483" s="27"/>
      <c r="AU3483" s="27"/>
      <c r="AV3483" s="27"/>
      <c r="AW3483" s="27"/>
      <c r="AX3483" s="27"/>
      <c r="AY3483" s="27"/>
      <c r="AZ3483" s="27"/>
      <c r="BA3483" s="27"/>
      <c r="BB3483" s="27"/>
      <c r="BC3483" s="27"/>
      <c r="BD3483" s="27"/>
      <c r="BE3483" s="27"/>
      <c r="BF3483" s="27"/>
      <c r="BG3483" s="27"/>
      <c r="BH3483" s="27"/>
      <c r="BI3483" s="27"/>
      <c r="BJ3483" s="27"/>
      <c r="BK3483" s="27"/>
      <c r="BL3483" s="27"/>
      <c r="BM3483" s="27"/>
      <c r="BN3483" s="27"/>
      <c r="BO3483" s="27"/>
      <c r="BP3483" s="27"/>
      <c r="BQ3483" s="27"/>
      <c r="BR3483" s="27"/>
      <c r="BS3483" s="27"/>
      <c r="BT3483" s="27"/>
      <c r="BU3483" s="27"/>
      <c r="BV3483" s="27"/>
      <c r="BW3483" s="27"/>
      <c r="BX3483" s="27"/>
      <c r="BY3483" s="27"/>
      <c r="BZ3483" s="27"/>
      <c r="CA3483" s="27"/>
      <c r="CB3483" s="27"/>
      <c r="CC3483" s="27"/>
      <c r="CD3483" s="27"/>
      <c r="CE3483" s="27"/>
      <c r="CF3483" s="27"/>
      <c r="CG3483" s="27"/>
      <c r="CH3483" s="27"/>
      <c r="CI3483" s="27"/>
      <c r="CJ3483" s="27"/>
      <c r="CK3483" s="27"/>
      <c r="CL3483" s="27"/>
      <c r="CM3483" s="27"/>
      <c r="CN3483" s="27"/>
      <c r="CO3483" s="27"/>
      <c r="CP3483" s="27"/>
      <c r="CQ3483" s="27"/>
      <c r="CR3483" s="27"/>
      <c r="CS3483" s="27"/>
      <c r="CT3483" s="27"/>
      <c r="CU3483" s="27"/>
      <c r="CV3483" s="27"/>
      <c r="CW3483" s="27"/>
      <c r="CX3483" s="27"/>
      <c r="CY3483" s="27"/>
      <c r="CZ3483" s="27"/>
      <c r="DA3483" s="27"/>
      <c r="DB3483" s="27"/>
      <c r="DC3483" s="27"/>
      <c r="DD3483" s="27"/>
      <c r="DE3483" s="27"/>
      <c r="DF3483" s="27"/>
      <c r="DG3483" s="27"/>
      <c r="DH3483" s="27"/>
      <c r="DI3483" s="27"/>
      <c r="DJ3483" s="27"/>
      <c r="DK3483" s="27"/>
      <c r="DL3483" s="27"/>
      <c r="DM3483" s="27"/>
      <c r="DN3483" s="27"/>
      <c r="DO3483" s="27"/>
      <c r="DP3483" s="27"/>
      <c r="DQ3483" s="27"/>
      <c r="DR3483" s="27"/>
      <c r="DS3483" s="27"/>
      <c r="DT3483" s="27"/>
      <c r="DU3483" s="27"/>
      <c r="DV3483" s="27"/>
      <c r="DW3483" s="27"/>
      <c r="DX3483" s="27"/>
      <c r="DY3483" s="27"/>
      <c r="DZ3483" s="27"/>
      <c r="EA3483" s="27"/>
      <c r="EB3483" s="27"/>
      <c r="EC3483" s="27"/>
      <c r="ED3483" s="27"/>
      <c r="EE3483" s="27"/>
      <c r="EF3483" s="27"/>
      <c r="EG3483" s="27"/>
      <c r="EH3483" s="27"/>
      <c r="EI3483" s="27"/>
      <c r="EJ3483" s="27"/>
      <c r="EK3483" s="27"/>
      <c r="EL3483" s="27"/>
      <c r="EM3483" s="27"/>
      <c r="EN3483" s="27"/>
      <c r="EO3483" s="27"/>
      <c r="EP3483" s="27"/>
      <c r="EQ3483" s="27"/>
      <c r="ER3483" s="27"/>
      <c r="ES3483" s="27"/>
      <c r="ET3483" s="27"/>
      <c r="EU3483" s="27"/>
      <c r="EV3483" s="27"/>
      <c r="EW3483" s="27"/>
      <c r="EX3483" s="27"/>
      <c r="EY3483" s="27"/>
      <c r="EZ3483" s="27"/>
      <c r="FA3483" s="27"/>
      <c r="FB3483" s="27"/>
      <c r="FC3483" s="27"/>
      <c r="FD3483" s="27"/>
      <c r="FE3483" s="27"/>
      <c r="FF3483" s="27"/>
      <c r="FG3483" s="27"/>
      <c r="FH3483" s="27"/>
      <c r="FI3483" s="27"/>
      <c r="FJ3483" s="27"/>
      <c r="FK3483" s="27"/>
      <c r="FL3483" s="27"/>
      <c r="FM3483" s="27"/>
      <c r="FN3483" s="27"/>
      <c r="FO3483" s="27"/>
    </row>
    <row r="3484" spans="2:171" ht="13" hidden="1" thickBot="1" x14ac:dyDescent="0.3">
      <c r="B3484" s="9" t="s">
        <v>408</v>
      </c>
      <c r="C3484" s="9" t="s">
        <v>89</v>
      </c>
      <c r="D3484" s="150">
        <v>2019</v>
      </c>
      <c r="E3484" s="10"/>
      <c r="F3484" s="79" t="s">
        <v>323</v>
      </c>
      <c r="G3484" s="88"/>
      <c r="H3484" s="168"/>
      <c r="I3484" s="168"/>
      <c r="J3484" s="84"/>
      <c r="K3484" s="238" t="s">
        <v>93</v>
      </c>
      <c r="L3484" s="239"/>
      <c r="M3484" s="78">
        <v>0.8</v>
      </c>
      <c r="N3484" s="27"/>
      <c r="O3484" s="27"/>
      <c r="P3484" s="27"/>
      <c r="Q3484" s="27"/>
      <c r="R3484" s="27"/>
      <c r="S3484" s="27"/>
      <c r="T3484" s="27"/>
      <c r="U3484" s="27"/>
      <c r="V3484" s="27"/>
      <c r="W3484" s="27"/>
      <c r="X3484" s="27"/>
      <c r="Y3484" s="27"/>
      <c r="Z3484" s="27"/>
      <c r="AA3484" s="27"/>
      <c r="AB3484" s="27"/>
      <c r="AC3484" s="27"/>
      <c r="AD3484" s="27"/>
      <c r="AE3484" s="27"/>
      <c r="AF3484" s="27"/>
      <c r="AG3484" s="27"/>
      <c r="AH3484" s="27"/>
      <c r="AI3484" s="27"/>
      <c r="AJ3484" s="27"/>
      <c r="AK3484" s="27"/>
      <c r="AL3484" s="27"/>
      <c r="AM3484" s="27"/>
      <c r="AN3484" s="27"/>
      <c r="AO3484" s="27"/>
      <c r="AP3484" s="27"/>
      <c r="AQ3484" s="27"/>
      <c r="AR3484" s="27"/>
      <c r="AS3484" s="27"/>
      <c r="AT3484" s="27"/>
      <c r="AU3484" s="27"/>
      <c r="AV3484" s="27"/>
      <c r="AW3484" s="27"/>
      <c r="AX3484" s="27"/>
      <c r="AY3484" s="27"/>
      <c r="AZ3484" s="27"/>
      <c r="BA3484" s="27"/>
      <c r="BB3484" s="27"/>
      <c r="BC3484" s="27"/>
      <c r="BD3484" s="27"/>
      <c r="BE3484" s="27"/>
      <c r="BF3484" s="27"/>
      <c r="BG3484" s="27"/>
      <c r="BH3484" s="27"/>
      <c r="BI3484" s="27"/>
      <c r="BJ3484" s="27"/>
      <c r="BK3484" s="27"/>
      <c r="BL3484" s="27"/>
      <c r="BM3484" s="27"/>
      <c r="BN3484" s="27"/>
      <c r="BO3484" s="27"/>
      <c r="BP3484" s="27"/>
      <c r="BQ3484" s="27"/>
      <c r="BR3484" s="27"/>
      <c r="BS3484" s="27"/>
      <c r="BT3484" s="27"/>
      <c r="BU3484" s="27"/>
      <c r="BV3484" s="27"/>
      <c r="BW3484" s="27"/>
      <c r="BX3484" s="27"/>
      <c r="BY3484" s="27"/>
      <c r="BZ3484" s="27"/>
      <c r="CA3484" s="27"/>
      <c r="CB3484" s="27"/>
      <c r="CC3484" s="27"/>
      <c r="CD3484" s="27"/>
      <c r="CE3484" s="27"/>
      <c r="CF3484" s="27"/>
      <c r="CG3484" s="27"/>
      <c r="CH3484" s="27"/>
      <c r="CI3484" s="27"/>
      <c r="CJ3484" s="27"/>
      <c r="CK3484" s="27"/>
      <c r="CL3484" s="27"/>
      <c r="CM3484" s="27"/>
      <c r="CN3484" s="27"/>
      <c r="CO3484" s="27"/>
      <c r="CP3484" s="27"/>
      <c r="CQ3484" s="27"/>
      <c r="CR3484" s="27"/>
      <c r="CS3484" s="27"/>
      <c r="CT3484" s="27"/>
      <c r="CU3484" s="27"/>
      <c r="CV3484" s="27"/>
      <c r="CW3484" s="27"/>
      <c r="CX3484" s="27"/>
      <c r="CY3484" s="27"/>
      <c r="CZ3484" s="27"/>
      <c r="DA3484" s="27"/>
      <c r="DB3484" s="27"/>
      <c r="DC3484" s="27"/>
      <c r="DD3484" s="27"/>
      <c r="DE3484" s="27"/>
      <c r="DF3484" s="27"/>
      <c r="DG3484" s="27"/>
      <c r="DH3484" s="27"/>
      <c r="DI3484" s="27"/>
      <c r="DJ3484" s="27"/>
      <c r="DK3484" s="27"/>
      <c r="DL3484" s="27"/>
      <c r="DM3484" s="27"/>
      <c r="DN3484" s="27"/>
      <c r="DO3484" s="27"/>
      <c r="DP3484" s="27"/>
      <c r="DQ3484" s="27"/>
      <c r="DR3484" s="27"/>
      <c r="DS3484" s="27"/>
      <c r="DT3484" s="27"/>
      <c r="DU3484" s="27"/>
      <c r="DV3484" s="27"/>
      <c r="DW3484" s="27"/>
      <c r="DX3484" s="27"/>
      <c r="DY3484" s="27"/>
      <c r="DZ3484" s="27"/>
      <c r="EA3484" s="27"/>
      <c r="EB3484" s="27"/>
      <c r="EC3484" s="27"/>
      <c r="ED3484" s="27"/>
      <c r="EE3484" s="27"/>
      <c r="EF3484" s="27"/>
      <c r="EG3484" s="27"/>
      <c r="EH3484" s="27"/>
      <c r="EI3484" s="27"/>
      <c r="EJ3484" s="27"/>
      <c r="EK3484" s="27"/>
      <c r="EL3484" s="27"/>
      <c r="EM3484" s="27"/>
      <c r="EN3484" s="27"/>
      <c r="EO3484" s="27"/>
      <c r="EP3484" s="27"/>
      <c r="EQ3484" s="27"/>
      <c r="ER3484" s="27"/>
      <c r="ES3484" s="27"/>
      <c r="ET3484" s="27"/>
      <c r="EU3484" s="27"/>
      <c r="EV3484" s="27"/>
      <c r="EW3484" s="27"/>
      <c r="EX3484" s="27"/>
      <c r="EY3484" s="27"/>
      <c r="EZ3484" s="27"/>
      <c r="FA3484" s="27"/>
      <c r="FB3484" s="27"/>
      <c r="FC3484" s="27"/>
      <c r="FD3484" s="27"/>
      <c r="FE3484" s="27"/>
      <c r="FF3484" s="27"/>
      <c r="FG3484" s="27"/>
      <c r="FH3484" s="27"/>
      <c r="FI3484" s="27"/>
      <c r="FJ3484" s="27"/>
      <c r="FK3484" s="27"/>
      <c r="FL3484" s="27"/>
      <c r="FM3484" s="27"/>
      <c r="FN3484" s="27"/>
      <c r="FO3484" s="27"/>
    </row>
    <row r="3485" spans="2:171" ht="13" hidden="1" thickBot="1" x14ac:dyDescent="0.3">
      <c r="B3485" s="9" t="s">
        <v>8</v>
      </c>
      <c r="C3485" s="9" t="s">
        <v>6</v>
      </c>
      <c r="D3485" s="150">
        <v>2019</v>
      </c>
      <c r="E3485" s="10"/>
      <c r="F3485" s="79" t="s">
        <v>111</v>
      </c>
      <c r="G3485" s="88"/>
      <c r="H3485" s="168"/>
      <c r="I3485" s="168"/>
      <c r="J3485" s="84"/>
      <c r="K3485" s="238" t="s">
        <v>93</v>
      </c>
      <c r="L3485" s="239"/>
      <c r="M3485" s="78">
        <v>0.8</v>
      </c>
      <c r="N3485" s="27"/>
      <c r="O3485" s="27"/>
      <c r="P3485" s="27"/>
      <c r="Q3485" s="27"/>
      <c r="R3485" s="27"/>
      <c r="S3485" s="27"/>
      <c r="T3485" s="27"/>
      <c r="U3485" s="27"/>
      <c r="V3485" s="27"/>
      <c r="W3485" s="27"/>
      <c r="X3485" s="27"/>
      <c r="Y3485" s="27"/>
      <c r="Z3485" s="27"/>
      <c r="AA3485" s="27"/>
      <c r="AB3485" s="27"/>
      <c r="AC3485" s="27"/>
      <c r="AD3485" s="27"/>
      <c r="AE3485" s="27"/>
      <c r="AF3485" s="27"/>
      <c r="AG3485" s="27"/>
      <c r="AH3485" s="27"/>
      <c r="AI3485" s="27"/>
      <c r="AJ3485" s="27"/>
      <c r="AK3485" s="27"/>
      <c r="AL3485" s="27"/>
      <c r="AM3485" s="27"/>
      <c r="AN3485" s="27"/>
      <c r="AO3485" s="27"/>
      <c r="AP3485" s="27"/>
      <c r="AQ3485" s="27"/>
      <c r="AR3485" s="27"/>
      <c r="AS3485" s="27"/>
      <c r="AT3485" s="27"/>
      <c r="AU3485" s="27"/>
      <c r="AV3485" s="27"/>
      <c r="AW3485" s="27"/>
      <c r="AX3485" s="27"/>
      <c r="AY3485" s="27"/>
      <c r="AZ3485" s="27"/>
      <c r="BA3485" s="27"/>
      <c r="BB3485" s="27"/>
      <c r="BC3485" s="27"/>
      <c r="BD3485" s="27"/>
      <c r="BE3485" s="27"/>
      <c r="BF3485" s="27"/>
      <c r="BG3485" s="27"/>
      <c r="BH3485" s="27"/>
      <c r="BI3485" s="27"/>
      <c r="BJ3485" s="27"/>
      <c r="BK3485" s="27"/>
      <c r="BL3485" s="27"/>
      <c r="BM3485" s="27"/>
      <c r="BN3485" s="27"/>
      <c r="BO3485" s="27"/>
      <c r="BP3485" s="27"/>
      <c r="BQ3485" s="27"/>
      <c r="BR3485" s="27"/>
      <c r="BS3485" s="27"/>
      <c r="BT3485" s="27"/>
      <c r="BU3485" s="27"/>
      <c r="BV3485" s="27"/>
      <c r="BW3485" s="27"/>
      <c r="BX3485" s="27"/>
      <c r="BY3485" s="27"/>
      <c r="BZ3485" s="27"/>
      <c r="CA3485" s="27"/>
      <c r="CB3485" s="27"/>
      <c r="CC3485" s="27"/>
      <c r="CD3485" s="27"/>
      <c r="CE3485" s="27"/>
      <c r="CF3485" s="27"/>
      <c r="CG3485" s="27"/>
      <c r="CH3485" s="27"/>
      <c r="CI3485" s="27"/>
      <c r="CJ3485" s="27"/>
      <c r="CK3485" s="27"/>
      <c r="CL3485" s="27"/>
      <c r="CM3485" s="27"/>
      <c r="CN3485" s="27"/>
      <c r="CO3485" s="27"/>
      <c r="CP3485" s="27"/>
      <c r="CQ3485" s="27"/>
      <c r="CR3485" s="27"/>
      <c r="CS3485" s="27"/>
      <c r="CT3485" s="27"/>
      <c r="CU3485" s="27"/>
      <c r="CV3485" s="27"/>
      <c r="CW3485" s="27"/>
      <c r="CX3485" s="27"/>
      <c r="CY3485" s="27"/>
      <c r="CZ3485" s="27"/>
      <c r="DA3485" s="27"/>
      <c r="DB3485" s="27"/>
      <c r="DC3485" s="27"/>
      <c r="DD3485" s="27"/>
      <c r="DE3485" s="27"/>
      <c r="DF3485" s="27"/>
      <c r="DG3485" s="27"/>
      <c r="DH3485" s="27"/>
      <c r="DI3485" s="27"/>
      <c r="DJ3485" s="27"/>
      <c r="DK3485" s="27"/>
      <c r="DL3485" s="27"/>
      <c r="DM3485" s="27"/>
      <c r="DN3485" s="27"/>
      <c r="DO3485" s="27"/>
      <c r="DP3485" s="27"/>
      <c r="DQ3485" s="27"/>
      <c r="DR3485" s="27"/>
      <c r="DS3485" s="27"/>
      <c r="DT3485" s="27"/>
      <c r="DU3485" s="27"/>
      <c r="DV3485" s="27"/>
      <c r="DW3485" s="27"/>
      <c r="DX3485" s="27"/>
      <c r="DY3485" s="27"/>
      <c r="DZ3485" s="27"/>
      <c r="EA3485" s="27"/>
      <c r="EB3485" s="27"/>
      <c r="EC3485" s="27"/>
      <c r="ED3485" s="27"/>
      <c r="EE3485" s="27"/>
      <c r="EF3485" s="27"/>
      <c r="EG3485" s="27"/>
      <c r="EH3485" s="27"/>
      <c r="EI3485" s="27"/>
      <c r="EJ3485" s="27"/>
      <c r="EK3485" s="27"/>
      <c r="EL3485" s="27"/>
      <c r="EM3485" s="27"/>
      <c r="EN3485" s="27"/>
      <c r="EO3485" s="27"/>
      <c r="EP3485" s="27"/>
      <c r="EQ3485" s="27"/>
      <c r="ER3485" s="27"/>
      <c r="ES3485" s="27"/>
      <c r="ET3485" s="27"/>
      <c r="EU3485" s="27"/>
      <c r="EV3485" s="27"/>
      <c r="EW3485" s="27"/>
      <c r="EX3485" s="27"/>
      <c r="EY3485" s="27"/>
      <c r="EZ3485" s="27"/>
      <c r="FA3485" s="27"/>
      <c r="FB3485" s="27"/>
      <c r="FC3485" s="27"/>
      <c r="FD3485" s="27"/>
      <c r="FE3485" s="27"/>
      <c r="FF3485" s="27"/>
      <c r="FG3485" s="27"/>
      <c r="FH3485" s="27"/>
      <c r="FI3485" s="27"/>
      <c r="FJ3485" s="27"/>
      <c r="FK3485" s="27"/>
      <c r="FL3485" s="27"/>
      <c r="FM3485" s="27"/>
      <c r="FN3485" s="27"/>
      <c r="FO3485" s="27"/>
    </row>
    <row r="3486" spans="2:171" ht="13" hidden="1" thickBot="1" x14ac:dyDescent="0.3">
      <c r="B3486" s="9" t="s">
        <v>427</v>
      </c>
      <c r="C3486" s="9" t="s">
        <v>89</v>
      </c>
      <c r="D3486" s="150">
        <v>2020</v>
      </c>
      <c r="E3486" s="10"/>
      <c r="F3486" s="168" t="s">
        <v>125</v>
      </c>
      <c r="G3486" s="88"/>
      <c r="H3486" s="168"/>
      <c r="I3486" s="168"/>
      <c r="J3486" s="84"/>
      <c r="K3486" s="240" t="s">
        <v>93</v>
      </c>
      <c r="L3486" s="241"/>
      <c r="M3486" s="78">
        <v>0.78</v>
      </c>
      <c r="N3486" s="27"/>
      <c r="O3486" s="27"/>
      <c r="P3486" s="27"/>
      <c r="Q3486" s="27"/>
      <c r="R3486" s="27"/>
      <c r="S3486" s="27"/>
      <c r="T3486" s="27"/>
      <c r="U3486" s="27"/>
      <c r="V3486" s="27"/>
      <c r="W3486" s="27"/>
      <c r="X3486" s="27"/>
      <c r="Y3486" s="27"/>
      <c r="Z3486" s="27"/>
      <c r="AA3486" s="27"/>
      <c r="AB3486" s="27"/>
      <c r="AC3486" s="27"/>
      <c r="AD3486" s="27"/>
      <c r="AE3486" s="27"/>
      <c r="AF3486" s="27"/>
      <c r="AG3486" s="27"/>
      <c r="AH3486" s="27"/>
      <c r="AI3486" s="27"/>
      <c r="AJ3486" s="27"/>
      <c r="AK3486" s="27"/>
      <c r="AL3486" s="27"/>
      <c r="AM3486" s="27"/>
      <c r="AN3486" s="27"/>
      <c r="AO3486" s="27"/>
      <c r="AP3486" s="27"/>
      <c r="AQ3486" s="27"/>
      <c r="AR3486" s="27"/>
      <c r="AS3486" s="27"/>
      <c r="AT3486" s="27"/>
      <c r="AU3486" s="27"/>
      <c r="AV3486" s="27"/>
      <c r="AW3486" s="27"/>
      <c r="AX3486" s="27"/>
      <c r="AY3486" s="27"/>
      <c r="AZ3486" s="27"/>
      <c r="BA3486" s="27"/>
      <c r="BB3486" s="27"/>
      <c r="BC3486" s="27"/>
      <c r="BD3486" s="27"/>
      <c r="BE3486" s="27"/>
      <c r="BF3486" s="27"/>
      <c r="BG3486" s="27"/>
      <c r="BH3486" s="27"/>
      <c r="BI3486" s="27"/>
      <c r="BJ3486" s="27"/>
      <c r="BK3486" s="27"/>
      <c r="BL3486" s="27"/>
      <c r="BM3486" s="27"/>
      <c r="BN3486" s="27"/>
      <c r="BO3486" s="27"/>
      <c r="BP3486" s="27"/>
      <c r="BQ3486" s="27"/>
      <c r="BR3486" s="27"/>
      <c r="BS3486" s="27"/>
      <c r="BT3486" s="27"/>
      <c r="BU3486" s="27"/>
      <c r="BV3486" s="27"/>
      <c r="BW3486" s="27"/>
      <c r="BX3486" s="27"/>
      <c r="BY3486" s="27"/>
      <c r="BZ3486" s="27"/>
      <c r="CA3486" s="27"/>
      <c r="CB3486" s="27"/>
      <c r="CC3486" s="27"/>
      <c r="CD3486" s="27"/>
      <c r="CE3486" s="27"/>
      <c r="CF3486" s="27"/>
      <c r="CG3486" s="27"/>
      <c r="CH3486" s="27"/>
      <c r="CI3486" s="27"/>
      <c r="CJ3486" s="27"/>
      <c r="CK3486" s="27"/>
      <c r="CL3486" s="27"/>
      <c r="CM3486" s="27"/>
      <c r="CN3486" s="27"/>
      <c r="CO3486" s="27"/>
      <c r="CP3486" s="27"/>
      <c r="CQ3486" s="27"/>
      <c r="CR3486" s="27"/>
      <c r="CS3486" s="27"/>
      <c r="CT3486" s="27"/>
      <c r="CU3486" s="27"/>
      <c r="CV3486" s="27"/>
      <c r="CW3486" s="27"/>
      <c r="CX3486" s="27"/>
      <c r="CY3486" s="27"/>
      <c r="CZ3486" s="27"/>
      <c r="DA3486" s="27"/>
      <c r="DB3486" s="27"/>
      <c r="DC3486" s="27"/>
      <c r="DD3486" s="27"/>
      <c r="DE3486" s="27"/>
      <c r="DF3486" s="27"/>
      <c r="DG3486" s="27"/>
      <c r="DH3486" s="27"/>
      <c r="DI3486" s="27"/>
      <c r="DJ3486" s="27"/>
      <c r="DK3486" s="27"/>
      <c r="DL3486" s="27"/>
      <c r="DM3486" s="27"/>
      <c r="DN3486" s="27"/>
      <c r="DO3486" s="27"/>
      <c r="DP3486" s="27"/>
      <c r="DQ3486" s="27"/>
      <c r="DR3486" s="27"/>
      <c r="DS3486" s="27"/>
      <c r="DT3486" s="27"/>
      <c r="DU3486" s="27"/>
      <c r="DV3486" s="27"/>
      <c r="DW3486" s="27"/>
      <c r="DX3486" s="27"/>
      <c r="DY3486" s="27"/>
      <c r="DZ3486" s="27"/>
      <c r="EA3486" s="27"/>
      <c r="EB3486" s="27"/>
      <c r="EC3486" s="27"/>
      <c r="ED3486" s="27"/>
      <c r="EE3486" s="27"/>
      <c r="EF3486" s="27"/>
      <c r="EG3486" s="27"/>
      <c r="EH3486" s="27"/>
      <c r="EI3486" s="27"/>
      <c r="EJ3486" s="27"/>
      <c r="EK3486" s="27"/>
      <c r="EL3486" s="27"/>
      <c r="EM3486" s="27"/>
      <c r="EN3486" s="27"/>
      <c r="EO3486" s="27"/>
      <c r="EP3486" s="27"/>
      <c r="EQ3486" s="27"/>
      <c r="ER3486" s="27"/>
      <c r="ES3486" s="27"/>
      <c r="ET3486" s="27"/>
      <c r="EU3486" s="27"/>
      <c r="EV3486" s="27"/>
      <c r="EW3486" s="27"/>
      <c r="EX3486" s="27"/>
      <c r="EY3486" s="27"/>
      <c r="EZ3486" s="27"/>
      <c r="FA3486" s="27"/>
      <c r="FB3486" s="27"/>
      <c r="FC3486" s="27"/>
      <c r="FD3486" s="27"/>
      <c r="FE3486" s="27"/>
      <c r="FF3486" s="27"/>
      <c r="FG3486" s="27"/>
      <c r="FH3486" s="27"/>
      <c r="FI3486" s="27"/>
      <c r="FJ3486" s="27"/>
      <c r="FK3486" s="27"/>
      <c r="FL3486" s="27"/>
      <c r="FM3486" s="27"/>
      <c r="FN3486" s="27"/>
      <c r="FO3486" s="27"/>
    </row>
    <row r="3487" spans="2:171" ht="13" hidden="1" thickBot="1" x14ac:dyDescent="0.3">
      <c r="B3487" s="9" t="s">
        <v>85</v>
      </c>
      <c r="C3487" s="9" t="s">
        <v>6</v>
      </c>
      <c r="D3487" s="150">
        <v>2020</v>
      </c>
      <c r="E3487" s="10"/>
      <c r="F3487" s="168" t="s">
        <v>114</v>
      </c>
      <c r="G3487" s="88"/>
      <c r="H3487" s="168"/>
      <c r="I3487" s="168"/>
      <c r="J3487" s="84"/>
      <c r="K3487" s="238" t="s">
        <v>93</v>
      </c>
      <c r="L3487" s="239"/>
      <c r="M3487" s="78">
        <v>0.85</v>
      </c>
      <c r="N3487" s="27"/>
      <c r="O3487" s="27"/>
      <c r="P3487" s="27"/>
      <c r="Q3487" s="27"/>
      <c r="R3487" s="27"/>
      <c r="S3487" s="27"/>
      <c r="T3487" s="27"/>
      <c r="U3487" s="27"/>
      <c r="V3487" s="27"/>
      <c r="W3487" s="27"/>
      <c r="X3487" s="27"/>
      <c r="Y3487" s="27"/>
      <c r="Z3487" s="27"/>
      <c r="AA3487" s="27"/>
      <c r="AB3487" s="27"/>
      <c r="AC3487" s="27"/>
      <c r="AD3487" s="27"/>
      <c r="AE3487" s="27"/>
      <c r="AF3487" s="27"/>
      <c r="AG3487" s="27"/>
      <c r="AH3487" s="27"/>
      <c r="AI3487" s="27"/>
      <c r="AJ3487" s="27"/>
      <c r="AK3487" s="27"/>
      <c r="AL3487" s="27"/>
      <c r="AM3487" s="27"/>
      <c r="AN3487" s="27"/>
      <c r="AO3487" s="27"/>
      <c r="AP3487" s="27"/>
      <c r="AQ3487" s="27"/>
      <c r="AR3487" s="27"/>
      <c r="AS3487" s="27"/>
      <c r="AT3487" s="27"/>
      <c r="AU3487" s="27"/>
      <c r="AV3487" s="27"/>
      <c r="AW3487" s="27"/>
      <c r="AX3487" s="27"/>
      <c r="AY3487" s="27"/>
      <c r="AZ3487" s="27"/>
      <c r="BA3487" s="27"/>
      <c r="BB3487" s="27"/>
      <c r="BC3487" s="27"/>
      <c r="BD3487" s="27"/>
      <c r="BE3487" s="27"/>
      <c r="BF3487" s="27"/>
      <c r="BG3487" s="27"/>
      <c r="BH3487" s="27"/>
      <c r="BI3487" s="27"/>
      <c r="BJ3487" s="27"/>
      <c r="BK3487" s="27"/>
      <c r="BL3487" s="27"/>
      <c r="BM3487" s="27"/>
      <c r="BN3487" s="27"/>
      <c r="BO3487" s="27"/>
      <c r="BP3487" s="27"/>
      <c r="BQ3487" s="27"/>
      <c r="BR3487" s="27"/>
      <c r="BS3487" s="27"/>
      <c r="BT3487" s="27"/>
      <c r="BU3487" s="27"/>
      <c r="BV3487" s="27"/>
      <c r="BW3487" s="27"/>
      <c r="BX3487" s="27"/>
      <c r="BY3487" s="27"/>
      <c r="BZ3487" s="27"/>
      <c r="CA3487" s="27"/>
      <c r="CB3487" s="27"/>
      <c r="CC3487" s="27"/>
      <c r="CD3487" s="27"/>
      <c r="CE3487" s="27"/>
      <c r="CF3487" s="27"/>
      <c r="CG3487" s="27"/>
      <c r="CH3487" s="27"/>
      <c r="CI3487" s="27"/>
      <c r="CJ3487" s="27"/>
      <c r="CK3487" s="27"/>
      <c r="CL3487" s="27"/>
      <c r="CM3487" s="27"/>
      <c r="CN3487" s="27"/>
      <c r="CO3487" s="27"/>
      <c r="CP3487" s="27"/>
      <c r="CQ3487" s="27"/>
      <c r="CR3487" s="27"/>
      <c r="CS3487" s="27"/>
      <c r="CT3487" s="27"/>
      <c r="CU3487" s="27"/>
      <c r="CV3487" s="27"/>
      <c r="CW3487" s="27"/>
      <c r="CX3487" s="27"/>
      <c r="CY3487" s="27"/>
      <c r="CZ3487" s="27"/>
      <c r="DA3487" s="27"/>
      <c r="DB3487" s="27"/>
      <c r="DC3487" s="27"/>
      <c r="DD3487" s="27"/>
      <c r="DE3487" s="27"/>
      <c r="DF3487" s="27"/>
      <c r="DG3487" s="27"/>
      <c r="DH3487" s="27"/>
      <c r="DI3487" s="27"/>
      <c r="DJ3487" s="27"/>
      <c r="DK3487" s="27"/>
      <c r="DL3487" s="27"/>
      <c r="DM3487" s="27"/>
      <c r="DN3487" s="27"/>
      <c r="DO3487" s="27"/>
      <c r="DP3487" s="27"/>
      <c r="DQ3487" s="27"/>
      <c r="DR3487" s="27"/>
      <c r="DS3487" s="27"/>
      <c r="DT3487" s="27"/>
      <c r="DU3487" s="27"/>
      <c r="DV3487" s="27"/>
      <c r="DW3487" s="27"/>
      <c r="DX3487" s="27"/>
      <c r="DY3487" s="27"/>
      <c r="DZ3487" s="27"/>
      <c r="EA3487" s="27"/>
      <c r="EB3487" s="27"/>
      <c r="EC3487" s="27"/>
      <c r="ED3487" s="27"/>
      <c r="EE3487" s="27"/>
      <c r="EF3487" s="27"/>
      <c r="EG3487" s="27"/>
      <c r="EH3487" s="27"/>
      <c r="EI3487" s="27"/>
      <c r="EJ3487" s="27"/>
      <c r="EK3487" s="27"/>
      <c r="EL3487" s="27"/>
      <c r="EM3487" s="27"/>
      <c r="EN3487" s="27"/>
      <c r="EO3487" s="27"/>
      <c r="EP3487" s="27"/>
      <c r="EQ3487" s="27"/>
      <c r="ER3487" s="27"/>
      <c r="ES3487" s="27"/>
      <c r="ET3487" s="27"/>
      <c r="EU3487" s="27"/>
      <c r="EV3487" s="27"/>
      <c r="EW3487" s="27"/>
      <c r="EX3487" s="27"/>
      <c r="EY3487" s="27"/>
      <c r="EZ3487" s="27"/>
      <c r="FA3487" s="27"/>
      <c r="FB3487" s="27"/>
      <c r="FC3487" s="27"/>
      <c r="FD3487" s="27"/>
      <c r="FE3487" s="27"/>
      <c r="FF3487" s="27"/>
      <c r="FG3487" s="27"/>
      <c r="FH3487" s="27"/>
      <c r="FI3487" s="27"/>
      <c r="FJ3487" s="27"/>
      <c r="FK3487" s="27"/>
      <c r="FL3487" s="27"/>
      <c r="FM3487" s="27"/>
      <c r="FN3487" s="27"/>
      <c r="FO3487" s="27"/>
    </row>
    <row r="3488" spans="2:171" ht="13" hidden="1" thickBot="1" x14ac:dyDescent="0.3">
      <c r="B3488" s="9" t="s">
        <v>36</v>
      </c>
      <c r="C3488" s="9" t="s">
        <v>89</v>
      </c>
      <c r="D3488" s="150">
        <v>2020</v>
      </c>
      <c r="E3488" s="10"/>
      <c r="F3488" s="168" t="s">
        <v>167</v>
      </c>
      <c r="G3488" s="88"/>
      <c r="H3488" s="168"/>
      <c r="I3488" s="168"/>
      <c r="J3488" s="84"/>
      <c r="K3488" s="238" t="s">
        <v>93</v>
      </c>
      <c r="L3488" s="239"/>
      <c r="M3488" s="78">
        <v>0.95</v>
      </c>
      <c r="N3488" s="27"/>
      <c r="O3488" s="27"/>
      <c r="P3488" s="27"/>
      <c r="Q3488" s="27"/>
      <c r="R3488" s="27"/>
      <c r="S3488" s="27"/>
      <c r="T3488" s="27"/>
      <c r="U3488" s="27"/>
      <c r="V3488" s="27"/>
      <c r="W3488" s="27"/>
      <c r="X3488" s="27"/>
      <c r="Y3488" s="27"/>
      <c r="Z3488" s="27"/>
      <c r="AA3488" s="27"/>
      <c r="AB3488" s="27"/>
      <c r="AC3488" s="27"/>
      <c r="AD3488" s="27"/>
      <c r="AE3488" s="27"/>
      <c r="AF3488" s="27"/>
      <c r="AG3488" s="27"/>
      <c r="AH3488" s="27"/>
      <c r="AI3488" s="27"/>
      <c r="AJ3488" s="27"/>
      <c r="AK3488" s="27"/>
      <c r="AL3488" s="27"/>
      <c r="AM3488" s="27"/>
      <c r="AN3488" s="27"/>
      <c r="AO3488" s="27"/>
      <c r="AP3488" s="27"/>
      <c r="AQ3488" s="27"/>
      <c r="AR3488" s="27"/>
      <c r="AS3488" s="27"/>
      <c r="AT3488" s="27"/>
      <c r="AU3488" s="27"/>
      <c r="AV3488" s="27"/>
      <c r="AW3488" s="27"/>
      <c r="AX3488" s="27"/>
      <c r="AY3488" s="27"/>
      <c r="AZ3488" s="27"/>
      <c r="BA3488" s="27"/>
      <c r="BB3488" s="27"/>
      <c r="BC3488" s="27"/>
      <c r="BD3488" s="27"/>
      <c r="BE3488" s="27"/>
      <c r="BF3488" s="27"/>
      <c r="BG3488" s="27"/>
      <c r="BH3488" s="27"/>
      <c r="BI3488" s="27"/>
      <c r="BJ3488" s="27"/>
      <c r="BK3488" s="27"/>
      <c r="BL3488" s="27"/>
      <c r="BM3488" s="27"/>
      <c r="BN3488" s="27"/>
      <c r="BO3488" s="27"/>
      <c r="BP3488" s="27"/>
      <c r="BQ3488" s="27"/>
      <c r="BR3488" s="27"/>
      <c r="BS3488" s="27"/>
      <c r="BT3488" s="27"/>
      <c r="BU3488" s="27"/>
      <c r="BV3488" s="27"/>
      <c r="BW3488" s="27"/>
      <c r="BX3488" s="27"/>
      <c r="BY3488" s="27"/>
      <c r="BZ3488" s="27"/>
      <c r="CA3488" s="27"/>
      <c r="CB3488" s="27"/>
      <c r="CC3488" s="27"/>
      <c r="CD3488" s="27"/>
      <c r="CE3488" s="27"/>
      <c r="CF3488" s="27"/>
      <c r="CG3488" s="27"/>
      <c r="CH3488" s="27"/>
      <c r="CI3488" s="27"/>
      <c r="CJ3488" s="27"/>
      <c r="CK3488" s="27"/>
      <c r="CL3488" s="27"/>
      <c r="CM3488" s="27"/>
      <c r="CN3488" s="27"/>
      <c r="CO3488" s="27"/>
      <c r="CP3488" s="27"/>
      <c r="CQ3488" s="27"/>
      <c r="CR3488" s="27"/>
      <c r="CS3488" s="27"/>
      <c r="CT3488" s="27"/>
      <c r="CU3488" s="27"/>
      <c r="CV3488" s="27"/>
      <c r="CW3488" s="27"/>
      <c r="CX3488" s="27"/>
      <c r="CY3488" s="27"/>
      <c r="CZ3488" s="27"/>
      <c r="DA3488" s="27"/>
      <c r="DB3488" s="27"/>
      <c r="DC3488" s="27"/>
      <c r="DD3488" s="27"/>
      <c r="DE3488" s="27"/>
      <c r="DF3488" s="27"/>
      <c r="DG3488" s="27"/>
      <c r="DH3488" s="27"/>
      <c r="DI3488" s="27"/>
      <c r="DJ3488" s="27"/>
      <c r="DK3488" s="27"/>
      <c r="DL3488" s="27"/>
      <c r="DM3488" s="27"/>
      <c r="DN3488" s="27"/>
      <c r="DO3488" s="27"/>
      <c r="DP3488" s="27"/>
      <c r="DQ3488" s="27"/>
      <c r="DR3488" s="27"/>
      <c r="DS3488" s="27"/>
      <c r="DT3488" s="27"/>
      <c r="DU3488" s="27"/>
      <c r="DV3488" s="27"/>
      <c r="DW3488" s="27"/>
      <c r="DX3488" s="27"/>
      <c r="DY3488" s="27"/>
      <c r="DZ3488" s="27"/>
      <c r="EA3488" s="27"/>
      <c r="EB3488" s="27"/>
      <c r="EC3488" s="27"/>
      <c r="ED3488" s="27"/>
      <c r="EE3488" s="27"/>
      <c r="EF3488" s="27"/>
      <c r="EG3488" s="27"/>
      <c r="EH3488" s="27"/>
      <c r="EI3488" s="27"/>
      <c r="EJ3488" s="27"/>
      <c r="EK3488" s="27"/>
      <c r="EL3488" s="27"/>
      <c r="EM3488" s="27"/>
      <c r="EN3488" s="27"/>
      <c r="EO3488" s="27"/>
      <c r="EP3488" s="27"/>
      <c r="EQ3488" s="27"/>
      <c r="ER3488" s="27"/>
      <c r="ES3488" s="27"/>
      <c r="ET3488" s="27"/>
      <c r="EU3488" s="27"/>
      <c r="EV3488" s="27"/>
      <c r="EW3488" s="27"/>
      <c r="EX3488" s="27"/>
      <c r="EY3488" s="27"/>
      <c r="EZ3488" s="27"/>
      <c r="FA3488" s="27"/>
      <c r="FB3488" s="27"/>
      <c r="FC3488" s="27"/>
      <c r="FD3488" s="27"/>
      <c r="FE3488" s="27"/>
      <c r="FF3488" s="27"/>
      <c r="FG3488" s="27"/>
      <c r="FH3488" s="27"/>
      <c r="FI3488" s="27"/>
      <c r="FJ3488" s="27"/>
      <c r="FK3488" s="27"/>
      <c r="FL3488" s="27"/>
      <c r="FM3488" s="27"/>
      <c r="FN3488" s="27"/>
      <c r="FO3488" s="27"/>
    </row>
    <row r="3489" spans="2:171" ht="13" hidden="1" thickBot="1" x14ac:dyDescent="0.3">
      <c r="B3489" s="9" t="s">
        <v>4</v>
      </c>
      <c r="C3489" s="9" t="s">
        <v>89</v>
      </c>
      <c r="D3489" s="150">
        <v>2020</v>
      </c>
      <c r="E3489" s="10"/>
      <c r="F3489" s="168" t="s">
        <v>192</v>
      </c>
      <c r="G3489" s="88"/>
      <c r="H3489" s="168"/>
      <c r="I3489" s="168"/>
      <c r="J3489" s="84"/>
      <c r="K3489" s="238" t="s">
        <v>93</v>
      </c>
      <c r="L3489" s="239"/>
      <c r="M3489" s="78">
        <v>0.81</v>
      </c>
      <c r="N3489" s="27"/>
      <c r="O3489" s="27"/>
      <c r="P3489" s="27"/>
      <c r="Q3489" s="27"/>
      <c r="R3489" s="27"/>
      <c r="S3489" s="27"/>
      <c r="T3489" s="27"/>
      <c r="U3489" s="27"/>
      <c r="V3489" s="27"/>
      <c r="W3489" s="27"/>
      <c r="X3489" s="27"/>
      <c r="Y3489" s="27"/>
      <c r="Z3489" s="27"/>
      <c r="AA3489" s="27"/>
      <c r="AB3489" s="27"/>
      <c r="AC3489" s="27"/>
      <c r="AD3489" s="27"/>
      <c r="AE3489" s="27"/>
      <c r="AF3489" s="27"/>
      <c r="AG3489" s="27"/>
      <c r="AH3489" s="27"/>
      <c r="AI3489" s="27"/>
      <c r="AJ3489" s="27"/>
      <c r="AK3489" s="27"/>
      <c r="AL3489" s="27"/>
      <c r="AM3489" s="27"/>
      <c r="AN3489" s="27"/>
      <c r="AO3489" s="27"/>
      <c r="AP3489" s="27"/>
      <c r="AQ3489" s="27"/>
      <c r="AR3489" s="27"/>
      <c r="AS3489" s="27"/>
      <c r="AT3489" s="27"/>
      <c r="AU3489" s="27"/>
      <c r="AV3489" s="27"/>
      <c r="AW3489" s="27"/>
      <c r="AX3489" s="27"/>
      <c r="AY3489" s="27"/>
      <c r="AZ3489" s="27"/>
      <c r="BA3489" s="27"/>
      <c r="BB3489" s="27"/>
      <c r="BC3489" s="27"/>
      <c r="BD3489" s="27"/>
      <c r="BE3489" s="27"/>
      <c r="BF3489" s="27"/>
      <c r="BG3489" s="27"/>
      <c r="BH3489" s="27"/>
      <c r="BI3489" s="27"/>
      <c r="BJ3489" s="27"/>
      <c r="BK3489" s="27"/>
      <c r="BL3489" s="27"/>
      <c r="BM3489" s="27"/>
      <c r="BN3489" s="27"/>
      <c r="BO3489" s="27"/>
      <c r="BP3489" s="27"/>
      <c r="BQ3489" s="27"/>
      <c r="BR3489" s="27"/>
      <c r="BS3489" s="27"/>
      <c r="BT3489" s="27"/>
      <c r="BU3489" s="27"/>
      <c r="BV3489" s="27"/>
      <c r="BW3489" s="27"/>
      <c r="BX3489" s="27"/>
      <c r="BY3489" s="27"/>
      <c r="BZ3489" s="27"/>
      <c r="CA3489" s="27"/>
      <c r="CB3489" s="27"/>
      <c r="CC3489" s="27"/>
      <c r="CD3489" s="27"/>
      <c r="CE3489" s="27"/>
      <c r="CF3489" s="27"/>
      <c r="CG3489" s="27"/>
      <c r="CH3489" s="27"/>
      <c r="CI3489" s="27"/>
      <c r="CJ3489" s="27"/>
      <c r="CK3489" s="27"/>
      <c r="CL3489" s="27"/>
      <c r="CM3489" s="27"/>
      <c r="CN3489" s="27"/>
      <c r="CO3489" s="27"/>
      <c r="CP3489" s="27"/>
      <c r="CQ3489" s="27"/>
      <c r="CR3489" s="27"/>
      <c r="CS3489" s="27"/>
      <c r="CT3489" s="27"/>
      <c r="CU3489" s="27"/>
      <c r="CV3489" s="27"/>
      <c r="CW3489" s="27"/>
      <c r="CX3489" s="27"/>
      <c r="CY3489" s="27"/>
      <c r="CZ3489" s="27"/>
      <c r="DA3489" s="27"/>
      <c r="DB3489" s="27"/>
      <c r="DC3489" s="27"/>
      <c r="DD3489" s="27"/>
      <c r="DE3489" s="27"/>
      <c r="DF3489" s="27"/>
      <c r="DG3489" s="27"/>
      <c r="DH3489" s="27"/>
      <c r="DI3489" s="27"/>
      <c r="DJ3489" s="27"/>
      <c r="DK3489" s="27"/>
      <c r="DL3489" s="27"/>
      <c r="DM3489" s="27"/>
      <c r="DN3489" s="27"/>
      <c r="DO3489" s="27"/>
      <c r="DP3489" s="27"/>
      <c r="DQ3489" s="27"/>
      <c r="DR3489" s="27"/>
      <c r="DS3489" s="27"/>
      <c r="DT3489" s="27"/>
      <c r="DU3489" s="27"/>
      <c r="DV3489" s="27"/>
      <c r="DW3489" s="27"/>
      <c r="DX3489" s="27"/>
      <c r="DY3489" s="27"/>
      <c r="DZ3489" s="27"/>
      <c r="EA3489" s="27"/>
      <c r="EB3489" s="27"/>
      <c r="EC3489" s="27"/>
      <c r="ED3489" s="27"/>
      <c r="EE3489" s="27"/>
      <c r="EF3489" s="27"/>
      <c r="EG3489" s="27"/>
      <c r="EH3489" s="27"/>
      <c r="EI3489" s="27"/>
      <c r="EJ3489" s="27"/>
      <c r="EK3489" s="27"/>
      <c r="EL3489" s="27"/>
      <c r="EM3489" s="27"/>
      <c r="EN3489" s="27"/>
      <c r="EO3489" s="27"/>
      <c r="EP3489" s="27"/>
      <c r="EQ3489" s="27"/>
      <c r="ER3489" s="27"/>
      <c r="ES3489" s="27"/>
      <c r="ET3489" s="27"/>
      <c r="EU3489" s="27"/>
      <c r="EV3489" s="27"/>
      <c r="EW3489" s="27"/>
      <c r="EX3489" s="27"/>
      <c r="EY3489" s="27"/>
      <c r="EZ3489" s="27"/>
      <c r="FA3489" s="27"/>
      <c r="FB3489" s="27"/>
      <c r="FC3489" s="27"/>
      <c r="FD3489" s="27"/>
      <c r="FE3489" s="27"/>
      <c r="FF3489" s="27"/>
      <c r="FG3489" s="27"/>
      <c r="FH3489" s="27"/>
      <c r="FI3489" s="27"/>
      <c r="FJ3489" s="27"/>
      <c r="FK3489" s="27"/>
      <c r="FL3489" s="27"/>
      <c r="FM3489" s="27"/>
      <c r="FN3489" s="27"/>
      <c r="FO3489" s="27"/>
    </row>
    <row r="3490" spans="2:171" ht="13" hidden="1" thickBot="1" x14ac:dyDescent="0.3">
      <c r="B3490" s="9" t="s">
        <v>4</v>
      </c>
      <c r="C3490" s="9" t="s">
        <v>6</v>
      </c>
      <c r="D3490" s="150">
        <v>2020</v>
      </c>
      <c r="E3490" s="10"/>
      <c r="F3490" s="168" t="s">
        <v>243</v>
      </c>
      <c r="G3490" s="88"/>
      <c r="H3490" s="168"/>
      <c r="I3490" s="168"/>
      <c r="J3490" s="84"/>
      <c r="K3490" s="238" t="s">
        <v>93</v>
      </c>
      <c r="L3490" s="239"/>
      <c r="M3490" s="78">
        <v>0.84</v>
      </c>
      <c r="N3490" s="27"/>
      <c r="O3490" s="27"/>
      <c r="P3490" s="27"/>
      <c r="Q3490" s="27"/>
      <c r="R3490" s="27"/>
      <c r="S3490" s="27"/>
      <c r="T3490" s="27"/>
      <c r="U3490" s="27"/>
      <c r="V3490" s="27"/>
      <c r="W3490" s="27"/>
      <c r="X3490" s="27"/>
      <c r="Y3490" s="27"/>
      <c r="Z3490" s="27"/>
      <c r="AA3490" s="27"/>
      <c r="AB3490" s="27"/>
      <c r="AC3490" s="27"/>
      <c r="AD3490" s="27"/>
      <c r="AE3490" s="27"/>
      <c r="AF3490" s="27"/>
      <c r="AG3490" s="27"/>
      <c r="AH3490" s="27"/>
      <c r="AI3490" s="27"/>
      <c r="AJ3490" s="27"/>
      <c r="AK3490" s="27"/>
      <c r="AL3490" s="27"/>
      <c r="AM3490" s="27"/>
      <c r="AN3490" s="27"/>
      <c r="AO3490" s="27"/>
      <c r="AP3490" s="27"/>
      <c r="AQ3490" s="27"/>
      <c r="AR3490" s="27"/>
      <c r="AS3490" s="27"/>
      <c r="AT3490" s="27"/>
      <c r="AU3490" s="27"/>
      <c r="AV3490" s="27"/>
      <c r="AW3490" s="27"/>
      <c r="AX3490" s="27"/>
      <c r="AY3490" s="27"/>
      <c r="AZ3490" s="27"/>
      <c r="BA3490" s="27"/>
      <c r="BB3490" s="27"/>
      <c r="BC3490" s="27"/>
      <c r="BD3490" s="27"/>
      <c r="BE3490" s="27"/>
      <c r="BF3490" s="27"/>
      <c r="BG3490" s="27"/>
      <c r="BH3490" s="27"/>
      <c r="BI3490" s="27"/>
      <c r="BJ3490" s="27"/>
      <c r="BK3490" s="27"/>
      <c r="BL3490" s="27"/>
      <c r="BM3490" s="27"/>
      <c r="BN3490" s="27"/>
      <c r="BO3490" s="27"/>
      <c r="BP3490" s="27"/>
      <c r="BQ3490" s="27"/>
      <c r="BR3490" s="27"/>
      <c r="BS3490" s="27"/>
      <c r="BT3490" s="27"/>
      <c r="BU3490" s="27"/>
      <c r="BV3490" s="27"/>
      <c r="BW3490" s="27"/>
      <c r="BX3490" s="27"/>
      <c r="BY3490" s="27"/>
      <c r="BZ3490" s="27"/>
      <c r="CA3490" s="27"/>
      <c r="CB3490" s="27"/>
      <c r="CC3490" s="27"/>
      <c r="CD3490" s="27"/>
      <c r="CE3490" s="27"/>
      <c r="CF3490" s="27"/>
      <c r="CG3490" s="27"/>
      <c r="CH3490" s="27"/>
      <c r="CI3490" s="27"/>
      <c r="CJ3490" s="27"/>
      <c r="CK3490" s="27"/>
      <c r="CL3490" s="27"/>
      <c r="CM3490" s="27"/>
      <c r="CN3490" s="27"/>
      <c r="CO3490" s="27"/>
      <c r="CP3490" s="27"/>
      <c r="CQ3490" s="27"/>
      <c r="CR3490" s="27"/>
      <c r="CS3490" s="27"/>
      <c r="CT3490" s="27"/>
      <c r="CU3490" s="27"/>
      <c r="CV3490" s="27"/>
      <c r="CW3490" s="27"/>
      <c r="CX3490" s="27"/>
      <c r="CY3490" s="27"/>
      <c r="CZ3490" s="27"/>
      <c r="DA3490" s="27"/>
      <c r="DB3490" s="27"/>
      <c r="DC3490" s="27"/>
      <c r="DD3490" s="27"/>
      <c r="DE3490" s="27"/>
      <c r="DF3490" s="27"/>
      <c r="DG3490" s="27"/>
      <c r="DH3490" s="27"/>
      <c r="DI3490" s="27"/>
      <c r="DJ3490" s="27"/>
      <c r="DK3490" s="27"/>
      <c r="DL3490" s="27"/>
      <c r="DM3490" s="27"/>
      <c r="DN3490" s="27"/>
      <c r="DO3490" s="27"/>
      <c r="DP3490" s="27"/>
      <c r="DQ3490" s="27"/>
      <c r="DR3490" s="27"/>
      <c r="DS3490" s="27"/>
      <c r="DT3490" s="27"/>
      <c r="DU3490" s="27"/>
      <c r="DV3490" s="27"/>
      <c r="DW3490" s="27"/>
      <c r="DX3490" s="27"/>
      <c r="DY3490" s="27"/>
      <c r="DZ3490" s="27"/>
      <c r="EA3490" s="27"/>
      <c r="EB3490" s="27"/>
      <c r="EC3490" s="27"/>
      <c r="ED3490" s="27"/>
      <c r="EE3490" s="27"/>
      <c r="EF3490" s="27"/>
      <c r="EG3490" s="27"/>
      <c r="EH3490" s="27"/>
      <c r="EI3490" s="27"/>
      <c r="EJ3490" s="27"/>
      <c r="EK3490" s="27"/>
      <c r="EL3490" s="27"/>
      <c r="EM3490" s="27"/>
      <c r="EN3490" s="27"/>
      <c r="EO3490" s="27"/>
      <c r="EP3490" s="27"/>
      <c r="EQ3490" s="27"/>
      <c r="ER3490" s="27"/>
      <c r="ES3490" s="27"/>
      <c r="ET3490" s="27"/>
      <c r="EU3490" s="27"/>
      <c r="EV3490" s="27"/>
      <c r="EW3490" s="27"/>
      <c r="EX3490" s="27"/>
      <c r="EY3490" s="27"/>
      <c r="EZ3490" s="27"/>
      <c r="FA3490" s="27"/>
      <c r="FB3490" s="27"/>
      <c r="FC3490" s="27"/>
      <c r="FD3490" s="27"/>
      <c r="FE3490" s="27"/>
      <c r="FF3490" s="27"/>
      <c r="FG3490" s="27"/>
      <c r="FH3490" s="27"/>
      <c r="FI3490" s="27"/>
      <c r="FJ3490" s="27"/>
      <c r="FK3490" s="27"/>
      <c r="FL3490" s="27"/>
      <c r="FM3490" s="27"/>
      <c r="FN3490" s="27"/>
      <c r="FO3490" s="27"/>
    </row>
    <row r="3491" spans="2:171" ht="13" hidden="1" thickBot="1" x14ac:dyDescent="0.3">
      <c r="B3491" s="9" t="s">
        <v>31</v>
      </c>
      <c r="C3491" s="9" t="s">
        <v>6</v>
      </c>
      <c r="D3491" s="150">
        <v>2020</v>
      </c>
      <c r="E3491" s="10"/>
      <c r="F3491" s="168" t="s">
        <v>226</v>
      </c>
      <c r="G3491" s="88"/>
      <c r="H3491" s="168"/>
      <c r="I3491" s="168"/>
      <c r="J3491" s="84"/>
      <c r="K3491" s="238" t="s">
        <v>93</v>
      </c>
      <c r="L3491" s="239"/>
      <c r="M3491" s="78">
        <v>0.96</v>
      </c>
      <c r="N3491" s="27"/>
      <c r="O3491" s="27"/>
      <c r="P3491" s="27"/>
      <c r="Q3491" s="27"/>
      <c r="R3491" s="27"/>
      <c r="S3491" s="27"/>
      <c r="T3491" s="27"/>
      <c r="U3491" s="27"/>
      <c r="V3491" s="27"/>
      <c r="W3491" s="27"/>
      <c r="X3491" s="27"/>
      <c r="Y3491" s="27"/>
      <c r="Z3491" s="27"/>
      <c r="AA3491" s="27"/>
      <c r="AB3491" s="27"/>
      <c r="AC3491" s="27"/>
      <c r="AD3491" s="27"/>
      <c r="AE3491" s="27"/>
      <c r="AF3491" s="27"/>
      <c r="AG3491" s="27"/>
      <c r="AH3491" s="27"/>
      <c r="AI3491" s="27"/>
      <c r="AJ3491" s="27"/>
      <c r="AK3491" s="27"/>
      <c r="AL3491" s="27"/>
      <c r="AM3491" s="27"/>
      <c r="AN3491" s="27"/>
      <c r="AO3491" s="27"/>
      <c r="AP3491" s="27"/>
      <c r="AQ3491" s="27"/>
      <c r="AR3491" s="27"/>
      <c r="AS3491" s="27"/>
      <c r="AT3491" s="27"/>
      <c r="AU3491" s="27"/>
      <c r="AV3491" s="27"/>
      <c r="AW3491" s="27"/>
      <c r="AX3491" s="27"/>
      <c r="AY3491" s="27"/>
      <c r="AZ3491" s="27"/>
      <c r="BA3491" s="27"/>
      <c r="BB3491" s="27"/>
      <c r="BC3491" s="27"/>
      <c r="BD3491" s="27"/>
      <c r="BE3491" s="27"/>
      <c r="BF3491" s="27"/>
      <c r="BG3491" s="27"/>
      <c r="BH3491" s="27"/>
      <c r="BI3491" s="27"/>
      <c r="BJ3491" s="27"/>
      <c r="BK3491" s="27"/>
      <c r="BL3491" s="27"/>
      <c r="BM3491" s="27"/>
      <c r="BN3491" s="27"/>
      <c r="BO3491" s="27"/>
      <c r="BP3491" s="27"/>
      <c r="BQ3491" s="27"/>
      <c r="BR3491" s="27"/>
      <c r="BS3491" s="27"/>
      <c r="BT3491" s="27"/>
      <c r="BU3491" s="27"/>
      <c r="BV3491" s="27"/>
      <c r="BW3491" s="27"/>
      <c r="BX3491" s="27"/>
      <c r="BY3491" s="27"/>
      <c r="BZ3491" s="27"/>
      <c r="CA3491" s="27"/>
      <c r="CB3491" s="27"/>
      <c r="CC3491" s="27"/>
      <c r="CD3491" s="27"/>
      <c r="CE3491" s="27"/>
      <c r="CF3491" s="27"/>
      <c r="CG3491" s="27"/>
      <c r="CH3491" s="27"/>
      <c r="CI3491" s="27"/>
      <c r="CJ3491" s="27"/>
      <c r="CK3491" s="27"/>
      <c r="CL3491" s="27"/>
      <c r="CM3491" s="27"/>
      <c r="CN3491" s="27"/>
      <c r="CO3491" s="27"/>
      <c r="CP3491" s="27"/>
      <c r="CQ3491" s="27"/>
      <c r="CR3491" s="27"/>
      <c r="CS3491" s="27"/>
      <c r="CT3491" s="27"/>
      <c r="CU3491" s="27"/>
      <c r="CV3491" s="27"/>
      <c r="CW3491" s="27"/>
      <c r="CX3491" s="27"/>
      <c r="CY3491" s="27"/>
      <c r="CZ3491" s="27"/>
      <c r="DA3491" s="27"/>
      <c r="DB3491" s="27"/>
      <c r="DC3491" s="27"/>
      <c r="DD3491" s="27"/>
      <c r="DE3491" s="27"/>
      <c r="DF3491" s="27"/>
      <c r="DG3491" s="27"/>
      <c r="DH3491" s="27"/>
      <c r="DI3491" s="27"/>
      <c r="DJ3491" s="27"/>
      <c r="DK3491" s="27"/>
      <c r="DL3491" s="27"/>
      <c r="DM3491" s="27"/>
      <c r="DN3491" s="27"/>
      <c r="DO3491" s="27"/>
      <c r="DP3491" s="27"/>
      <c r="DQ3491" s="27"/>
      <c r="DR3491" s="27"/>
      <c r="DS3491" s="27"/>
      <c r="DT3491" s="27"/>
      <c r="DU3491" s="27"/>
      <c r="DV3491" s="27"/>
      <c r="DW3491" s="27"/>
      <c r="DX3491" s="27"/>
      <c r="DY3491" s="27"/>
      <c r="DZ3491" s="27"/>
      <c r="EA3491" s="27"/>
      <c r="EB3491" s="27"/>
      <c r="EC3491" s="27"/>
      <c r="ED3491" s="27"/>
      <c r="EE3491" s="27"/>
      <c r="EF3491" s="27"/>
      <c r="EG3491" s="27"/>
      <c r="EH3491" s="27"/>
      <c r="EI3491" s="27"/>
      <c r="EJ3491" s="27"/>
      <c r="EK3491" s="27"/>
      <c r="EL3491" s="27"/>
      <c r="EM3491" s="27"/>
      <c r="EN3491" s="27"/>
      <c r="EO3491" s="27"/>
      <c r="EP3491" s="27"/>
      <c r="EQ3491" s="27"/>
      <c r="ER3491" s="27"/>
      <c r="ES3491" s="27"/>
      <c r="ET3491" s="27"/>
      <c r="EU3491" s="27"/>
      <c r="EV3491" s="27"/>
      <c r="EW3491" s="27"/>
      <c r="EX3491" s="27"/>
      <c r="EY3491" s="27"/>
      <c r="EZ3491" s="27"/>
      <c r="FA3491" s="27"/>
      <c r="FB3491" s="27"/>
      <c r="FC3491" s="27"/>
      <c r="FD3491" s="27"/>
      <c r="FE3491" s="27"/>
      <c r="FF3491" s="27"/>
      <c r="FG3491" s="27"/>
      <c r="FH3491" s="27"/>
      <c r="FI3491" s="27"/>
      <c r="FJ3491" s="27"/>
      <c r="FK3491" s="27"/>
      <c r="FL3491" s="27"/>
      <c r="FM3491" s="27"/>
      <c r="FN3491" s="27"/>
      <c r="FO3491" s="27"/>
    </row>
    <row r="3492" spans="2:171" ht="13" hidden="1" thickBot="1" x14ac:dyDescent="0.3">
      <c r="B3492" s="9" t="s">
        <v>0</v>
      </c>
      <c r="C3492" s="9" t="s">
        <v>89</v>
      </c>
      <c r="D3492" s="150">
        <v>2020</v>
      </c>
      <c r="E3492" s="10"/>
      <c r="F3492" s="168" t="s">
        <v>110</v>
      </c>
      <c r="G3492" s="88"/>
      <c r="H3492" s="168"/>
      <c r="I3492" s="168"/>
      <c r="J3492" s="84"/>
      <c r="K3492" s="238" t="s">
        <v>93</v>
      </c>
      <c r="L3492" s="239"/>
      <c r="M3492" s="78">
        <v>0.83</v>
      </c>
      <c r="N3492" s="27"/>
      <c r="O3492" s="27"/>
      <c r="P3492" s="27"/>
      <c r="Q3492" s="27"/>
      <c r="R3492" s="27"/>
      <c r="S3492" s="27"/>
      <c r="T3492" s="27"/>
      <c r="U3492" s="27"/>
      <c r="V3492" s="27"/>
      <c r="W3492" s="27"/>
      <c r="X3492" s="27"/>
      <c r="Y3492" s="27"/>
      <c r="Z3492" s="27"/>
      <c r="AA3492" s="27"/>
      <c r="AB3492" s="27"/>
      <c r="AC3492" s="27"/>
      <c r="AD3492" s="27"/>
      <c r="AE3492" s="27"/>
      <c r="AF3492" s="27"/>
      <c r="AG3492" s="27"/>
      <c r="AH3492" s="27"/>
      <c r="AI3492" s="27"/>
      <c r="AJ3492" s="27"/>
      <c r="AK3492" s="27"/>
      <c r="AL3492" s="27"/>
      <c r="AM3492" s="27"/>
      <c r="AN3492" s="27"/>
      <c r="AO3492" s="27"/>
      <c r="AP3492" s="27"/>
      <c r="AQ3492" s="27"/>
      <c r="AR3492" s="27"/>
      <c r="AS3492" s="27"/>
      <c r="AT3492" s="27"/>
      <c r="AU3492" s="27"/>
      <c r="AV3492" s="27"/>
      <c r="AW3492" s="27"/>
      <c r="AX3492" s="27"/>
      <c r="AY3492" s="27"/>
      <c r="AZ3492" s="27"/>
      <c r="BA3492" s="27"/>
      <c r="BB3492" s="27"/>
      <c r="BC3492" s="27"/>
      <c r="BD3492" s="27"/>
      <c r="BE3492" s="27"/>
      <c r="BF3492" s="27"/>
      <c r="BG3492" s="27"/>
      <c r="BH3492" s="27"/>
      <c r="BI3492" s="27"/>
      <c r="BJ3492" s="27"/>
      <c r="BK3492" s="27"/>
      <c r="BL3492" s="27"/>
      <c r="BM3492" s="27"/>
      <c r="BN3492" s="27"/>
      <c r="BO3492" s="27"/>
      <c r="BP3492" s="27"/>
      <c r="BQ3492" s="27"/>
      <c r="BR3492" s="27"/>
      <c r="BS3492" s="27"/>
      <c r="BT3492" s="27"/>
      <c r="BU3492" s="27"/>
      <c r="BV3492" s="27"/>
      <c r="BW3492" s="27"/>
      <c r="BX3492" s="27"/>
      <c r="BY3492" s="27"/>
      <c r="BZ3492" s="27"/>
      <c r="CA3492" s="27"/>
      <c r="CB3492" s="27"/>
      <c r="CC3492" s="27"/>
      <c r="CD3492" s="27"/>
      <c r="CE3492" s="27"/>
      <c r="CF3492" s="27"/>
      <c r="CG3492" s="27"/>
      <c r="CH3492" s="27"/>
      <c r="CI3492" s="27"/>
      <c r="CJ3492" s="27"/>
      <c r="CK3492" s="27"/>
      <c r="CL3492" s="27"/>
      <c r="CM3492" s="27"/>
      <c r="CN3492" s="27"/>
      <c r="CO3492" s="27"/>
      <c r="CP3492" s="27"/>
      <c r="CQ3492" s="27"/>
      <c r="CR3492" s="27"/>
      <c r="CS3492" s="27"/>
      <c r="CT3492" s="27"/>
      <c r="CU3492" s="27"/>
      <c r="CV3492" s="27"/>
      <c r="CW3492" s="27"/>
      <c r="CX3492" s="27"/>
      <c r="CY3492" s="27"/>
      <c r="CZ3492" s="27"/>
      <c r="DA3492" s="27"/>
      <c r="DB3492" s="27"/>
      <c r="DC3492" s="27"/>
      <c r="DD3492" s="27"/>
      <c r="DE3492" s="27"/>
      <c r="DF3492" s="27"/>
      <c r="DG3492" s="27"/>
      <c r="DH3492" s="27"/>
      <c r="DI3492" s="27"/>
      <c r="DJ3492" s="27"/>
      <c r="DK3492" s="27"/>
      <c r="DL3492" s="27"/>
      <c r="DM3492" s="27"/>
      <c r="DN3492" s="27"/>
      <c r="DO3492" s="27"/>
      <c r="DP3492" s="27"/>
      <c r="DQ3492" s="27"/>
      <c r="DR3492" s="27"/>
      <c r="DS3492" s="27"/>
      <c r="DT3492" s="27"/>
      <c r="DU3492" s="27"/>
      <c r="DV3492" s="27"/>
      <c r="DW3492" s="27"/>
      <c r="DX3492" s="27"/>
      <c r="DY3492" s="27"/>
      <c r="DZ3492" s="27"/>
      <c r="EA3492" s="27"/>
      <c r="EB3492" s="27"/>
      <c r="EC3492" s="27"/>
      <c r="ED3492" s="27"/>
      <c r="EE3492" s="27"/>
      <c r="EF3492" s="27"/>
      <c r="EG3492" s="27"/>
      <c r="EH3492" s="27"/>
      <c r="EI3492" s="27"/>
      <c r="EJ3492" s="27"/>
      <c r="EK3492" s="27"/>
      <c r="EL3492" s="27"/>
      <c r="EM3492" s="27"/>
      <c r="EN3492" s="27"/>
      <c r="EO3492" s="27"/>
      <c r="EP3492" s="27"/>
      <c r="EQ3492" s="27"/>
      <c r="ER3492" s="27"/>
      <c r="ES3492" s="27"/>
      <c r="ET3492" s="27"/>
      <c r="EU3492" s="27"/>
      <c r="EV3492" s="27"/>
      <c r="EW3492" s="27"/>
      <c r="EX3492" s="27"/>
      <c r="EY3492" s="27"/>
      <c r="EZ3492" s="27"/>
      <c r="FA3492" s="27"/>
      <c r="FB3492" s="27"/>
      <c r="FC3492" s="27"/>
      <c r="FD3492" s="27"/>
      <c r="FE3492" s="27"/>
      <c r="FF3492" s="27"/>
      <c r="FG3492" s="27"/>
      <c r="FH3492" s="27"/>
      <c r="FI3492" s="27"/>
      <c r="FJ3492" s="27"/>
      <c r="FK3492" s="27"/>
      <c r="FL3492" s="27"/>
      <c r="FM3492" s="27"/>
      <c r="FN3492" s="27"/>
      <c r="FO3492" s="27"/>
    </row>
    <row r="3493" spans="2:171" ht="13" hidden="1" thickBot="1" x14ac:dyDescent="0.3">
      <c r="B3493" s="9" t="s">
        <v>674</v>
      </c>
      <c r="C3493" s="9" t="s">
        <v>89</v>
      </c>
      <c r="D3493" s="150">
        <v>2020</v>
      </c>
      <c r="E3493" s="10"/>
      <c r="F3493" s="168" t="s">
        <v>115</v>
      </c>
      <c r="G3493" s="88"/>
      <c r="H3493" s="168"/>
      <c r="I3493" s="168"/>
      <c r="J3493" s="84"/>
      <c r="K3493" s="238" t="s">
        <v>93</v>
      </c>
      <c r="L3493" s="239"/>
      <c r="M3493" s="78">
        <v>0.74</v>
      </c>
      <c r="N3493" s="27"/>
      <c r="O3493" s="27"/>
      <c r="P3493" s="27"/>
      <c r="Q3493" s="27"/>
      <c r="R3493" s="27"/>
      <c r="S3493" s="27"/>
      <c r="T3493" s="27"/>
      <c r="U3493" s="27"/>
      <c r="V3493" s="27"/>
      <c r="W3493" s="27"/>
      <c r="X3493" s="27"/>
      <c r="Y3493" s="27"/>
      <c r="Z3493" s="27"/>
      <c r="AA3493" s="27"/>
      <c r="AB3493" s="27"/>
      <c r="AC3493" s="27"/>
      <c r="AD3493" s="27"/>
      <c r="AE3493" s="27"/>
      <c r="AF3493" s="27"/>
      <c r="AG3493" s="27"/>
      <c r="AH3493" s="27"/>
      <c r="AI3493" s="27"/>
      <c r="AJ3493" s="27"/>
      <c r="AK3493" s="27"/>
      <c r="AL3493" s="27"/>
      <c r="AM3493" s="27"/>
      <c r="AN3493" s="27"/>
      <c r="AO3493" s="27"/>
      <c r="AP3493" s="27"/>
      <c r="AQ3493" s="27"/>
      <c r="AR3493" s="27"/>
      <c r="AS3493" s="27"/>
      <c r="AT3493" s="27"/>
      <c r="AU3493" s="27"/>
      <c r="AV3493" s="27"/>
      <c r="AW3493" s="27"/>
      <c r="AX3493" s="27"/>
      <c r="AY3493" s="27"/>
      <c r="AZ3493" s="27"/>
      <c r="BA3493" s="27"/>
      <c r="BB3493" s="27"/>
      <c r="BC3493" s="27"/>
      <c r="BD3493" s="27"/>
      <c r="BE3493" s="27"/>
      <c r="BF3493" s="27"/>
      <c r="BG3493" s="27"/>
      <c r="BH3493" s="27"/>
      <c r="BI3493" s="27"/>
      <c r="BJ3493" s="27"/>
      <c r="BK3493" s="27"/>
      <c r="BL3493" s="27"/>
      <c r="BM3493" s="27"/>
      <c r="BN3493" s="27"/>
      <c r="BO3493" s="27"/>
      <c r="BP3493" s="27"/>
      <c r="BQ3493" s="27"/>
      <c r="BR3493" s="27"/>
      <c r="BS3493" s="27"/>
      <c r="BT3493" s="27"/>
      <c r="BU3493" s="27"/>
      <c r="BV3493" s="27"/>
      <c r="BW3493" s="27"/>
      <c r="BX3493" s="27"/>
      <c r="BY3493" s="27"/>
      <c r="BZ3493" s="27"/>
      <c r="CA3493" s="27"/>
      <c r="CB3493" s="27"/>
      <c r="CC3493" s="27"/>
      <c r="CD3493" s="27"/>
      <c r="CE3493" s="27"/>
      <c r="CF3493" s="27"/>
      <c r="CG3493" s="27"/>
      <c r="CH3493" s="27"/>
      <c r="CI3493" s="27"/>
      <c r="CJ3493" s="27"/>
      <c r="CK3493" s="27"/>
      <c r="CL3493" s="27"/>
      <c r="CM3493" s="27"/>
      <c r="CN3493" s="27"/>
      <c r="CO3493" s="27"/>
      <c r="CP3493" s="27"/>
      <c r="CQ3493" s="27"/>
      <c r="CR3493" s="27"/>
      <c r="CS3493" s="27"/>
      <c r="CT3493" s="27"/>
      <c r="CU3493" s="27"/>
      <c r="CV3493" s="27"/>
      <c r="CW3493" s="27"/>
      <c r="CX3493" s="27"/>
      <c r="CY3493" s="27"/>
      <c r="CZ3493" s="27"/>
      <c r="DA3493" s="27"/>
      <c r="DB3493" s="27"/>
      <c r="DC3493" s="27"/>
      <c r="DD3493" s="27"/>
      <c r="DE3493" s="27"/>
      <c r="DF3493" s="27"/>
      <c r="DG3493" s="27"/>
      <c r="DH3493" s="27"/>
      <c r="DI3493" s="27"/>
      <c r="DJ3493" s="27"/>
      <c r="DK3493" s="27"/>
      <c r="DL3493" s="27"/>
      <c r="DM3493" s="27"/>
      <c r="DN3493" s="27"/>
      <c r="DO3493" s="27"/>
      <c r="DP3493" s="27"/>
      <c r="DQ3493" s="27"/>
      <c r="DR3493" s="27"/>
      <c r="DS3493" s="27"/>
      <c r="DT3493" s="27"/>
      <c r="DU3493" s="27"/>
      <c r="DV3493" s="27"/>
      <c r="DW3493" s="27"/>
      <c r="DX3493" s="27"/>
      <c r="DY3493" s="27"/>
      <c r="DZ3493" s="27"/>
      <c r="EA3493" s="27"/>
      <c r="EB3493" s="27"/>
      <c r="EC3493" s="27"/>
      <c r="ED3493" s="27"/>
      <c r="EE3493" s="27"/>
      <c r="EF3493" s="27"/>
      <c r="EG3493" s="27"/>
      <c r="EH3493" s="27"/>
      <c r="EI3493" s="27"/>
      <c r="EJ3493" s="27"/>
      <c r="EK3493" s="27"/>
      <c r="EL3493" s="27"/>
      <c r="EM3493" s="27"/>
      <c r="EN3493" s="27"/>
      <c r="EO3493" s="27"/>
      <c r="EP3493" s="27"/>
      <c r="EQ3493" s="27"/>
      <c r="ER3493" s="27"/>
      <c r="ES3493" s="27"/>
      <c r="ET3493" s="27"/>
      <c r="EU3493" s="27"/>
      <c r="EV3493" s="27"/>
      <c r="EW3493" s="27"/>
      <c r="EX3493" s="27"/>
      <c r="EY3493" s="27"/>
      <c r="EZ3493" s="27"/>
      <c r="FA3493" s="27"/>
      <c r="FB3493" s="27"/>
      <c r="FC3493" s="27"/>
      <c r="FD3493" s="27"/>
      <c r="FE3493" s="27"/>
      <c r="FF3493" s="27"/>
      <c r="FG3493" s="27"/>
      <c r="FH3493" s="27"/>
      <c r="FI3493" s="27"/>
      <c r="FJ3493" s="27"/>
      <c r="FK3493" s="27"/>
      <c r="FL3493" s="27"/>
      <c r="FM3493" s="27"/>
      <c r="FN3493" s="27"/>
      <c r="FO3493" s="27"/>
    </row>
    <row r="3494" spans="2:171" ht="13" hidden="1" thickBot="1" x14ac:dyDescent="0.3">
      <c r="B3494" s="9" t="s">
        <v>674</v>
      </c>
      <c r="C3494" s="9" t="s">
        <v>6</v>
      </c>
      <c r="D3494" s="150">
        <v>2020</v>
      </c>
      <c r="E3494" s="10"/>
      <c r="F3494" s="168" t="s">
        <v>748</v>
      </c>
      <c r="G3494" s="88"/>
      <c r="H3494" s="168"/>
      <c r="I3494" s="168"/>
      <c r="J3494" s="84"/>
      <c r="K3494" s="238" t="s">
        <v>93</v>
      </c>
      <c r="L3494" s="239"/>
      <c r="M3494" s="78">
        <v>0.76</v>
      </c>
      <c r="N3494" s="27"/>
      <c r="O3494" s="27"/>
      <c r="P3494" s="27"/>
      <c r="Q3494" s="27"/>
      <c r="R3494" s="27"/>
      <c r="S3494" s="27"/>
      <c r="T3494" s="27"/>
      <c r="U3494" s="27"/>
      <c r="V3494" s="27"/>
      <c r="W3494" s="27"/>
      <c r="X3494" s="27"/>
      <c r="Y3494" s="27"/>
      <c r="Z3494" s="27"/>
      <c r="AA3494" s="27"/>
      <c r="AB3494" s="27"/>
      <c r="AC3494" s="27"/>
      <c r="AD3494" s="27"/>
      <c r="AE3494" s="27"/>
      <c r="AF3494" s="27"/>
      <c r="AG3494" s="27"/>
      <c r="AH3494" s="27"/>
      <c r="AI3494" s="27"/>
      <c r="AJ3494" s="27"/>
      <c r="AK3494" s="27"/>
      <c r="AL3494" s="27"/>
      <c r="AM3494" s="27"/>
      <c r="AN3494" s="27"/>
      <c r="AO3494" s="27"/>
      <c r="AP3494" s="27"/>
      <c r="AQ3494" s="27"/>
      <c r="AR3494" s="27"/>
      <c r="AS3494" s="27"/>
      <c r="AT3494" s="27"/>
      <c r="AU3494" s="27"/>
      <c r="AV3494" s="27"/>
      <c r="AW3494" s="27"/>
      <c r="AX3494" s="27"/>
      <c r="AY3494" s="27"/>
      <c r="AZ3494" s="27"/>
      <c r="BA3494" s="27"/>
      <c r="BB3494" s="27"/>
      <c r="BC3494" s="27"/>
      <c r="BD3494" s="27"/>
      <c r="BE3494" s="27"/>
      <c r="BF3494" s="27"/>
      <c r="BG3494" s="27"/>
      <c r="BH3494" s="27"/>
      <c r="BI3494" s="27"/>
      <c r="BJ3494" s="27"/>
      <c r="BK3494" s="27"/>
      <c r="BL3494" s="27"/>
      <c r="BM3494" s="27"/>
      <c r="BN3494" s="27"/>
      <c r="BO3494" s="27"/>
      <c r="BP3494" s="27"/>
      <c r="BQ3494" s="27"/>
      <c r="BR3494" s="27"/>
      <c r="BS3494" s="27"/>
      <c r="BT3494" s="27"/>
      <c r="BU3494" s="27"/>
      <c r="BV3494" s="27"/>
      <c r="BW3494" s="27"/>
      <c r="BX3494" s="27"/>
      <c r="BY3494" s="27"/>
      <c r="BZ3494" s="27"/>
      <c r="CA3494" s="27"/>
      <c r="CB3494" s="27"/>
      <c r="CC3494" s="27"/>
      <c r="CD3494" s="27"/>
      <c r="CE3494" s="27"/>
      <c r="CF3494" s="27"/>
      <c r="CG3494" s="27"/>
      <c r="CH3494" s="27"/>
      <c r="CI3494" s="27"/>
      <c r="CJ3494" s="27"/>
      <c r="CK3494" s="27"/>
      <c r="CL3494" s="27"/>
      <c r="CM3494" s="27"/>
      <c r="CN3494" s="27"/>
      <c r="CO3494" s="27"/>
      <c r="CP3494" s="27"/>
      <c r="CQ3494" s="27"/>
      <c r="CR3494" s="27"/>
      <c r="CS3494" s="27"/>
      <c r="CT3494" s="27"/>
      <c r="CU3494" s="27"/>
      <c r="CV3494" s="27"/>
      <c r="CW3494" s="27"/>
      <c r="CX3494" s="27"/>
      <c r="CY3494" s="27"/>
      <c r="CZ3494" s="27"/>
      <c r="DA3494" s="27"/>
      <c r="DB3494" s="27"/>
      <c r="DC3494" s="27"/>
      <c r="DD3494" s="27"/>
      <c r="DE3494" s="27"/>
      <c r="DF3494" s="27"/>
      <c r="DG3494" s="27"/>
      <c r="DH3494" s="27"/>
      <c r="DI3494" s="27"/>
      <c r="DJ3494" s="27"/>
      <c r="DK3494" s="27"/>
      <c r="DL3494" s="27"/>
      <c r="DM3494" s="27"/>
      <c r="DN3494" s="27"/>
      <c r="DO3494" s="27"/>
      <c r="DP3494" s="27"/>
      <c r="DQ3494" s="27"/>
      <c r="DR3494" s="27"/>
      <c r="DS3494" s="27"/>
      <c r="DT3494" s="27"/>
      <c r="DU3494" s="27"/>
      <c r="DV3494" s="27"/>
      <c r="DW3494" s="27"/>
      <c r="DX3494" s="27"/>
      <c r="DY3494" s="27"/>
      <c r="DZ3494" s="27"/>
      <c r="EA3494" s="27"/>
      <c r="EB3494" s="27"/>
      <c r="EC3494" s="27"/>
      <c r="ED3494" s="27"/>
      <c r="EE3494" s="27"/>
      <c r="EF3494" s="27"/>
      <c r="EG3494" s="27"/>
      <c r="EH3494" s="27"/>
      <c r="EI3494" s="27"/>
      <c r="EJ3494" s="27"/>
      <c r="EK3494" s="27"/>
      <c r="EL3494" s="27"/>
      <c r="EM3494" s="27"/>
      <c r="EN3494" s="27"/>
      <c r="EO3494" s="27"/>
      <c r="EP3494" s="27"/>
      <c r="EQ3494" s="27"/>
      <c r="ER3494" s="27"/>
      <c r="ES3494" s="27"/>
      <c r="ET3494" s="27"/>
      <c r="EU3494" s="27"/>
      <c r="EV3494" s="27"/>
      <c r="EW3494" s="27"/>
      <c r="EX3494" s="27"/>
      <c r="EY3494" s="27"/>
      <c r="EZ3494" s="27"/>
      <c r="FA3494" s="27"/>
      <c r="FB3494" s="27"/>
      <c r="FC3494" s="27"/>
      <c r="FD3494" s="27"/>
      <c r="FE3494" s="27"/>
      <c r="FF3494" s="27"/>
      <c r="FG3494" s="27"/>
      <c r="FH3494" s="27"/>
      <c r="FI3494" s="27"/>
      <c r="FJ3494" s="27"/>
      <c r="FK3494" s="27"/>
      <c r="FL3494" s="27"/>
      <c r="FM3494" s="27"/>
      <c r="FN3494" s="27"/>
      <c r="FO3494" s="27"/>
    </row>
    <row r="3495" spans="2:171" ht="13" hidden="1" thickBot="1" x14ac:dyDescent="0.3">
      <c r="B3495" s="9" t="s">
        <v>681</v>
      </c>
      <c r="C3495" s="9" t="s">
        <v>89</v>
      </c>
      <c r="D3495" s="150">
        <v>2020</v>
      </c>
      <c r="E3495" s="10"/>
      <c r="F3495" s="168" t="s">
        <v>323</v>
      </c>
      <c r="G3495" s="88"/>
      <c r="H3495" s="168"/>
      <c r="I3495" s="168"/>
      <c r="J3495" s="84"/>
      <c r="K3495" s="238" t="s">
        <v>93</v>
      </c>
      <c r="L3495" s="239"/>
      <c r="M3495" s="78">
        <v>0.79</v>
      </c>
      <c r="N3495" s="27"/>
      <c r="O3495" s="27"/>
      <c r="P3495" s="27"/>
      <c r="Q3495" s="27"/>
      <c r="R3495" s="27"/>
      <c r="S3495" s="27"/>
      <c r="T3495" s="27"/>
      <c r="U3495" s="27"/>
      <c r="V3495" s="27"/>
      <c r="W3495" s="27"/>
      <c r="X3495" s="27"/>
      <c r="Y3495" s="27"/>
      <c r="Z3495" s="27"/>
      <c r="AA3495" s="27"/>
      <c r="AB3495" s="27"/>
      <c r="AC3495" s="27"/>
      <c r="AD3495" s="27"/>
      <c r="AE3495" s="27"/>
      <c r="AF3495" s="27"/>
      <c r="AG3495" s="27"/>
      <c r="AH3495" s="27"/>
      <c r="AI3495" s="27"/>
      <c r="AJ3495" s="27"/>
      <c r="AK3495" s="27"/>
      <c r="AL3495" s="27"/>
      <c r="AM3495" s="27"/>
      <c r="AN3495" s="27"/>
      <c r="AO3495" s="27"/>
      <c r="AP3495" s="27"/>
      <c r="AQ3495" s="27"/>
      <c r="AR3495" s="27"/>
      <c r="AS3495" s="27"/>
      <c r="AT3495" s="27"/>
      <c r="AU3495" s="27"/>
      <c r="AV3495" s="27"/>
      <c r="AW3495" s="27"/>
      <c r="AX3495" s="27"/>
      <c r="AY3495" s="27"/>
      <c r="AZ3495" s="27"/>
      <c r="BA3495" s="27"/>
      <c r="BB3495" s="27"/>
      <c r="BC3495" s="27"/>
      <c r="BD3495" s="27"/>
      <c r="BE3495" s="27"/>
      <c r="BF3495" s="27"/>
      <c r="BG3495" s="27"/>
      <c r="BH3495" s="27"/>
      <c r="BI3495" s="27"/>
      <c r="BJ3495" s="27"/>
      <c r="BK3495" s="27"/>
      <c r="BL3495" s="27"/>
      <c r="BM3495" s="27"/>
      <c r="BN3495" s="27"/>
      <c r="BO3495" s="27"/>
      <c r="BP3495" s="27"/>
      <c r="BQ3495" s="27"/>
      <c r="BR3495" s="27"/>
      <c r="BS3495" s="27"/>
      <c r="BT3495" s="27"/>
      <c r="BU3495" s="27"/>
      <c r="BV3495" s="27"/>
      <c r="BW3495" s="27"/>
      <c r="BX3495" s="27"/>
      <c r="BY3495" s="27"/>
      <c r="BZ3495" s="27"/>
      <c r="CA3495" s="27"/>
      <c r="CB3495" s="27"/>
      <c r="CC3495" s="27"/>
      <c r="CD3495" s="27"/>
      <c r="CE3495" s="27"/>
      <c r="CF3495" s="27"/>
      <c r="CG3495" s="27"/>
      <c r="CH3495" s="27"/>
      <c r="CI3495" s="27"/>
      <c r="CJ3495" s="27"/>
      <c r="CK3495" s="27"/>
      <c r="CL3495" s="27"/>
      <c r="CM3495" s="27"/>
      <c r="CN3495" s="27"/>
      <c r="CO3495" s="27"/>
      <c r="CP3495" s="27"/>
      <c r="CQ3495" s="27"/>
      <c r="CR3495" s="27"/>
      <c r="CS3495" s="27"/>
      <c r="CT3495" s="27"/>
      <c r="CU3495" s="27"/>
      <c r="CV3495" s="27"/>
      <c r="CW3495" s="27"/>
      <c r="CX3495" s="27"/>
      <c r="CY3495" s="27"/>
      <c r="CZ3495" s="27"/>
      <c r="DA3495" s="27"/>
      <c r="DB3495" s="27"/>
      <c r="DC3495" s="27"/>
      <c r="DD3495" s="27"/>
      <c r="DE3495" s="27"/>
      <c r="DF3495" s="27"/>
      <c r="DG3495" s="27"/>
      <c r="DH3495" s="27"/>
      <c r="DI3495" s="27"/>
      <c r="DJ3495" s="27"/>
      <c r="DK3495" s="27"/>
      <c r="DL3495" s="27"/>
      <c r="DM3495" s="27"/>
      <c r="DN3495" s="27"/>
      <c r="DO3495" s="27"/>
      <c r="DP3495" s="27"/>
      <c r="DQ3495" s="27"/>
      <c r="DR3495" s="27"/>
      <c r="DS3495" s="27"/>
      <c r="DT3495" s="27"/>
      <c r="DU3495" s="27"/>
      <c r="DV3495" s="27"/>
      <c r="DW3495" s="27"/>
      <c r="DX3495" s="27"/>
      <c r="DY3495" s="27"/>
      <c r="DZ3495" s="27"/>
      <c r="EA3495" s="27"/>
      <c r="EB3495" s="27"/>
      <c r="EC3495" s="27"/>
      <c r="ED3495" s="27"/>
      <c r="EE3495" s="27"/>
      <c r="EF3495" s="27"/>
      <c r="EG3495" s="27"/>
      <c r="EH3495" s="27"/>
      <c r="EI3495" s="27"/>
      <c r="EJ3495" s="27"/>
      <c r="EK3495" s="27"/>
      <c r="EL3495" s="27"/>
      <c r="EM3495" s="27"/>
      <c r="EN3495" s="27"/>
      <c r="EO3495" s="27"/>
      <c r="EP3495" s="27"/>
      <c r="EQ3495" s="27"/>
      <c r="ER3495" s="27"/>
      <c r="ES3495" s="27"/>
      <c r="ET3495" s="27"/>
      <c r="EU3495" s="27"/>
      <c r="EV3495" s="27"/>
      <c r="EW3495" s="27"/>
      <c r="EX3495" s="27"/>
      <c r="EY3495" s="27"/>
      <c r="EZ3495" s="27"/>
      <c r="FA3495" s="27"/>
      <c r="FB3495" s="27"/>
      <c r="FC3495" s="27"/>
      <c r="FD3495" s="27"/>
      <c r="FE3495" s="27"/>
      <c r="FF3495" s="27"/>
      <c r="FG3495" s="27"/>
      <c r="FH3495" s="27"/>
      <c r="FI3495" s="27"/>
      <c r="FJ3495" s="27"/>
      <c r="FK3495" s="27"/>
      <c r="FL3495" s="27"/>
      <c r="FM3495" s="27"/>
      <c r="FN3495" s="27"/>
      <c r="FO3495" s="27"/>
    </row>
    <row r="3496" spans="2:171" ht="13" hidden="1" thickBot="1" x14ac:dyDescent="0.3">
      <c r="B3496" s="9" t="s">
        <v>681</v>
      </c>
      <c r="C3496" s="9" t="s">
        <v>6</v>
      </c>
      <c r="D3496" s="150">
        <v>2020</v>
      </c>
      <c r="E3496" s="10"/>
      <c r="F3496" s="168" t="s">
        <v>323</v>
      </c>
      <c r="G3496" s="88"/>
      <c r="H3496" s="168"/>
      <c r="I3496" s="168"/>
      <c r="J3496" s="84"/>
      <c r="K3496" s="238" t="s">
        <v>93</v>
      </c>
      <c r="L3496" s="239"/>
      <c r="M3496" s="78">
        <v>0.79</v>
      </c>
      <c r="N3496" s="27"/>
      <c r="O3496" s="27"/>
      <c r="P3496" s="27"/>
      <c r="Q3496" s="27"/>
      <c r="R3496" s="27"/>
      <c r="S3496" s="27"/>
      <c r="T3496" s="27"/>
      <c r="U3496" s="27"/>
      <c r="V3496" s="27"/>
      <c r="W3496" s="27"/>
      <c r="X3496" s="27"/>
      <c r="Y3496" s="27"/>
      <c r="Z3496" s="27"/>
      <c r="AA3496" s="27"/>
      <c r="AB3496" s="27"/>
      <c r="AC3496" s="27"/>
      <c r="AD3496" s="27"/>
      <c r="AE3496" s="27"/>
      <c r="AF3496" s="27"/>
      <c r="AG3496" s="27"/>
      <c r="AH3496" s="27"/>
      <c r="AI3496" s="27"/>
      <c r="AJ3496" s="27"/>
      <c r="AK3496" s="27"/>
      <c r="AL3496" s="27"/>
      <c r="AM3496" s="27"/>
      <c r="AN3496" s="27"/>
      <c r="AO3496" s="27"/>
      <c r="AP3496" s="27"/>
      <c r="AQ3496" s="27"/>
      <c r="AR3496" s="27"/>
      <c r="AS3496" s="27"/>
      <c r="AT3496" s="27"/>
      <c r="AU3496" s="27"/>
      <c r="AV3496" s="27"/>
      <c r="AW3496" s="27"/>
      <c r="AX3496" s="27"/>
      <c r="AY3496" s="27"/>
      <c r="AZ3496" s="27"/>
      <c r="BA3496" s="27"/>
      <c r="BB3496" s="27"/>
      <c r="BC3496" s="27"/>
      <c r="BD3496" s="27"/>
      <c r="BE3496" s="27"/>
      <c r="BF3496" s="27"/>
      <c r="BG3496" s="27"/>
      <c r="BH3496" s="27"/>
      <c r="BI3496" s="27"/>
      <c r="BJ3496" s="27"/>
      <c r="BK3496" s="27"/>
      <c r="BL3496" s="27"/>
      <c r="BM3496" s="27"/>
      <c r="BN3496" s="27"/>
      <c r="BO3496" s="27"/>
      <c r="BP3496" s="27"/>
      <c r="BQ3496" s="27"/>
      <c r="BR3496" s="27"/>
      <c r="BS3496" s="27"/>
      <c r="BT3496" s="27"/>
      <c r="BU3496" s="27"/>
      <c r="BV3496" s="27"/>
      <c r="BW3496" s="27"/>
      <c r="BX3496" s="27"/>
      <c r="BY3496" s="27"/>
      <c r="BZ3496" s="27"/>
      <c r="CA3496" s="27"/>
      <c r="CB3496" s="27"/>
      <c r="CC3496" s="27"/>
      <c r="CD3496" s="27"/>
      <c r="CE3496" s="27"/>
      <c r="CF3496" s="27"/>
      <c r="CG3496" s="27"/>
      <c r="CH3496" s="27"/>
      <c r="CI3496" s="27"/>
      <c r="CJ3496" s="27"/>
      <c r="CK3496" s="27"/>
      <c r="CL3496" s="27"/>
      <c r="CM3496" s="27"/>
      <c r="CN3496" s="27"/>
      <c r="CO3496" s="27"/>
      <c r="CP3496" s="27"/>
      <c r="CQ3496" s="27"/>
      <c r="CR3496" s="27"/>
      <c r="CS3496" s="27"/>
      <c r="CT3496" s="27"/>
      <c r="CU3496" s="27"/>
      <c r="CV3496" s="27"/>
      <c r="CW3496" s="27"/>
      <c r="CX3496" s="27"/>
      <c r="CY3496" s="27"/>
      <c r="CZ3496" s="27"/>
      <c r="DA3496" s="27"/>
      <c r="DB3496" s="27"/>
      <c r="DC3496" s="27"/>
      <c r="DD3496" s="27"/>
      <c r="DE3496" s="27"/>
      <c r="DF3496" s="27"/>
      <c r="DG3496" s="27"/>
      <c r="DH3496" s="27"/>
      <c r="DI3496" s="27"/>
      <c r="DJ3496" s="27"/>
      <c r="DK3496" s="27"/>
      <c r="DL3496" s="27"/>
      <c r="DM3496" s="27"/>
      <c r="DN3496" s="27"/>
      <c r="DO3496" s="27"/>
      <c r="DP3496" s="27"/>
      <c r="DQ3496" s="27"/>
      <c r="DR3496" s="27"/>
      <c r="DS3496" s="27"/>
      <c r="DT3496" s="27"/>
      <c r="DU3496" s="27"/>
      <c r="DV3496" s="27"/>
      <c r="DW3496" s="27"/>
      <c r="DX3496" s="27"/>
      <c r="DY3496" s="27"/>
      <c r="DZ3496" s="27"/>
      <c r="EA3496" s="27"/>
      <c r="EB3496" s="27"/>
      <c r="EC3496" s="27"/>
      <c r="ED3496" s="27"/>
      <c r="EE3496" s="27"/>
      <c r="EF3496" s="27"/>
      <c r="EG3496" s="27"/>
      <c r="EH3496" s="27"/>
      <c r="EI3496" s="27"/>
      <c r="EJ3496" s="27"/>
      <c r="EK3496" s="27"/>
      <c r="EL3496" s="27"/>
      <c r="EM3496" s="27"/>
      <c r="EN3496" s="27"/>
      <c r="EO3496" s="27"/>
      <c r="EP3496" s="27"/>
      <c r="EQ3496" s="27"/>
      <c r="ER3496" s="27"/>
      <c r="ES3496" s="27"/>
      <c r="ET3496" s="27"/>
      <c r="EU3496" s="27"/>
      <c r="EV3496" s="27"/>
      <c r="EW3496" s="27"/>
      <c r="EX3496" s="27"/>
      <c r="EY3496" s="27"/>
      <c r="EZ3496" s="27"/>
      <c r="FA3496" s="27"/>
      <c r="FB3496" s="27"/>
      <c r="FC3496" s="27"/>
      <c r="FD3496" s="27"/>
      <c r="FE3496" s="27"/>
      <c r="FF3496" s="27"/>
      <c r="FG3496" s="27"/>
      <c r="FH3496" s="27"/>
      <c r="FI3496" s="27"/>
      <c r="FJ3496" s="27"/>
      <c r="FK3496" s="27"/>
      <c r="FL3496" s="27"/>
      <c r="FM3496" s="27"/>
      <c r="FN3496" s="27"/>
      <c r="FO3496" s="27"/>
    </row>
    <row r="3497" spans="2:171" ht="13" hidden="1" thickBot="1" x14ac:dyDescent="0.3">
      <c r="B3497" s="9" t="s">
        <v>476</v>
      </c>
      <c r="C3497" s="9" t="s">
        <v>89</v>
      </c>
      <c r="D3497" s="150">
        <v>2020</v>
      </c>
      <c r="E3497" s="10"/>
      <c r="F3497" s="168" t="s">
        <v>226</v>
      </c>
      <c r="G3497" s="88"/>
      <c r="H3497" s="168"/>
      <c r="I3497" s="168"/>
      <c r="J3497" s="84"/>
      <c r="K3497" s="238" t="s">
        <v>93</v>
      </c>
      <c r="L3497" s="239"/>
      <c r="M3497" s="78">
        <v>0.85</v>
      </c>
      <c r="N3497" s="27"/>
      <c r="O3497" s="27"/>
      <c r="P3497" s="27"/>
      <c r="Q3497" s="27"/>
      <c r="R3497" s="27"/>
      <c r="S3497" s="27"/>
      <c r="T3497" s="27"/>
      <c r="U3497" s="27"/>
      <c r="V3497" s="27"/>
      <c r="W3497" s="27"/>
      <c r="X3497" s="27"/>
      <c r="Y3497" s="27"/>
      <c r="Z3497" s="27"/>
      <c r="AA3497" s="27"/>
      <c r="AB3497" s="27"/>
      <c r="AC3497" s="27"/>
      <c r="AD3497" s="27"/>
      <c r="AE3497" s="27"/>
      <c r="AF3497" s="27"/>
      <c r="AG3497" s="27"/>
      <c r="AH3497" s="27"/>
      <c r="AI3497" s="27"/>
      <c r="AJ3497" s="27"/>
      <c r="AK3497" s="27"/>
      <c r="AL3497" s="27"/>
      <c r="AM3497" s="27"/>
      <c r="AN3497" s="27"/>
      <c r="AO3497" s="27"/>
      <c r="AP3497" s="27"/>
      <c r="AQ3497" s="27"/>
      <c r="AR3497" s="27"/>
      <c r="AS3497" s="27"/>
      <c r="AT3497" s="27"/>
      <c r="AU3497" s="27"/>
      <c r="AV3497" s="27"/>
      <c r="AW3497" s="27"/>
      <c r="AX3497" s="27"/>
      <c r="AY3497" s="27"/>
      <c r="AZ3497" s="27"/>
      <c r="BA3497" s="27"/>
      <c r="BB3497" s="27"/>
      <c r="BC3497" s="27"/>
      <c r="BD3497" s="27"/>
      <c r="BE3497" s="27"/>
      <c r="BF3497" s="27"/>
      <c r="BG3497" s="27"/>
      <c r="BH3497" s="27"/>
      <c r="BI3497" s="27"/>
      <c r="BJ3497" s="27"/>
      <c r="BK3497" s="27"/>
      <c r="BL3497" s="27"/>
      <c r="BM3497" s="27"/>
      <c r="BN3497" s="27"/>
      <c r="BO3497" s="27"/>
      <c r="BP3497" s="27"/>
      <c r="BQ3497" s="27"/>
      <c r="BR3497" s="27"/>
      <c r="BS3497" s="27"/>
      <c r="BT3497" s="27"/>
      <c r="BU3497" s="27"/>
      <c r="BV3497" s="27"/>
      <c r="BW3497" s="27"/>
      <c r="BX3497" s="27"/>
      <c r="BY3497" s="27"/>
      <c r="BZ3497" s="27"/>
      <c r="CA3497" s="27"/>
      <c r="CB3497" s="27"/>
      <c r="CC3497" s="27"/>
      <c r="CD3497" s="27"/>
      <c r="CE3497" s="27"/>
      <c r="CF3497" s="27"/>
      <c r="CG3497" s="27"/>
      <c r="CH3497" s="27"/>
      <c r="CI3497" s="27"/>
      <c r="CJ3497" s="27"/>
      <c r="CK3497" s="27"/>
      <c r="CL3497" s="27"/>
      <c r="CM3497" s="27"/>
      <c r="CN3497" s="27"/>
      <c r="CO3497" s="27"/>
      <c r="CP3497" s="27"/>
      <c r="CQ3497" s="27"/>
      <c r="CR3497" s="27"/>
      <c r="CS3497" s="27"/>
      <c r="CT3497" s="27"/>
      <c r="CU3497" s="27"/>
      <c r="CV3497" s="27"/>
      <c r="CW3497" s="27"/>
      <c r="CX3497" s="27"/>
      <c r="CY3497" s="27"/>
      <c r="CZ3497" s="27"/>
      <c r="DA3497" s="27"/>
      <c r="DB3497" s="27"/>
      <c r="DC3497" s="27"/>
      <c r="DD3497" s="27"/>
      <c r="DE3497" s="27"/>
      <c r="DF3497" s="27"/>
      <c r="DG3497" s="27"/>
      <c r="DH3497" s="27"/>
      <c r="DI3497" s="27"/>
      <c r="DJ3497" s="27"/>
      <c r="DK3497" s="27"/>
      <c r="DL3497" s="27"/>
      <c r="DM3497" s="27"/>
      <c r="DN3497" s="27"/>
      <c r="DO3497" s="27"/>
      <c r="DP3497" s="27"/>
      <c r="DQ3497" s="27"/>
      <c r="DR3497" s="27"/>
      <c r="DS3497" s="27"/>
      <c r="DT3497" s="27"/>
      <c r="DU3497" s="27"/>
      <c r="DV3497" s="27"/>
      <c r="DW3497" s="27"/>
      <c r="DX3497" s="27"/>
      <c r="DY3497" s="27"/>
      <c r="DZ3497" s="27"/>
      <c r="EA3497" s="27"/>
      <c r="EB3497" s="27"/>
      <c r="EC3497" s="27"/>
      <c r="ED3497" s="27"/>
      <c r="EE3497" s="27"/>
      <c r="EF3497" s="27"/>
      <c r="EG3497" s="27"/>
      <c r="EH3497" s="27"/>
      <c r="EI3497" s="27"/>
      <c r="EJ3497" s="27"/>
      <c r="EK3497" s="27"/>
      <c r="EL3497" s="27"/>
      <c r="EM3497" s="27"/>
      <c r="EN3497" s="27"/>
      <c r="EO3497" s="27"/>
      <c r="EP3497" s="27"/>
      <c r="EQ3497" s="27"/>
      <c r="ER3497" s="27"/>
      <c r="ES3497" s="27"/>
      <c r="ET3497" s="27"/>
      <c r="EU3497" s="27"/>
      <c r="EV3497" s="27"/>
      <c r="EW3497" s="27"/>
      <c r="EX3497" s="27"/>
      <c r="EY3497" s="27"/>
      <c r="EZ3497" s="27"/>
      <c r="FA3497" s="27"/>
      <c r="FB3497" s="27"/>
      <c r="FC3497" s="27"/>
      <c r="FD3497" s="27"/>
      <c r="FE3497" s="27"/>
      <c r="FF3497" s="27"/>
      <c r="FG3497" s="27"/>
      <c r="FH3497" s="27"/>
      <c r="FI3497" s="27"/>
      <c r="FJ3497" s="27"/>
      <c r="FK3497" s="27"/>
      <c r="FL3497" s="27"/>
      <c r="FM3497" s="27"/>
      <c r="FN3497" s="27"/>
      <c r="FO3497" s="27"/>
    </row>
    <row r="3498" spans="2:171" ht="13" hidden="1" thickBot="1" x14ac:dyDescent="0.3">
      <c r="B3498" s="9" t="s">
        <v>406</v>
      </c>
      <c r="C3498" s="9" t="s">
        <v>6</v>
      </c>
      <c r="D3498" s="150">
        <v>2020</v>
      </c>
      <c r="E3498" s="10"/>
      <c r="F3498" s="168" t="s">
        <v>323</v>
      </c>
      <c r="G3498" s="88"/>
      <c r="H3498" s="168"/>
      <c r="I3498" s="168"/>
      <c r="J3498" s="84"/>
      <c r="K3498" s="238" t="s">
        <v>93</v>
      </c>
      <c r="L3498" s="239"/>
      <c r="M3498" s="78">
        <v>0.77</v>
      </c>
      <c r="N3498" s="27"/>
      <c r="O3498" s="27"/>
      <c r="P3498" s="27"/>
      <c r="Q3498" s="27"/>
      <c r="R3498" s="27"/>
      <c r="S3498" s="27"/>
      <c r="T3498" s="27"/>
      <c r="U3498" s="27"/>
      <c r="V3498" s="27"/>
      <c r="W3498" s="27"/>
      <c r="X3498" s="27"/>
      <c r="Y3498" s="27"/>
      <c r="Z3498" s="27"/>
      <c r="AA3498" s="27"/>
      <c r="AB3498" s="27"/>
      <c r="AC3498" s="27"/>
      <c r="AD3498" s="27"/>
      <c r="AE3498" s="27"/>
      <c r="AF3498" s="27"/>
      <c r="AG3498" s="27"/>
      <c r="AH3498" s="27"/>
      <c r="AI3498" s="27"/>
      <c r="AJ3498" s="27"/>
      <c r="AK3498" s="27"/>
      <c r="AL3498" s="27"/>
      <c r="AM3498" s="27"/>
      <c r="AN3498" s="27"/>
      <c r="AO3498" s="27"/>
      <c r="AP3498" s="27"/>
      <c r="AQ3498" s="27"/>
      <c r="AR3498" s="27"/>
      <c r="AS3498" s="27"/>
      <c r="AT3498" s="27"/>
      <c r="AU3498" s="27"/>
      <c r="AV3498" s="27"/>
      <c r="AW3498" s="27"/>
      <c r="AX3498" s="27"/>
      <c r="AY3498" s="27"/>
      <c r="AZ3498" s="27"/>
      <c r="BA3498" s="27"/>
      <c r="BB3498" s="27"/>
      <c r="BC3498" s="27"/>
      <c r="BD3498" s="27"/>
      <c r="BE3498" s="27"/>
      <c r="BF3498" s="27"/>
      <c r="BG3498" s="27"/>
      <c r="BH3498" s="27"/>
      <c r="BI3498" s="27"/>
      <c r="BJ3498" s="27"/>
      <c r="BK3498" s="27"/>
      <c r="BL3498" s="27"/>
      <c r="BM3498" s="27"/>
      <c r="BN3498" s="27"/>
      <c r="BO3498" s="27"/>
      <c r="BP3498" s="27"/>
      <c r="BQ3498" s="27"/>
      <c r="BR3498" s="27"/>
      <c r="BS3498" s="27"/>
      <c r="BT3498" s="27"/>
      <c r="BU3498" s="27"/>
      <c r="BV3498" s="27"/>
      <c r="BW3498" s="27"/>
      <c r="BX3498" s="27"/>
      <c r="BY3498" s="27"/>
      <c r="BZ3498" s="27"/>
      <c r="CA3498" s="27"/>
      <c r="CB3498" s="27"/>
      <c r="CC3498" s="27"/>
      <c r="CD3498" s="27"/>
      <c r="CE3498" s="27"/>
      <c r="CF3498" s="27"/>
      <c r="CG3498" s="27"/>
      <c r="CH3498" s="27"/>
      <c r="CI3498" s="27"/>
      <c r="CJ3498" s="27"/>
      <c r="CK3498" s="27"/>
      <c r="CL3498" s="27"/>
      <c r="CM3498" s="27"/>
      <c r="CN3498" s="27"/>
      <c r="CO3498" s="27"/>
      <c r="CP3498" s="27"/>
      <c r="CQ3498" s="27"/>
      <c r="CR3498" s="27"/>
      <c r="CS3498" s="27"/>
      <c r="CT3498" s="27"/>
      <c r="CU3498" s="27"/>
      <c r="CV3498" s="27"/>
      <c r="CW3498" s="27"/>
      <c r="CX3498" s="27"/>
      <c r="CY3498" s="27"/>
      <c r="CZ3498" s="27"/>
      <c r="DA3498" s="27"/>
      <c r="DB3498" s="27"/>
      <c r="DC3498" s="27"/>
      <c r="DD3498" s="27"/>
      <c r="DE3498" s="27"/>
      <c r="DF3498" s="27"/>
      <c r="DG3498" s="27"/>
      <c r="DH3498" s="27"/>
      <c r="DI3498" s="27"/>
      <c r="DJ3498" s="27"/>
      <c r="DK3498" s="27"/>
      <c r="DL3498" s="27"/>
      <c r="DM3498" s="27"/>
      <c r="DN3498" s="27"/>
      <c r="DO3498" s="27"/>
      <c r="DP3498" s="27"/>
      <c r="DQ3498" s="27"/>
      <c r="DR3498" s="27"/>
      <c r="DS3498" s="27"/>
      <c r="DT3498" s="27"/>
      <c r="DU3498" s="27"/>
      <c r="DV3498" s="27"/>
      <c r="DW3498" s="27"/>
      <c r="DX3498" s="27"/>
      <c r="DY3498" s="27"/>
      <c r="DZ3498" s="27"/>
      <c r="EA3498" s="27"/>
      <c r="EB3498" s="27"/>
      <c r="EC3498" s="27"/>
      <c r="ED3498" s="27"/>
      <c r="EE3498" s="27"/>
      <c r="EF3498" s="27"/>
      <c r="EG3498" s="27"/>
      <c r="EH3498" s="27"/>
      <c r="EI3498" s="27"/>
      <c r="EJ3498" s="27"/>
      <c r="EK3498" s="27"/>
      <c r="EL3498" s="27"/>
      <c r="EM3498" s="27"/>
      <c r="EN3498" s="27"/>
      <c r="EO3498" s="27"/>
      <c r="EP3498" s="27"/>
      <c r="EQ3498" s="27"/>
      <c r="ER3498" s="27"/>
      <c r="ES3498" s="27"/>
      <c r="ET3498" s="27"/>
      <c r="EU3498" s="27"/>
      <c r="EV3498" s="27"/>
      <c r="EW3498" s="27"/>
      <c r="EX3498" s="27"/>
      <c r="EY3498" s="27"/>
      <c r="EZ3498" s="27"/>
      <c r="FA3498" s="27"/>
      <c r="FB3498" s="27"/>
      <c r="FC3498" s="27"/>
      <c r="FD3498" s="27"/>
      <c r="FE3498" s="27"/>
      <c r="FF3498" s="27"/>
      <c r="FG3498" s="27"/>
      <c r="FH3498" s="27"/>
      <c r="FI3498" s="27"/>
      <c r="FJ3498" s="27"/>
      <c r="FK3498" s="27"/>
      <c r="FL3498" s="27"/>
      <c r="FM3498" s="27"/>
      <c r="FN3498" s="27"/>
      <c r="FO3498" s="27"/>
    </row>
    <row r="3499" spans="2:171" ht="13" hidden="1" thickBot="1" x14ac:dyDescent="0.3">
      <c r="B3499" s="9" t="s">
        <v>273</v>
      </c>
      <c r="C3499" s="9" t="s">
        <v>89</v>
      </c>
      <c r="D3499" s="150">
        <v>2020</v>
      </c>
      <c r="E3499" s="10"/>
      <c r="F3499" s="168" t="s">
        <v>244</v>
      </c>
      <c r="G3499" s="88"/>
      <c r="H3499" s="168"/>
      <c r="I3499" s="168"/>
      <c r="J3499" s="84"/>
      <c r="K3499" s="238" t="s">
        <v>93</v>
      </c>
      <c r="L3499" s="239"/>
      <c r="M3499" s="78">
        <v>0.85</v>
      </c>
      <c r="N3499" s="27"/>
      <c r="O3499" s="27"/>
      <c r="P3499" s="27"/>
      <c r="Q3499" s="27"/>
      <c r="R3499" s="27"/>
      <c r="S3499" s="27"/>
      <c r="T3499" s="27"/>
      <c r="U3499" s="27"/>
      <c r="V3499" s="27"/>
      <c r="W3499" s="27"/>
      <c r="X3499" s="27"/>
      <c r="Y3499" s="27"/>
      <c r="Z3499" s="27"/>
      <c r="AA3499" s="27"/>
      <c r="AB3499" s="27"/>
      <c r="AC3499" s="27"/>
      <c r="AD3499" s="27"/>
      <c r="AE3499" s="27"/>
      <c r="AF3499" s="27"/>
      <c r="AG3499" s="27"/>
      <c r="AH3499" s="27"/>
      <c r="AI3499" s="27"/>
      <c r="AJ3499" s="27"/>
      <c r="AK3499" s="27"/>
      <c r="AL3499" s="27"/>
      <c r="AM3499" s="27"/>
      <c r="AN3499" s="27"/>
      <c r="AO3499" s="27"/>
      <c r="AP3499" s="27"/>
      <c r="AQ3499" s="27"/>
      <c r="AR3499" s="27"/>
      <c r="AS3499" s="27"/>
      <c r="AT3499" s="27"/>
      <c r="AU3499" s="27"/>
      <c r="AV3499" s="27"/>
      <c r="AW3499" s="27"/>
      <c r="AX3499" s="27"/>
      <c r="AY3499" s="27"/>
      <c r="AZ3499" s="27"/>
      <c r="BA3499" s="27"/>
      <c r="BB3499" s="27"/>
      <c r="BC3499" s="27"/>
      <c r="BD3499" s="27"/>
      <c r="BE3499" s="27"/>
      <c r="BF3499" s="27"/>
      <c r="BG3499" s="27"/>
      <c r="BH3499" s="27"/>
      <c r="BI3499" s="27"/>
      <c r="BJ3499" s="27"/>
      <c r="BK3499" s="27"/>
      <c r="BL3499" s="27"/>
      <c r="BM3499" s="27"/>
      <c r="BN3499" s="27"/>
      <c r="BO3499" s="27"/>
      <c r="BP3499" s="27"/>
      <c r="BQ3499" s="27"/>
      <c r="BR3499" s="27"/>
      <c r="BS3499" s="27"/>
      <c r="BT3499" s="27"/>
      <c r="BU3499" s="27"/>
      <c r="BV3499" s="27"/>
      <c r="BW3499" s="27"/>
      <c r="BX3499" s="27"/>
      <c r="BY3499" s="27"/>
      <c r="BZ3499" s="27"/>
      <c r="CA3499" s="27"/>
      <c r="CB3499" s="27"/>
      <c r="CC3499" s="27"/>
      <c r="CD3499" s="27"/>
      <c r="CE3499" s="27"/>
      <c r="CF3499" s="27"/>
      <c r="CG3499" s="27"/>
      <c r="CH3499" s="27"/>
      <c r="CI3499" s="27"/>
      <c r="CJ3499" s="27"/>
      <c r="CK3499" s="27"/>
      <c r="CL3499" s="27"/>
      <c r="CM3499" s="27"/>
      <c r="CN3499" s="27"/>
      <c r="CO3499" s="27"/>
      <c r="CP3499" s="27"/>
      <c r="CQ3499" s="27"/>
      <c r="CR3499" s="27"/>
      <c r="CS3499" s="27"/>
      <c r="CT3499" s="27"/>
      <c r="CU3499" s="27"/>
      <c r="CV3499" s="27"/>
      <c r="CW3499" s="27"/>
      <c r="CX3499" s="27"/>
      <c r="CY3499" s="27"/>
      <c r="CZ3499" s="27"/>
      <c r="DA3499" s="27"/>
      <c r="DB3499" s="27"/>
      <c r="DC3499" s="27"/>
      <c r="DD3499" s="27"/>
      <c r="DE3499" s="27"/>
      <c r="DF3499" s="27"/>
      <c r="DG3499" s="27"/>
      <c r="DH3499" s="27"/>
      <c r="DI3499" s="27"/>
      <c r="DJ3499" s="27"/>
      <c r="DK3499" s="27"/>
      <c r="DL3499" s="27"/>
      <c r="DM3499" s="27"/>
      <c r="DN3499" s="27"/>
      <c r="DO3499" s="27"/>
      <c r="DP3499" s="27"/>
      <c r="DQ3499" s="27"/>
      <c r="DR3499" s="27"/>
      <c r="DS3499" s="27"/>
      <c r="DT3499" s="27"/>
      <c r="DU3499" s="27"/>
      <c r="DV3499" s="27"/>
      <c r="DW3499" s="27"/>
      <c r="DX3499" s="27"/>
      <c r="DY3499" s="27"/>
      <c r="DZ3499" s="27"/>
      <c r="EA3499" s="27"/>
      <c r="EB3499" s="27"/>
      <c r="EC3499" s="27"/>
      <c r="ED3499" s="27"/>
      <c r="EE3499" s="27"/>
      <c r="EF3499" s="27"/>
      <c r="EG3499" s="27"/>
      <c r="EH3499" s="27"/>
      <c r="EI3499" s="27"/>
      <c r="EJ3499" s="27"/>
      <c r="EK3499" s="27"/>
      <c r="EL3499" s="27"/>
      <c r="EM3499" s="27"/>
      <c r="EN3499" s="27"/>
      <c r="EO3499" s="27"/>
      <c r="EP3499" s="27"/>
      <c r="EQ3499" s="27"/>
      <c r="ER3499" s="27"/>
      <c r="ES3499" s="27"/>
      <c r="ET3499" s="27"/>
      <c r="EU3499" s="27"/>
      <c r="EV3499" s="27"/>
      <c r="EW3499" s="27"/>
      <c r="EX3499" s="27"/>
      <c r="EY3499" s="27"/>
      <c r="EZ3499" s="27"/>
      <c r="FA3499" s="27"/>
      <c r="FB3499" s="27"/>
      <c r="FC3499" s="27"/>
      <c r="FD3499" s="27"/>
      <c r="FE3499" s="27"/>
      <c r="FF3499" s="27"/>
      <c r="FG3499" s="27"/>
      <c r="FH3499" s="27"/>
      <c r="FI3499" s="27"/>
      <c r="FJ3499" s="27"/>
      <c r="FK3499" s="27"/>
      <c r="FL3499" s="27"/>
      <c r="FM3499" s="27"/>
      <c r="FN3499" s="27"/>
      <c r="FO3499" s="27"/>
    </row>
    <row r="3500" spans="2:171" ht="13" hidden="1" thickBot="1" x14ac:dyDescent="0.3">
      <c r="B3500" s="9" t="s">
        <v>408</v>
      </c>
      <c r="C3500" s="9" t="s">
        <v>89</v>
      </c>
      <c r="D3500" s="150">
        <v>2020</v>
      </c>
      <c r="E3500" s="10"/>
      <c r="F3500" s="168" t="s">
        <v>323</v>
      </c>
      <c r="G3500" s="88"/>
      <c r="H3500" s="168"/>
      <c r="I3500" s="168"/>
      <c r="J3500" s="84"/>
      <c r="K3500" s="238" t="s">
        <v>93</v>
      </c>
      <c r="L3500" s="239"/>
      <c r="M3500" s="78">
        <v>0.75</v>
      </c>
      <c r="N3500" s="27"/>
      <c r="O3500" s="27"/>
      <c r="P3500" s="27"/>
      <c r="Q3500" s="27"/>
      <c r="R3500" s="27"/>
      <c r="S3500" s="27"/>
      <c r="T3500" s="27"/>
      <c r="U3500" s="27"/>
      <c r="V3500" s="27"/>
      <c r="W3500" s="27"/>
      <c r="X3500" s="27"/>
      <c r="Y3500" s="27"/>
      <c r="Z3500" s="27"/>
      <c r="AA3500" s="27"/>
      <c r="AB3500" s="27"/>
      <c r="AC3500" s="27"/>
      <c r="AD3500" s="27"/>
      <c r="AE3500" s="27"/>
      <c r="AF3500" s="27"/>
      <c r="AG3500" s="27"/>
      <c r="AH3500" s="27"/>
      <c r="AI3500" s="27"/>
      <c r="AJ3500" s="27"/>
      <c r="AK3500" s="27"/>
      <c r="AL3500" s="27"/>
      <c r="AM3500" s="27"/>
      <c r="AN3500" s="27"/>
      <c r="AO3500" s="27"/>
      <c r="AP3500" s="27"/>
      <c r="AQ3500" s="27"/>
      <c r="AR3500" s="27"/>
      <c r="AS3500" s="27"/>
      <c r="AT3500" s="27"/>
      <c r="AU3500" s="27"/>
      <c r="AV3500" s="27"/>
      <c r="AW3500" s="27"/>
      <c r="AX3500" s="27"/>
      <c r="AY3500" s="27"/>
      <c r="AZ3500" s="27"/>
      <c r="BA3500" s="27"/>
      <c r="BB3500" s="27"/>
      <c r="BC3500" s="27"/>
      <c r="BD3500" s="27"/>
      <c r="BE3500" s="27"/>
      <c r="BF3500" s="27"/>
      <c r="BG3500" s="27"/>
      <c r="BH3500" s="27"/>
      <c r="BI3500" s="27"/>
      <c r="BJ3500" s="27"/>
      <c r="BK3500" s="27"/>
      <c r="BL3500" s="27"/>
      <c r="BM3500" s="27"/>
      <c r="BN3500" s="27"/>
      <c r="BO3500" s="27"/>
      <c r="BP3500" s="27"/>
      <c r="BQ3500" s="27"/>
      <c r="BR3500" s="27"/>
      <c r="BS3500" s="27"/>
      <c r="BT3500" s="27"/>
      <c r="BU3500" s="27"/>
      <c r="BV3500" s="27"/>
      <c r="BW3500" s="27"/>
      <c r="BX3500" s="27"/>
      <c r="BY3500" s="27"/>
      <c r="BZ3500" s="27"/>
      <c r="CA3500" s="27"/>
      <c r="CB3500" s="27"/>
      <c r="CC3500" s="27"/>
      <c r="CD3500" s="27"/>
      <c r="CE3500" s="27"/>
      <c r="CF3500" s="27"/>
      <c r="CG3500" s="27"/>
      <c r="CH3500" s="27"/>
      <c r="CI3500" s="27"/>
      <c r="CJ3500" s="27"/>
      <c r="CK3500" s="27"/>
      <c r="CL3500" s="27"/>
      <c r="CM3500" s="27"/>
      <c r="CN3500" s="27"/>
      <c r="CO3500" s="27"/>
      <c r="CP3500" s="27"/>
      <c r="CQ3500" s="27"/>
      <c r="CR3500" s="27"/>
      <c r="CS3500" s="27"/>
      <c r="CT3500" s="27"/>
      <c r="CU3500" s="27"/>
      <c r="CV3500" s="27"/>
      <c r="CW3500" s="27"/>
      <c r="CX3500" s="27"/>
      <c r="CY3500" s="27"/>
      <c r="CZ3500" s="27"/>
      <c r="DA3500" s="27"/>
      <c r="DB3500" s="27"/>
      <c r="DC3500" s="27"/>
      <c r="DD3500" s="27"/>
      <c r="DE3500" s="27"/>
      <c r="DF3500" s="27"/>
      <c r="DG3500" s="27"/>
      <c r="DH3500" s="27"/>
      <c r="DI3500" s="27"/>
      <c r="DJ3500" s="27"/>
      <c r="DK3500" s="27"/>
      <c r="DL3500" s="27"/>
      <c r="DM3500" s="27"/>
      <c r="DN3500" s="27"/>
      <c r="DO3500" s="27"/>
      <c r="DP3500" s="27"/>
      <c r="DQ3500" s="27"/>
      <c r="DR3500" s="27"/>
      <c r="DS3500" s="27"/>
      <c r="DT3500" s="27"/>
      <c r="DU3500" s="27"/>
      <c r="DV3500" s="27"/>
      <c r="DW3500" s="27"/>
      <c r="DX3500" s="27"/>
      <c r="DY3500" s="27"/>
      <c r="DZ3500" s="27"/>
      <c r="EA3500" s="27"/>
      <c r="EB3500" s="27"/>
      <c r="EC3500" s="27"/>
      <c r="ED3500" s="27"/>
      <c r="EE3500" s="27"/>
      <c r="EF3500" s="27"/>
      <c r="EG3500" s="27"/>
      <c r="EH3500" s="27"/>
      <c r="EI3500" s="27"/>
      <c r="EJ3500" s="27"/>
      <c r="EK3500" s="27"/>
      <c r="EL3500" s="27"/>
      <c r="EM3500" s="27"/>
      <c r="EN3500" s="27"/>
      <c r="EO3500" s="27"/>
      <c r="EP3500" s="27"/>
      <c r="EQ3500" s="27"/>
      <c r="ER3500" s="27"/>
      <c r="ES3500" s="27"/>
      <c r="ET3500" s="27"/>
      <c r="EU3500" s="27"/>
      <c r="EV3500" s="27"/>
      <c r="EW3500" s="27"/>
      <c r="EX3500" s="27"/>
      <c r="EY3500" s="27"/>
      <c r="EZ3500" s="27"/>
      <c r="FA3500" s="27"/>
      <c r="FB3500" s="27"/>
      <c r="FC3500" s="27"/>
      <c r="FD3500" s="27"/>
      <c r="FE3500" s="27"/>
      <c r="FF3500" s="27"/>
      <c r="FG3500" s="27"/>
      <c r="FH3500" s="27"/>
      <c r="FI3500" s="27"/>
      <c r="FJ3500" s="27"/>
      <c r="FK3500" s="27"/>
      <c r="FL3500" s="27"/>
      <c r="FM3500" s="27"/>
      <c r="FN3500" s="27"/>
      <c r="FO3500" s="27"/>
    </row>
    <row r="3501" spans="2:171" ht="13" hidden="1" thickBot="1" x14ac:dyDescent="0.3">
      <c r="B3501" s="9" t="s">
        <v>427</v>
      </c>
      <c r="C3501" s="9" t="s">
        <v>89</v>
      </c>
      <c r="D3501" s="150">
        <v>2021</v>
      </c>
      <c r="E3501" s="10"/>
      <c r="F3501" s="168" t="s">
        <v>125</v>
      </c>
      <c r="G3501" s="88"/>
      <c r="H3501" s="168"/>
      <c r="I3501" s="168"/>
      <c r="J3501" s="84"/>
      <c r="K3501" s="240" t="s">
        <v>93</v>
      </c>
      <c r="L3501" s="241"/>
      <c r="M3501" s="78">
        <v>0.77</v>
      </c>
      <c r="N3501" s="27"/>
      <c r="O3501" s="27"/>
      <c r="P3501" s="27"/>
      <c r="Q3501" s="27"/>
      <c r="R3501" s="27"/>
      <c r="S3501" s="27"/>
      <c r="T3501" s="27"/>
      <c r="U3501" s="27"/>
      <c r="V3501" s="27"/>
      <c r="W3501" s="27"/>
      <c r="X3501" s="27"/>
      <c r="Y3501" s="27"/>
      <c r="Z3501" s="27"/>
      <c r="AA3501" s="27"/>
      <c r="AB3501" s="27"/>
      <c r="AC3501" s="27"/>
      <c r="AD3501" s="27"/>
      <c r="AE3501" s="27"/>
      <c r="AF3501" s="27"/>
      <c r="AG3501" s="27"/>
      <c r="AH3501" s="27"/>
      <c r="AI3501" s="27"/>
      <c r="AJ3501" s="27"/>
      <c r="AK3501" s="27"/>
      <c r="AL3501" s="27"/>
      <c r="AM3501" s="27"/>
      <c r="AN3501" s="27"/>
      <c r="AO3501" s="27"/>
      <c r="AP3501" s="27"/>
      <c r="AQ3501" s="27"/>
      <c r="AR3501" s="27"/>
      <c r="AS3501" s="27"/>
      <c r="AT3501" s="27"/>
      <c r="AU3501" s="27"/>
      <c r="AV3501" s="27"/>
      <c r="AW3501" s="27"/>
      <c r="AX3501" s="27"/>
      <c r="AY3501" s="27"/>
      <c r="AZ3501" s="27"/>
      <c r="BA3501" s="27"/>
      <c r="BB3501" s="27"/>
      <c r="BC3501" s="27"/>
      <c r="BD3501" s="27"/>
      <c r="BE3501" s="27"/>
      <c r="BF3501" s="27"/>
      <c r="BG3501" s="27"/>
      <c r="BH3501" s="27"/>
      <c r="BI3501" s="27"/>
      <c r="BJ3501" s="27"/>
      <c r="BK3501" s="27"/>
      <c r="BL3501" s="27"/>
      <c r="BM3501" s="27"/>
      <c r="BN3501" s="27"/>
      <c r="BO3501" s="27"/>
      <c r="BP3501" s="27"/>
      <c r="BQ3501" s="27"/>
      <c r="BR3501" s="27"/>
      <c r="BS3501" s="27"/>
      <c r="BT3501" s="27"/>
      <c r="BU3501" s="27"/>
      <c r="BV3501" s="27"/>
      <c r="BW3501" s="27"/>
      <c r="BX3501" s="27"/>
      <c r="BY3501" s="27"/>
      <c r="BZ3501" s="27"/>
      <c r="CA3501" s="27"/>
      <c r="CB3501" s="27"/>
      <c r="CC3501" s="27"/>
      <c r="CD3501" s="27"/>
      <c r="CE3501" s="27"/>
      <c r="CF3501" s="27"/>
      <c r="CG3501" s="27"/>
      <c r="CH3501" s="27"/>
      <c r="CI3501" s="27"/>
      <c r="CJ3501" s="27"/>
      <c r="CK3501" s="27"/>
      <c r="CL3501" s="27"/>
      <c r="CM3501" s="27"/>
      <c r="CN3501" s="27"/>
      <c r="CO3501" s="27"/>
      <c r="CP3501" s="27"/>
      <c r="CQ3501" s="27"/>
      <c r="CR3501" s="27"/>
      <c r="CS3501" s="27"/>
      <c r="CT3501" s="27"/>
      <c r="CU3501" s="27"/>
      <c r="CV3501" s="27"/>
      <c r="CW3501" s="27"/>
      <c r="CX3501" s="27"/>
      <c r="CY3501" s="27"/>
      <c r="CZ3501" s="27"/>
      <c r="DA3501" s="27"/>
      <c r="DB3501" s="27"/>
      <c r="DC3501" s="27"/>
      <c r="DD3501" s="27"/>
      <c r="DE3501" s="27"/>
      <c r="DF3501" s="27"/>
      <c r="DG3501" s="27"/>
      <c r="DH3501" s="27"/>
      <c r="DI3501" s="27"/>
      <c r="DJ3501" s="27"/>
      <c r="DK3501" s="27"/>
      <c r="DL3501" s="27"/>
      <c r="DM3501" s="27"/>
      <c r="DN3501" s="27"/>
      <c r="DO3501" s="27"/>
      <c r="DP3501" s="27"/>
      <c r="DQ3501" s="27"/>
      <c r="DR3501" s="27"/>
      <c r="DS3501" s="27"/>
      <c r="DT3501" s="27"/>
      <c r="DU3501" s="27"/>
      <c r="DV3501" s="27"/>
      <c r="DW3501" s="27"/>
      <c r="DX3501" s="27"/>
      <c r="DY3501" s="27"/>
      <c r="DZ3501" s="27"/>
      <c r="EA3501" s="27"/>
      <c r="EB3501" s="27"/>
      <c r="EC3501" s="27"/>
      <c r="ED3501" s="27"/>
      <c r="EE3501" s="27"/>
      <c r="EF3501" s="27"/>
      <c r="EG3501" s="27"/>
      <c r="EH3501" s="27"/>
      <c r="EI3501" s="27"/>
      <c r="EJ3501" s="27"/>
      <c r="EK3501" s="27"/>
      <c r="EL3501" s="27"/>
      <c r="EM3501" s="27"/>
      <c r="EN3501" s="27"/>
      <c r="EO3501" s="27"/>
      <c r="EP3501" s="27"/>
      <c r="EQ3501" s="27"/>
      <c r="ER3501" s="27"/>
      <c r="ES3501" s="27"/>
      <c r="ET3501" s="27"/>
      <c r="EU3501" s="27"/>
      <c r="EV3501" s="27"/>
      <c r="EW3501" s="27"/>
      <c r="EX3501" s="27"/>
      <c r="EY3501" s="27"/>
      <c r="EZ3501" s="27"/>
      <c r="FA3501" s="27"/>
      <c r="FB3501" s="27"/>
      <c r="FC3501" s="27"/>
      <c r="FD3501" s="27"/>
      <c r="FE3501" s="27"/>
      <c r="FF3501" s="27"/>
      <c r="FG3501" s="27"/>
      <c r="FH3501" s="27"/>
      <c r="FI3501" s="27"/>
      <c r="FJ3501" s="27"/>
      <c r="FK3501" s="27"/>
      <c r="FL3501" s="27"/>
      <c r="FM3501" s="27"/>
      <c r="FN3501" s="27"/>
      <c r="FO3501" s="27"/>
    </row>
    <row r="3502" spans="2:171" ht="13" hidden="1" thickBot="1" x14ac:dyDescent="0.3">
      <c r="B3502" s="9" t="s">
        <v>85</v>
      </c>
      <c r="C3502" s="9" t="s">
        <v>6</v>
      </c>
      <c r="D3502" s="150">
        <v>2021</v>
      </c>
      <c r="E3502" s="10"/>
      <c r="F3502" s="168" t="s">
        <v>115</v>
      </c>
      <c r="G3502" s="88"/>
      <c r="H3502" s="168"/>
      <c r="I3502" s="168"/>
      <c r="J3502" s="84"/>
      <c r="K3502" s="238" t="s">
        <v>93</v>
      </c>
      <c r="L3502" s="239"/>
      <c r="M3502" s="78">
        <v>0.85</v>
      </c>
      <c r="N3502" s="27"/>
      <c r="O3502" s="27"/>
      <c r="P3502" s="27"/>
      <c r="Q3502" s="27"/>
      <c r="R3502" s="27"/>
      <c r="S3502" s="27"/>
      <c r="T3502" s="27"/>
      <c r="U3502" s="27"/>
      <c r="V3502" s="27"/>
      <c r="W3502" s="27"/>
      <c r="X3502" s="27"/>
      <c r="Y3502" s="27"/>
      <c r="Z3502" s="27"/>
      <c r="AA3502" s="27"/>
      <c r="AB3502" s="27"/>
      <c r="AC3502" s="27"/>
      <c r="AD3502" s="27"/>
      <c r="AE3502" s="27"/>
      <c r="AF3502" s="27"/>
      <c r="AG3502" s="27"/>
      <c r="AH3502" s="27"/>
      <c r="AI3502" s="27"/>
      <c r="AJ3502" s="27"/>
      <c r="AK3502" s="27"/>
      <c r="AL3502" s="27"/>
      <c r="AM3502" s="27"/>
      <c r="AN3502" s="27"/>
      <c r="AO3502" s="27"/>
      <c r="AP3502" s="27"/>
      <c r="AQ3502" s="27"/>
      <c r="AR3502" s="27"/>
      <c r="AS3502" s="27"/>
      <c r="AT3502" s="27"/>
      <c r="AU3502" s="27"/>
      <c r="AV3502" s="27"/>
      <c r="AW3502" s="27"/>
      <c r="AX3502" s="27"/>
      <c r="AY3502" s="27"/>
      <c r="AZ3502" s="27"/>
      <c r="BA3502" s="27"/>
      <c r="BB3502" s="27"/>
      <c r="BC3502" s="27"/>
      <c r="BD3502" s="27"/>
      <c r="BE3502" s="27"/>
      <c r="BF3502" s="27"/>
      <c r="BG3502" s="27"/>
      <c r="BH3502" s="27"/>
      <c r="BI3502" s="27"/>
      <c r="BJ3502" s="27"/>
      <c r="BK3502" s="27"/>
      <c r="BL3502" s="27"/>
      <c r="BM3502" s="27"/>
      <c r="BN3502" s="27"/>
      <c r="BO3502" s="27"/>
      <c r="BP3502" s="27"/>
      <c r="BQ3502" s="27"/>
      <c r="BR3502" s="27"/>
      <c r="BS3502" s="27"/>
      <c r="BT3502" s="27"/>
      <c r="BU3502" s="27"/>
      <c r="BV3502" s="27"/>
      <c r="BW3502" s="27"/>
      <c r="BX3502" s="27"/>
      <c r="BY3502" s="27"/>
      <c r="BZ3502" s="27"/>
      <c r="CA3502" s="27"/>
      <c r="CB3502" s="27"/>
      <c r="CC3502" s="27"/>
      <c r="CD3502" s="27"/>
      <c r="CE3502" s="27"/>
      <c r="CF3502" s="27"/>
      <c r="CG3502" s="27"/>
      <c r="CH3502" s="27"/>
      <c r="CI3502" s="27"/>
      <c r="CJ3502" s="27"/>
      <c r="CK3502" s="27"/>
      <c r="CL3502" s="27"/>
      <c r="CM3502" s="27"/>
      <c r="CN3502" s="27"/>
      <c r="CO3502" s="27"/>
      <c r="CP3502" s="27"/>
      <c r="CQ3502" s="27"/>
      <c r="CR3502" s="27"/>
      <c r="CS3502" s="27"/>
      <c r="CT3502" s="27"/>
      <c r="CU3502" s="27"/>
      <c r="CV3502" s="27"/>
      <c r="CW3502" s="27"/>
      <c r="CX3502" s="27"/>
      <c r="CY3502" s="27"/>
      <c r="CZ3502" s="27"/>
      <c r="DA3502" s="27"/>
      <c r="DB3502" s="27"/>
      <c r="DC3502" s="27"/>
      <c r="DD3502" s="27"/>
      <c r="DE3502" s="27"/>
      <c r="DF3502" s="27"/>
      <c r="DG3502" s="27"/>
      <c r="DH3502" s="27"/>
      <c r="DI3502" s="27"/>
      <c r="DJ3502" s="27"/>
      <c r="DK3502" s="27"/>
      <c r="DL3502" s="27"/>
      <c r="DM3502" s="27"/>
      <c r="DN3502" s="27"/>
      <c r="DO3502" s="27"/>
      <c r="DP3502" s="27"/>
      <c r="DQ3502" s="27"/>
      <c r="DR3502" s="27"/>
      <c r="DS3502" s="27"/>
      <c r="DT3502" s="27"/>
      <c r="DU3502" s="27"/>
      <c r="DV3502" s="27"/>
      <c r="DW3502" s="27"/>
      <c r="DX3502" s="27"/>
      <c r="DY3502" s="27"/>
      <c r="DZ3502" s="27"/>
      <c r="EA3502" s="27"/>
      <c r="EB3502" s="27"/>
      <c r="EC3502" s="27"/>
      <c r="ED3502" s="27"/>
      <c r="EE3502" s="27"/>
      <c r="EF3502" s="27"/>
      <c r="EG3502" s="27"/>
      <c r="EH3502" s="27"/>
      <c r="EI3502" s="27"/>
      <c r="EJ3502" s="27"/>
      <c r="EK3502" s="27"/>
      <c r="EL3502" s="27"/>
      <c r="EM3502" s="27"/>
      <c r="EN3502" s="27"/>
      <c r="EO3502" s="27"/>
      <c r="EP3502" s="27"/>
      <c r="EQ3502" s="27"/>
      <c r="ER3502" s="27"/>
      <c r="ES3502" s="27"/>
      <c r="ET3502" s="27"/>
      <c r="EU3502" s="27"/>
      <c r="EV3502" s="27"/>
      <c r="EW3502" s="27"/>
      <c r="EX3502" s="27"/>
      <c r="EY3502" s="27"/>
      <c r="EZ3502" s="27"/>
      <c r="FA3502" s="27"/>
      <c r="FB3502" s="27"/>
      <c r="FC3502" s="27"/>
      <c r="FD3502" s="27"/>
      <c r="FE3502" s="27"/>
      <c r="FF3502" s="27"/>
      <c r="FG3502" s="27"/>
      <c r="FH3502" s="27"/>
      <c r="FI3502" s="27"/>
      <c r="FJ3502" s="27"/>
      <c r="FK3502" s="27"/>
      <c r="FL3502" s="27"/>
      <c r="FM3502" s="27"/>
      <c r="FN3502" s="27"/>
      <c r="FO3502" s="27"/>
    </row>
    <row r="3503" spans="2:171" ht="13" hidden="1" thickBot="1" x14ac:dyDescent="0.3">
      <c r="B3503" s="9" t="s">
        <v>36</v>
      </c>
      <c r="C3503" s="9" t="s">
        <v>89</v>
      </c>
      <c r="D3503" s="150">
        <v>2021</v>
      </c>
      <c r="E3503" s="10"/>
      <c r="F3503" s="168" t="s">
        <v>125</v>
      </c>
      <c r="G3503" s="88"/>
      <c r="H3503" s="168"/>
      <c r="I3503" s="168"/>
      <c r="J3503" s="84"/>
      <c r="K3503" s="238" t="s">
        <v>93</v>
      </c>
      <c r="L3503" s="239"/>
      <c r="M3503" s="78">
        <v>1.1100000000000001</v>
      </c>
      <c r="N3503" s="27"/>
      <c r="O3503" s="27"/>
      <c r="P3503" s="27"/>
      <c r="Q3503" s="27"/>
      <c r="R3503" s="27"/>
      <c r="S3503" s="27"/>
      <c r="T3503" s="27"/>
      <c r="U3503" s="27"/>
      <c r="V3503" s="27"/>
      <c r="W3503" s="27"/>
      <c r="X3503" s="27"/>
      <c r="Y3503" s="27"/>
      <c r="Z3503" s="27"/>
      <c r="AA3503" s="27"/>
      <c r="AB3503" s="27"/>
      <c r="AC3503" s="27"/>
      <c r="AD3503" s="27"/>
      <c r="AE3503" s="27"/>
      <c r="AF3503" s="27"/>
      <c r="AG3503" s="27"/>
      <c r="AH3503" s="27"/>
      <c r="AI3503" s="27"/>
      <c r="AJ3503" s="27"/>
      <c r="AK3503" s="27"/>
      <c r="AL3503" s="27"/>
      <c r="AM3503" s="27"/>
      <c r="AN3503" s="27"/>
      <c r="AO3503" s="27"/>
      <c r="AP3503" s="27"/>
      <c r="AQ3503" s="27"/>
      <c r="AR3503" s="27"/>
      <c r="AS3503" s="27"/>
      <c r="AT3503" s="27"/>
      <c r="AU3503" s="27"/>
      <c r="AV3503" s="27"/>
      <c r="AW3503" s="27"/>
      <c r="AX3503" s="27"/>
      <c r="AY3503" s="27"/>
      <c r="AZ3503" s="27"/>
      <c r="BA3503" s="27"/>
      <c r="BB3503" s="27"/>
      <c r="BC3503" s="27"/>
      <c r="BD3503" s="27"/>
      <c r="BE3503" s="27"/>
      <c r="BF3503" s="27"/>
      <c r="BG3503" s="27"/>
      <c r="BH3503" s="27"/>
      <c r="BI3503" s="27"/>
      <c r="BJ3503" s="27"/>
      <c r="BK3503" s="27"/>
      <c r="BL3503" s="27"/>
      <c r="BM3503" s="27"/>
      <c r="BN3503" s="27"/>
      <c r="BO3503" s="27"/>
      <c r="BP3503" s="27"/>
      <c r="BQ3503" s="27"/>
      <c r="BR3503" s="27"/>
      <c r="BS3503" s="27"/>
      <c r="BT3503" s="27"/>
      <c r="BU3503" s="27"/>
      <c r="BV3503" s="27"/>
      <c r="BW3503" s="27"/>
      <c r="BX3503" s="27"/>
      <c r="BY3503" s="27"/>
      <c r="BZ3503" s="27"/>
      <c r="CA3503" s="27"/>
      <c r="CB3503" s="27"/>
      <c r="CC3503" s="27"/>
      <c r="CD3503" s="27"/>
      <c r="CE3503" s="27"/>
      <c r="CF3503" s="27"/>
      <c r="CG3503" s="27"/>
      <c r="CH3503" s="27"/>
      <c r="CI3503" s="27"/>
      <c r="CJ3503" s="27"/>
      <c r="CK3503" s="27"/>
      <c r="CL3503" s="27"/>
      <c r="CM3503" s="27"/>
      <c r="CN3503" s="27"/>
      <c r="CO3503" s="27"/>
      <c r="CP3503" s="27"/>
      <c r="CQ3503" s="27"/>
      <c r="CR3503" s="27"/>
      <c r="CS3503" s="27"/>
      <c r="CT3503" s="27"/>
      <c r="CU3503" s="27"/>
      <c r="CV3503" s="27"/>
      <c r="CW3503" s="27"/>
      <c r="CX3503" s="27"/>
      <c r="CY3503" s="27"/>
      <c r="CZ3503" s="27"/>
      <c r="DA3503" s="27"/>
      <c r="DB3503" s="27"/>
      <c r="DC3503" s="27"/>
      <c r="DD3503" s="27"/>
      <c r="DE3503" s="27"/>
      <c r="DF3503" s="27"/>
      <c r="DG3503" s="27"/>
      <c r="DH3503" s="27"/>
      <c r="DI3503" s="27"/>
      <c r="DJ3503" s="27"/>
      <c r="DK3503" s="27"/>
      <c r="DL3503" s="27"/>
      <c r="DM3503" s="27"/>
      <c r="DN3503" s="27"/>
      <c r="DO3503" s="27"/>
      <c r="DP3503" s="27"/>
      <c r="DQ3503" s="27"/>
      <c r="DR3503" s="27"/>
      <c r="DS3503" s="27"/>
      <c r="DT3503" s="27"/>
      <c r="DU3503" s="27"/>
      <c r="DV3503" s="27"/>
      <c r="DW3503" s="27"/>
      <c r="DX3503" s="27"/>
      <c r="DY3503" s="27"/>
      <c r="DZ3503" s="27"/>
      <c r="EA3503" s="27"/>
      <c r="EB3503" s="27"/>
      <c r="EC3503" s="27"/>
      <c r="ED3503" s="27"/>
      <c r="EE3503" s="27"/>
      <c r="EF3503" s="27"/>
      <c r="EG3503" s="27"/>
      <c r="EH3503" s="27"/>
      <c r="EI3503" s="27"/>
      <c r="EJ3503" s="27"/>
      <c r="EK3503" s="27"/>
      <c r="EL3503" s="27"/>
      <c r="EM3503" s="27"/>
      <c r="EN3503" s="27"/>
      <c r="EO3503" s="27"/>
      <c r="EP3503" s="27"/>
      <c r="EQ3503" s="27"/>
      <c r="ER3503" s="27"/>
      <c r="ES3503" s="27"/>
      <c r="ET3503" s="27"/>
      <c r="EU3503" s="27"/>
      <c r="EV3503" s="27"/>
      <c r="EW3503" s="27"/>
      <c r="EX3503" s="27"/>
      <c r="EY3503" s="27"/>
      <c r="EZ3503" s="27"/>
      <c r="FA3503" s="27"/>
      <c r="FB3503" s="27"/>
      <c r="FC3503" s="27"/>
      <c r="FD3503" s="27"/>
      <c r="FE3503" s="27"/>
      <c r="FF3503" s="27"/>
      <c r="FG3503" s="27"/>
      <c r="FH3503" s="27"/>
      <c r="FI3503" s="27"/>
      <c r="FJ3503" s="27"/>
      <c r="FK3503" s="27"/>
      <c r="FL3503" s="27"/>
      <c r="FM3503" s="27"/>
      <c r="FN3503" s="27"/>
      <c r="FO3503" s="27"/>
    </row>
    <row r="3504" spans="2:171" ht="13" hidden="1" thickBot="1" x14ac:dyDescent="0.3">
      <c r="B3504" s="9" t="s">
        <v>4</v>
      </c>
      <c r="C3504" s="9" t="s">
        <v>89</v>
      </c>
      <c r="D3504" s="150">
        <v>2021</v>
      </c>
      <c r="E3504" s="10"/>
      <c r="F3504" s="168" t="s">
        <v>280</v>
      </c>
      <c r="G3504" s="88"/>
      <c r="H3504" s="168"/>
      <c r="I3504" s="168"/>
      <c r="J3504" s="84"/>
      <c r="K3504" s="238" t="s">
        <v>93</v>
      </c>
      <c r="L3504" s="239"/>
      <c r="M3504" s="78">
        <v>0.84</v>
      </c>
      <c r="N3504" s="27"/>
      <c r="O3504" s="27"/>
      <c r="P3504" s="27"/>
      <c r="Q3504" s="27"/>
      <c r="R3504" s="27"/>
      <c r="S3504" s="27"/>
      <c r="T3504" s="27"/>
      <c r="U3504" s="27"/>
      <c r="V3504" s="27"/>
      <c r="W3504" s="27"/>
      <c r="X3504" s="27"/>
      <c r="Y3504" s="27"/>
      <c r="Z3504" s="27"/>
      <c r="AA3504" s="27"/>
      <c r="AB3504" s="27"/>
      <c r="AC3504" s="27"/>
      <c r="AD3504" s="27"/>
      <c r="AE3504" s="27"/>
      <c r="AF3504" s="27"/>
      <c r="AG3504" s="27"/>
      <c r="AH3504" s="27"/>
      <c r="AI3504" s="27"/>
      <c r="AJ3504" s="27"/>
      <c r="AK3504" s="27"/>
      <c r="AL3504" s="27"/>
      <c r="AM3504" s="27"/>
      <c r="AN3504" s="27"/>
      <c r="AO3504" s="27"/>
      <c r="AP3504" s="27"/>
      <c r="AQ3504" s="27"/>
      <c r="AR3504" s="27"/>
      <c r="AS3504" s="27"/>
      <c r="AT3504" s="27"/>
      <c r="AU3504" s="27"/>
      <c r="AV3504" s="27"/>
      <c r="AW3504" s="27"/>
      <c r="AX3504" s="27"/>
      <c r="AY3504" s="27"/>
      <c r="AZ3504" s="27"/>
      <c r="BA3504" s="27"/>
      <c r="BB3504" s="27"/>
      <c r="BC3504" s="27"/>
      <c r="BD3504" s="27"/>
      <c r="BE3504" s="27"/>
      <c r="BF3504" s="27"/>
      <c r="BG3504" s="27"/>
      <c r="BH3504" s="27"/>
      <c r="BI3504" s="27"/>
      <c r="BJ3504" s="27"/>
      <c r="BK3504" s="27"/>
      <c r="BL3504" s="27"/>
      <c r="BM3504" s="27"/>
      <c r="BN3504" s="27"/>
      <c r="BO3504" s="27"/>
      <c r="BP3504" s="27"/>
      <c r="BQ3504" s="27"/>
      <c r="BR3504" s="27"/>
      <c r="BS3504" s="27"/>
      <c r="BT3504" s="27"/>
      <c r="BU3504" s="27"/>
      <c r="BV3504" s="27"/>
      <c r="BW3504" s="27"/>
      <c r="BX3504" s="27"/>
      <c r="BY3504" s="27"/>
      <c r="BZ3504" s="27"/>
      <c r="CA3504" s="27"/>
      <c r="CB3504" s="27"/>
      <c r="CC3504" s="27"/>
      <c r="CD3504" s="27"/>
      <c r="CE3504" s="27"/>
      <c r="CF3504" s="27"/>
      <c r="CG3504" s="27"/>
      <c r="CH3504" s="27"/>
      <c r="CI3504" s="27"/>
      <c r="CJ3504" s="27"/>
      <c r="CK3504" s="27"/>
      <c r="CL3504" s="27"/>
      <c r="CM3504" s="27"/>
      <c r="CN3504" s="27"/>
      <c r="CO3504" s="27"/>
      <c r="CP3504" s="27"/>
      <c r="CQ3504" s="27"/>
      <c r="CR3504" s="27"/>
      <c r="CS3504" s="27"/>
      <c r="CT3504" s="27"/>
      <c r="CU3504" s="27"/>
      <c r="CV3504" s="27"/>
      <c r="CW3504" s="27"/>
      <c r="CX3504" s="27"/>
      <c r="CY3504" s="27"/>
      <c r="CZ3504" s="27"/>
      <c r="DA3504" s="27"/>
      <c r="DB3504" s="27"/>
      <c r="DC3504" s="27"/>
      <c r="DD3504" s="27"/>
      <c r="DE3504" s="27"/>
      <c r="DF3504" s="27"/>
      <c r="DG3504" s="27"/>
      <c r="DH3504" s="27"/>
      <c r="DI3504" s="27"/>
      <c r="DJ3504" s="27"/>
      <c r="DK3504" s="27"/>
      <c r="DL3504" s="27"/>
      <c r="DM3504" s="27"/>
      <c r="DN3504" s="27"/>
      <c r="DO3504" s="27"/>
      <c r="DP3504" s="27"/>
      <c r="DQ3504" s="27"/>
      <c r="DR3504" s="27"/>
      <c r="DS3504" s="27"/>
      <c r="DT3504" s="27"/>
      <c r="DU3504" s="27"/>
      <c r="DV3504" s="27"/>
      <c r="DW3504" s="27"/>
      <c r="DX3504" s="27"/>
      <c r="DY3504" s="27"/>
      <c r="DZ3504" s="27"/>
      <c r="EA3504" s="27"/>
      <c r="EB3504" s="27"/>
      <c r="EC3504" s="27"/>
      <c r="ED3504" s="27"/>
      <c r="EE3504" s="27"/>
      <c r="EF3504" s="27"/>
      <c r="EG3504" s="27"/>
      <c r="EH3504" s="27"/>
      <c r="EI3504" s="27"/>
      <c r="EJ3504" s="27"/>
      <c r="EK3504" s="27"/>
      <c r="EL3504" s="27"/>
      <c r="EM3504" s="27"/>
      <c r="EN3504" s="27"/>
      <c r="EO3504" s="27"/>
      <c r="EP3504" s="27"/>
      <c r="EQ3504" s="27"/>
      <c r="ER3504" s="27"/>
      <c r="ES3504" s="27"/>
      <c r="ET3504" s="27"/>
      <c r="EU3504" s="27"/>
      <c r="EV3504" s="27"/>
      <c r="EW3504" s="27"/>
      <c r="EX3504" s="27"/>
      <c r="EY3504" s="27"/>
      <c r="EZ3504" s="27"/>
      <c r="FA3504" s="27"/>
      <c r="FB3504" s="27"/>
      <c r="FC3504" s="27"/>
      <c r="FD3504" s="27"/>
      <c r="FE3504" s="27"/>
      <c r="FF3504" s="27"/>
      <c r="FG3504" s="27"/>
      <c r="FH3504" s="27"/>
      <c r="FI3504" s="27"/>
      <c r="FJ3504" s="27"/>
      <c r="FK3504" s="27"/>
      <c r="FL3504" s="27"/>
      <c r="FM3504" s="27"/>
      <c r="FN3504" s="27"/>
      <c r="FO3504" s="27"/>
    </row>
    <row r="3505" spans="2:171" ht="13" hidden="1" thickBot="1" x14ac:dyDescent="0.3">
      <c r="B3505" s="9" t="s">
        <v>4</v>
      </c>
      <c r="C3505" s="9" t="s">
        <v>6</v>
      </c>
      <c r="D3505" s="150">
        <v>2021</v>
      </c>
      <c r="E3505" s="10"/>
      <c r="F3505" s="168" t="s">
        <v>281</v>
      </c>
      <c r="G3505" s="88"/>
      <c r="H3505" s="168"/>
      <c r="I3505" s="168"/>
      <c r="J3505" s="84"/>
      <c r="K3505" s="238" t="s">
        <v>93</v>
      </c>
      <c r="L3505" s="239"/>
      <c r="M3505" s="78">
        <v>0.82</v>
      </c>
      <c r="N3505" s="27"/>
      <c r="O3505" s="27"/>
      <c r="P3505" s="27"/>
      <c r="Q3505" s="27"/>
      <c r="R3505" s="27"/>
      <c r="S3505" s="27"/>
      <c r="T3505" s="27"/>
      <c r="U3505" s="27"/>
      <c r="V3505" s="27"/>
      <c r="W3505" s="27"/>
      <c r="X3505" s="27"/>
      <c r="Y3505" s="27"/>
      <c r="Z3505" s="27"/>
      <c r="AA3505" s="27"/>
      <c r="AB3505" s="27"/>
      <c r="AC3505" s="27"/>
      <c r="AD3505" s="27"/>
      <c r="AE3505" s="27"/>
      <c r="AF3505" s="27"/>
      <c r="AG3505" s="27"/>
      <c r="AH3505" s="27"/>
      <c r="AI3505" s="27"/>
      <c r="AJ3505" s="27"/>
      <c r="AK3505" s="27"/>
      <c r="AL3505" s="27"/>
      <c r="AM3505" s="27"/>
      <c r="AN3505" s="27"/>
      <c r="AO3505" s="27"/>
      <c r="AP3505" s="27"/>
      <c r="AQ3505" s="27"/>
      <c r="AR3505" s="27"/>
      <c r="AS3505" s="27"/>
      <c r="AT3505" s="27"/>
      <c r="AU3505" s="27"/>
      <c r="AV3505" s="27"/>
      <c r="AW3505" s="27"/>
      <c r="AX3505" s="27"/>
      <c r="AY3505" s="27"/>
      <c r="AZ3505" s="27"/>
      <c r="BA3505" s="27"/>
      <c r="BB3505" s="27"/>
      <c r="BC3505" s="27"/>
      <c r="BD3505" s="27"/>
      <c r="BE3505" s="27"/>
      <c r="BF3505" s="27"/>
      <c r="BG3505" s="27"/>
      <c r="BH3505" s="27"/>
      <c r="BI3505" s="27"/>
      <c r="BJ3505" s="27"/>
      <c r="BK3505" s="27"/>
      <c r="BL3505" s="27"/>
      <c r="BM3505" s="27"/>
      <c r="BN3505" s="27"/>
      <c r="BO3505" s="27"/>
      <c r="BP3505" s="27"/>
      <c r="BQ3505" s="27"/>
      <c r="BR3505" s="27"/>
      <c r="BS3505" s="27"/>
      <c r="BT3505" s="27"/>
      <c r="BU3505" s="27"/>
      <c r="BV3505" s="27"/>
      <c r="BW3505" s="27"/>
      <c r="BX3505" s="27"/>
      <c r="BY3505" s="27"/>
      <c r="BZ3505" s="27"/>
      <c r="CA3505" s="27"/>
      <c r="CB3505" s="27"/>
      <c r="CC3505" s="27"/>
      <c r="CD3505" s="27"/>
      <c r="CE3505" s="27"/>
      <c r="CF3505" s="27"/>
      <c r="CG3505" s="27"/>
      <c r="CH3505" s="27"/>
      <c r="CI3505" s="27"/>
      <c r="CJ3505" s="27"/>
      <c r="CK3505" s="27"/>
      <c r="CL3505" s="27"/>
      <c r="CM3505" s="27"/>
      <c r="CN3505" s="27"/>
      <c r="CO3505" s="27"/>
      <c r="CP3505" s="27"/>
      <c r="CQ3505" s="27"/>
      <c r="CR3505" s="27"/>
      <c r="CS3505" s="27"/>
      <c r="CT3505" s="27"/>
      <c r="CU3505" s="27"/>
      <c r="CV3505" s="27"/>
      <c r="CW3505" s="27"/>
      <c r="CX3505" s="27"/>
      <c r="CY3505" s="27"/>
      <c r="CZ3505" s="27"/>
      <c r="DA3505" s="27"/>
      <c r="DB3505" s="27"/>
      <c r="DC3505" s="27"/>
      <c r="DD3505" s="27"/>
      <c r="DE3505" s="27"/>
      <c r="DF3505" s="27"/>
      <c r="DG3505" s="27"/>
      <c r="DH3505" s="27"/>
      <c r="DI3505" s="27"/>
      <c r="DJ3505" s="27"/>
      <c r="DK3505" s="27"/>
      <c r="DL3505" s="27"/>
      <c r="DM3505" s="27"/>
      <c r="DN3505" s="27"/>
      <c r="DO3505" s="27"/>
      <c r="DP3505" s="27"/>
      <c r="DQ3505" s="27"/>
      <c r="DR3505" s="27"/>
      <c r="DS3505" s="27"/>
      <c r="DT3505" s="27"/>
      <c r="DU3505" s="27"/>
      <c r="DV3505" s="27"/>
      <c r="DW3505" s="27"/>
      <c r="DX3505" s="27"/>
      <c r="DY3505" s="27"/>
      <c r="DZ3505" s="27"/>
      <c r="EA3505" s="27"/>
      <c r="EB3505" s="27"/>
      <c r="EC3505" s="27"/>
      <c r="ED3505" s="27"/>
      <c r="EE3505" s="27"/>
      <c r="EF3505" s="27"/>
      <c r="EG3505" s="27"/>
      <c r="EH3505" s="27"/>
      <c r="EI3505" s="27"/>
      <c r="EJ3505" s="27"/>
      <c r="EK3505" s="27"/>
      <c r="EL3505" s="27"/>
      <c r="EM3505" s="27"/>
      <c r="EN3505" s="27"/>
      <c r="EO3505" s="27"/>
      <c r="EP3505" s="27"/>
      <c r="EQ3505" s="27"/>
      <c r="ER3505" s="27"/>
      <c r="ES3505" s="27"/>
      <c r="ET3505" s="27"/>
      <c r="EU3505" s="27"/>
      <c r="EV3505" s="27"/>
      <c r="EW3505" s="27"/>
      <c r="EX3505" s="27"/>
      <c r="EY3505" s="27"/>
      <c r="EZ3505" s="27"/>
      <c r="FA3505" s="27"/>
      <c r="FB3505" s="27"/>
      <c r="FC3505" s="27"/>
      <c r="FD3505" s="27"/>
      <c r="FE3505" s="27"/>
      <c r="FF3505" s="27"/>
      <c r="FG3505" s="27"/>
      <c r="FH3505" s="27"/>
      <c r="FI3505" s="27"/>
      <c r="FJ3505" s="27"/>
      <c r="FK3505" s="27"/>
      <c r="FL3505" s="27"/>
      <c r="FM3505" s="27"/>
      <c r="FN3505" s="27"/>
      <c r="FO3505" s="27"/>
    </row>
    <row r="3506" spans="2:171" ht="13" hidden="1" thickBot="1" x14ac:dyDescent="0.3">
      <c r="B3506" s="9" t="s">
        <v>31</v>
      </c>
      <c r="C3506" s="9" t="s">
        <v>6</v>
      </c>
      <c r="D3506" s="150">
        <v>2021</v>
      </c>
      <c r="E3506" s="10"/>
      <c r="F3506" s="168" t="s">
        <v>167</v>
      </c>
      <c r="G3506" s="88"/>
      <c r="H3506" s="168"/>
      <c r="I3506" s="168"/>
      <c r="J3506" s="84"/>
      <c r="K3506" s="238" t="s">
        <v>93</v>
      </c>
      <c r="L3506" s="239"/>
      <c r="M3506" s="78">
        <v>0.95</v>
      </c>
      <c r="N3506" s="27"/>
      <c r="O3506" s="27"/>
      <c r="P3506" s="27"/>
      <c r="Q3506" s="27"/>
      <c r="R3506" s="27"/>
      <c r="S3506" s="27"/>
      <c r="T3506" s="27"/>
      <c r="U3506" s="27"/>
      <c r="V3506" s="27"/>
      <c r="W3506" s="27"/>
      <c r="X3506" s="27"/>
      <c r="Y3506" s="27"/>
      <c r="Z3506" s="27"/>
      <c r="AA3506" s="27"/>
      <c r="AB3506" s="27"/>
      <c r="AC3506" s="27"/>
      <c r="AD3506" s="27"/>
      <c r="AE3506" s="27"/>
      <c r="AF3506" s="27"/>
      <c r="AG3506" s="27"/>
      <c r="AH3506" s="27"/>
      <c r="AI3506" s="27"/>
      <c r="AJ3506" s="27"/>
      <c r="AK3506" s="27"/>
      <c r="AL3506" s="27"/>
      <c r="AM3506" s="27"/>
      <c r="AN3506" s="27"/>
      <c r="AO3506" s="27"/>
      <c r="AP3506" s="27"/>
      <c r="AQ3506" s="27"/>
      <c r="AR3506" s="27"/>
      <c r="AS3506" s="27"/>
      <c r="AT3506" s="27"/>
      <c r="AU3506" s="27"/>
      <c r="AV3506" s="27"/>
      <c r="AW3506" s="27"/>
      <c r="AX3506" s="27"/>
      <c r="AY3506" s="27"/>
      <c r="AZ3506" s="27"/>
      <c r="BA3506" s="27"/>
      <c r="BB3506" s="27"/>
      <c r="BC3506" s="27"/>
      <c r="BD3506" s="27"/>
      <c r="BE3506" s="27"/>
      <c r="BF3506" s="27"/>
      <c r="BG3506" s="27"/>
      <c r="BH3506" s="27"/>
      <c r="BI3506" s="27"/>
      <c r="BJ3506" s="27"/>
      <c r="BK3506" s="27"/>
      <c r="BL3506" s="27"/>
      <c r="BM3506" s="27"/>
      <c r="BN3506" s="27"/>
      <c r="BO3506" s="27"/>
      <c r="BP3506" s="27"/>
      <c r="BQ3506" s="27"/>
      <c r="BR3506" s="27"/>
      <c r="BS3506" s="27"/>
      <c r="BT3506" s="27"/>
      <c r="BU3506" s="27"/>
      <c r="BV3506" s="27"/>
      <c r="BW3506" s="27"/>
      <c r="BX3506" s="27"/>
      <c r="BY3506" s="27"/>
      <c r="BZ3506" s="27"/>
      <c r="CA3506" s="27"/>
      <c r="CB3506" s="27"/>
      <c r="CC3506" s="27"/>
      <c r="CD3506" s="27"/>
      <c r="CE3506" s="27"/>
      <c r="CF3506" s="27"/>
      <c r="CG3506" s="27"/>
      <c r="CH3506" s="27"/>
      <c r="CI3506" s="27"/>
      <c r="CJ3506" s="27"/>
      <c r="CK3506" s="27"/>
      <c r="CL3506" s="27"/>
      <c r="CM3506" s="27"/>
      <c r="CN3506" s="27"/>
      <c r="CO3506" s="27"/>
      <c r="CP3506" s="27"/>
      <c r="CQ3506" s="27"/>
      <c r="CR3506" s="27"/>
      <c r="CS3506" s="27"/>
      <c r="CT3506" s="27"/>
      <c r="CU3506" s="27"/>
      <c r="CV3506" s="27"/>
      <c r="CW3506" s="27"/>
      <c r="CX3506" s="27"/>
      <c r="CY3506" s="27"/>
      <c r="CZ3506" s="27"/>
      <c r="DA3506" s="27"/>
      <c r="DB3506" s="27"/>
      <c r="DC3506" s="27"/>
      <c r="DD3506" s="27"/>
      <c r="DE3506" s="27"/>
      <c r="DF3506" s="27"/>
      <c r="DG3506" s="27"/>
      <c r="DH3506" s="27"/>
      <c r="DI3506" s="27"/>
      <c r="DJ3506" s="27"/>
      <c r="DK3506" s="27"/>
      <c r="DL3506" s="27"/>
      <c r="DM3506" s="27"/>
      <c r="DN3506" s="27"/>
      <c r="DO3506" s="27"/>
      <c r="DP3506" s="27"/>
      <c r="DQ3506" s="27"/>
      <c r="DR3506" s="27"/>
      <c r="DS3506" s="27"/>
      <c r="DT3506" s="27"/>
      <c r="DU3506" s="27"/>
      <c r="DV3506" s="27"/>
      <c r="DW3506" s="27"/>
      <c r="DX3506" s="27"/>
      <c r="DY3506" s="27"/>
      <c r="DZ3506" s="27"/>
      <c r="EA3506" s="27"/>
      <c r="EB3506" s="27"/>
      <c r="EC3506" s="27"/>
      <c r="ED3506" s="27"/>
      <c r="EE3506" s="27"/>
      <c r="EF3506" s="27"/>
      <c r="EG3506" s="27"/>
      <c r="EH3506" s="27"/>
      <c r="EI3506" s="27"/>
      <c r="EJ3506" s="27"/>
      <c r="EK3506" s="27"/>
      <c r="EL3506" s="27"/>
      <c r="EM3506" s="27"/>
      <c r="EN3506" s="27"/>
      <c r="EO3506" s="27"/>
      <c r="EP3506" s="27"/>
      <c r="EQ3506" s="27"/>
      <c r="ER3506" s="27"/>
      <c r="ES3506" s="27"/>
      <c r="ET3506" s="27"/>
      <c r="EU3506" s="27"/>
      <c r="EV3506" s="27"/>
      <c r="EW3506" s="27"/>
      <c r="EX3506" s="27"/>
      <c r="EY3506" s="27"/>
      <c r="EZ3506" s="27"/>
      <c r="FA3506" s="27"/>
      <c r="FB3506" s="27"/>
      <c r="FC3506" s="27"/>
      <c r="FD3506" s="27"/>
      <c r="FE3506" s="27"/>
      <c r="FF3506" s="27"/>
      <c r="FG3506" s="27"/>
      <c r="FH3506" s="27"/>
      <c r="FI3506" s="27"/>
      <c r="FJ3506" s="27"/>
      <c r="FK3506" s="27"/>
      <c r="FL3506" s="27"/>
      <c r="FM3506" s="27"/>
      <c r="FN3506" s="27"/>
      <c r="FO3506" s="27"/>
    </row>
    <row r="3507" spans="2:171" ht="13" hidden="1" thickBot="1" x14ac:dyDescent="0.3">
      <c r="B3507" s="9" t="s">
        <v>0</v>
      </c>
      <c r="C3507" s="9" t="s">
        <v>89</v>
      </c>
      <c r="D3507" s="150">
        <v>2021</v>
      </c>
      <c r="E3507" s="10"/>
      <c r="F3507" s="168" t="s">
        <v>110</v>
      </c>
      <c r="G3507" s="88"/>
      <c r="H3507" s="168"/>
      <c r="I3507" s="168"/>
      <c r="J3507" s="84"/>
      <c r="K3507" s="238" t="s">
        <v>93</v>
      </c>
      <c r="L3507" s="239"/>
      <c r="M3507" s="78">
        <v>0.89</v>
      </c>
      <c r="N3507" s="27"/>
      <c r="O3507" s="27"/>
      <c r="P3507" s="27"/>
      <c r="Q3507" s="27"/>
      <c r="R3507" s="27"/>
      <c r="S3507" s="27"/>
      <c r="T3507" s="27"/>
      <c r="U3507" s="27"/>
      <c r="V3507" s="27"/>
      <c r="W3507" s="27"/>
      <c r="X3507" s="27"/>
      <c r="Y3507" s="27"/>
      <c r="Z3507" s="27"/>
      <c r="AA3507" s="27"/>
      <c r="AB3507" s="27"/>
      <c r="AC3507" s="27"/>
      <c r="AD3507" s="27"/>
      <c r="AE3507" s="27"/>
      <c r="AF3507" s="27"/>
      <c r="AG3507" s="27"/>
      <c r="AH3507" s="27"/>
      <c r="AI3507" s="27"/>
      <c r="AJ3507" s="27"/>
      <c r="AK3507" s="27"/>
      <c r="AL3507" s="27"/>
      <c r="AM3507" s="27"/>
      <c r="AN3507" s="27"/>
      <c r="AO3507" s="27"/>
      <c r="AP3507" s="27"/>
      <c r="AQ3507" s="27"/>
      <c r="AR3507" s="27"/>
      <c r="AS3507" s="27"/>
      <c r="AT3507" s="27"/>
      <c r="AU3507" s="27"/>
      <c r="AV3507" s="27"/>
      <c r="AW3507" s="27"/>
      <c r="AX3507" s="27"/>
      <c r="AY3507" s="27"/>
      <c r="AZ3507" s="27"/>
      <c r="BA3507" s="27"/>
      <c r="BB3507" s="27"/>
      <c r="BC3507" s="27"/>
      <c r="BD3507" s="27"/>
      <c r="BE3507" s="27"/>
      <c r="BF3507" s="27"/>
      <c r="BG3507" s="27"/>
      <c r="BH3507" s="27"/>
      <c r="BI3507" s="27"/>
      <c r="BJ3507" s="27"/>
      <c r="BK3507" s="27"/>
      <c r="BL3507" s="27"/>
      <c r="BM3507" s="27"/>
      <c r="BN3507" s="27"/>
      <c r="BO3507" s="27"/>
      <c r="BP3507" s="27"/>
      <c r="BQ3507" s="27"/>
      <c r="BR3507" s="27"/>
      <c r="BS3507" s="27"/>
      <c r="BT3507" s="27"/>
      <c r="BU3507" s="27"/>
      <c r="BV3507" s="27"/>
      <c r="BW3507" s="27"/>
      <c r="BX3507" s="27"/>
      <c r="BY3507" s="27"/>
      <c r="BZ3507" s="27"/>
      <c r="CA3507" s="27"/>
      <c r="CB3507" s="27"/>
      <c r="CC3507" s="27"/>
      <c r="CD3507" s="27"/>
      <c r="CE3507" s="27"/>
      <c r="CF3507" s="27"/>
      <c r="CG3507" s="27"/>
      <c r="CH3507" s="27"/>
      <c r="CI3507" s="27"/>
      <c r="CJ3507" s="27"/>
      <c r="CK3507" s="27"/>
      <c r="CL3507" s="27"/>
      <c r="CM3507" s="27"/>
      <c r="CN3507" s="27"/>
      <c r="CO3507" s="27"/>
      <c r="CP3507" s="27"/>
      <c r="CQ3507" s="27"/>
      <c r="CR3507" s="27"/>
      <c r="CS3507" s="27"/>
      <c r="CT3507" s="27"/>
      <c r="CU3507" s="27"/>
      <c r="CV3507" s="27"/>
      <c r="CW3507" s="27"/>
      <c r="CX3507" s="27"/>
      <c r="CY3507" s="27"/>
      <c r="CZ3507" s="27"/>
      <c r="DA3507" s="27"/>
      <c r="DB3507" s="27"/>
      <c r="DC3507" s="27"/>
      <c r="DD3507" s="27"/>
      <c r="DE3507" s="27"/>
      <c r="DF3507" s="27"/>
      <c r="DG3507" s="27"/>
      <c r="DH3507" s="27"/>
      <c r="DI3507" s="27"/>
      <c r="DJ3507" s="27"/>
      <c r="DK3507" s="27"/>
      <c r="DL3507" s="27"/>
      <c r="DM3507" s="27"/>
      <c r="DN3507" s="27"/>
      <c r="DO3507" s="27"/>
      <c r="DP3507" s="27"/>
      <c r="DQ3507" s="27"/>
      <c r="DR3507" s="27"/>
      <c r="DS3507" s="27"/>
      <c r="DT3507" s="27"/>
      <c r="DU3507" s="27"/>
      <c r="DV3507" s="27"/>
      <c r="DW3507" s="27"/>
      <c r="DX3507" s="27"/>
      <c r="DY3507" s="27"/>
      <c r="DZ3507" s="27"/>
      <c r="EA3507" s="27"/>
      <c r="EB3507" s="27"/>
      <c r="EC3507" s="27"/>
      <c r="ED3507" s="27"/>
      <c r="EE3507" s="27"/>
      <c r="EF3507" s="27"/>
      <c r="EG3507" s="27"/>
      <c r="EH3507" s="27"/>
      <c r="EI3507" s="27"/>
      <c r="EJ3507" s="27"/>
      <c r="EK3507" s="27"/>
      <c r="EL3507" s="27"/>
      <c r="EM3507" s="27"/>
      <c r="EN3507" s="27"/>
      <c r="EO3507" s="27"/>
      <c r="EP3507" s="27"/>
      <c r="EQ3507" s="27"/>
      <c r="ER3507" s="27"/>
      <c r="ES3507" s="27"/>
      <c r="ET3507" s="27"/>
      <c r="EU3507" s="27"/>
      <c r="EV3507" s="27"/>
      <c r="EW3507" s="27"/>
      <c r="EX3507" s="27"/>
      <c r="EY3507" s="27"/>
      <c r="EZ3507" s="27"/>
      <c r="FA3507" s="27"/>
      <c r="FB3507" s="27"/>
      <c r="FC3507" s="27"/>
      <c r="FD3507" s="27"/>
      <c r="FE3507" s="27"/>
      <c r="FF3507" s="27"/>
      <c r="FG3507" s="27"/>
      <c r="FH3507" s="27"/>
      <c r="FI3507" s="27"/>
      <c r="FJ3507" s="27"/>
      <c r="FK3507" s="27"/>
      <c r="FL3507" s="27"/>
      <c r="FM3507" s="27"/>
      <c r="FN3507" s="27"/>
      <c r="FO3507" s="27"/>
    </row>
    <row r="3508" spans="2:171" ht="13" hidden="1" thickBot="1" x14ac:dyDescent="0.3">
      <c r="B3508" s="9" t="s">
        <v>674</v>
      </c>
      <c r="C3508" s="9" t="s">
        <v>89</v>
      </c>
      <c r="D3508" s="150">
        <v>2021</v>
      </c>
      <c r="E3508" s="10"/>
      <c r="F3508" s="168" t="s">
        <v>244</v>
      </c>
      <c r="G3508" s="88"/>
      <c r="H3508" s="168"/>
      <c r="I3508" s="168"/>
      <c r="J3508" s="84"/>
      <c r="K3508" s="238" t="s">
        <v>93</v>
      </c>
      <c r="L3508" s="239"/>
      <c r="M3508" s="78">
        <v>0.77</v>
      </c>
      <c r="N3508" s="27"/>
      <c r="O3508" s="27"/>
      <c r="P3508" s="27"/>
      <c r="Q3508" s="27"/>
      <c r="R3508" s="27"/>
      <c r="S3508" s="27"/>
      <c r="T3508" s="27"/>
      <c r="U3508" s="27"/>
      <c r="V3508" s="27"/>
      <c r="W3508" s="27"/>
      <c r="X3508" s="27"/>
      <c r="Y3508" s="27"/>
      <c r="Z3508" s="27"/>
      <c r="AA3508" s="27"/>
      <c r="AB3508" s="27"/>
      <c r="AC3508" s="27"/>
      <c r="AD3508" s="27"/>
      <c r="AE3508" s="27"/>
      <c r="AF3508" s="27"/>
      <c r="AG3508" s="27"/>
      <c r="AH3508" s="27"/>
      <c r="AI3508" s="27"/>
      <c r="AJ3508" s="27"/>
      <c r="AK3508" s="27"/>
      <c r="AL3508" s="27"/>
      <c r="AM3508" s="27"/>
      <c r="AN3508" s="27"/>
      <c r="AO3508" s="27"/>
      <c r="AP3508" s="27"/>
      <c r="AQ3508" s="27"/>
      <c r="AR3508" s="27"/>
      <c r="AS3508" s="27"/>
      <c r="AT3508" s="27"/>
      <c r="AU3508" s="27"/>
      <c r="AV3508" s="27"/>
      <c r="AW3508" s="27"/>
      <c r="AX3508" s="27"/>
      <c r="AY3508" s="27"/>
      <c r="AZ3508" s="27"/>
      <c r="BA3508" s="27"/>
      <c r="BB3508" s="27"/>
      <c r="BC3508" s="27"/>
      <c r="BD3508" s="27"/>
      <c r="BE3508" s="27"/>
      <c r="BF3508" s="27"/>
      <c r="BG3508" s="27"/>
      <c r="BH3508" s="27"/>
      <c r="BI3508" s="27"/>
      <c r="BJ3508" s="27"/>
      <c r="BK3508" s="27"/>
      <c r="BL3508" s="27"/>
      <c r="BM3508" s="27"/>
      <c r="BN3508" s="27"/>
      <c r="BO3508" s="27"/>
      <c r="BP3508" s="27"/>
      <c r="BQ3508" s="27"/>
      <c r="BR3508" s="27"/>
      <c r="BS3508" s="27"/>
      <c r="BT3508" s="27"/>
      <c r="BU3508" s="27"/>
      <c r="BV3508" s="27"/>
      <c r="BW3508" s="27"/>
      <c r="BX3508" s="27"/>
      <c r="BY3508" s="27"/>
      <c r="BZ3508" s="27"/>
      <c r="CA3508" s="27"/>
      <c r="CB3508" s="27"/>
      <c r="CC3508" s="27"/>
      <c r="CD3508" s="27"/>
      <c r="CE3508" s="27"/>
      <c r="CF3508" s="27"/>
      <c r="CG3508" s="27"/>
      <c r="CH3508" s="27"/>
      <c r="CI3508" s="27"/>
      <c r="CJ3508" s="27"/>
      <c r="CK3508" s="27"/>
      <c r="CL3508" s="27"/>
      <c r="CM3508" s="27"/>
      <c r="CN3508" s="27"/>
      <c r="CO3508" s="27"/>
      <c r="CP3508" s="27"/>
      <c r="CQ3508" s="27"/>
      <c r="CR3508" s="27"/>
      <c r="CS3508" s="27"/>
      <c r="CT3508" s="27"/>
      <c r="CU3508" s="27"/>
      <c r="CV3508" s="27"/>
      <c r="CW3508" s="27"/>
      <c r="CX3508" s="27"/>
      <c r="CY3508" s="27"/>
      <c r="CZ3508" s="27"/>
      <c r="DA3508" s="27"/>
      <c r="DB3508" s="27"/>
      <c r="DC3508" s="27"/>
      <c r="DD3508" s="27"/>
      <c r="DE3508" s="27"/>
      <c r="DF3508" s="27"/>
      <c r="DG3508" s="27"/>
      <c r="DH3508" s="27"/>
      <c r="DI3508" s="27"/>
      <c r="DJ3508" s="27"/>
      <c r="DK3508" s="27"/>
      <c r="DL3508" s="27"/>
      <c r="DM3508" s="27"/>
      <c r="DN3508" s="27"/>
      <c r="DO3508" s="27"/>
      <c r="DP3508" s="27"/>
      <c r="DQ3508" s="27"/>
      <c r="DR3508" s="27"/>
      <c r="DS3508" s="27"/>
      <c r="DT3508" s="27"/>
      <c r="DU3508" s="27"/>
      <c r="DV3508" s="27"/>
      <c r="DW3508" s="27"/>
      <c r="DX3508" s="27"/>
      <c r="DY3508" s="27"/>
      <c r="DZ3508" s="27"/>
      <c r="EA3508" s="27"/>
      <c r="EB3508" s="27"/>
      <c r="EC3508" s="27"/>
      <c r="ED3508" s="27"/>
      <c r="EE3508" s="27"/>
      <c r="EF3508" s="27"/>
      <c r="EG3508" s="27"/>
      <c r="EH3508" s="27"/>
      <c r="EI3508" s="27"/>
      <c r="EJ3508" s="27"/>
      <c r="EK3508" s="27"/>
      <c r="EL3508" s="27"/>
      <c r="EM3508" s="27"/>
      <c r="EN3508" s="27"/>
      <c r="EO3508" s="27"/>
      <c r="EP3508" s="27"/>
      <c r="EQ3508" s="27"/>
      <c r="ER3508" s="27"/>
      <c r="ES3508" s="27"/>
      <c r="ET3508" s="27"/>
      <c r="EU3508" s="27"/>
      <c r="EV3508" s="27"/>
      <c r="EW3508" s="27"/>
      <c r="EX3508" s="27"/>
      <c r="EY3508" s="27"/>
      <c r="EZ3508" s="27"/>
      <c r="FA3508" s="27"/>
      <c r="FB3508" s="27"/>
      <c r="FC3508" s="27"/>
      <c r="FD3508" s="27"/>
      <c r="FE3508" s="27"/>
      <c r="FF3508" s="27"/>
      <c r="FG3508" s="27"/>
      <c r="FH3508" s="27"/>
      <c r="FI3508" s="27"/>
      <c r="FJ3508" s="27"/>
      <c r="FK3508" s="27"/>
      <c r="FL3508" s="27"/>
      <c r="FM3508" s="27"/>
      <c r="FN3508" s="27"/>
      <c r="FO3508" s="27"/>
    </row>
    <row r="3509" spans="2:171" ht="13" hidden="1" thickBot="1" x14ac:dyDescent="0.3">
      <c r="B3509" s="9" t="s">
        <v>674</v>
      </c>
      <c r="C3509" s="9" t="s">
        <v>6</v>
      </c>
      <c r="D3509" s="150">
        <v>2021</v>
      </c>
      <c r="E3509" s="10"/>
      <c r="F3509" s="168" t="s">
        <v>785</v>
      </c>
      <c r="G3509" s="88"/>
      <c r="H3509" s="168"/>
      <c r="I3509" s="168"/>
      <c r="J3509" s="84"/>
      <c r="K3509" s="238" t="s">
        <v>93</v>
      </c>
      <c r="L3509" s="239"/>
      <c r="M3509" s="78">
        <v>0.77</v>
      </c>
      <c r="N3509" s="27"/>
      <c r="O3509" s="27"/>
      <c r="P3509" s="27"/>
      <c r="Q3509" s="27"/>
      <c r="R3509" s="27"/>
      <c r="S3509" s="27"/>
      <c r="T3509" s="27"/>
      <c r="U3509" s="27"/>
      <c r="V3509" s="27"/>
      <c r="W3509" s="27"/>
      <c r="X3509" s="27"/>
      <c r="Y3509" s="27"/>
      <c r="Z3509" s="27"/>
      <c r="AA3509" s="27"/>
      <c r="AB3509" s="27"/>
      <c r="AC3509" s="27"/>
      <c r="AD3509" s="27"/>
      <c r="AE3509" s="27"/>
      <c r="AF3509" s="27"/>
      <c r="AG3509" s="27"/>
      <c r="AH3509" s="27"/>
      <c r="AI3509" s="27"/>
      <c r="AJ3509" s="27"/>
      <c r="AK3509" s="27"/>
      <c r="AL3509" s="27"/>
      <c r="AM3509" s="27"/>
      <c r="AN3509" s="27"/>
      <c r="AO3509" s="27"/>
      <c r="AP3509" s="27"/>
      <c r="AQ3509" s="27"/>
      <c r="AR3509" s="27"/>
      <c r="AS3509" s="27"/>
      <c r="AT3509" s="27"/>
      <c r="AU3509" s="27"/>
      <c r="AV3509" s="27"/>
      <c r="AW3509" s="27"/>
      <c r="AX3509" s="27"/>
      <c r="AY3509" s="27"/>
      <c r="AZ3509" s="27"/>
      <c r="BA3509" s="27"/>
      <c r="BB3509" s="27"/>
      <c r="BC3509" s="27"/>
      <c r="BD3509" s="27"/>
      <c r="BE3509" s="27"/>
      <c r="BF3509" s="27"/>
      <c r="BG3509" s="27"/>
      <c r="BH3509" s="27"/>
      <c r="BI3509" s="27"/>
      <c r="BJ3509" s="27"/>
      <c r="BK3509" s="27"/>
      <c r="BL3509" s="27"/>
      <c r="BM3509" s="27"/>
      <c r="BN3509" s="27"/>
      <c r="BO3509" s="27"/>
      <c r="BP3509" s="27"/>
      <c r="BQ3509" s="27"/>
      <c r="BR3509" s="27"/>
      <c r="BS3509" s="27"/>
      <c r="BT3509" s="27"/>
      <c r="BU3509" s="27"/>
      <c r="BV3509" s="27"/>
      <c r="BW3509" s="27"/>
      <c r="BX3509" s="27"/>
      <c r="BY3509" s="27"/>
      <c r="BZ3509" s="27"/>
      <c r="CA3509" s="27"/>
      <c r="CB3509" s="27"/>
      <c r="CC3509" s="27"/>
      <c r="CD3509" s="27"/>
      <c r="CE3509" s="27"/>
      <c r="CF3509" s="27"/>
      <c r="CG3509" s="27"/>
      <c r="CH3509" s="27"/>
      <c r="CI3509" s="27"/>
      <c r="CJ3509" s="27"/>
      <c r="CK3509" s="27"/>
      <c r="CL3509" s="27"/>
      <c r="CM3509" s="27"/>
      <c r="CN3509" s="27"/>
      <c r="CO3509" s="27"/>
      <c r="CP3509" s="27"/>
      <c r="CQ3509" s="27"/>
      <c r="CR3509" s="27"/>
      <c r="CS3509" s="27"/>
      <c r="CT3509" s="27"/>
      <c r="CU3509" s="27"/>
      <c r="CV3509" s="27"/>
      <c r="CW3509" s="27"/>
      <c r="CX3509" s="27"/>
      <c r="CY3509" s="27"/>
      <c r="CZ3509" s="27"/>
      <c r="DA3509" s="27"/>
      <c r="DB3509" s="27"/>
      <c r="DC3509" s="27"/>
      <c r="DD3509" s="27"/>
      <c r="DE3509" s="27"/>
      <c r="DF3509" s="27"/>
      <c r="DG3509" s="27"/>
      <c r="DH3509" s="27"/>
      <c r="DI3509" s="27"/>
      <c r="DJ3509" s="27"/>
      <c r="DK3509" s="27"/>
      <c r="DL3509" s="27"/>
      <c r="DM3509" s="27"/>
      <c r="DN3509" s="27"/>
      <c r="DO3509" s="27"/>
      <c r="DP3509" s="27"/>
      <c r="DQ3509" s="27"/>
      <c r="DR3509" s="27"/>
      <c r="DS3509" s="27"/>
      <c r="DT3509" s="27"/>
      <c r="DU3509" s="27"/>
      <c r="DV3509" s="27"/>
      <c r="DW3509" s="27"/>
      <c r="DX3509" s="27"/>
      <c r="DY3509" s="27"/>
      <c r="DZ3509" s="27"/>
      <c r="EA3509" s="27"/>
      <c r="EB3509" s="27"/>
      <c r="EC3509" s="27"/>
      <c r="ED3509" s="27"/>
      <c r="EE3509" s="27"/>
      <c r="EF3509" s="27"/>
      <c r="EG3509" s="27"/>
      <c r="EH3509" s="27"/>
      <c r="EI3509" s="27"/>
      <c r="EJ3509" s="27"/>
      <c r="EK3509" s="27"/>
      <c r="EL3509" s="27"/>
      <c r="EM3509" s="27"/>
      <c r="EN3509" s="27"/>
      <c r="EO3509" s="27"/>
      <c r="EP3509" s="27"/>
      <c r="EQ3509" s="27"/>
      <c r="ER3509" s="27"/>
      <c r="ES3509" s="27"/>
      <c r="ET3509" s="27"/>
      <c r="EU3509" s="27"/>
      <c r="EV3509" s="27"/>
      <c r="EW3509" s="27"/>
      <c r="EX3509" s="27"/>
      <c r="EY3509" s="27"/>
      <c r="EZ3509" s="27"/>
      <c r="FA3509" s="27"/>
      <c r="FB3509" s="27"/>
      <c r="FC3509" s="27"/>
      <c r="FD3509" s="27"/>
      <c r="FE3509" s="27"/>
      <c r="FF3509" s="27"/>
      <c r="FG3509" s="27"/>
      <c r="FH3509" s="27"/>
      <c r="FI3509" s="27"/>
      <c r="FJ3509" s="27"/>
      <c r="FK3509" s="27"/>
      <c r="FL3509" s="27"/>
      <c r="FM3509" s="27"/>
      <c r="FN3509" s="27"/>
      <c r="FO3509" s="27"/>
    </row>
    <row r="3510" spans="2:171" ht="13" hidden="1" thickBot="1" x14ac:dyDescent="0.3">
      <c r="B3510" s="9" t="s">
        <v>681</v>
      </c>
      <c r="C3510" s="9" t="s">
        <v>89</v>
      </c>
      <c r="D3510" s="150">
        <v>2021</v>
      </c>
      <c r="E3510" s="10"/>
      <c r="F3510" s="168" t="s">
        <v>323</v>
      </c>
      <c r="G3510" s="88"/>
      <c r="H3510" s="168"/>
      <c r="I3510" s="168"/>
      <c r="J3510" s="84"/>
      <c r="K3510" s="238" t="s">
        <v>93</v>
      </c>
      <c r="L3510" s="239"/>
      <c r="M3510" s="78">
        <v>0.78</v>
      </c>
      <c r="N3510" s="27"/>
      <c r="O3510" s="27"/>
      <c r="P3510" s="27"/>
      <c r="Q3510" s="27"/>
      <c r="R3510" s="27"/>
      <c r="S3510" s="27"/>
      <c r="T3510" s="27"/>
      <c r="U3510" s="27"/>
      <c r="V3510" s="27"/>
      <c r="W3510" s="27"/>
      <c r="X3510" s="27"/>
      <c r="Y3510" s="27"/>
      <c r="Z3510" s="27"/>
      <c r="AA3510" s="27"/>
      <c r="AB3510" s="27"/>
      <c r="AC3510" s="27"/>
      <c r="AD3510" s="27"/>
      <c r="AE3510" s="27"/>
      <c r="AF3510" s="27"/>
      <c r="AG3510" s="27"/>
      <c r="AH3510" s="27"/>
      <c r="AI3510" s="27"/>
      <c r="AJ3510" s="27"/>
      <c r="AK3510" s="27"/>
      <c r="AL3510" s="27"/>
      <c r="AM3510" s="27"/>
      <c r="AN3510" s="27"/>
      <c r="AO3510" s="27"/>
      <c r="AP3510" s="27"/>
      <c r="AQ3510" s="27"/>
      <c r="AR3510" s="27"/>
      <c r="AS3510" s="27"/>
      <c r="AT3510" s="27"/>
      <c r="AU3510" s="27"/>
      <c r="AV3510" s="27"/>
      <c r="AW3510" s="27"/>
      <c r="AX3510" s="27"/>
      <c r="AY3510" s="27"/>
      <c r="AZ3510" s="27"/>
      <c r="BA3510" s="27"/>
      <c r="BB3510" s="27"/>
      <c r="BC3510" s="27"/>
      <c r="BD3510" s="27"/>
      <c r="BE3510" s="27"/>
      <c r="BF3510" s="27"/>
      <c r="BG3510" s="27"/>
      <c r="BH3510" s="27"/>
      <c r="BI3510" s="27"/>
      <c r="BJ3510" s="27"/>
      <c r="BK3510" s="27"/>
      <c r="BL3510" s="27"/>
      <c r="BM3510" s="27"/>
      <c r="BN3510" s="27"/>
      <c r="BO3510" s="27"/>
      <c r="BP3510" s="27"/>
      <c r="BQ3510" s="27"/>
      <c r="BR3510" s="27"/>
      <c r="BS3510" s="27"/>
      <c r="BT3510" s="27"/>
      <c r="BU3510" s="27"/>
      <c r="BV3510" s="27"/>
      <c r="BW3510" s="27"/>
      <c r="BX3510" s="27"/>
      <c r="BY3510" s="27"/>
      <c r="BZ3510" s="27"/>
      <c r="CA3510" s="27"/>
      <c r="CB3510" s="27"/>
      <c r="CC3510" s="27"/>
      <c r="CD3510" s="27"/>
      <c r="CE3510" s="27"/>
      <c r="CF3510" s="27"/>
      <c r="CG3510" s="27"/>
      <c r="CH3510" s="27"/>
      <c r="CI3510" s="27"/>
      <c r="CJ3510" s="27"/>
      <c r="CK3510" s="27"/>
      <c r="CL3510" s="27"/>
      <c r="CM3510" s="27"/>
      <c r="CN3510" s="27"/>
      <c r="CO3510" s="27"/>
      <c r="CP3510" s="27"/>
      <c r="CQ3510" s="27"/>
      <c r="CR3510" s="27"/>
      <c r="CS3510" s="27"/>
      <c r="CT3510" s="27"/>
      <c r="CU3510" s="27"/>
      <c r="CV3510" s="27"/>
      <c r="CW3510" s="27"/>
      <c r="CX3510" s="27"/>
      <c r="CY3510" s="27"/>
      <c r="CZ3510" s="27"/>
      <c r="DA3510" s="27"/>
      <c r="DB3510" s="27"/>
      <c r="DC3510" s="27"/>
      <c r="DD3510" s="27"/>
      <c r="DE3510" s="27"/>
      <c r="DF3510" s="27"/>
      <c r="DG3510" s="27"/>
      <c r="DH3510" s="27"/>
      <c r="DI3510" s="27"/>
      <c r="DJ3510" s="27"/>
      <c r="DK3510" s="27"/>
      <c r="DL3510" s="27"/>
      <c r="DM3510" s="27"/>
      <c r="DN3510" s="27"/>
      <c r="DO3510" s="27"/>
      <c r="DP3510" s="27"/>
      <c r="DQ3510" s="27"/>
      <c r="DR3510" s="27"/>
      <c r="DS3510" s="27"/>
      <c r="DT3510" s="27"/>
      <c r="DU3510" s="27"/>
      <c r="DV3510" s="27"/>
      <c r="DW3510" s="27"/>
      <c r="DX3510" s="27"/>
      <c r="DY3510" s="27"/>
      <c r="DZ3510" s="27"/>
      <c r="EA3510" s="27"/>
      <c r="EB3510" s="27"/>
      <c r="EC3510" s="27"/>
      <c r="ED3510" s="27"/>
      <c r="EE3510" s="27"/>
      <c r="EF3510" s="27"/>
      <c r="EG3510" s="27"/>
      <c r="EH3510" s="27"/>
      <c r="EI3510" s="27"/>
      <c r="EJ3510" s="27"/>
      <c r="EK3510" s="27"/>
      <c r="EL3510" s="27"/>
      <c r="EM3510" s="27"/>
      <c r="EN3510" s="27"/>
      <c r="EO3510" s="27"/>
      <c r="EP3510" s="27"/>
      <c r="EQ3510" s="27"/>
      <c r="ER3510" s="27"/>
      <c r="ES3510" s="27"/>
      <c r="ET3510" s="27"/>
      <c r="EU3510" s="27"/>
      <c r="EV3510" s="27"/>
      <c r="EW3510" s="27"/>
      <c r="EX3510" s="27"/>
      <c r="EY3510" s="27"/>
      <c r="EZ3510" s="27"/>
      <c r="FA3510" s="27"/>
      <c r="FB3510" s="27"/>
      <c r="FC3510" s="27"/>
      <c r="FD3510" s="27"/>
      <c r="FE3510" s="27"/>
      <c r="FF3510" s="27"/>
      <c r="FG3510" s="27"/>
      <c r="FH3510" s="27"/>
      <c r="FI3510" s="27"/>
      <c r="FJ3510" s="27"/>
      <c r="FK3510" s="27"/>
      <c r="FL3510" s="27"/>
      <c r="FM3510" s="27"/>
      <c r="FN3510" s="27"/>
      <c r="FO3510" s="27"/>
    </row>
    <row r="3511" spans="2:171" ht="13" hidden="1" thickBot="1" x14ac:dyDescent="0.3">
      <c r="B3511" s="9" t="s">
        <v>681</v>
      </c>
      <c r="C3511" s="9" t="s">
        <v>6</v>
      </c>
      <c r="D3511" s="150">
        <v>2021</v>
      </c>
      <c r="E3511" s="10"/>
      <c r="F3511" s="168" t="s">
        <v>323</v>
      </c>
      <c r="G3511" s="88"/>
      <c r="H3511" s="168"/>
      <c r="I3511" s="168"/>
      <c r="J3511" s="84"/>
      <c r="K3511" s="238" t="s">
        <v>93</v>
      </c>
      <c r="L3511" s="239"/>
      <c r="M3511" s="78">
        <v>0.8</v>
      </c>
      <c r="N3511" s="27"/>
      <c r="O3511" s="27"/>
      <c r="P3511" s="27"/>
      <c r="Q3511" s="27"/>
      <c r="R3511" s="27"/>
      <c r="S3511" s="27"/>
      <c r="T3511" s="27"/>
      <c r="U3511" s="27"/>
      <c r="V3511" s="27"/>
      <c r="W3511" s="27"/>
      <c r="X3511" s="27"/>
      <c r="Y3511" s="27"/>
      <c r="Z3511" s="27"/>
      <c r="AA3511" s="27"/>
      <c r="AB3511" s="27"/>
      <c r="AC3511" s="27"/>
      <c r="AD3511" s="27"/>
      <c r="AE3511" s="27"/>
      <c r="AF3511" s="27"/>
      <c r="AG3511" s="27"/>
      <c r="AH3511" s="27"/>
      <c r="AI3511" s="27"/>
      <c r="AJ3511" s="27"/>
      <c r="AK3511" s="27"/>
      <c r="AL3511" s="27"/>
      <c r="AM3511" s="27"/>
      <c r="AN3511" s="27"/>
      <c r="AO3511" s="27"/>
      <c r="AP3511" s="27"/>
      <c r="AQ3511" s="27"/>
      <c r="AR3511" s="27"/>
      <c r="AS3511" s="27"/>
      <c r="AT3511" s="27"/>
      <c r="AU3511" s="27"/>
      <c r="AV3511" s="27"/>
      <c r="AW3511" s="27"/>
      <c r="AX3511" s="27"/>
      <c r="AY3511" s="27"/>
      <c r="AZ3511" s="27"/>
      <c r="BA3511" s="27"/>
      <c r="BB3511" s="27"/>
      <c r="BC3511" s="27"/>
      <c r="BD3511" s="27"/>
      <c r="BE3511" s="27"/>
      <c r="BF3511" s="27"/>
      <c r="BG3511" s="27"/>
      <c r="BH3511" s="27"/>
      <c r="BI3511" s="27"/>
      <c r="BJ3511" s="27"/>
      <c r="BK3511" s="27"/>
      <c r="BL3511" s="27"/>
      <c r="BM3511" s="27"/>
      <c r="BN3511" s="27"/>
      <c r="BO3511" s="27"/>
      <c r="BP3511" s="27"/>
      <c r="BQ3511" s="27"/>
      <c r="BR3511" s="27"/>
      <c r="BS3511" s="27"/>
      <c r="BT3511" s="27"/>
      <c r="BU3511" s="27"/>
      <c r="BV3511" s="27"/>
      <c r="BW3511" s="27"/>
      <c r="BX3511" s="27"/>
      <c r="BY3511" s="27"/>
      <c r="BZ3511" s="27"/>
      <c r="CA3511" s="27"/>
      <c r="CB3511" s="27"/>
      <c r="CC3511" s="27"/>
      <c r="CD3511" s="27"/>
      <c r="CE3511" s="27"/>
      <c r="CF3511" s="27"/>
      <c r="CG3511" s="27"/>
      <c r="CH3511" s="27"/>
      <c r="CI3511" s="27"/>
      <c r="CJ3511" s="27"/>
      <c r="CK3511" s="27"/>
      <c r="CL3511" s="27"/>
      <c r="CM3511" s="27"/>
      <c r="CN3511" s="27"/>
      <c r="CO3511" s="27"/>
      <c r="CP3511" s="27"/>
      <c r="CQ3511" s="27"/>
      <c r="CR3511" s="27"/>
      <c r="CS3511" s="27"/>
      <c r="CT3511" s="27"/>
      <c r="CU3511" s="27"/>
      <c r="CV3511" s="27"/>
      <c r="CW3511" s="27"/>
      <c r="CX3511" s="27"/>
      <c r="CY3511" s="27"/>
      <c r="CZ3511" s="27"/>
      <c r="DA3511" s="27"/>
      <c r="DB3511" s="27"/>
      <c r="DC3511" s="27"/>
      <c r="DD3511" s="27"/>
      <c r="DE3511" s="27"/>
      <c r="DF3511" s="27"/>
      <c r="DG3511" s="27"/>
      <c r="DH3511" s="27"/>
      <c r="DI3511" s="27"/>
      <c r="DJ3511" s="27"/>
      <c r="DK3511" s="27"/>
      <c r="DL3511" s="27"/>
      <c r="DM3511" s="27"/>
      <c r="DN3511" s="27"/>
      <c r="DO3511" s="27"/>
      <c r="DP3511" s="27"/>
      <c r="DQ3511" s="27"/>
      <c r="DR3511" s="27"/>
      <c r="DS3511" s="27"/>
      <c r="DT3511" s="27"/>
      <c r="DU3511" s="27"/>
      <c r="DV3511" s="27"/>
      <c r="DW3511" s="27"/>
      <c r="DX3511" s="27"/>
      <c r="DY3511" s="27"/>
      <c r="DZ3511" s="27"/>
      <c r="EA3511" s="27"/>
      <c r="EB3511" s="27"/>
      <c r="EC3511" s="27"/>
      <c r="ED3511" s="27"/>
      <c r="EE3511" s="27"/>
      <c r="EF3511" s="27"/>
      <c r="EG3511" s="27"/>
      <c r="EH3511" s="27"/>
      <c r="EI3511" s="27"/>
      <c r="EJ3511" s="27"/>
      <c r="EK3511" s="27"/>
      <c r="EL3511" s="27"/>
      <c r="EM3511" s="27"/>
      <c r="EN3511" s="27"/>
      <c r="EO3511" s="27"/>
      <c r="EP3511" s="27"/>
      <c r="EQ3511" s="27"/>
      <c r="ER3511" s="27"/>
      <c r="ES3511" s="27"/>
      <c r="ET3511" s="27"/>
      <c r="EU3511" s="27"/>
      <c r="EV3511" s="27"/>
      <c r="EW3511" s="27"/>
      <c r="EX3511" s="27"/>
      <c r="EY3511" s="27"/>
      <c r="EZ3511" s="27"/>
      <c r="FA3511" s="27"/>
      <c r="FB3511" s="27"/>
      <c r="FC3511" s="27"/>
      <c r="FD3511" s="27"/>
      <c r="FE3511" s="27"/>
      <c r="FF3511" s="27"/>
      <c r="FG3511" s="27"/>
      <c r="FH3511" s="27"/>
      <c r="FI3511" s="27"/>
      <c r="FJ3511" s="27"/>
      <c r="FK3511" s="27"/>
      <c r="FL3511" s="27"/>
      <c r="FM3511" s="27"/>
      <c r="FN3511" s="27"/>
      <c r="FO3511" s="27"/>
    </row>
    <row r="3512" spans="2:171" ht="13" hidden="1" thickBot="1" x14ac:dyDescent="0.3">
      <c r="B3512" s="9" t="s">
        <v>476</v>
      </c>
      <c r="C3512" s="9" t="s">
        <v>89</v>
      </c>
      <c r="D3512" s="150">
        <v>2021</v>
      </c>
      <c r="E3512" s="10"/>
      <c r="F3512" s="168" t="s">
        <v>133</v>
      </c>
      <c r="G3512" s="88"/>
      <c r="H3512" s="168"/>
      <c r="I3512" s="168"/>
      <c r="J3512" s="84"/>
      <c r="K3512" s="238" t="s">
        <v>93</v>
      </c>
      <c r="L3512" s="239"/>
      <c r="M3512" s="78">
        <v>0.86</v>
      </c>
      <c r="N3512" s="27"/>
      <c r="O3512" s="27"/>
      <c r="P3512" s="27"/>
      <c r="Q3512" s="27"/>
      <c r="R3512" s="27"/>
      <c r="S3512" s="27"/>
      <c r="T3512" s="27"/>
      <c r="U3512" s="27"/>
      <c r="V3512" s="27"/>
      <c r="W3512" s="27"/>
      <c r="X3512" s="27"/>
      <c r="Y3512" s="27"/>
      <c r="Z3512" s="27"/>
      <c r="AA3512" s="27"/>
      <c r="AB3512" s="27"/>
      <c r="AC3512" s="27"/>
      <c r="AD3512" s="27"/>
      <c r="AE3512" s="27"/>
      <c r="AF3512" s="27"/>
      <c r="AG3512" s="27"/>
      <c r="AH3512" s="27"/>
      <c r="AI3512" s="27"/>
      <c r="AJ3512" s="27"/>
      <c r="AK3512" s="27"/>
      <c r="AL3512" s="27"/>
      <c r="AM3512" s="27"/>
      <c r="AN3512" s="27"/>
      <c r="AO3512" s="27"/>
      <c r="AP3512" s="27"/>
      <c r="AQ3512" s="27"/>
      <c r="AR3512" s="27"/>
      <c r="AS3512" s="27"/>
      <c r="AT3512" s="27"/>
      <c r="AU3512" s="27"/>
      <c r="AV3512" s="27"/>
      <c r="AW3512" s="27"/>
      <c r="AX3512" s="27"/>
      <c r="AY3512" s="27"/>
      <c r="AZ3512" s="27"/>
      <c r="BA3512" s="27"/>
      <c r="BB3512" s="27"/>
      <c r="BC3512" s="27"/>
      <c r="BD3512" s="27"/>
      <c r="BE3512" s="27"/>
      <c r="BF3512" s="27"/>
      <c r="BG3512" s="27"/>
      <c r="BH3512" s="27"/>
      <c r="BI3512" s="27"/>
      <c r="BJ3512" s="27"/>
      <c r="BK3512" s="27"/>
      <c r="BL3512" s="27"/>
      <c r="BM3512" s="27"/>
      <c r="BN3512" s="27"/>
      <c r="BO3512" s="27"/>
      <c r="BP3512" s="27"/>
      <c r="BQ3512" s="27"/>
      <c r="BR3512" s="27"/>
      <c r="BS3512" s="27"/>
      <c r="BT3512" s="27"/>
      <c r="BU3512" s="27"/>
      <c r="BV3512" s="27"/>
      <c r="BW3512" s="27"/>
      <c r="BX3512" s="27"/>
      <c r="BY3512" s="27"/>
      <c r="BZ3512" s="27"/>
      <c r="CA3512" s="27"/>
      <c r="CB3512" s="27"/>
      <c r="CC3512" s="27"/>
      <c r="CD3512" s="27"/>
      <c r="CE3512" s="27"/>
      <c r="CF3512" s="27"/>
      <c r="CG3512" s="27"/>
      <c r="CH3512" s="27"/>
      <c r="CI3512" s="27"/>
      <c r="CJ3512" s="27"/>
      <c r="CK3512" s="27"/>
      <c r="CL3512" s="27"/>
      <c r="CM3512" s="27"/>
      <c r="CN3512" s="27"/>
      <c r="CO3512" s="27"/>
      <c r="CP3512" s="27"/>
      <c r="CQ3512" s="27"/>
      <c r="CR3512" s="27"/>
      <c r="CS3512" s="27"/>
      <c r="CT3512" s="27"/>
      <c r="CU3512" s="27"/>
      <c r="CV3512" s="27"/>
      <c r="CW3512" s="27"/>
      <c r="CX3512" s="27"/>
      <c r="CY3512" s="27"/>
      <c r="CZ3512" s="27"/>
      <c r="DA3512" s="27"/>
      <c r="DB3512" s="27"/>
      <c r="DC3512" s="27"/>
      <c r="DD3512" s="27"/>
      <c r="DE3512" s="27"/>
      <c r="DF3512" s="27"/>
      <c r="DG3512" s="27"/>
      <c r="DH3512" s="27"/>
      <c r="DI3512" s="27"/>
      <c r="DJ3512" s="27"/>
      <c r="DK3512" s="27"/>
      <c r="DL3512" s="27"/>
      <c r="DM3512" s="27"/>
      <c r="DN3512" s="27"/>
      <c r="DO3512" s="27"/>
      <c r="DP3512" s="27"/>
      <c r="DQ3512" s="27"/>
      <c r="DR3512" s="27"/>
      <c r="DS3512" s="27"/>
      <c r="DT3512" s="27"/>
      <c r="DU3512" s="27"/>
      <c r="DV3512" s="27"/>
      <c r="DW3512" s="27"/>
      <c r="DX3512" s="27"/>
      <c r="DY3512" s="27"/>
      <c r="DZ3512" s="27"/>
      <c r="EA3512" s="27"/>
      <c r="EB3512" s="27"/>
      <c r="EC3512" s="27"/>
      <c r="ED3512" s="27"/>
      <c r="EE3512" s="27"/>
      <c r="EF3512" s="27"/>
      <c r="EG3512" s="27"/>
      <c r="EH3512" s="27"/>
      <c r="EI3512" s="27"/>
      <c r="EJ3512" s="27"/>
      <c r="EK3512" s="27"/>
      <c r="EL3512" s="27"/>
      <c r="EM3512" s="27"/>
      <c r="EN3512" s="27"/>
      <c r="EO3512" s="27"/>
      <c r="EP3512" s="27"/>
      <c r="EQ3512" s="27"/>
      <c r="ER3512" s="27"/>
      <c r="ES3512" s="27"/>
      <c r="ET3512" s="27"/>
      <c r="EU3512" s="27"/>
      <c r="EV3512" s="27"/>
      <c r="EW3512" s="27"/>
      <c r="EX3512" s="27"/>
      <c r="EY3512" s="27"/>
      <c r="EZ3512" s="27"/>
      <c r="FA3512" s="27"/>
      <c r="FB3512" s="27"/>
      <c r="FC3512" s="27"/>
      <c r="FD3512" s="27"/>
      <c r="FE3512" s="27"/>
      <c r="FF3512" s="27"/>
      <c r="FG3512" s="27"/>
      <c r="FH3512" s="27"/>
      <c r="FI3512" s="27"/>
      <c r="FJ3512" s="27"/>
      <c r="FK3512" s="27"/>
      <c r="FL3512" s="27"/>
      <c r="FM3512" s="27"/>
      <c r="FN3512" s="27"/>
      <c r="FO3512" s="27"/>
    </row>
    <row r="3513" spans="2:171" ht="13" hidden="1" thickBot="1" x14ac:dyDescent="0.3">
      <c r="B3513" s="9" t="s">
        <v>406</v>
      </c>
      <c r="C3513" s="9" t="s">
        <v>6</v>
      </c>
      <c r="D3513" s="150">
        <v>2021</v>
      </c>
      <c r="E3513" s="10"/>
      <c r="F3513" s="168" t="s">
        <v>323</v>
      </c>
      <c r="G3513" s="88"/>
      <c r="H3513" s="168"/>
      <c r="I3513" s="168"/>
      <c r="J3513" s="84"/>
      <c r="K3513" s="238" t="s">
        <v>93</v>
      </c>
      <c r="L3513" s="239"/>
      <c r="M3513" s="78">
        <v>0.77</v>
      </c>
      <c r="N3513" s="27"/>
      <c r="O3513" s="27"/>
      <c r="P3513" s="27"/>
      <c r="Q3513" s="27"/>
      <c r="R3513" s="27"/>
      <c r="S3513" s="27"/>
      <c r="T3513" s="27"/>
      <c r="U3513" s="27"/>
      <c r="V3513" s="27"/>
      <c r="W3513" s="27"/>
      <c r="X3513" s="27"/>
      <c r="Y3513" s="27"/>
      <c r="Z3513" s="27"/>
      <c r="AA3513" s="27"/>
      <c r="AB3513" s="27"/>
      <c r="AC3513" s="27"/>
      <c r="AD3513" s="27"/>
      <c r="AE3513" s="27"/>
      <c r="AF3513" s="27"/>
      <c r="AG3513" s="27"/>
      <c r="AH3513" s="27"/>
      <c r="AI3513" s="27"/>
      <c r="AJ3513" s="27"/>
      <c r="AK3513" s="27"/>
      <c r="AL3513" s="27"/>
      <c r="AM3513" s="27"/>
      <c r="AN3513" s="27"/>
      <c r="AO3513" s="27"/>
      <c r="AP3513" s="27"/>
      <c r="AQ3513" s="27"/>
      <c r="AR3513" s="27"/>
      <c r="AS3513" s="27"/>
      <c r="AT3513" s="27"/>
      <c r="AU3513" s="27"/>
      <c r="AV3513" s="27"/>
      <c r="AW3513" s="27"/>
      <c r="AX3513" s="27"/>
      <c r="AY3513" s="27"/>
      <c r="AZ3513" s="27"/>
      <c r="BA3513" s="27"/>
      <c r="BB3513" s="27"/>
      <c r="BC3513" s="27"/>
      <c r="BD3513" s="27"/>
      <c r="BE3513" s="27"/>
      <c r="BF3513" s="27"/>
      <c r="BG3513" s="27"/>
      <c r="BH3513" s="27"/>
      <c r="BI3513" s="27"/>
      <c r="BJ3513" s="27"/>
      <c r="BK3513" s="27"/>
      <c r="BL3513" s="27"/>
      <c r="BM3513" s="27"/>
      <c r="BN3513" s="27"/>
      <c r="BO3513" s="27"/>
      <c r="BP3513" s="27"/>
      <c r="BQ3513" s="27"/>
      <c r="BR3513" s="27"/>
      <c r="BS3513" s="27"/>
      <c r="BT3513" s="27"/>
      <c r="BU3513" s="27"/>
      <c r="BV3513" s="27"/>
      <c r="BW3513" s="27"/>
      <c r="BX3513" s="27"/>
      <c r="BY3513" s="27"/>
      <c r="BZ3513" s="27"/>
      <c r="CA3513" s="27"/>
      <c r="CB3513" s="27"/>
      <c r="CC3513" s="27"/>
      <c r="CD3513" s="27"/>
      <c r="CE3513" s="27"/>
      <c r="CF3513" s="27"/>
      <c r="CG3513" s="27"/>
      <c r="CH3513" s="27"/>
      <c r="CI3513" s="27"/>
      <c r="CJ3513" s="27"/>
      <c r="CK3513" s="27"/>
      <c r="CL3513" s="27"/>
      <c r="CM3513" s="27"/>
      <c r="CN3513" s="27"/>
      <c r="CO3513" s="27"/>
      <c r="CP3513" s="27"/>
      <c r="CQ3513" s="27"/>
      <c r="CR3513" s="27"/>
      <c r="CS3513" s="27"/>
      <c r="CT3513" s="27"/>
      <c r="CU3513" s="27"/>
      <c r="CV3513" s="27"/>
      <c r="CW3513" s="27"/>
      <c r="CX3513" s="27"/>
      <c r="CY3513" s="27"/>
      <c r="CZ3513" s="27"/>
      <c r="DA3513" s="27"/>
      <c r="DB3513" s="27"/>
      <c r="DC3513" s="27"/>
      <c r="DD3513" s="27"/>
      <c r="DE3513" s="27"/>
      <c r="DF3513" s="27"/>
      <c r="DG3513" s="27"/>
      <c r="DH3513" s="27"/>
      <c r="DI3513" s="27"/>
      <c r="DJ3513" s="27"/>
      <c r="DK3513" s="27"/>
      <c r="DL3513" s="27"/>
      <c r="DM3513" s="27"/>
      <c r="DN3513" s="27"/>
      <c r="DO3513" s="27"/>
      <c r="DP3513" s="27"/>
      <c r="DQ3513" s="27"/>
      <c r="DR3513" s="27"/>
      <c r="DS3513" s="27"/>
      <c r="DT3513" s="27"/>
      <c r="DU3513" s="27"/>
      <c r="DV3513" s="27"/>
      <c r="DW3513" s="27"/>
      <c r="DX3513" s="27"/>
      <c r="DY3513" s="27"/>
      <c r="DZ3513" s="27"/>
      <c r="EA3513" s="27"/>
      <c r="EB3513" s="27"/>
      <c r="EC3513" s="27"/>
      <c r="ED3513" s="27"/>
      <c r="EE3513" s="27"/>
      <c r="EF3513" s="27"/>
      <c r="EG3513" s="27"/>
      <c r="EH3513" s="27"/>
      <c r="EI3513" s="27"/>
      <c r="EJ3513" s="27"/>
      <c r="EK3513" s="27"/>
      <c r="EL3513" s="27"/>
      <c r="EM3513" s="27"/>
      <c r="EN3513" s="27"/>
      <c r="EO3513" s="27"/>
      <c r="EP3513" s="27"/>
      <c r="EQ3513" s="27"/>
      <c r="ER3513" s="27"/>
      <c r="ES3513" s="27"/>
      <c r="ET3513" s="27"/>
      <c r="EU3513" s="27"/>
      <c r="EV3513" s="27"/>
      <c r="EW3513" s="27"/>
      <c r="EX3513" s="27"/>
      <c r="EY3513" s="27"/>
      <c r="EZ3513" s="27"/>
      <c r="FA3513" s="27"/>
      <c r="FB3513" s="27"/>
      <c r="FC3513" s="27"/>
      <c r="FD3513" s="27"/>
      <c r="FE3513" s="27"/>
      <c r="FF3513" s="27"/>
      <c r="FG3513" s="27"/>
      <c r="FH3513" s="27"/>
      <c r="FI3513" s="27"/>
      <c r="FJ3513" s="27"/>
      <c r="FK3513" s="27"/>
      <c r="FL3513" s="27"/>
      <c r="FM3513" s="27"/>
      <c r="FN3513" s="27"/>
      <c r="FO3513" s="27"/>
    </row>
    <row r="3514" spans="2:171" ht="13" hidden="1" thickBot="1" x14ac:dyDescent="0.3">
      <c r="B3514" s="9" t="s">
        <v>273</v>
      </c>
      <c r="C3514" s="9" t="s">
        <v>89</v>
      </c>
      <c r="D3514" s="150">
        <v>2021</v>
      </c>
      <c r="E3514" s="10"/>
      <c r="F3514" s="168" t="s">
        <v>281</v>
      </c>
      <c r="G3514" s="88"/>
      <c r="H3514" s="168"/>
      <c r="I3514" s="168"/>
      <c r="J3514" s="84"/>
      <c r="K3514" s="238" t="s">
        <v>93</v>
      </c>
      <c r="L3514" s="239"/>
      <c r="M3514" s="78">
        <v>0.85</v>
      </c>
      <c r="N3514" s="27"/>
      <c r="O3514" s="27"/>
      <c r="P3514" s="27"/>
      <c r="Q3514" s="27"/>
      <c r="R3514" s="27"/>
      <c r="S3514" s="27"/>
      <c r="T3514" s="27"/>
      <c r="U3514" s="27"/>
      <c r="V3514" s="27"/>
      <c r="W3514" s="27"/>
      <c r="X3514" s="27"/>
      <c r="Y3514" s="27"/>
      <c r="Z3514" s="27"/>
      <c r="AA3514" s="27"/>
      <c r="AB3514" s="27"/>
      <c r="AC3514" s="27"/>
      <c r="AD3514" s="27"/>
      <c r="AE3514" s="27"/>
      <c r="AF3514" s="27"/>
      <c r="AG3514" s="27"/>
      <c r="AH3514" s="27"/>
      <c r="AI3514" s="27"/>
      <c r="AJ3514" s="27"/>
      <c r="AK3514" s="27"/>
      <c r="AL3514" s="27"/>
      <c r="AM3514" s="27"/>
      <c r="AN3514" s="27"/>
      <c r="AO3514" s="27"/>
      <c r="AP3514" s="27"/>
      <c r="AQ3514" s="27"/>
      <c r="AR3514" s="27"/>
      <c r="AS3514" s="27"/>
      <c r="AT3514" s="27"/>
      <c r="AU3514" s="27"/>
      <c r="AV3514" s="27"/>
      <c r="AW3514" s="27"/>
      <c r="AX3514" s="27"/>
      <c r="AY3514" s="27"/>
      <c r="AZ3514" s="27"/>
      <c r="BA3514" s="27"/>
      <c r="BB3514" s="27"/>
      <c r="BC3514" s="27"/>
      <c r="BD3514" s="27"/>
      <c r="BE3514" s="27"/>
      <c r="BF3514" s="27"/>
      <c r="BG3514" s="27"/>
      <c r="BH3514" s="27"/>
      <c r="BI3514" s="27"/>
      <c r="BJ3514" s="27"/>
      <c r="BK3514" s="27"/>
      <c r="BL3514" s="27"/>
      <c r="BM3514" s="27"/>
      <c r="BN3514" s="27"/>
      <c r="BO3514" s="27"/>
      <c r="BP3514" s="27"/>
      <c r="BQ3514" s="27"/>
      <c r="BR3514" s="27"/>
      <c r="BS3514" s="27"/>
      <c r="BT3514" s="27"/>
      <c r="BU3514" s="27"/>
      <c r="BV3514" s="27"/>
      <c r="BW3514" s="27"/>
      <c r="BX3514" s="27"/>
      <c r="BY3514" s="27"/>
      <c r="BZ3514" s="27"/>
      <c r="CA3514" s="27"/>
      <c r="CB3514" s="27"/>
      <c r="CC3514" s="27"/>
      <c r="CD3514" s="27"/>
      <c r="CE3514" s="27"/>
      <c r="CF3514" s="27"/>
      <c r="CG3514" s="27"/>
      <c r="CH3514" s="27"/>
      <c r="CI3514" s="27"/>
      <c r="CJ3514" s="27"/>
      <c r="CK3514" s="27"/>
      <c r="CL3514" s="27"/>
      <c r="CM3514" s="27"/>
      <c r="CN3514" s="27"/>
      <c r="CO3514" s="27"/>
      <c r="CP3514" s="27"/>
      <c r="CQ3514" s="27"/>
      <c r="CR3514" s="27"/>
      <c r="CS3514" s="27"/>
      <c r="CT3514" s="27"/>
      <c r="CU3514" s="27"/>
      <c r="CV3514" s="27"/>
      <c r="CW3514" s="27"/>
      <c r="CX3514" s="27"/>
      <c r="CY3514" s="27"/>
      <c r="CZ3514" s="27"/>
      <c r="DA3514" s="27"/>
      <c r="DB3514" s="27"/>
      <c r="DC3514" s="27"/>
      <c r="DD3514" s="27"/>
      <c r="DE3514" s="27"/>
      <c r="DF3514" s="27"/>
      <c r="DG3514" s="27"/>
      <c r="DH3514" s="27"/>
      <c r="DI3514" s="27"/>
      <c r="DJ3514" s="27"/>
      <c r="DK3514" s="27"/>
      <c r="DL3514" s="27"/>
      <c r="DM3514" s="27"/>
      <c r="DN3514" s="27"/>
      <c r="DO3514" s="27"/>
      <c r="DP3514" s="27"/>
      <c r="DQ3514" s="27"/>
      <c r="DR3514" s="27"/>
      <c r="DS3514" s="27"/>
      <c r="DT3514" s="27"/>
      <c r="DU3514" s="27"/>
      <c r="DV3514" s="27"/>
      <c r="DW3514" s="27"/>
      <c r="DX3514" s="27"/>
      <c r="DY3514" s="27"/>
      <c r="DZ3514" s="27"/>
      <c r="EA3514" s="27"/>
      <c r="EB3514" s="27"/>
      <c r="EC3514" s="27"/>
      <c r="ED3514" s="27"/>
      <c r="EE3514" s="27"/>
      <c r="EF3514" s="27"/>
      <c r="EG3514" s="27"/>
      <c r="EH3514" s="27"/>
      <c r="EI3514" s="27"/>
      <c r="EJ3514" s="27"/>
      <c r="EK3514" s="27"/>
      <c r="EL3514" s="27"/>
      <c r="EM3514" s="27"/>
      <c r="EN3514" s="27"/>
      <c r="EO3514" s="27"/>
      <c r="EP3514" s="27"/>
      <c r="EQ3514" s="27"/>
      <c r="ER3514" s="27"/>
      <c r="ES3514" s="27"/>
      <c r="ET3514" s="27"/>
      <c r="EU3514" s="27"/>
      <c r="EV3514" s="27"/>
      <c r="EW3514" s="27"/>
      <c r="EX3514" s="27"/>
      <c r="EY3514" s="27"/>
      <c r="EZ3514" s="27"/>
      <c r="FA3514" s="27"/>
      <c r="FB3514" s="27"/>
      <c r="FC3514" s="27"/>
      <c r="FD3514" s="27"/>
      <c r="FE3514" s="27"/>
      <c r="FF3514" s="27"/>
      <c r="FG3514" s="27"/>
      <c r="FH3514" s="27"/>
      <c r="FI3514" s="27"/>
      <c r="FJ3514" s="27"/>
      <c r="FK3514" s="27"/>
      <c r="FL3514" s="27"/>
      <c r="FM3514" s="27"/>
      <c r="FN3514" s="27"/>
      <c r="FO3514" s="27"/>
    </row>
    <row r="3515" spans="2:171" ht="13" hidden="1" thickBot="1" x14ac:dyDescent="0.3">
      <c r="B3515" s="9" t="s">
        <v>408</v>
      </c>
      <c r="C3515" s="9" t="s">
        <v>89</v>
      </c>
      <c r="D3515" s="150">
        <v>2021</v>
      </c>
      <c r="E3515" s="10"/>
      <c r="F3515" s="168" t="s">
        <v>323</v>
      </c>
      <c r="G3515" s="88"/>
      <c r="H3515" s="168"/>
      <c r="I3515" s="168"/>
      <c r="J3515" s="84"/>
      <c r="K3515" s="238" t="s">
        <v>93</v>
      </c>
      <c r="L3515" s="239"/>
      <c r="M3515" s="78">
        <v>0.77</v>
      </c>
      <c r="N3515" s="27"/>
      <c r="O3515" s="27"/>
      <c r="P3515" s="27"/>
      <c r="Q3515" s="27"/>
      <c r="R3515" s="27"/>
      <c r="S3515" s="27"/>
      <c r="T3515" s="27"/>
      <c r="U3515" s="27"/>
      <c r="V3515" s="27"/>
      <c r="W3515" s="27"/>
      <c r="X3515" s="27"/>
      <c r="Y3515" s="27"/>
      <c r="Z3515" s="27"/>
      <c r="AA3515" s="27"/>
      <c r="AB3515" s="27"/>
      <c r="AC3515" s="27"/>
      <c r="AD3515" s="27"/>
      <c r="AE3515" s="27"/>
      <c r="AF3515" s="27"/>
      <c r="AG3515" s="27"/>
      <c r="AH3515" s="27"/>
      <c r="AI3515" s="27"/>
      <c r="AJ3515" s="27"/>
      <c r="AK3515" s="27"/>
      <c r="AL3515" s="27"/>
      <c r="AM3515" s="27"/>
      <c r="AN3515" s="27"/>
      <c r="AO3515" s="27"/>
      <c r="AP3515" s="27"/>
      <c r="AQ3515" s="27"/>
      <c r="AR3515" s="27"/>
      <c r="AS3515" s="27"/>
      <c r="AT3515" s="27"/>
      <c r="AU3515" s="27"/>
      <c r="AV3515" s="27"/>
      <c r="AW3515" s="27"/>
      <c r="AX3515" s="27"/>
      <c r="AY3515" s="27"/>
      <c r="AZ3515" s="27"/>
      <c r="BA3515" s="27"/>
      <c r="BB3515" s="27"/>
      <c r="BC3515" s="27"/>
      <c r="BD3515" s="27"/>
      <c r="BE3515" s="27"/>
      <c r="BF3515" s="27"/>
      <c r="BG3515" s="27"/>
      <c r="BH3515" s="27"/>
      <c r="BI3515" s="27"/>
      <c r="BJ3515" s="27"/>
      <c r="BK3515" s="27"/>
      <c r="BL3515" s="27"/>
      <c r="BM3515" s="27"/>
      <c r="BN3515" s="27"/>
      <c r="BO3515" s="27"/>
      <c r="BP3515" s="27"/>
      <c r="BQ3515" s="27"/>
      <c r="BR3515" s="27"/>
      <c r="BS3515" s="27"/>
      <c r="BT3515" s="27"/>
      <c r="BU3515" s="27"/>
      <c r="BV3515" s="27"/>
      <c r="BW3515" s="27"/>
      <c r="BX3515" s="27"/>
      <c r="BY3515" s="27"/>
      <c r="BZ3515" s="27"/>
      <c r="CA3515" s="27"/>
      <c r="CB3515" s="27"/>
      <c r="CC3515" s="27"/>
      <c r="CD3515" s="27"/>
      <c r="CE3515" s="27"/>
      <c r="CF3515" s="27"/>
      <c r="CG3515" s="27"/>
      <c r="CH3515" s="27"/>
      <c r="CI3515" s="27"/>
      <c r="CJ3515" s="27"/>
      <c r="CK3515" s="27"/>
      <c r="CL3515" s="27"/>
      <c r="CM3515" s="27"/>
      <c r="CN3515" s="27"/>
      <c r="CO3515" s="27"/>
      <c r="CP3515" s="27"/>
      <c r="CQ3515" s="27"/>
      <c r="CR3515" s="27"/>
      <c r="CS3515" s="27"/>
      <c r="CT3515" s="27"/>
      <c r="CU3515" s="27"/>
      <c r="CV3515" s="27"/>
      <c r="CW3515" s="27"/>
      <c r="CX3515" s="27"/>
      <c r="CY3515" s="27"/>
      <c r="CZ3515" s="27"/>
      <c r="DA3515" s="27"/>
      <c r="DB3515" s="27"/>
      <c r="DC3515" s="27"/>
      <c r="DD3515" s="27"/>
      <c r="DE3515" s="27"/>
      <c r="DF3515" s="27"/>
      <c r="DG3515" s="27"/>
      <c r="DH3515" s="27"/>
      <c r="DI3515" s="27"/>
      <c r="DJ3515" s="27"/>
      <c r="DK3515" s="27"/>
      <c r="DL3515" s="27"/>
      <c r="DM3515" s="27"/>
      <c r="DN3515" s="27"/>
      <c r="DO3515" s="27"/>
      <c r="DP3515" s="27"/>
      <c r="DQ3515" s="27"/>
      <c r="DR3515" s="27"/>
      <c r="DS3515" s="27"/>
      <c r="DT3515" s="27"/>
      <c r="DU3515" s="27"/>
      <c r="DV3515" s="27"/>
      <c r="DW3515" s="27"/>
      <c r="DX3515" s="27"/>
      <c r="DY3515" s="27"/>
      <c r="DZ3515" s="27"/>
      <c r="EA3515" s="27"/>
      <c r="EB3515" s="27"/>
      <c r="EC3515" s="27"/>
      <c r="ED3515" s="27"/>
      <c r="EE3515" s="27"/>
      <c r="EF3515" s="27"/>
      <c r="EG3515" s="27"/>
      <c r="EH3515" s="27"/>
      <c r="EI3515" s="27"/>
      <c r="EJ3515" s="27"/>
      <c r="EK3515" s="27"/>
      <c r="EL3515" s="27"/>
      <c r="EM3515" s="27"/>
      <c r="EN3515" s="27"/>
      <c r="EO3515" s="27"/>
      <c r="EP3515" s="27"/>
      <c r="EQ3515" s="27"/>
      <c r="ER3515" s="27"/>
      <c r="ES3515" s="27"/>
      <c r="ET3515" s="27"/>
      <c r="EU3515" s="27"/>
      <c r="EV3515" s="27"/>
      <c r="EW3515" s="27"/>
      <c r="EX3515" s="27"/>
      <c r="EY3515" s="27"/>
      <c r="EZ3515" s="27"/>
      <c r="FA3515" s="27"/>
      <c r="FB3515" s="27"/>
      <c r="FC3515" s="27"/>
      <c r="FD3515" s="27"/>
      <c r="FE3515" s="27"/>
      <c r="FF3515" s="27"/>
      <c r="FG3515" s="27"/>
      <c r="FH3515" s="27"/>
      <c r="FI3515" s="27"/>
      <c r="FJ3515" s="27"/>
      <c r="FK3515" s="27"/>
      <c r="FL3515" s="27"/>
      <c r="FM3515" s="27"/>
      <c r="FN3515" s="27"/>
      <c r="FO3515" s="27"/>
    </row>
    <row r="3516" spans="2:171" ht="13" thickBot="1" x14ac:dyDescent="0.3">
      <c r="B3516" s="9" t="s">
        <v>427</v>
      </c>
      <c r="C3516" s="9" t="s">
        <v>89</v>
      </c>
      <c r="D3516" s="150">
        <v>2022</v>
      </c>
      <c r="E3516" s="10"/>
      <c r="F3516" s="168" t="s">
        <v>125</v>
      </c>
      <c r="G3516" s="88"/>
      <c r="H3516" s="168"/>
      <c r="I3516" s="168"/>
      <c r="J3516" s="84"/>
      <c r="K3516" s="238" t="s">
        <v>93</v>
      </c>
      <c r="L3516" s="239"/>
      <c r="M3516" s="78">
        <v>0.76</v>
      </c>
      <c r="N3516" s="27"/>
      <c r="O3516" s="27"/>
      <c r="P3516" s="27"/>
      <c r="Q3516" s="27"/>
      <c r="R3516" s="27"/>
      <c r="S3516" s="27"/>
      <c r="T3516" s="27"/>
      <c r="U3516" s="27"/>
      <c r="V3516" s="27"/>
      <c r="W3516" s="27"/>
      <c r="X3516" s="27"/>
      <c r="Y3516" s="27"/>
      <c r="Z3516" s="27"/>
      <c r="AA3516" s="27"/>
      <c r="AB3516" s="27"/>
      <c r="AC3516" s="27"/>
      <c r="AD3516" s="27"/>
      <c r="AE3516" s="27"/>
      <c r="AF3516" s="27"/>
      <c r="AG3516" s="27"/>
      <c r="AH3516" s="27"/>
      <c r="AI3516" s="27"/>
      <c r="AJ3516" s="27"/>
      <c r="AK3516" s="27"/>
      <c r="AL3516" s="27"/>
      <c r="AM3516" s="27"/>
      <c r="AN3516" s="27"/>
      <c r="AO3516" s="27"/>
      <c r="AP3516" s="27"/>
      <c r="AQ3516" s="27"/>
      <c r="AR3516" s="27"/>
      <c r="AS3516" s="27"/>
      <c r="AT3516" s="27"/>
      <c r="AU3516" s="27"/>
      <c r="AV3516" s="27"/>
      <c r="AW3516" s="27"/>
      <c r="AX3516" s="27"/>
      <c r="AY3516" s="27"/>
      <c r="AZ3516" s="27"/>
      <c r="BA3516" s="27"/>
      <c r="BB3516" s="27"/>
      <c r="BC3516" s="27"/>
      <c r="BD3516" s="27"/>
      <c r="BE3516" s="27"/>
      <c r="BF3516" s="27"/>
      <c r="BG3516" s="27"/>
      <c r="BH3516" s="27"/>
      <c r="BI3516" s="27"/>
      <c r="BJ3516" s="27"/>
      <c r="BK3516" s="27"/>
      <c r="BL3516" s="27"/>
      <c r="BM3516" s="27"/>
      <c r="BN3516" s="27"/>
      <c r="BO3516" s="27"/>
      <c r="BP3516" s="27"/>
      <c r="BQ3516" s="27"/>
      <c r="BR3516" s="27"/>
      <c r="BS3516" s="27"/>
      <c r="BT3516" s="27"/>
      <c r="BU3516" s="27"/>
      <c r="BV3516" s="27"/>
      <c r="BW3516" s="27"/>
      <c r="BX3516" s="27"/>
      <c r="BY3516" s="27"/>
      <c r="BZ3516" s="27"/>
      <c r="CA3516" s="27"/>
      <c r="CB3516" s="27"/>
      <c r="CC3516" s="27"/>
      <c r="CD3516" s="27"/>
      <c r="CE3516" s="27"/>
      <c r="CF3516" s="27"/>
      <c r="CG3516" s="27"/>
      <c r="CH3516" s="27"/>
      <c r="CI3516" s="27"/>
      <c r="CJ3516" s="27"/>
      <c r="CK3516" s="27"/>
      <c r="CL3516" s="27"/>
      <c r="CM3516" s="27"/>
      <c r="CN3516" s="27"/>
      <c r="CO3516" s="27"/>
      <c r="CP3516" s="27"/>
      <c r="CQ3516" s="27"/>
      <c r="CR3516" s="27"/>
      <c r="CS3516" s="27"/>
      <c r="CT3516" s="27"/>
      <c r="CU3516" s="27"/>
      <c r="CV3516" s="27"/>
      <c r="CW3516" s="27"/>
      <c r="CX3516" s="27"/>
      <c r="CY3516" s="27"/>
      <c r="CZ3516" s="27"/>
      <c r="DA3516" s="27"/>
      <c r="DB3516" s="27"/>
      <c r="DC3516" s="27"/>
      <c r="DD3516" s="27"/>
      <c r="DE3516" s="27"/>
      <c r="DF3516" s="27"/>
      <c r="DG3516" s="27"/>
      <c r="DH3516" s="27"/>
      <c r="DI3516" s="27"/>
      <c r="DJ3516" s="27"/>
      <c r="DK3516" s="27"/>
      <c r="DL3516" s="27"/>
      <c r="DM3516" s="27"/>
      <c r="DN3516" s="27"/>
      <c r="DO3516" s="27"/>
      <c r="DP3516" s="27"/>
      <c r="DQ3516" s="27"/>
      <c r="DR3516" s="27"/>
      <c r="DS3516" s="27"/>
      <c r="DT3516" s="27"/>
      <c r="DU3516" s="27"/>
      <c r="DV3516" s="27"/>
      <c r="DW3516" s="27"/>
      <c r="DX3516" s="27"/>
      <c r="DY3516" s="27"/>
      <c r="DZ3516" s="27"/>
      <c r="EA3516" s="27"/>
      <c r="EB3516" s="27"/>
      <c r="EC3516" s="27"/>
      <c r="ED3516" s="27"/>
      <c r="EE3516" s="27"/>
      <c r="EF3516" s="27"/>
      <c r="EG3516" s="27"/>
      <c r="EH3516" s="27"/>
      <c r="EI3516" s="27"/>
      <c r="EJ3516" s="27"/>
      <c r="EK3516" s="27"/>
      <c r="EL3516" s="27"/>
      <c r="EM3516" s="27"/>
      <c r="EN3516" s="27"/>
      <c r="EO3516" s="27"/>
      <c r="EP3516" s="27"/>
      <c r="EQ3516" s="27"/>
      <c r="ER3516" s="27"/>
      <c r="ES3516" s="27"/>
      <c r="ET3516" s="27"/>
      <c r="EU3516" s="27"/>
      <c r="EV3516" s="27"/>
      <c r="EW3516" s="27"/>
      <c r="EX3516" s="27"/>
      <c r="EY3516" s="27"/>
      <c r="EZ3516" s="27"/>
      <c r="FA3516" s="27"/>
      <c r="FB3516" s="27"/>
      <c r="FC3516" s="27"/>
      <c r="FD3516" s="27"/>
      <c r="FE3516" s="27"/>
      <c r="FF3516" s="27"/>
      <c r="FG3516" s="27"/>
      <c r="FH3516" s="27"/>
      <c r="FI3516" s="27"/>
      <c r="FJ3516" s="27"/>
      <c r="FK3516" s="27"/>
      <c r="FL3516" s="27"/>
      <c r="FM3516" s="27"/>
      <c r="FN3516" s="27"/>
      <c r="FO3516" s="27"/>
    </row>
    <row r="3517" spans="2:171" ht="13" thickBot="1" x14ac:dyDescent="0.3">
      <c r="B3517" s="9" t="s">
        <v>85</v>
      </c>
      <c r="C3517" s="9" t="s">
        <v>6</v>
      </c>
      <c r="D3517" s="150">
        <v>2022</v>
      </c>
      <c r="E3517" s="10"/>
      <c r="F3517" s="168" t="s">
        <v>323</v>
      </c>
      <c r="G3517" s="88"/>
      <c r="H3517" s="168"/>
      <c r="I3517" s="168"/>
      <c r="J3517" s="84"/>
      <c r="K3517" s="238" t="s">
        <v>93</v>
      </c>
      <c r="L3517" s="239"/>
      <c r="M3517" s="78">
        <v>0.81</v>
      </c>
      <c r="N3517" s="27"/>
      <c r="O3517" s="27"/>
      <c r="P3517" s="27"/>
      <c r="Q3517" s="27"/>
      <c r="R3517" s="27"/>
      <c r="S3517" s="27"/>
      <c r="T3517" s="27"/>
      <c r="U3517" s="27"/>
      <c r="V3517" s="27"/>
      <c r="W3517" s="27"/>
      <c r="X3517" s="27"/>
      <c r="Y3517" s="27"/>
      <c r="Z3517" s="27"/>
      <c r="AA3517" s="27"/>
      <c r="AB3517" s="27"/>
      <c r="AC3517" s="27"/>
      <c r="AD3517" s="27"/>
      <c r="AE3517" s="27"/>
      <c r="AF3517" s="27"/>
      <c r="AG3517" s="27"/>
      <c r="AH3517" s="27"/>
      <c r="AI3517" s="27"/>
      <c r="AJ3517" s="27"/>
      <c r="AK3517" s="27"/>
      <c r="AL3517" s="27"/>
      <c r="AM3517" s="27"/>
      <c r="AN3517" s="27"/>
      <c r="AO3517" s="27"/>
      <c r="AP3517" s="27"/>
      <c r="AQ3517" s="27"/>
      <c r="AR3517" s="27"/>
      <c r="AS3517" s="27"/>
      <c r="AT3517" s="27"/>
      <c r="AU3517" s="27"/>
      <c r="AV3517" s="27"/>
      <c r="AW3517" s="27"/>
      <c r="AX3517" s="27"/>
      <c r="AY3517" s="27"/>
      <c r="AZ3517" s="27"/>
      <c r="BA3517" s="27"/>
      <c r="BB3517" s="27"/>
      <c r="BC3517" s="27"/>
      <c r="BD3517" s="27"/>
      <c r="BE3517" s="27"/>
      <c r="BF3517" s="27"/>
      <c r="BG3517" s="27"/>
      <c r="BH3517" s="27"/>
      <c r="BI3517" s="27"/>
      <c r="BJ3517" s="27"/>
      <c r="BK3517" s="27"/>
      <c r="BL3517" s="27"/>
      <c r="BM3517" s="27"/>
      <c r="BN3517" s="27"/>
      <c r="BO3517" s="27"/>
      <c r="BP3517" s="27"/>
      <c r="BQ3517" s="27"/>
      <c r="BR3517" s="27"/>
      <c r="BS3517" s="27"/>
      <c r="BT3517" s="27"/>
      <c r="BU3517" s="27"/>
      <c r="BV3517" s="27"/>
      <c r="BW3517" s="27"/>
      <c r="BX3517" s="27"/>
      <c r="BY3517" s="27"/>
      <c r="BZ3517" s="27"/>
      <c r="CA3517" s="27"/>
      <c r="CB3517" s="27"/>
      <c r="CC3517" s="27"/>
      <c r="CD3517" s="27"/>
      <c r="CE3517" s="27"/>
      <c r="CF3517" s="27"/>
      <c r="CG3517" s="27"/>
      <c r="CH3517" s="27"/>
      <c r="CI3517" s="27"/>
      <c r="CJ3517" s="27"/>
      <c r="CK3517" s="27"/>
      <c r="CL3517" s="27"/>
      <c r="CM3517" s="27"/>
      <c r="CN3517" s="27"/>
      <c r="CO3517" s="27"/>
      <c r="CP3517" s="27"/>
      <c r="CQ3517" s="27"/>
      <c r="CR3517" s="27"/>
      <c r="CS3517" s="27"/>
      <c r="CT3517" s="27"/>
      <c r="CU3517" s="27"/>
      <c r="CV3517" s="27"/>
      <c r="CW3517" s="27"/>
      <c r="CX3517" s="27"/>
      <c r="CY3517" s="27"/>
      <c r="CZ3517" s="27"/>
      <c r="DA3517" s="27"/>
      <c r="DB3517" s="27"/>
      <c r="DC3517" s="27"/>
      <c r="DD3517" s="27"/>
      <c r="DE3517" s="27"/>
      <c r="DF3517" s="27"/>
      <c r="DG3517" s="27"/>
      <c r="DH3517" s="27"/>
      <c r="DI3517" s="27"/>
      <c r="DJ3517" s="27"/>
      <c r="DK3517" s="27"/>
      <c r="DL3517" s="27"/>
      <c r="DM3517" s="27"/>
      <c r="DN3517" s="27"/>
      <c r="DO3517" s="27"/>
      <c r="DP3517" s="27"/>
      <c r="DQ3517" s="27"/>
      <c r="DR3517" s="27"/>
      <c r="DS3517" s="27"/>
      <c r="DT3517" s="27"/>
      <c r="DU3517" s="27"/>
      <c r="DV3517" s="27"/>
      <c r="DW3517" s="27"/>
      <c r="DX3517" s="27"/>
      <c r="DY3517" s="27"/>
      <c r="DZ3517" s="27"/>
      <c r="EA3517" s="27"/>
      <c r="EB3517" s="27"/>
      <c r="EC3517" s="27"/>
      <c r="ED3517" s="27"/>
      <c r="EE3517" s="27"/>
      <c r="EF3517" s="27"/>
      <c r="EG3517" s="27"/>
      <c r="EH3517" s="27"/>
      <c r="EI3517" s="27"/>
      <c r="EJ3517" s="27"/>
      <c r="EK3517" s="27"/>
      <c r="EL3517" s="27"/>
      <c r="EM3517" s="27"/>
      <c r="EN3517" s="27"/>
      <c r="EO3517" s="27"/>
      <c r="EP3517" s="27"/>
      <c r="EQ3517" s="27"/>
      <c r="ER3517" s="27"/>
      <c r="ES3517" s="27"/>
      <c r="ET3517" s="27"/>
      <c r="EU3517" s="27"/>
      <c r="EV3517" s="27"/>
      <c r="EW3517" s="27"/>
      <c r="EX3517" s="27"/>
      <c r="EY3517" s="27"/>
      <c r="EZ3517" s="27"/>
      <c r="FA3517" s="27"/>
      <c r="FB3517" s="27"/>
      <c r="FC3517" s="27"/>
      <c r="FD3517" s="27"/>
      <c r="FE3517" s="27"/>
      <c r="FF3517" s="27"/>
      <c r="FG3517" s="27"/>
      <c r="FH3517" s="27"/>
      <c r="FI3517" s="27"/>
      <c r="FJ3517" s="27"/>
      <c r="FK3517" s="27"/>
      <c r="FL3517" s="27"/>
      <c r="FM3517" s="27"/>
      <c r="FN3517" s="27"/>
      <c r="FO3517" s="27"/>
    </row>
    <row r="3518" spans="2:171" ht="13" thickBot="1" x14ac:dyDescent="0.3">
      <c r="B3518" s="9" t="s">
        <v>36</v>
      </c>
      <c r="C3518" s="9" t="s">
        <v>89</v>
      </c>
      <c r="D3518" s="150">
        <v>2022</v>
      </c>
      <c r="E3518" s="10"/>
      <c r="F3518" s="168" t="s">
        <v>115</v>
      </c>
      <c r="G3518" s="88"/>
      <c r="H3518" s="168"/>
      <c r="I3518" s="168"/>
      <c r="J3518" s="84"/>
      <c r="K3518" s="238" t="s">
        <v>93</v>
      </c>
      <c r="L3518" s="239"/>
      <c r="M3518" s="78">
        <v>1.05</v>
      </c>
      <c r="N3518" s="27"/>
      <c r="O3518" s="27"/>
      <c r="P3518" s="27"/>
      <c r="Q3518" s="27"/>
      <c r="R3518" s="27"/>
      <c r="S3518" s="27"/>
      <c r="T3518" s="27"/>
      <c r="U3518" s="27"/>
      <c r="V3518" s="27"/>
      <c r="W3518" s="27"/>
      <c r="X3518" s="27"/>
      <c r="Y3518" s="27"/>
      <c r="Z3518" s="27"/>
      <c r="AA3518" s="27"/>
      <c r="AB3518" s="27"/>
      <c r="AC3518" s="27"/>
      <c r="AD3518" s="27"/>
      <c r="AE3518" s="27"/>
      <c r="AF3518" s="27"/>
      <c r="AG3518" s="27"/>
      <c r="AH3518" s="27"/>
      <c r="AI3518" s="27"/>
      <c r="AJ3518" s="27"/>
      <c r="AK3518" s="27"/>
      <c r="AL3518" s="27"/>
      <c r="AM3518" s="27"/>
      <c r="AN3518" s="27"/>
      <c r="AO3518" s="27"/>
      <c r="AP3518" s="27"/>
      <c r="AQ3518" s="27"/>
      <c r="AR3518" s="27"/>
      <c r="AS3518" s="27"/>
      <c r="AT3518" s="27"/>
      <c r="AU3518" s="27"/>
      <c r="AV3518" s="27"/>
      <c r="AW3518" s="27"/>
      <c r="AX3518" s="27"/>
      <c r="AY3518" s="27"/>
      <c r="AZ3518" s="27"/>
      <c r="BA3518" s="27"/>
      <c r="BB3518" s="27"/>
      <c r="BC3518" s="27"/>
      <c r="BD3518" s="27"/>
      <c r="BE3518" s="27"/>
      <c r="BF3518" s="27"/>
      <c r="BG3518" s="27"/>
      <c r="BH3518" s="27"/>
      <c r="BI3518" s="27"/>
      <c r="BJ3518" s="27"/>
      <c r="BK3518" s="27"/>
      <c r="BL3518" s="27"/>
      <c r="BM3518" s="27"/>
      <c r="BN3518" s="27"/>
      <c r="BO3518" s="27"/>
      <c r="BP3518" s="27"/>
      <c r="BQ3518" s="27"/>
      <c r="BR3518" s="27"/>
      <c r="BS3518" s="27"/>
      <c r="BT3518" s="27"/>
      <c r="BU3518" s="27"/>
      <c r="BV3518" s="27"/>
      <c r="BW3518" s="27"/>
      <c r="BX3518" s="27"/>
      <c r="BY3518" s="27"/>
      <c r="BZ3518" s="27"/>
      <c r="CA3518" s="27"/>
      <c r="CB3518" s="27"/>
      <c r="CC3518" s="27"/>
      <c r="CD3518" s="27"/>
      <c r="CE3518" s="27"/>
      <c r="CF3518" s="27"/>
      <c r="CG3518" s="27"/>
      <c r="CH3518" s="27"/>
      <c r="CI3518" s="27"/>
      <c r="CJ3518" s="27"/>
      <c r="CK3518" s="27"/>
      <c r="CL3518" s="27"/>
      <c r="CM3518" s="27"/>
      <c r="CN3518" s="27"/>
      <c r="CO3518" s="27"/>
      <c r="CP3518" s="27"/>
      <c r="CQ3518" s="27"/>
      <c r="CR3518" s="27"/>
      <c r="CS3518" s="27"/>
      <c r="CT3518" s="27"/>
      <c r="CU3518" s="27"/>
      <c r="CV3518" s="27"/>
      <c r="CW3518" s="27"/>
      <c r="CX3518" s="27"/>
      <c r="CY3518" s="27"/>
      <c r="CZ3518" s="27"/>
      <c r="DA3518" s="27"/>
      <c r="DB3518" s="27"/>
      <c r="DC3518" s="27"/>
      <c r="DD3518" s="27"/>
      <c r="DE3518" s="27"/>
      <c r="DF3518" s="27"/>
      <c r="DG3518" s="27"/>
      <c r="DH3518" s="27"/>
      <c r="DI3518" s="27"/>
      <c r="DJ3518" s="27"/>
      <c r="DK3518" s="27"/>
      <c r="DL3518" s="27"/>
      <c r="DM3518" s="27"/>
      <c r="DN3518" s="27"/>
      <c r="DO3518" s="27"/>
      <c r="DP3518" s="27"/>
      <c r="DQ3518" s="27"/>
      <c r="DR3518" s="27"/>
      <c r="DS3518" s="27"/>
      <c r="DT3518" s="27"/>
      <c r="DU3518" s="27"/>
      <c r="DV3518" s="27"/>
      <c r="DW3518" s="27"/>
      <c r="DX3518" s="27"/>
      <c r="DY3518" s="27"/>
      <c r="DZ3518" s="27"/>
      <c r="EA3518" s="27"/>
      <c r="EB3518" s="27"/>
      <c r="EC3518" s="27"/>
      <c r="ED3518" s="27"/>
      <c r="EE3518" s="27"/>
      <c r="EF3518" s="27"/>
      <c r="EG3518" s="27"/>
      <c r="EH3518" s="27"/>
      <c r="EI3518" s="27"/>
      <c r="EJ3518" s="27"/>
      <c r="EK3518" s="27"/>
      <c r="EL3518" s="27"/>
      <c r="EM3518" s="27"/>
      <c r="EN3518" s="27"/>
      <c r="EO3518" s="27"/>
      <c r="EP3518" s="27"/>
      <c r="EQ3518" s="27"/>
      <c r="ER3518" s="27"/>
      <c r="ES3518" s="27"/>
      <c r="ET3518" s="27"/>
      <c r="EU3518" s="27"/>
      <c r="EV3518" s="27"/>
      <c r="EW3518" s="27"/>
      <c r="EX3518" s="27"/>
      <c r="EY3518" s="27"/>
      <c r="EZ3518" s="27"/>
      <c r="FA3518" s="27"/>
      <c r="FB3518" s="27"/>
      <c r="FC3518" s="27"/>
      <c r="FD3518" s="27"/>
      <c r="FE3518" s="27"/>
      <c r="FF3518" s="27"/>
      <c r="FG3518" s="27"/>
      <c r="FH3518" s="27"/>
      <c r="FI3518" s="27"/>
      <c r="FJ3518" s="27"/>
      <c r="FK3518" s="27"/>
      <c r="FL3518" s="27"/>
      <c r="FM3518" s="27"/>
      <c r="FN3518" s="27"/>
      <c r="FO3518" s="27"/>
    </row>
    <row r="3519" spans="2:171" ht="13" thickBot="1" x14ac:dyDescent="0.3">
      <c r="B3519" s="9" t="s">
        <v>4</v>
      </c>
      <c r="C3519" s="9" t="s">
        <v>89</v>
      </c>
      <c r="D3519" s="150">
        <v>2022</v>
      </c>
      <c r="E3519" s="10"/>
      <c r="F3519" s="168" t="s">
        <v>192</v>
      </c>
      <c r="G3519" s="88"/>
      <c r="H3519" s="168"/>
      <c r="I3519" s="168"/>
      <c r="J3519" s="84"/>
      <c r="K3519" s="238" t="s">
        <v>93</v>
      </c>
      <c r="L3519" s="239"/>
      <c r="M3519" s="78">
        <v>0.83</v>
      </c>
      <c r="N3519" s="27"/>
      <c r="O3519" s="27"/>
      <c r="P3519" s="27"/>
      <c r="Q3519" s="27"/>
      <c r="R3519" s="27"/>
      <c r="S3519" s="27"/>
      <c r="T3519" s="27"/>
      <c r="U3519" s="27"/>
      <c r="V3519" s="27"/>
      <c r="W3519" s="27"/>
      <c r="X3519" s="27"/>
      <c r="Y3519" s="27"/>
      <c r="Z3519" s="27"/>
      <c r="AA3519" s="27"/>
      <c r="AB3519" s="27"/>
      <c r="AC3519" s="27"/>
      <c r="AD3519" s="27"/>
      <c r="AE3519" s="27"/>
      <c r="AF3519" s="27"/>
      <c r="AG3519" s="27"/>
      <c r="AH3519" s="27"/>
      <c r="AI3519" s="27"/>
      <c r="AJ3519" s="27"/>
      <c r="AK3519" s="27"/>
      <c r="AL3519" s="27"/>
      <c r="AM3519" s="27"/>
      <c r="AN3519" s="27"/>
      <c r="AO3519" s="27"/>
      <c r="AP3519" s="27"/>
      <c r="AQ3519" s="27"/>
      <c r="AR3519" s="27"/>
      <c r="AS3519" s="27"/>
      <c r="AT3519" s="27"/>
      <c r="AU3519" s="27"/>
      <c r="AV3519" s="27"/>
      <c r="AW3519" s="27"/>
      <c r="AX3519" s="27"/>
      <c r="AY3519" s="27"/>
      <c r="AZ3519" s="27"/>
      <c r="BA3519" s="27"/>
      <c r="BB3519" s="27"/>
      <c r="BC3519" s="27"/>
      <c r="BD3519" s="27"/>
      <c r="BE3519" s="27"/>
      <c r="BF3519" s="27"/>
      <c r="BG3519" s="27"/>
      <c r="BH3519" s="27"/>
      <c r="BI3519" s="27"/>
      <c r="BJ3519" s="27"/>
      <c r="BK3519" s="27"/>
      <c r="BL3519" s="27"/>
      <c r="BM3519" s="27"/>
      <c r="BN3519" s="27"/>
      <c r="BO3519" s="27"/>
      <c r="BP3519" s="27"/>
      <c r="BQ3519" s="27"/>
      <c r="BR3519" s="27"/>
      <c r="BS3519" s="27"/>
      <c r="BT3519" s="27"/>
      <c r="BU3519" s="27"/>
      <c r="BV3519" s="27"/>
      <c r="BW3519" s="27"/>
      <c r="BX3519" s="27"/>
      <c r="BY3519" s="27"/>
      <c r="BZ3519" s="27"/>
      <c r="CA3519" s="27"/>
      <c r="CB3519" s="27"/>
      <c r="CC3519" s="27"/>
      <c r="CD3519" s="27"/>
      <c r="CE3519" s="27"/>
      <c r="CF3519" s="27"/>
      <c r="CG3519" s="27"/>
      <c r="CH3519" s="27"/>
      <c r="CI3519" s="27"/>
      <c r="CJ3519" s="27"/>
      <c r="CK3519" s="27"/>
      <c r="CL3519" s="27"/>
      <c r="CM3519" s="27"/>
      <c r="CN3519" s="27"/>
      <c r="CO3519" s="27"/>
      <c r="CP3519" s="27"/>
      <c r="CQ3519" s="27"/>
      <c r="CR3519" s="27"/>
      <c r="CS3519" s="27"/>
      <c r="CT3519" s="27"/>
      <c r="CU3519" s="27"/>
      <c r="CV3519" s="27"/>
      <c r="CW3519" s="27"/>
      <c r="CX3519" s="27"/>
      <c r="CY3519" s="27"/>
      <c r="CZ3519" s="27"/>
      <c r="DA3519" s="27"/>
      <c r="DB3519" s="27"/>
      <c r="DC3519" s="27"/>
      <c r="DD3519" s="27"/>
      <c r="DE3519" s="27"/>
      <c r="DF3519" s="27"/>
      <c r="DG3519" s="27"/>
      <c r="DH3519" s="27"/>
      <c r="DI3519" s="27"/>
      <c r="DJ3519" s="27"/>
      <c r="DK3519" s="27"/>
      <c r="DL3519" s="27"/>
      <c r="DM3519" s="27"/>
      <c r="DN3519" s="27"/>
      <c r="DO3519" s="27"/>
      <c r="DP3519" s="27"/>
      <c r="DQ3519" s="27"/>
      <c r="DR3519" s="27"/>
      <c r="DS3519" s="27"/>
      <c r="DT3519" s="27"/>
      <c r="DU3519" s="27"/>
      <c r="DV3519" s="27"/>
      <c r="DW3519" s="27"/>
      <c r="DX3519" s="27"/>
      <c r="DY3519" s="27"/>
      <c r="DZ3519" s="27"/>
      <c r="EA3519" s="27"/>
      <c r="EB3519" s="27"/>
      <c r="EC3519" s="27"/>
      <c r="ED3519" s="27"/>
      <c r="EE3519" s="27"/>
      <c r="EF3519" s="27"/>
      <c r="EG3519" s="27"/>
      <c r="EH3519" s="27"/>
      <c r="EI3519" s="27"/>
      <c r="EJ3519" s="27"/>
      <c r="EK3519" s="27"/>
      <c r="EL3519" s="27"/>
      <c r="EM3519" s="27"/>
      <c r="EN3519" s="27"/>
      <c r="EO3519" s="27"/>
      <c r="EP3519" s="27"/>
      <c r="EQ3519" s="27"/>
      <c r="ER3519" s="27"/>
      <c r="ES3519" s="27"/>
      <c r="ET3519" s="27"/>
      <c r="EU3519" s="27"/>
      <c r="EV3519" s="27"/>
      <c r="EW3519" s="27"/>
      <c r="EX3519" s="27"/>
      <c r="EY3519" s="27"/>
      <c r="EZ3519" s="27"/>
      <c r="FA3519" s="27"/>
      <c r="FB3519" s="27"/>
      <c r="FC3519" s="27"/>
      <c r="FD3519" s="27"/>
      <c r="FE3519" s="27"/>
      <c r="FF3519" s="27"/>
      <c r="FG3519" s="27"/>
      <c r="FH3519" s="27"/>
      <c r="FI3519" s="27"/>
      <c r="FJ3519" s="27"/>
      <c r="FK3519" s="27"/>
      <c r="FL3519" s="27"/>
      <c r="FM3519" s="27"/>
      <c r="FN3519" s="27"/>
      <c r="FO3519" s="27"/>
    </row>
    <row r="3520" spans="2:171" ht="13" thickBot="1" x14ac:dyDescent="0.3">
      <c r="B3520" s="9" t="s">
        <v>4</v>
      </c>
      <c r="C3520" s="9" t="s">
        <v>6</v>
      </c>
      <c r="D3520" s="150">
        <v>2022</v>
      </c>
      <c r="E3520" s="10"/>
      <c r="F3520" s="168" t="s">
        <v>112</v>
      </c>
      <c r="G3520" s="88"/>
      <c r="H3520" s="168"/>
      <c r="I3520" s="168"/>
      <c r="J3520" s="84"/>
      <c r="K3520" s="238" t="s">
        <v>93</v>
      </c>
      <c r="L3520" s="239"/>
      <c r="M3520" s="78">
        <v>0.82</v>
      </c>
      <c r="N3520" s="27"/>
      <c r="O3520" s="27"/>
      <c r="P3520" s="27"/>
      <c r="Q3520" s="27"/>
      <c r="R3520" s="27"/>
      <c r="S3520" s="27"/>
      <c r="T3520" s="27"/>
      <c r="U3520" s="27"/>
      <c r="V3520" s="27"/>
      <c r="W3520" s="27"/>
      <c r="X3520" s="27"/>
      <c r="Y3520" s="27"/>
      <c r="Z3520" s="27"/>
      <c r="AA3520" s="27"/>
      <c r="AB3520" s="27"/>
      <c r="AC3520" s="27"/>
      <c r="AD3520" s="27"/>
      <c r="AE3520" s="27"/>
      <c r="AF3520" s="27"/>
      <c r="AG3520" s="27"/>
      <c r="AH3520" s="27"/>
      <c r="AI3520" s="27"/>
      <c r="AJ3520" s="27"/>
      <c r="AK3520" s="27"/>
      <c r="AL3520" s="27"/>
      <c r="AM3520" s="27"/>
      <c r="AN3520" s="27"/>
      <c r="AO3520" s="27"/>
      <c r="AP3520" s="27"/>
      <c r="AQ3520" s="27"/>
      <c r="AR3520" s="27"/>
      <c r="AS3520" s="27"/>
      <c r="AT3520" s="27"/>
      <c r="AU3520" s="27"/>
      <c r="AV3520" s="27"/>
      <c r="AW3520" s="27"/>
      <c r="AX3520" s="27"/>
      <c r="AY3520" s="27"/>
      <c r="AZ3520" s="27"/>
      <c r="BA3520" s="27"/>
      <c r="BB3520" s="27"/>
      <c r="BC3520" s="27"/>
      <c r="BD3520" s="27"/>
      <c r="BE3520" s="27"/>
      <c r="BF3520" s="27"/>
      <c r="BG3520" s="27"/>
      <c r="BH3520" s="27"/>
      <c r="BI3520" s="27"/>
      <c r="BJ3520" s="27"/>
      <c r="BK3520" s="27"/>
      <c r="BL3520" s="27"/>
      <c r="BM3520" s="27"/>
      <c r="BN3520" s="27"/>
      <c r="BO3520" s="27"/>
      <c r="BP3520" s="27"/>
      <c r="BQ3520" s="27"/>
      <c r="BR3520" s="27"/>
      <c r="BS3520" s="27"/>
      <c r="BT3520" s="27"/>
      <c r="BU3520" s="27"/>
      <c r="BV3520" s="27"/>
      <c r="BW3520" s="27"/>
      <c r="BX3520" s="27"/>
      <c r="BY3520" s="27"/>
      <c r="BZ3520" s="27"/>
      <c r="CA3520" s="27"/>
      <c r="CB3520" s="27"/>
      <c r="CC3520" s="27"/>
      <c r="CD3520" s="27"/>
      <c r="CE3520" s="27"/>
      <c r="CF3520" s="27"/>
      <c r="CG3520" s="27"/>
      <c r="CH3520" s="27"/>
      <c r="CI3520" s="27"/>
      <c r="CJ3520" s="27"/>
      <c r="CK3520" s="27"/>
      <c r="CL3520" s="27"/>
      <c r="CM3520" s="27"/>
      <c r="CN3520" s="27"/>
      <c r="CO3520" s="27"/>
      <c r="CP3520" s="27"/>
      <c r="CQ3520" s="27"/>
      <c r="CR3520" s="27"/>
      <c r="CS3520" s="27"/>
      <c r="CT3520" s="27"/>
      <c r="CU3520" s="27"/>
      <c r="CV3520" s="27"/>
      <c r="CW3520" s="27"/>
      <c r="CX3520" s="27"/>
      <c r="CY3520" s="27"/>
      <c r="CZ3520" s="27"/>
      <c r="DA3520" s="27"/>
      <c r="DB3520" s="27"/>
      <c r="DC3520" s="27"/>
      <c r="DD3520" s="27"/>
      <c r="DE3520" s="27"/>
      <c r="DF3520" s="27"/>
      <c r="DG3520" s="27"/>
      <c r="DH3520" s="27"/>
      <c r="DI3520" s="27"/>
      <c r="DJ3520" s="27"/>
      <c r="DK3520" s="27"/>
      <c r="DL3520" s="27"/>
      <c r="DM3520" s="27"/>
      <c r="DN3520" s="27"/>
      <c r="DO3520" s="27"/>
      <c r="DP3520" s="27"/>
      <c r="DQ3520" s="27"/>
      <c r="DR3520" s="27"/>
      <c r="DS3520" s="27"/>
      <c r="DT3520" s="27"/>
      <c r="DU3520" s="27"/>
      <c r="DV3520" s="27"/>
      <c r="DW3520" s="27"/>
      <c r="DX3520" s="27"/>
      <c r="DY3520" s="27"/>
      <c r="DZ3520" s="27"/>
      <c r="EA3520" s="27"/>
      <c r="EB3520" s="27"/>
      <c r="EC3520" s="27"/>
      <c r="ED3520" s="27"/>
      <c r="EE3520" s="27"/>
      <c r="EF3520" s="27"/>
      <c r="EG3520" s="27"/>
      <c r="EH3520" s="27"/>
      <c r="EI3520" s="27"/>
      <c r="EJ3520" s="27"/>
      <c r="EK3520" s="27"/>
      <c r="EL3520" s="27"/>
      <c r="EM3520" s="27"/>
      <c r="EN3520" s="27"/>
      <c r="EO3520" s="27"/>
      <c r="EP3520" s="27"/>
      <c r="EQ3520" s="27"/>
      <c r="ER3520" s="27"/>
      <c r="ES3520" s="27"/>
      <c r="ET3520" s="27"/>
      <c r="EU3520" s="27"/>
      <c r="EV3520" s="27"/>
      <c r="EW3520" s="27"/>
      <c r="EX3520" s="27"/>
      <c r="EY3520" s="27"/>
      <c r="EZ3520" s="27"/>
      <c r="FA3520" s="27"/>
      <c r="FB3520" s="27"/>
      <c r="FC3520" s="27"/>
      <c r="FD3520" s="27"/>
      <c r="FE3520" s="27"/>
      <c r="FF3520" s="27"/>
      <c r="FG3520" s="27"/>
      <c r="FH3520" s="27"/>
      <c r="FI3520" s="27"/>
      <c r="FJ3520" s="27"/>
      <c r="FK3520" s="27"/>
      <c r="FL3520" s="27"/>
      <c r="FM3520" s="27"/>
      <c r="FN3520" s="27"/>
      <c r="FO3520" s="27"/>
    </row>
    <row r="3521" spans="2:171" ht="13" thickBot="1" x14ac:dyDescent="0.3">
      <c r="B3521" s="9" t="s">
        <v>31</v>
      </c>
      <c r="C3521" s="9" t="s">
        <v>6</v>
      </c>
      <c r="D3521" s="150">
        <v>2022</v>
      </c>
      <c r="E3521" s="10"/>
      <c r="F3521" s="168" t="s">
        <v>110</v>
      </c>
      <c r="G3521" s="88"/>
      <c r="H3521" s="168"/>
      <c r="I3521" s="168"/>
      <c r="J3521" s="84"/>
      <c r="K3521" s="238" t="s">
        <v>93</v>
      </c>
      <c r="L3521" s="239"/>
      <c r="M3521" s="78">
        <v>0.95</v>
      </c>
      <c r="N3521" s="27"/>
      <c r="O3521" s="27"/>
      <c r="P3521" s="27"/>
      <c r="Q3521" s="27"/>
      <c r="R3521" s="27"/>
      <c r="S3521" s="27"/>
      <c r="T3521" s="27"/>
      <c r="U3521" s="27"/>
      <c r="V3521" s="27"/>
      <c r="W3521" s="27"/>
      <c r="X3521" s="27"/>
      <c r="Y3521" s="27"/>
      <c r="Z3521" s="27"/>
      <c r="AA3521" s="27"/>
      <c r="AB3521" s="27"/>
      <c r="AC3521" s="27"/>
      <c r="AD3521" s="27"/>
      <c r="AE3521" s="27"/>
      <c r="AF3521" s="27"/>
      <c r="AG3521" s="27"/>
      <c r="AH3521" s="27"/>
      <c r="AI3521" s="27"/>
      <c r="AJ3521" s="27"/>
      <c r="AK3521" s="27"/>
      <c r="AL3521" s="27"/>
      <c r="AM3521" s="27"/>
      <c r="AN3521" s="27"/>
      <c r="AO3521" s="27"/>
      <c r="AP3521" s="27"/>
      <c r="AQ3521" s="27"/>
      <c r="AR3521" s="27"/>
      <c r="AS3521" s="27"/>
      <c r="AT3521" s="27"/>
      <c r="AU3521" s="27"/>
      <c r="AV3521" s="27"/>
      <c r="AW3521" s="27"/>
      <c r="AX3521" s="27"/>
      <c r="AY3521" s="27"/>
      <c r="AZ3521" s="27"/>
      <c r="BA3521" s="27"/>
      <c r="BB3521" s="27"/>
      <c r="BC3521" s="27"/>
      <c r="BD3521" s="27"/>
      <c r="BE3521" s="27"/>
      <c r="BF3521" s="27"/>
      <c r="BG3521" s="27"/>
      <c r="BH3521" s="27"/>
      <c r="BI3521" s="27"/>
      <c r="BJ3521" s="27"/>
      <c r="BK3521" s="27"/>
      <c r="BL3521" s="27"/>
      <c r="BM3521" s="27"/>
      <c r="BN3521" s="27"/>
      <c r="BO3521" s="27"/>
      <c r="BP3521" s="27"/>
      <c r="BQ3521" s="27"/>
      <c r="BR3521" s="27"/>
      <c r="BS3521" s="27"/>
      <c r="BT3521" s="27"/>
      <c r="BU3521" s="27"/>
      <c r="BV3521" s="27"/>
      <c r="BW3521" s="27"/>
      <c r="BX3521" s="27"/>
      <c r="BY3521" s="27"/>
      <c r="BZ3521" s="27"/>
      <c r="CA3521" s="27"/>
      <c r="CB3521" s="27"/>
      <c r="CC3521" s="27"/>
      <c r="CD3521" s="27"/>
      <c r="CE3521" s="27"/>
      <c r="CF3521" s="27"/>
      <c r="CG3521" s="27"/>
      <c r="CH3521" s="27"/>
      <c r="CI3521" s="27"/>
      <c r="CJ3521" s="27"/>
      <c r="CK3521" s="27"/>
      <c r="CL3521" s="27"/>
      <c r="CM3521" s="27"/>
      <c r="CN3521" s="27"/>
      <c r="CO3521" s="27"/>
      <c r="CP3521" s="27"/>
      <c r="CQ3521" s="27"/>
      <c r="CR3521" s="27"/>
      <c r="CS3521" s="27"/>
      <c r="CT3521" s="27"/>
      <c r="CU3521" s="27"/>
      <c r="CV3521" s="27"/>
      <c r="CW3521" s="27"/>
      <c r="CX3521" s="27"/>
      <c r="CY3521" s="27"/>
      <c r="CZ3521" s="27"/>
      <c r="DA3521" s="27"/>
      <c r="DB3521" s="27"/>
      <c r="DC3521" s="27"/>
      <c r="DD3521" s="27"/>
      <c r="DE3521" s="27"/>
      <c r="DF3521" s="27"/>
      <c r="DG3521" s="27"/>
      <c r="DH3521" s="27"/>
      <c r="DI3521" s="27"/>
      <c r="DJ3521" s="27"/>
      <c r="DK3521" s="27"/>
      <c r="DL3521" s="27"/>
      <c r="DM3521" s="27"/>
      <c r="DN3521" s="27"/>
      <c r="DO3521" s="27"/>
      <c r="DP3521" s="27"/>
      <c r="DQ3521" s="27"/>
      <c r="DR3521" s="27"/>
      <c r="DS3521" s="27"/>
      <c r="DT3521" s="27"/>
      <c r="DU3521" s="27"/>
      <c r="DV3521" s="27"/>
      <c r="DW3521" s="27"/>
      <c r="DX3521" s="27"/>
      <c r="DY3521" s="27"/>
      <c r="DZ3521" s="27"/>
      <c r="EA3521" s="27"/>
      <c r="EB3521" s="27"/>
      <c r="EC3521" s="27"/>
      <c r="ED3521" s="27"/>
      <c r="EE3521" s="27"/>
      <c r="EF3521" s="27"/>
      <c r="EG3521" s="27"/>
      <c r="EH3521" s="27"/>
      <c r="EI3521" s="27"/>
      <c r="EJ3521" s="27"/>
      <c r="EK3521" s="27"/>
      <c r="EL3521" s="27"/>
      <c r="EM3521" s="27"/>
      <c r="EN3521" s="27"/>
      <c r="EO3521" s="27"/>
      <c r="EP3521" s="27"/>
      <c r="EQ3521" s="27"/>
      <c r="ER3521" s="27"/>
      <c r="ES3521" s="27"/>
      <c r="ET3521" s="27"/>
      <c r="EU3521" s="27"/>
      <c r="EV3521" s="27"/>
      <c r="EW3521" s="27"/>
      <c r="EX3521" s="27"/>
      <c r="EY3521" s="27"/>
      <c r="EZ3521" s="27"/>
      <c r="FA3521" s="27"/>
      <c r="FB3521" s="27"/>
      <c r="FC3521" s="27"/>
      <c r="FD3521" s="27"/>
      <c r="FE3521" s="27"/>
      <c r="FF3521" s="27"/>
      <c r="FG3521" s="27"/>
      <c r="FH3521" s="27"/>
      <c r="FI3521" s="27"/>
      <c r="FJ3521" s="27"/>
      <c r="FK3521" s="27"/>
      <c r="FL3521" s="27"/>
      <c r="FM3521" s="27"/>
      <c r="FN3521" s="27"/>
      <c r="FO3521" s="27"/>
    </row>
    <row r="3522" spans="2:171" ht="13" thickBot="1" x14ac:dyDescent="0.3">
      <c r="B3522" s="9" t="s">
        <v>0</v>
      </c>
      <c r="C3522" s="9" t="s">
        <v>89</v>
      </c>
      <c r="D3522" s="150">
        <v>2022</v>
      </c>
      <c r="E3522" s="10"/>
      <c r="F3522" s="168" t="s">
        <v>323</v>
      </c>
      <c r="G3522" s="88"/>
      <c r="H3522" s="168"/>
      <c r="I3522" s="168"/>
      <c r="J3522" s="84"/>
      <c r="K3522" s="238" t="s">
        <v>93</v>
      </c>
      <c r="L3522" s="239"/>
      <c r="M3522" s="78">
        <v>0.78</v>
      </c>
      <c r="N3522" s="27"/>
      <c r="O3522" s="27"/>
      <c r="P3522" s="27"/>
      <c r="Q3522" s="27"/>
      <c r="R3522" s="27"/>
      <c r="S3522" s="27"/>
      <c r="T3522" s="27"/>
      <c r="U3522" s="27"/>
      <c r="V3522" s="27"/>
      <c r="W3522" s="27"/>
      <c r="X3522" s="27"/>
      <c r="Y3522" s="27"/>
      <c r="Z3522" s="27"/>
      <c r="AA3522" s="27"/>
      <c r="AB3522" s="27"/>
      <c r="AC3522" s="27"/>
      <c r="AD3522" s="27"/>
      <c r="AE3522" s="27"/>
      <c r="AF3522" s="27"/>
      <c r="AG3522" s="27"/>
      <c r="AH3522" s="27"/>
      <c r="AI3522" s="27"/>
      <c r="AJ3522" s="27"/>
      <c r="AK3522" s="27"/>
      <c r="AL3522" s="27"/>
      <c r="AM3522" s="27"/>
      <c r="AN3522" s="27"/>
      <c r="AO3522" s="27"/>
      <c r="AP3522" s="27"/>
      <c r="AQ3522" s="27"/>
      <c r="AR3522" s="27"/>
      <c r="AS3522" s="27"/>
      <c r="AT3522" s="27"/>
      <c r="AU3522" s="27"/>
      <c r="AV3522" s="27"/>
      <c r="AW3522" s="27"/>
      <c r="AX3522" s="27"/>
      <c r="AY3522" s="27"/>
      <c r="AZ3522" s="27"/>
      <c r="BA3522" s="27"/>
      <c r="BB3522" s="27"/>
      <c r="BC3522" s="27"/>
      <c r="BD3522" s="27"/>
      <c r="BE3522" s="27"/>
      <c r="BF3522" s="27"/>
      <c r="BG3522" s="27"/>
      <c r="BH3522" s="27"/>
      <c r="BI3522" s="27"/>
      <c r="BJ3522" s="27"/>
      <c r="BK3522" s="27"/>
      <c r="BL3522" s="27"/>
      <c r="BM3522" s="27"/>
      <c r="BN3522" s="27"/>
      <c r="BO3522" s="27"/>
      <c r="BP3522" s="27"/>
      <c r="BQ3522" s="27"/>
      <c r="BR3522" s="27"/>
      <c r="BS3522" s="27"/>
      <c r="BT3522" s="27"/>
      <c r="BU3522" s="27"/>
      <c r="BV3522" s="27"/>
      <c r="BW3522" s="27"/>
      <c r="BX3522" s="27"/>
      <c r="BY3522" s="27"/>
      <c r="BZ3522" s="27"/>
      <c r="CA3522" s="27"/>
      <c r="CB3522" s="27"/>
      <c r="CC3522" s="27"/>
      <c r="CD3522" s="27"/>
      <c r="CE3522" s="27"/>
      <c r="CF3522" s="27"/>
      <c r="CG3522" s="27"/>
      <c r="CH3522" s="27"/>
      <c r="CI3522" s="27"/>
      <c r="CJ3522" s="27"/>
      <c r="CK3522" s="27"/>
      <c r="CL3522" s="27"/>
      <c r="CM3522" s="27"/>
      <c r="CN3522" s="27"/>
      <c r="CO3522" s="27"/>
      <c r="CP3522" s="27"/>
      <c r="CQ3522" s="27"/>
      <c r="CR3522" s="27"/>
      <c r="CS3522" s="27"/>
      <c r="CT3522" s="27"/>
      <c r="CU3522" s="27"/>
      <c r="CV3522" s="27"/>
      <c r="CW3522" s="27"/>
      <c r="CX3522" s="27"/>
      <c r="CY3522" s="27"/>
      <c r="CZ3522" s="27"/>
      <c r="DA3522" s="27"/>
      <c r="DB3522" s="27"/>
      <c r="DC3522" s="27"/>
      <c r="DD3522" s="27"/>
      <c r="DE3522" s="27"/>
      <c r="DF3522" s="27"/>
      <c r="DG3522" s="27"/>
      <c r="DH3522" s="27"/>
      <c r="DI3522" s="27"/>
      <c r="DJ3522" s="27"/>
      <c r="DK3522" s="27"/>
      <c r="DL3522" s="27"/>
      <c r="DM3522" s="27"/>
      <c r="DN3522" s="27"/>
      <c r="DO3522" s="27"/>
      <c r="DP3522" s="27"/>
      <c r="DQ3522" s="27"/>
      <c r="DR3522" s="27"/>
      <c r="DS3522" s="27"/>
      <c r="DT3522" s="27"/>
      <c r="DU3522" s="27"/>
      <c r="DV3522" s="27"/>
      <c r="DW3522" s="27"/>
      <c r="DX3522" s="27"/>
      <c r="DY3522" s="27"/>
      <c r="DZ3522" s="27"/>
      <c r="EA3522" s="27"/>
      <c r="EB3522" s="27"/>
      <c r="EC3522" s="27"/>
      <c r="ED3522" s="27"/>
      <c r="EE3522" s="27"/>
      <c r="EF3522" s="27"/>
      <c r="EG3522" s="27"/>
      <c r="EH3522" s="27"/>
      <c r="EI3522" s="27"/>
      <c r="EJ3522" s="27"/>
      <c r="EK3522" s="27"/>
      <c r="EL3522" s="27"/>
      <c r="EM3522" s="27"/>
      <c r="EN3522" s="27"/>
      <c r="EO3522" s="27"/>
      <c r="EP3522" s="27"/>
      <c r="EQ3522" s="27"/>
      <c r="ER3522" s="27"/>
      <c r="ES3522" s="27"/>
      <c r="ET3522" s="27"/>
      <c r="EU3522" s="27"/>
      <c r="EV3522" s="27"/>
      <c r="EW3522" s="27"/>
      <c r="EX3522" s="27"/>
      <c r="EY3522" s="27"/>
      <c r="EZ3522" s="27"/>
      <c r="FA3522" s="27"/>
      <c r="FB3522" s="27"/>
      <c r="FC3522" s="27"/>
      <c r="FD3522" s="27"/>
      <c r="FE3522" s="27"/>
      <c r="FF3522" s="27"/>
      <c r="FG3522" s="27"/>
      <c r="FH3522" s="27"/>
      <c r="FI3522" s="27"/>
      <c r="FJ3522" s="27"/>
      <c r="FK3522" s="27"/>
      <c r="FL3522" s="27"/>
      <c r="FM3522" s="27"/>
      <c r="FN3522" s="27"/>
      <c r="FO3522" s="27"/>
    </row>
    <row r="3523" spans="2:171" ht="13" thickBot="1" x14ac:dyDescent="0.3">
      <c r="B3523" s="9" t="s">
        <v>674</v>
      </c>
      <c r="C3523" s="9" t="s">
        <v>89</v>
      </c>
      <c r="D3523" s="150">
        <v>2022</v>
      </c>
      <c r="E3523" s="10"/>
      <c r="F3523" s="168" t="s">
        <v>114</v>
      </c>
      <c r="G3523" s="88"/>
      <c r="H3523" s="168"/>
      <c r="I3523" s="168"/>
      <c r="J3523" s="84"/>
      <c r="K3523" s="238" t="s">
        <v>93</v>
      </c>
      <c r="L3523" s="239"/>
      <c r="M3523" s="78">
        <v>0.76</v>
      </c>
      <c r="N3523" s="27"/>
      <c r="O3523" s="27"/>
      <c r="P3523" s="27"/>
      <c r="Q3523" s="27"/>
      <c r="R3523" s="27"/>
      <c r="S3523" s="27"/>
      <c r="T3523" s="27"/>
      <c r="U3523" s="27"/>
      <c r="V3523" s="27"/>
      <c r="W3523" s="27"/>
      <c r="X3523" s="27"/>
      <c r="Y3523" s="27"/>
      <c r="Z3523" s="27"/>
      <c r="AA3523" s="27"/>
      <c r="AB3523" s="27"/>
      <c r="AC3523" s="27"/>
      <c r="AD3523" s="27"/>
      <c r="AE3523" s="27"/>
      <c r="AF3523" s="27"/>
      <c r="AG3523" s="27"/>
      <c r="AH3523" s="27"/>
      <c r="AI3523" s="27"/>
      <c r="AJ3523" s="27"/>
      <c r="AK3523" s="27"/>
      <c r="AL3523" s="27"/>
      <c r="AM3523" s="27"/>
      <c r="AN3523" s="27"/>
      <c r="AO3523" s="27"/>
      <c r="AP3523" s="27"/>
      <c r="AQ3523" s="27"/>
      <c r="AR3523" s="27"/>
      <c r="AS3523" s="27"/>
      <c r="AT3523" s="27"/>
      <c r="AU3523" s="27"/>
      <c r="AV3523" s="27"/>
      <c r="AW3523" s="27"/>
      <c r="AX3523" s="27"/>
      <c r="AY3523" s="27"/>
      <c r="AZ3523" s="27"/>
      <c r="BA3523" s="27"/>
      <c r="BB3523" s="27"/>
      <c r="BC3523" s="27"/>
      <c r="BD3523" s="27"/>
      <c r="BE3523" s="27"/>
      <c r="BF3523" s="27"/>
      <c r="BG3523" s="27"/>
      <c r="BH3523" s="27"/>
      <c r="BI3523" s="27"/>
      <c r="BJ3523" s="27"/>
      <c r="BK3523" s="27"/>
      <c r="BL3523" s="27"/>
      <c r="BM3523" s="27"/>
      <c r="BN3523" s="27"/>
      <c r="BO3523" s="27"/>
      <c r="BP3523" s="27"/>
      <c r="BQ3523" s="27"/>
      <c r="BR3523" s="27"/>
      <c r="BS3523" s="27"/>
      <c r="BT3523" s="27"/>
      <c r="BU3523" s="27"/>
      <c r="BV3523" s="27"/>
      <c r="BW3523" s="27"/>
      <c r="BX3523" s="27"/>
      <c r="BY3523" s="27"/>
      <c r="BZ3523" s="27"/>
      <c r="CA3523" s="27"/>
      <c r="CB3523" s="27"/>
      <c r="CC3523" s="27"/>
      <c r="CD3523" s="27"/>
      <c r="CE3523" s="27"/>
      <c r="CF3523" s="27"/>
      <c r="CG3523" s="27"/>
      <c r="CH3523" s="27"/>
      <c r="CI3523" s="27"/>
      <c r="CJ3523" s="27"/>
      <c r="CK3523" s="27"/>
      <c r="CL3523" s="27"/>
      <c r="CM3523" s="27"/>
      <c r="CN3523" s="27"/>
      <c r="CO3523" s="27"/>
      <c r="CP3523" s="27"/>
      <c r="CQ3523" s="27"/>
      <c r="CR3523" s="27"/>
      <c r="CS3523" s="27"/>
      <c r="CT3523" s="27"/>
      <c r="CU3523" s="27"/>
      <c r="CV3523" s="27"/>
      <c r="CW3523" s="27"/>
      <c r="CX3523" s="27"/>
      <c r="CY3523" s="27"/>
      <c r="CZ3523" s="27"/>
      <c r="DA3523" s="27"/>
      <c r="DB3523" s="27"/>
      <c r="DC3523" s="27"/>
      <c r="DD3523" s="27"/>
      <c r="DE3523" s="27"/>
      <c r="DF3523" s="27"/>
      <c r="DG3523" s="27"/>
      <c r="DH3523" s="27"/>
      <c r="DI3523" s="27"/>
      <c r="DJ3523" s="27"/>
      <c r="DK3523" s="27"/>
      <c r="DL3523" s="27"/>
      <c r="DM3523" s="27"/>
      <c r="DN3523" s="27"/>
      <c r="DO3523" s="27"/>
      <c r="DP3523" s="27"/>
      <c r="DQ3523" s="27"/>
      <c r="DR3523" s="27"/>
      <c r="DS3523" s="27"/>
      <c r="DT3523" s="27"/>
      <c r="DU3523" s="27"/>
      <c r="DV3523" s="27"/>
      <c r="DW3523" s="27"/>
      <c r="DX3523" s="27"/>
      <c r="DY3523" s="27"/>
      <c r="DZ3523" s="27"/>
      <c r="EA3523" s="27"/>
      <c r="EB3523" s="27"/>
      <c r="EC3523" s="27"/>
      <c r="ED3523" s="27"/>
      <c r="EE3523" s="27"/>
      <c r="EF3523" s="27"/>
      <c r="EG3523" s="27"/>
      <c r="EH3523" s="27"/>
      <c r="EI3523" s="27"/>
      <c r="EJ3523" s="27"/>
      <c r="EK3523" s="27"/>
      <c r="EL3523" s="27"/>
      <c r="EM3523" s="27"/>
      <c r="EN3523" s="27"/>
      <c r="EO3523" s="27"/>
      <c r="EP3523" s="27"/>
      <c r="EQ3523" s="27"/>
      <c r="ER3523" s="27"/>
      <c r="ES3523" s="27"/>
      <c r="ET3523" s="27"/>
      <c r="EU3523" s="27"/>
      <c r="EV3523" s="27"/>
      <c r="EW3523" s="27"/>
      <c r="EX3523" s="27"/>
      <c r="EY3523" s="27"/>
      <c r="EZ3523" s="27"/>
      <c r="FA3523" s="27"/>
      <c r="FB3523" s="27"/>
      <c r="FC3523" s="27"/>
      <c r="FD3523" s="27"/>
      <c r="FE3523" s="27"/>
      <c r="FF3523" s="27"/>
      <c r="FG3523" s="27"/>
      <c r="FH3523" s="27"/>
      <c r="FI3523" s="27"/>
      <c r="FJ3523" s="27"/>
      <c r="FK3523" s="27"/>
      <c r="FL3523" s="27"/>
      <c r="FM3523" s="27"/>
      <c r="FN3523" s="27"/>
      <c r="FO3523" s="27"/>
    </row>
    <row r="3524" spans="2:171" ht="13" thickBot="1" x14ac:dyDescent="0.3">
      <c r="B3524" s="9" t="s">
        <v>674</v>
      </c>
      <c r="C3524" s="9" t="s">
        <v>6</v>
      </c>
      <c r="D3524" s="150">
        <v>2022</v>
      </c>
      <c r="E3524" s="10"/>
      <c r="F3524" s="168" t="s">
        <v>801</v>
      </c>
      <c r="G3524" s="88"/>
      <c r="H3524" s="168"/>
      <c r="I3524" s="168"/>
      <c r="J3524" s="84"/>
      <c r="K3524" s="238" t="s">
        <v>93</v>
      </c>
      <c r="L3524" s="239"/>
      <c r="M3524" s="78">
        <v>0.76</v>
      </c>
      <c r="N3524" s="27"/>
      <c r="O3524" s="27"/>
      <c r="P3524" s="27"/>
      <c r="Q3524" s="27"/>
      <c r="R3524" s="27"/>
      <c r="S3524" s="27"/>
      <c r="T3524" s="27"/>
      <c r="U3524" s="27"/>
      <c r="V3524" s="27"/>
      <c r="W3524" s="27"/>
      <c r="X3524" s="27"/>
      <c r="Y3524" s="27"/>
      <c r="Z3524" s="27"/>
      <c r="AA3524" s="27"/>
      <c r="AB3524" s="27"/>
      <c r="AC3524" s="27"/>
      <c r="AD3524" s="27"/>
      <c r="AE3524" s="27"/>
      <c r="AF3524" s="27"/>
      <c r="AG3524" s="27"/>
      <c r="AH3524" s="27"/>
      <c r="AI3524" s="27"/>
      <c r="AJ3524" s="27"/>
      <c r="AK3524" s="27"/>
      <c r="AL3524" s="27"/>
      <c r="AM3524" s="27"/>
      <c r="AN3524" s="27"/>
      <c r="AO3524" s="27"/>
      <c r="AP3524" s="27"/>
      <c r="AQ3524" s="27"/>
      <c r="AR3524" s="27"/>
      <c r="AS3524" s="27"/>
      <c r="AT3524" s="27"/>
      <c r="AU3524" s="27"/>
      <c r="AV3524" s="27"/>
      <c r="AW3524" s="27"/>
      <c r="AX3524" s="27"/>
      <c r="AY3524" s="27"/>
      <c r="AZ3524" s="27"/>
      <c r="BA3524" s="27"/>
      <c r="BB3524" s="27"/>
      <c r="BC3524" s="27"/>
      <c r="BD3524" s="27"/>
      <c r="BE3524" s="27"/>
      <c r="BF3524" s="27"/>
      <c r="BG3524" s="27"/>
      <c r="BH3524" s="27"/>
      <c r="BI3524" s="27"/>
      <c r="BJ3524" s="27"/>
      <c r="BK3524" s="27"/>
      <c r="BL3524" s="27"/>
      <c r="BM3524" s="27"/>
      <c r="BN3524" s="27"/>
      <c r="BO3524" s="27"/>
      <c r="BP3524" s="27"/>
      <c r="BQ3524" s="27"/>
      <c r="BR3524" s="27"/>
      <c r="BS3524" s="27"/>
      <c r="BT3524" s="27"/>
      <c r="BU3524" s="27"/>
      <c r="BV3524" s="27"/>
      <c r="BW3524" s="27"/>
      <c r="BX3524" s="27"/>
      <c r="BY3524" s="27"/>
      <c r="BZ3524" s="27"/>
      <c r="CA3524" s="27"/>
      <c r="CB3524" s="27"/>
      <c r="CC3524" s="27"/>
      <c r="CD3524" s="27"/>
      <c r="CE3524" s="27"/>
      <c r="CF3524" s="27"/>
      <c r="CG3524" s="27"/>
      <c r="CH3524" s="27"/>
      <c r="CI3524" s="27"/>
      <c r="CJ3524" s="27"/>
      <c r="CK3524" s="27"/>
      <c r="CL3524" s="27"/>
      <c r="CM3524" s="27"/>
      <c r="CN3524" s="27"/>
      <c r="CO3524" s="27"/>
      <c r="CP3524" s="27"/>
      <c r="CQ3524" s="27"/>
      <c r="CR3524" s="27"/>
      <c r="CS3524" s="27"/>
      <c r="CT3524" s="27"/>
      <c r="CU3524" s="27"/>
      <c r="CV3524" s="27"/>
      <c r="CW3524" s="27"/>
      <c r="CX3524" s="27"/>
      <c r="CY3524" s="27"/>
      <c r="CZ3524" s="27"/>
      <c r="DA3524" s="27"/>
      <c r="DB3524" s="27"/>
      <c r="DC3524" s="27"/>
      <c r="DD3524" s="27"/>
      <c r="DE3524" s="27"/>
      <c r="DF3524" s="27"/>
      <c r="DG3524" s="27"/>
      <c r="DH3524" s="27"/>
      <c r="DI3524" s="27"/>
      <c r="DJ3524" s="27"/>
      <c r="DK3524" s="27"/>
      <c r="DL3524" s="27"/>
      <c r="DM3524" s="27"/>
      <c r="DN3524" s="27"/>
      <c r="DO3524" s="27"/>
      <c r="DP3524" s="27"/>
      <c r="DQ3524" s="27"/>
      <c r="DR3524" s="27"/>
      <c r="DS3524" s="27"/>
      <c r="DT3524" s="27"/>
      <c r="DU3524" s="27"/>
      <c r="DV3524" s="27"/>
      <c r="DW3524" s="27"/>
      <c r="DX3524" s="27"/>
      <c r="DY3524" s="27"/>
      <c r="DZ3524" s="27"/>
      <c r="EA3524" s="27"/>
      <c r="EB3524" s="27"/>
      <c r="EC3524" s="27"/>
      <c r="ED3524" s="27"/>
      <c r="EE3524" s="27"/>
      <c r="EF3524" s="27"/>
      <c r="EG3524" s="27"/>
      <c r="EH3524" s="27"/>
      <c r="EI3524" s="27"/>
      <c r="EJ3524" s="27"/>
      <c r="EK3524" s="27"/>
      <c r="EL3524" s="27"/>
      <c r="EM3524" s="27"/>
      <c r="EN3524" s="27"/>
      <c r="EO3524" s="27"/>
      <c r="EP3524" s="27"/>
      <c r="EQ3524" s="27"/>
      <c r="ER3524" s="27"/>
      <c r="ES3524" s="27"/>
      <c r="ET3524" s="27"/>
      <c r="EU3524" s="27"/>
      <c r="EV3524" s="27"/>
      <c r="EW3524" s="27"/>
      <c r="EX3524" s="27"/>
      <c r="EY3524" s="27"/>
      <c r="EZ3524" s="27"/>
      <c r="FA3524" s="27"/>
      <c r="FB3524" s="27"/>
      <c r="FC3524" s="27"/>
      <c r="FD3524" s="27"/>
      <c r="FE3524" s="27"/>
      <c r="FF3524" s="27"/>
      <c r="FG3524" s="27"/>
      <c r="FH3524" s="27"/>
      <c r="FI3524" s="27"/>
      <c r="FJ3524" s="27"/>
      <c r="FK3524" s="27"/>
      <c r="FL3524" s="27"/>
      <c r="FM3524" s="27"/>
      <c r="FN3524" s="27"/>
      <c r="FO3524" s="27"/>
    </row>
    <row r="3525" spans="2:171" ht="13" thickBot="1" x14ac:dyDescent="0.3">
      <c r="B3525" s="9" t="s">
        <v>681</v>
      </c>
      <c r="C3525" s="9" t="s">
        <v>89</v>
      </c>
      <c r="D3525" s="150">
        <v>2022</v>
      </c>
      <c r="E3525" s="10"/>
      <c r="F3525" s="168" t="s">
        <v>323</v>
      </c>
      <c r="G3525" s="88"/>
      <c r="H3525" s="168"/>
      <c r="I3525" s="168"/>
      <c r="J3525" s="84"/>
      <c r="K3525" s="238" t="s">
        <v>93</v>
      </c>
      <c r="L3525" s="239"/>
      <c r="M3525" s="78">
        <v>0.74</v>
      </c>
      <c r="N3525" s="27"/>
      <c r="O3525" s="27"/>
      <c r="P3525" s="27"/>
      <c r="Q3525" s="27"/>
      <c r="R3525" s="27"/>
      <c r="S3525" s="27"/>
      <c r="T3525" s="27"/>
      <c r="U3525" s="27"/>
      <c r="V3525" s="27"/>
      <c r="W3525" s="27"/>
      <c r="X3525" s="27"/>
      <c r="Y3525" s="27"/>
      <c r="Z3525" s="27"/>
      <c r="AA3525" s="27"/>
      <c r="AB3525" s="27"/>
      <c r="AC3525" s="27"/>
      <c r="AD3525" s="27"/>
      <c r="AE3525" s="27"/>
      <c r="AF3525" s="27"/>
      <c r="AG3525" s="27"/>
      <c r="AH3525" s="27"/>
      <c r="AI3525" s="27"/>
      <c r="AJ3525" s="27"/>
      <c r="AK3525" s="27"/>
      <c r="AL3525" s="27"/>
      <c r="AM3525" s="27"/>
      <c r="AN3525" s="27"/>
      <c r="AO3525" s="27"/>
      <c r="AP3525" s="27"/>
      <c r="AQ3525" s="27"/>
      <c r="AR3525" s="27"/>
      <c r="AS3525" s="27"/>
      <c r="AT3525" s="27"/>
      <c r="AU3525" s="27"/>
      <c r="AV3525" s="27"/>
      <c r="AW3525" s="27"/>
      <c r="AX3525" s="27"/>
      <c r="AY3525" s="27"/>
      <c r="AZ3525" s="27"/>
      <c r="BA3525" s="27"/>
      <c r="BB3525" s="27"/>
      <c r="BC3525" s="27"/>
      <c r="BD3525" s="27"/>
      <c r="BE3525" s="27"/>
      <c r="BF3525" s="27"/>
      <c r="BG3525" s="27"/>
      <c r="BH3525" s="27"/>
      <c r="BI3525" s="27"/>
      <c r="BJ3525" s="27"/>
      <c r="BK3525" s="27"/>
      <c r="BL3525" s="27"/>
      <c r="BM3525" s="27"/>
      <c r="BN3525" s="27"/>
      <c r="BO3525" s="27"/>
      <c r="BP3525" s="27"/>
      <c r="BQ3525" s="27"/>
      <c r="BR3525" s="27"/>
      <c r="BS3525" s="27"/>
      <c r="BT3525" s="27"/>
      <c r="BU3525" s="27"/>
      <c r="BV3525" s="27"/>
      <c r="BW3525" s="27"/>
      <c r="BX3525" s="27"/>
      <c r="BY3525" s="27"/>
      <c r="BZ3525" s="27"/>
      <c r="CA3525" s="27"/>
      <c r="CB3525" s="27"/>
      <c r="CC3525" s="27"/>
      <c r="CD3525" s="27"/>
      <c r="CE3525" s="27"/>
      <c r="CF3525" s="27"/>
      <c r="CG3525" s="27"/>
      <c r="CH3525" s="27"/>
      <c r="CI3525" s="27"/>
      <c r="CJ3525" s="27"/>
      <c r="CK3525" s="27"/>
      <c r="CL3525" s="27"/>
      <c r="CM3525" s="27"/>
      <c r="CN3525" s="27"/>
      <c r="CO3525" s="27"/>
      <c r="CP3525" s="27"/>
      <c r="CQ3525" s="27"/>
      <c r="CR3525" s="27"/>
      <c r="CS3525" s="27"/>
      <c r="CT3525" s="27"/>
      <c r="CU3525" s="27"/>
      <c r="CV3525" s="27"/>
      <c r="CW3525" s="27"/>
      <c r="CX3525" s="27"/>
      <c r="CY3525" s="27"/>
      <c r="CZ3525" s="27"/>
      <c r="DA3525" s="27"/>
      <c r="DB3525" s="27"/>
      <c r="DC3525" s="27"/>
      <c r="DD3525" s="27"/>
      <c r="DE3525" s="27"/>
      <c r="DF3525" s="27"/>
      <c r="DG3525" s="27"/>
      <c r="DH3525" s="27"/>
      <c r="DI3525" s="27"/>
      <c r="DJ3525" s="27"/>
      <c r="DK3525" s="27"/>
      <c r="DL3525" s="27"/>
      <c r="DM3525" s="27"/>
      <c r="DN3525" s="27"/>
      <c r="DO3525" s="27"/>
      <c r="DP3525" s="27"/>
      <c r="DQ3525" s="27"/>
      <c r="DR3525" s="27"/>
      <c r="DS3525" s="27"/>
      <c r="DT3525" s="27"/>
      <c r="DU3525" s="27"/>
      <c r="DV3525" s="27"/>
      <c r="DW3525" s="27"/>
      <c r="DX3525" s="27"/>
      <c r="DY3525" s="27"/>
      <c r="DZ3525" s="27"/>
      <c r="EA3525" s="27"/>
      <c r="EB3525" s="27"/>
      <c r="EC3525" s="27"/>
      <c r="ED3525" s="27"/>
      <c r="EE3525" s="27"/>
      <c r="EF3525" s="27"/>
      <c r="EG3525" s="27"/>
      <c r="EH3525" s="27"/>
      <c r="EI3525" s="27"/>
      <c r="EJ3525" s="27"/>
      <c r="EK3525" s="27"/>
      <c r="EL3525" s="27"/>
      <c r="EM3525" s="27"/>
      <c r="EN3525" s="27"/>
      <c r="EO3525" s="27"/>
      <c r="EP3525" s="27"/>
      <c r="EQ3525" s="27"/>
      <c r="ER3525" s="27"/>
      <c r="ES3525" s="27"/>
      <c r="ET3525" s="27"/>
      <c r="EU3525" s="27"/>
      <c r="EV3525" s="27"/>
      <c r="EW3525" s="27"/>
      <c r="EX3525" s="27"/>
      <c r="EY3525" s="27"/>
      <c r="EZ3525" s="27"/>
      <c r="FA3525" s="27"/>
      <c r="FB3525" s="27"/>
      <c r="FC3525" s="27"/>
      <c r="FD3525" s="27"/>
      <c r="FE3525" s="27"/>
      <c r="FF3525" s="27"/>
      <c r="FG3525" s="27"/>
      <c r="FH3525" s="27"/>
      <c r="FI3525" s="27"/>
      <c r="FJ3525" s="27"/>
      <c r="FK3525" s="27"/>
      <c r="FL3525" s="27"/>
      <c r="FM3525" s="27"/>
      <c r="FN3525" s="27"/>
      <c r="FO3525" s="27"/>
    </row>
    <row r="3526" spans="2:171" ht="13" thickBot="1" x14ac:dyDescent="0.3">
      <c r="B3526" s="9" t="s">
        <v>681</v>
      </c>
      <c r="C3526" s="9" t="s">
        <v>6</v>
      </c>
      <c r="D3526" s="150">
        <v>2022</v>
      </c>
      <c r="E3526" s="10"/>
      <c r="F3526" s="168" t="s">
        <v>323</v>
      </c>
      <c r="G3526" s="88"/>
      <c r="H3526" s="168"/>
      <c r="I3526" s="168"/>
      <c r="J3526" s="84"/>
      <c r="K3526" s="238" t="s">
        <v>93</v>
      </c>
      <c r="L3526" s="239"/>
      <c r="M3526" s="78">
        <v>0.76</v>
      </c>
      <c r="N3526" s="27"/>
      <c r="O3526" s="27"/>
      <c r="P3526" s="27"/>
      <c r="Q3526" s="27"/>
      <c r="R3526" s="27"/>
      <c r="S3526" s="27"/>
      <c r="T3526" s="27"/>
      <c r="U3526" s="27"/>
      <c r="V3526" s="27"/>
      <c r="W3526" s="27"/>
      <c r="X3526" s="27"/>
      <c r="Y3526" s="27"/>
      <c r="Z3526" s="27"/>
      <c r="AA3526" s="27"/>
      <c r="AB3526" s="27"/>
      <c r="AC3526" s="27"/>
      <c r="AD3526" s="27"/>
      <c r="AE3526" s="27"/>
      <c r="AF3526" s="27"/>
      <c r="AG3526" s="27"/>
      <c r="AH3526" s="27"/>
      <c r="AI3526" s="27"/>
      <c r="AJ3526" s="27"/>
      <c r="AK3526" s="27"/>
      <c r="AL3526" s="27"/>
      <c r="AM3526" s="27"/>
      <c r="AN3526" s="27"/>
      <c r="AO3526" s="27"/>
      <c r="AP3526" s="27"/>
      <c r="AQ3526" s="27"/>
      <c r="AR3526" s="27"/>
      <c r="AS3526" s="27"/>
      <c r="AT3526" s="27"/>
      <c r="AU3526" s="27"/>
      <c r="AV3526" s="27"/>
      <c r="AW3526" s="27"/>
      <c r="AX3526" s="27"/>
      <c r="AY3526" s="27"/>
      <c r="AZ3526" s="27"/>
      <c r="BA3526" s="27"/>
      <c r="BB3526" s="27"/>
      <c r="BC3526" s="27"/>
      <c r="BD3526" s="27"/>
      <c r="BE3526" s="27"/>
      <c r="BF3526" s="27"/>
      <c r="BG3526" s="27"/>
      <c r="BH3526" s="27"/>
      <c r="BI3526" s="27"/>
      <c r="BJ3526" s="27"/>
      <c r="BK3526" s="27"/>
      <c r="BL3526" s="27"/>
      <c r="BM3526" s="27"/>
      <c r="BN3526" s="27"/>
      <c r="BO3526" s="27"/>
      <c r="BP3526" s="27"/>
      <c r="BQ3526" s="27"/>
      <c r="BR3526" s="27"/>
      <c r="BS3526" s="27"/>
      <c r="BT3526" s="27"/>
      <c r="BU3526" s="27"/>
      <c r="BV3526" s="27"/>
      <c r="BW3526" s="27"/>
      <c r="BX3526" s="27"/>
      <c r="BY3526" s="27"/>
      <c r="BZ3526" s="27"/>
      <c r="CA3526" s="27"/>
      <c r="CB3526" s="27"/>
      <c r="CC3526" s="27"/>
      <c r="CD3526" s="27"/>
      <c r="CE3526" s="27"/>
      <c r="CF3526" s="27"/>
      <c r="CG3526" s="27"/>
      <c r="CH3526" s="27"/>
      <c r="CI3526" s="27"/>
      <c r="CJ3526" s="27"/>
      <c r="CK3526" s="27"/>
      <c r="CL3526" s="27"/>
      <c r="CM3526" s="27"/>
      <c r="CN3526" s="27"/>
      <c r="CO3526" s="27"/>
      <c r="CP3526" s="27"/>
      <c r="CQ3526" s="27"/>
      <c r="CR3526" s="27"/>
      <c r="CS3526" s="27"/>
      <c r="CT3526" s="27"/>
      <c r="CU3526" s="27"/>
      <c r="CV3526" s="27"/>
      <c r="CW3526" s="27"/>
      <c r="CX3526" s="27"/>
      <c r="CY3526" s="27"/>
      <c r="CZ3526" s="27"/>
      <c r="DA3526" s="27"/>
      <c r="DB3526" s="27"/>
      <c r="DC3526" s="27"/>
      <c r="DD3526" s="27"/>
      <c r="DE3526" s="27"/>
      <c r="DF3526" s="27"/>
      <c r="DG3526" s="27"/>
      <c r="DH3526" s="27"/>
      <c r="DI3526" s="27"/>
      <c r="DJ3526" s="27"/>
      <c r="DK3526" s="27"/>
      <c r="DL3526" s="27"/>
      <c r="DM3526" s="27"/>
      <c r="DN3526" s="27"/>
      <c r="DO3526" s="27"/>
      <c r="DP3526" s="27"/>
      <c r="DQ3526" s="27"/>
      <c r="DR3526" s="27"/>
      <c r="DS3526" s="27"/>
      <c r="DT3526" s="27"/>
      <c r="DU3526" s="27"/>
      <c r="DV3526" s="27"/>
      <c r="DW3526" s="27"/>
      <c r="DX3526" s="27"/>
      <c r="DY3526" s="27"/>
      <c r="DZ3526" s="27"/>
      <c r="EA3526" s="27"/>
      <c r="EB3526" s="27"/>
      <c r="EC3526" s="27"/>
      <c r="ED3526" s="27"/>
      <c r="EE3526" s="27"/>
      <c r="EF3526" s="27"/>
      <c r="EG3526" s="27"/>
      <c r="EH3526" s="27"/>
      <c r="EI3526" s="27"/>
      <c r="EJ3526" s="27"/>
      <c r="EK3526" s="27"/>
      <c r="EL3526" s="27"/>
      <c r="EM3526" s="27"/>
      <c r="EN3526" s="27"/>
      <c r="EO3526" s="27"/>
      <c r="EP3526" s="27"/>
      <c r="EQ3526" s="27"/>
      <c r="ER3526" s="27"/>
      <c r="ES3526" s="27"/>
      <c r="ET3526" s="27"/>
      <c r="EU3526" s="27"/>
      <c r="EV3526" s="27"/>
      <c r="EW3526" s="27"/>
      <c r="EX3526" s="27"/>
      <c r="EY3526" s="27"/>
      <c r="EZ3526" s="27"/>
      <c r="FA3526" s="27"/>
      <c r="FB3526" s="27"/>
      <c r="FC3526" s="27"/>
      <c r="FD3526" s="27"/>
      <c r="FE3526" s="27"/>
      <c r="FF3526" s="27"/>
      <c r="FG3526" s="27"/>
      <c r="FH3526" s="27"/>
      <c r="FI3526" s="27"/>
      <c r="FJ3526" s="27"/>
      <c r="FK3526" s="27"/>
      <c r="FL3526" s="27"/>
      <c r="FM3526" s="27"/>
      <c r="FN3526" s="27"/>
      <c r="FO3526" s="27"/>
    </row>
    <row r="3527" spans="2:171" ht="13" thickBot="1" x14ac:dyDescent="0.3">
      <c r="B3527" s="9" t="s">
        <v>476</v>
      </c>
      <c r="C3527" s="9" t="s">
        <v>89</v>
      </c>
      <c r="D3527" s="150">
        <v>2022</v>
      </c>
      <c r="E3527" s="10"/>
      <c r="F3527" s="168" t="s">
        <v>115</v>
      </c>
      <c r="G3527" s="88"/>
      <c r="H3527" s="168"/>
      <c r="I3527" s="168"/>
      <c r="J3527" s="84"/>
      <c r="K3527" s="238" t="s">
        <v>93</v>
      </c>
      <c r="L3527" s="239"/>
      <c r="M3527" s="78">
        <v>0.82</v>
      </c>
      <c r="N3527" s="27"/>
      <c r="O3527" s="27"/>
      <c r="P3527" s="27"/>
      <c r="Q3527" s="27"/>
      <c r="R3527" s="27"/>
      <c r="S3527" s="27"/>
      <c r="T3527" s="27"/>
      <c r="U3527" s="27"/>
      <c r="V3527" s="27"/>
      <c r="W3527" s="27"/>
      <c r="X3527" s="27"/>
      <c r="Y3527" s="27"/>
      <c r="Z3527" s="27"/>
      <c r="AA3527" s="27"/>
      <c r="AB3527" s="27"/>
      <c r="AC3527" s="27"/>
      <c r="AD3527" s="27"/>
      <c r="AE3527" s="27"/>
      <c r="AF3527" s="27"/>
      <c r="AG3527" s="27"/>
      <c r="AH3527" s="27"/>
      <c r="AI3527" s="27"/>
      <c r="AJ3527" s="27"/>
      <c r="AK3527" s="27"/>
      <c r="AL3527" s="27"/>
      <c r="AM3527" s="27"/>
      <c r="AN3527" s="27"/>
      <c r="AO3527" s="27"/>
      <c r="AP3527" s="27"/>
      <c r="AQ3527" s="27"/>
      <c r="AR3527" s="27"/>
      <c r="AS3527" s="27"/>
      <c r="AT3527" s="27"/>
      <c r="AU3527" s="27"/>
      <c r="AV3527" s="27"/>
      <c r="AW3527" s="27"/>
      <c r="AX3527" s="27"/>
      <c r="AY3527" s="27"/>
      <c r="AZ3527" s="27"/>
      <c r="BA3527" s="27"/>
      <c r="BB3527" s="27"/>
      <c r="BC3527" s="27"/>
      <c r="BD3527" s="27"/>
      <c r="BE3527" s="27"/>
      <c r="BF3527" s="27"/>
      <c r="BG3527" s="27"/>
      <c r="BH3527" s="27"/>
      <c r="BI3527" s="27"/>
      <c r="BJ3527" s="27"/>
      <c r="BK3527" s="27"/>
      <c r="BL3527" s="27"/>
      <c r="BM3527" s="27"/>
      <c r="BN3527" s="27"/>
      <c r="BO3527" s="27"/>
      <c r="BP3527" s="27"/>
      <c r="BQ3527" s="27"/>
      <c r="BR3527" s="27"/>
      <c r="BS3527" s="27"/>
      <c r="BT3527" s="27"/>
      <c r="BU3527" s="27"/>
      <c r="BV3527" s="27"/>
      <c r="BW3527" s="27"/>
      <c r="BX3527" s="27"/>
      <c r="BY3527" s="27"/>
      <c r="BZ3527" s="27"/>
      <c r="CA3527" s="27"/>
      <c r="CB3527" s="27"/>
      <c r="CC3527" s="27"/>
      <c r="CD3527" s="27"/>
      <c r="CE3527" s="27"/>
      <c r="CF3527" s="27"/>
      <c r="CG3527" s="27"/>
      <c r="CH3527" s="27"/>
      <c r="CI3527" s="27"/>
      <c r="CJ3527" s="27"/>
      <c r="CK3527" s="27"/>
      <c r="CL3527" s="27"/>
      <c r="CM3527" s="27"/>
      <c r="CN3527" s="27"/>
      <c r="CO3527" s="27"/>
      <c r="CP3527" s="27"/>
      <c r="CQ3527" s="27"/>
      <c r="CR3527" s="27"/>
      <c r="CS3527" s="27"/>
      <c r="CT3527" s="27"/>
      <c r="CU3527" s="27"/>
      <c r="CV3527" s="27"/>
      <c r="CW3527" s="27"/>
      <c r="CX3527" s="27"/>
      <c r="CY3527" s="27"/>
      <c r="CZ3527" s="27"/>
      <c r="DA3527" s="27"/>
      <c r="DB3527" s="27"/>
      <c r="DC3527" s="27"/>
      <c r="DD3527" s="27"/>
      <c r="DE3527" s="27"/>
      <c r="DF3527" s="27"/>
      <c r="DG3527" s="27"/>
      <c r="DH3527" s="27"/>
      <c r="DI3527" s="27"/>
      <c r="DJ3527" s="27"/>
      <c r="DK3527" s="27"/>
      <c r="DL3527" s="27"/>
      <c r="DM3527" s="27"/>
      <c r="DN3527" s="27"/>
      <c r="DO3527" s="27"/>
      <c r="DP3527" s="27"/>
      <c r="DQ3527" s="27"/>
      <c r="DR3527" s="27"/>
      <c r="DS3527" s="27"/>
      <c r="DT3527" s="27"/>
      <c r="DU3527" s="27"/>
      <c r="DV3527" s="27"/>
      <c r="DW3527" s="27"/>
      <c r="DX3527" s="27"/>
      <c r="DY3527" s="27"/>
      <c r="DZ3527" s="27"/>
      <c r="EA3527" s="27"/>
      <c r="EB3527" s="27"/>
      <c r="EC3527" s="27"/>
      <c r="ED3527" s="27"/>
      <c r="EE3527" s="27"/>
      <c r="EF3527" s="27"/>
      <c r="EG3527" s="27"/>
      <c r="EH3527" s="27"/>
      <c r="EI3527" s="27"/>
      <c r="EJ3527" s="27"/>
      <c r="EK3527" s="27"/>
      <c r="EL3527" s="27"/>
      <c r="EM3527" s="27"/>
      <c r="EN3527" s="27"/>
      <c r="EO3527" s="27"/>
      <c r="EP3527" s="27"/>
      <c r="EQ3527" s="27"/>
      <c r="ER3527" s="27"/>
      <c r="ES3527" s="27"/>
      <c r="ET3527" s="27"/>
      <c r="EU3527" s="27"/>
      <c r="EV3527" s="27"/>
      <c r="EW3527" s="27"/>
      <c r="EX3527" s="27"/>
      <c r="EY3527" s="27"/>
      <c r="EZ3527" s="27"/>
      <c r="FA3527" s="27"/>
      <c r="FB3527" s="27"/>
      <c r="FC3527" s="27"/>
      <c r="FD3527" s="27"/>
      <c r="FE3527" s="27"/>
      <c r="FF3527" s="27"/>
      <c r="FG3527" s="27"/>
      <c r="FH3527" s="27"/>
      <c r="FI3527" s="27"/>
      <c r="FJ3527" s="27"/>
      <c r="FK3527" s="27"/>
      <c r="FL3527" s="27"/>
      <c r="FM3527" s="27"/>
      <c r="FN3527" s="27"/>
      <c r="FO3527" s="27"/>
    </row>
    <row r="3528" spans="2:171" ht="13" thickBot="1" x14ac:dyDescent="0.3">
      <c r="B3528" s="9" t="s">
        <v>273</v>
      </c>
      <c r="C3528" s="9" t="s">
        <v>89</v>
      </c>
      <c r="D3528" s="150">
        <v>2022</v>
      </c>
      <c r="E3528" s="10"/>
      <c r="F3528" s="168" t="s">
        <v>128</v>
      </c>
      <c r="G3528" s="88"/>
      <c r="H3528" s="168"/>
      <c r="I3528" s="168"/>
      <c r="J3528" s="84"/>
      <c r="K3528" s="238" t="s">
        <v>93</v>
      </c>
      <c r="L3528" s="239"/>
      <c r="M3528" s="78">
        <v>0.87</v>
      </c>
      <c r="N3528" s="27"/>
      <c r="O3528" s="27"/>
      <c r="P3528" s="27"/>
      <c r="Q3528" s="27"/>
      <c r="R3528" s="27"/>
      <c r="S3528" s="27"/>
      <c r="T3528" s="27"/>
      <c r="U3528" s="27"/>
      <c r="V3528" s="27"/>
      <c r="W3528" s="27"/>
      <c r="X3528" s="27"/>
      <c r="Y3528" s="27"/>
      <c r="Z3528" s="27"/>
      <c r="AA3528" s="27"/>
      <c r="AB3528" s="27"/>
      <c r="AC3528" s="27"/>
      <c r="AD3528" s="27"/>
      <c r="AE3528" s="27"/>
      <c r="AF3528" s="27"/>
      <c r="AG3528" s="27"/>
      <c r="AH3528" s="27"/>
      <c r="AI3528" s="27"/>
      <c r="AJ3528" s="27"/>
      <c r="AK3528" s="27"/>
      <c r="AL3528" s="27"/>
      <c r="AM3528" s="27"/>
      <c r="AN3528" s="27"/>
      <c r="AO3528" s="27"/>
      <c r="AP3528" s="27"/>
      <c r="AQ3528" s="27"/>
      <c r="AR3528" s="27"/>
      <c r="AS3528" s="27"/>
      <c r="AT3528" s="27"/>
      <c r="AU3528" s="27"/>
      <c r="AV3528" s="27"/>
      <c r="AW3528" s="27"/>
      <c r="AX3528" s="27"/>
      <c r="AY3528" s="27"/>
      <c r="AZ3528" s="27"/>
      <c r="BA3528" s="27"/>
      <c r="BB3528" s="27"/>
      <c r="BC3528" s="27"/>
      <c r="BD3528" s="27"/>
      <c r="BE3528" s="27"/>
      <c r="BF3528" s="27"/>
      <c r="BG3528" s="27"/>
      <c r="BH3528" s="27"/>
      <c r="BI3528" s="27"/>
      <c r="BJ3528" s="27"/>
      <c r="BK3528" s="27"/>
      <c r="BL3528" s="27"/>
      <c r="BM3528" s="27"/>
      <c r="BN3528" s="27"/>
      <c r="BO3528" s="27"/>
      <c r="BP3528" s="27"/>
      <c r="BQ3528" s="27"/>
      <c r="BR3528" s="27"/>
      <c r="BS3528" s="27"/>
      <c r="BT3528" s="27"/>
      <c r="BU3528" s="27"/>
      <c r="BV3528" s="27"/>
      <c r="BW3528" s="27"/>
      <c r="BX3528" s="27"/>
      <c r="BY3528" s="27"/>
      <c r="BZ3528" s="27"/>
      <c r="CA3528" s="27"/>
      <c r="CB3528" s="27"/>
      <c r="CC3528" s="27"/>
      <c r="CD3528" s="27"/>
      <c r="CE3528" s="27"/>
      <c r="CF3528" s="27"/>
      <c r="CG3528" s="27"/>
      <c r="CH3528" s="27"/>
      <c r="CI3528" s="27"/>
      <c r="CJ3528" s="27"/>
      <c r="CK3528" s="27"/>
      <c r="CL3528" s="27"/>
      <c r="CM3528" s="27"/>
      <c r="CN3528" s="27"/>
      <c r="CO3528" s="27"/>
      <c r="CP3528" s="27"/>
      <c r="CQ3528" s="27"/>
      <c r="CR3528" s="27"/>
      <c r="CS3528" s="27"/>
      <c r="CT3528" s="27"/>
      <c r="CU3528" s="27"/>
      <c r="CV3528" s="27"/>
      <c r="CW3528" s="27"/>
      <c r="CX3528" s="27"/>
      <c r="CY3528" s="27"/>
      <c r="CZ3528" s="27"/>
      <c r="DA3528" s="27"/>
      <c r="DB3528" s="27"/>
      <c r="DC3528" s="27"/>
      <c r="DD3528" s="27"/>
      <c r="DE3528" s="27"/>
      <c r="DF3528" s="27"/>
      <c r="DG3528" s="27"/>
      <c r="DH3528" s="27"/>
      <c r="DI3528" s="27"/>
      <c r="DJ3528" s="27"/>
      <c r="DK3528" s="27"/>
      <c r="DL3528" s="27"/>
      <c r="DM3528" s="27"/>
      <c r="DN3528" s="27"/>
      <c r="DO3528" s="27"/>
      <c r="DP3528" s="27"/>
      <c r="DQ3528" s="27"/>
      <c r="DR3528" s="27"/>
      <c r="DS3528" s="27"/>
      <c r="DT3528" s="27"/>
      <c r="DU3528" s="27"/>
      <c r="DV3528" s="27"/>
      <c r="DW3528" s="27"/>
      <c r="DX3528" s="27"/>
      <c r="DY3528" s="27"/>
      <c r="DZ3528" s="27"/>
      <c r="EA3528" s="27"/>
      <c r="EB3528" s="27"/>
      <c r="EC3528" s="27"/>
      <c r="ED3528" s="27"/>
      <c r="EE3528" s="27"/>
      <c r="EF3528" s="27"/>
      <c r="EG3528" s="27"/>
      <c r="EH3528" s="27"/>
      <c r="EI3528" s="27"/>
      <c r="EJ3528" s="27"/>
      <c r="EK3528" s="27"/>
      <c r="EL3528" s="27"/>
      <c r="EM3528" s="27"/>
      <c r="EN3528" s="27"/>
      <c r="EO3528" s="27"/>
      <c r="EP3528" s="27"/>
      <c r="EQ3528" s="27"/>
      <c r="ER3528" s="27"/>
      <c r="ES3528" s="27"/>
      <c r="ET3528" s="27"/>
      <c r="EU3528" s="27"/>
      <c r="EV3528" s="27"/>
      <c r="EW3528" s="27"/>
      <c r="EX3528" s="27"/>
      <c r="EY3528" s="27"/>
      <c r="EZ3528" s="27"/>
      <c r="FA3528" s="27"/>
      <c r="FB3528" s="27"/>
      <c r="FC3528" s="27"/>
      <c r="FD3528" s="27"/>
      <c r="FE3528" s="27"/>
      <c r="FF3528" s="27"/>
      <c r="FG3528" s="27"/>
      <c r="FH3528" s="27"/>
      <c r="FI3528" s="27"/>
      <c r="FJ3528" s="27"/>
      <c r="FK3528" s="27"/>
      <c r="FL3528" s="27"/>
      <c r="FM3528" s="27"/>
      <c r="FN3528" s="27"/>
      <c r="FO3528" s="27"/>
    </row>
    <row r="3529" spans="2:171" ht="13" thickBot="1" x14ac:dyDescent="0.3">
      <c r="B3529" s="9" t="s">
        <v>408</v>
      </c>
      <c r="C3529" s="9" t="s">
        <v>89</v>
      </c>
      <c r="D3529" s="150">
        <v>2022</v>
      </c>
      <c r="E3529" s="10"/>
      <c r="F3529" s="168" t="s">
        <v>323</v>
      </c>
      <c r="G3529" s="88"/>
      <c r="H3529" s="168"/>
      <c r="I3529" s="168"/>
      <c r="J3529" s="84"/>
      <c r="K3529" s="238" t="s">
        <v>93</v>
      </c>
      <c r="L3529" s="239"/>
      <c r="M3529" s="78">
        <v>0.75</v>
      </c>
      <c r="N3529" s="27"/>
      <c r="O3529" s="27"/>
      <c r="P3529" s="27"/>
      <c r="Q3529" s="27"/>
      <c r="R3529" s="27"/>
      <c r="S3529" s="27"/>
      <c r="T3529" s="27"/>
      <c r="U3529" s="27"/>
      <c r="V3529" s="27"/>
      <c r="W3529" s="27"/>
      <c r="X3529" s="27"/>
      <c r="Y3529" s="27"/>
      <c r="Z3529" s="27"/>
      <c r="AA3529" s="27"/>
      <c r="AB3529" s="27"/>
      <c r="AC3529" s="27"/>
      <c r="AD3529" s="27"/>
      <c r="AE3529" s="27"/>
      <c r="AF3529" s="27"/>
      <c r="AG3529" s="27"/>
      <c r="AH3529" s="27"/>
      <c r="AI3529" s="27"/>
      <c r="AJ3529" s="27"/>
      <c r="AK3529" s="27"/>
      <c r="AL3529" s="27"/>
      <c r="AM3529" s="27"/>
      <c r="AN3529" s="27"/>
      <c r="AO3529" s="27"/>
      <c r="AP3529" s="27"/>
      <c r="AQ3529" s="27"/>
      <c r="AR3529" s="27"/>
      <c r="AS3529" s="27"/>
      <c r="AT3529" s="27"/>
      <c r="AU3529" s="27"/>
      <c r="AV3529" s="27"/>
      <c r="AW3529" s="27"/>
      <c r="AX3529" s="27"/>
      <c r="AY3529" s="27"/>
      <c r="AZ3529" s="27"/>
      <c r="BA3529" s="27"/>
      <c r="BB3529" s="27"/>
      <c r="BC3529" s="27"/>
      <c r="BD3529" s="27"/>
      <c r="BE3529" s="27"/>
      <c r="BF3529" s="27"/>
      <c r="BG3529" s="27"/>
      <c r="BH3529" s="27"/>
      <c r="BI3529" s="27"/>
      <c r="BJ3529" s="27"/>
      <c r="BK3529" s="27"/>
      <c r="BL3529" s="27"/>
      <c r="BM3529" s="27"/>
      <c r="BN3529" s="27"/>
      <c r="BO3529" s="27"/>
      <c r="BP3529" s="27"/>
      <c r="BQ3529" s="27"/>
      <c r="BR3529" s="27"/>
      <c r="BS3529" s="27"/>
      <c r="BT3529" s="27"/>
      <c r="BU3529" s="27"/>
      <c r="BV3529" s="27"/>
      <c r="BW3529" s="27"/>
      <c r="BX3529" s="27"/>
      <c r="BY3529" s="27"/>
      <c r="BZ3529" s="27"/>
      <c r="CA3529" s="27"/>
      <c r="CB3529" s="27"/>
      <c r="CC3529" s="27"/>
      <c r="CD3529" s="27"/>
      <c r="CE3529" s="27"/>
      <c r="CF3529" s="27"/>
      <c r="CG3529" s="27"/>
      <c r="CH3529" s="27"/>
      <c r="CI3529" s="27"/>
      <c r="CJ3529" s="27"/>
      <c r="CK3529" s="27"/>
      <c r="CL3529" s="27"/>
      <c r="CM3529" s="27"/>
      <c r="CN3529" s="27"/>
      <c r="CO3529" s="27"/>
      <c r="CP3529" s="27"/>
      <c r="CQ3529" s="27"/>
      <c r="CR3529" s="27"/>
      <c r="CS3529" s="27"/>
      <c r="CT3529" s="27"/>
      <c r="CU3529" s="27"/>
      <c r="CV3529" s="27"/>
      <c r="CW3529" s="27"/>
      <c r="CX3529" s="27"/>
      <c r="CY3529" s="27"/>
      <c r="CZ3529" s="27"/>
      <c r="DA3529" s="27"/>
      <c r="DB3529" s="27"/>
      <c r="DC3529" s="27"/>
      <c r="DD3529" s="27"/>
      <c r="DE3529" s="27"/>
      <c r="DF3529" s="27"/>
      <c r="DG3529" s="27"/>
      <c r="DH3529" s="27"/>
      <c r="DI3529" s="27"/>
      <c r="DJ3529" s="27"/>
      <c r="DK3529" s="27"/>
      <c r="DL3529" s="27"/>
      <c r="DM3529" s="27"/>
      <c r="DN3529" s="27"/>
      <c r="DO3529" s="27"/>
      <c r="DP3529" s="27"/>
      <c r="DQ3529" s="27"/>
      <c r="DR3529" s="27"/>
      <c r="DS3529" s="27"/>
      <c r="DT3529" s="27"/>
      <c r="DU3529" s="27"/>
      <c r="DV3529" s="27"/>
      <c r="DW3529" s="27"/>
      <c r="DX3529" s="27"/>
      <c r="DY3529" s="27"/>
      <c r="DZ3529" s="27"/>
      <c r="EA3529" s="27"/>
      <c r="EB3529" s="27"/>
      <c r="EC3529" s="27"/>
      <c r="ED3529" s="27"/>
      <c r="EE3529" s="27"/>
      <c r="EF3529" s="27"/>
      <c r="EG3529" s="27"/>
      <c r="EH3529" s="27"/>
      <c r="EI3529" s="27"/>
      <c r="EJ3529" s="27"/>
      <c r="EK3529" s="27"/>
      <c r="EL3529" s="27"/>
      <c r="EM3529" s="27"/>
      <c r="EN3529" s="27"/>
      <c r="EO3529" s="27"/>
      <c r="EP3529" s="27"/>
      <c r="EQ3529" s="27"/>
      <c r="ER3529" s="27"/>
      <c r="ES3529" s="27"/>
      <c r="ET3529" s="27"/>
      <c r="EU3529" s="27"/>
      <c r="EV3529" s="27"/>
      <c r="EW3529" s="27"/>
      <c r="EX3529" s="27"/>
      <c r="EY3529" s="27"/>
      <c r="EZ3529" s="27"/>
      <c r="FA3529" s="27"/>
      <c r="FB3529" s="27"/>
      <c r="FC3529" s="27"/>
      <c r="FD3529" s="27"/>
      <c r="FE3529" s="27"/>
      <c r="FF3529" s="27"/>
      <c r="FG3529" s="27"/>
      <c r="FH3529" s="27"/>
      <c r="FI3529" s="27"/>
      <c r="FJ3529" s="27"/>
      <c r="FK3529" s="27"/>
      <c r="FL3529" s="27"/>
      <c r="FM3529" s="27"/>
      <c r="FN3529" s="27"/>
      <c r="FO3529" s="27"/>
    </row>
    <row r="3530" spans="2:171" x14ac:dyDescent="0.25">
      <c r="B3530" s="160"/>
      <c r="C3530" s="160"/>
      <c r="D3530" s="161"/>
      <c r="E3530" s="162"/>
      <c r="F3530" s="163"/>
      <c r="G3530" s="163"/>
      <c r="H3530" s="163"/>
      <c r="I3530" s="163"/>
      <c r="J3530" s="163"/>
      <c r="K3530" s="164"/>
      <c r="L3530" s="164"/>
      <c r="M3530" s="165"/>
      <c r="N3530" s="27"/>
      <c r="O3530" s="27"/>
      <c r="P3530" s="27"/>
      <c r="Q3530" s="27"/>
      <c r="R3530" s="27"/>
      <c r="S3530" s="27"/>
      <c r="T3530" s="27"/>
      <c r="U3530" s="27"/>
      <c r="V3530" s="27"/>
      <c r="W3530" s="27"/>
      <c r="X3530" s="27"/>
      <c r="Y3530" s="27"/>
      <c r="Z3530" s="27"/>
      <c r="AA3530" s="27"/>
      <c r="AB3530" s="27"/>
      <c r="AC3530" s="27"/>
      <c r="AD3530" s="27"/>
      <c r="AE3530" s="27"/>
      <c r="AF3530" s="27"/>
      <c r="AG3530" s="27"/>
      <c r="AH3530" s="27"/>
      <c r="AI3530" s="27"/>
      <c r="AJ3530" s="27"/>
      <c r="AK3530" s="27"/>
      <c r="AL3530" s="27"/>
      <c r="AM3530" s="27"/>
      <c r="AN3530" s="27"/>
      <c r="AO3530" s="27"/>
      <c r="AP3530" s="27"/>
      <c r="AQ3530" s="27"/>
      <c r="AR3530" s="27"/>
      <c r="AS3530" s="27"/>
      <c r="AT3530" s="27"/>
      <c r="AU3530" s="27"/>
      <c r="AV3530" s="27"/>
      <c r="AW3530" s="27"/>
      <c r="AX3530" s="27"/>
      <c r="AY3530" s="27"/>
      <c r="AZ3530" s="27"/>
      <c r="BA3530" s="27"/>
      <c r="BB3530" s="27"/>
      <c r="BC3530" s="27"/>
      <c r="BD3530" s="27"/>
      <c r="BE3530" s="27"/>
      <c r="BF3530" s="27"/>
      <c r="BG3530" s="27"/>
      <c r="BH3530" s="27"/>
      <c r="BI3530" s="27"/>
      <c r="BJ3530" s="27"/>
      <c r="BK3530" s="27"/>
      <c r="BL3530" s="27"/>
      <c r="BM3530" s="27"/>
      <c r="BN3530" s="27"/>
      <c r="BO3530" s="27"/>
      <c r="BP3530" s="27"/>
      <c r="BQ3530" s="27"/>
      <c r="BR3530" s="27"/>
      <c r="BS3530" s="27"/>
      <c r="BT3530" s="27"/>
      <c r="BU3530" s="27"/>
      <c r="BV3530" s="27"/>
      <c r="BW3530" s="27"/>
      <c r="BX3530" s="27"/>
      <c r="BY3530" s="27"/>
      <c r="BZ3530" s="27"/>
      <c r="CA3530" s="27"/>
      <c r="CB3530" s="27"/>
      <c r="CC3530" s="27"/>
      <c r="CD3530" s="27"/>
      <c r="CE3530" s="27"/>
      <c r="CF3530" s="27"/>
      <c r="CG3530" s="27"/>
      <c r="CH3530" s="27"/>
      <c r="CI3530" s="27"/>
      <c r="CJ3530" s="27"/>
      <c r="CK3530" s="27"/>
      <c r="CL3530" s="27"/>
      <c r="CM3530" s="27"/>
      <c r="CN3530" s="27"/>
      <c r="CO3530" s="27"/>
      <c r="CP3530" s="27"/>
      <c r="CQ3530" s="27"/>
      <c r="CR3530" s="27"/>
      <c r="CS3530" s="27"/>
      <c r="CT3530" s="27"/>
      <c r="CU3530" s="27"/>
      <c r="CV3530" s="27"/>
      <c r="CW3530" s="27"/>
      <c r="CX3530" s="27"/>
      <c r="CY3530" s="27"/>
      <c r="CZ3530" s="27"/>
      <c r="DA3530" s="27"/>
      <c r="DB3530" s="27"/>
      <c r="DC3530" s="27"/>
      <c r="DD3530" s="27"/>
      <c r="DE3530" s="27"/>
      <c r="DF3530" s="27"/>
      <c r="DG3530" s="27"/>
      <c r="DH3530" s="27"/>
      <c r="DI3530" s="27"/>
      <c r="DJ3530" s="27"/>
      <c r="DK3530" s="27"/>
      <c r="DL3530" s="27"/>
      <c r="DM3530" s="27"/>
      <c r="DN3530" s="27"/>
      <c r="DO3530" s="27"/>
      <c r="DP3530" s="27"/>
      <c r="DQ3530" s="27"/>
      <c r="DR3530" s="27"/>
      <c r="DS3530" s="27"/>
      <c r="DT3530" s="27"/>
      <c r="DU3530" s="27"/>
      <c r="DV3530" s="27"/>
      <c r="DW3530" s="27"/>
      <c r="DX3530" s="27"/>
      <c r="DY3530" s="27"/>
      <c r="DZ3530" s="27"/>
      <c r="EA3530" s="27"/>
      <c r="EB3530" s="27"/>
      <c r="EC3530" s="27"/>
      <c r="ED3530" s="27"/>
      <c r="EE3530" s="27"/>
      <c r="EF3530" s="27"/>
      <c r="EG3530" s="27"/>
      <c r="EH3530" s="27"/>
      <c r="EI3530" s="27"/>
      <c r="EJ3530" s="27"/>
      <c r="EK3530" s="27"/>
      <c r="EL3530" s="27"/>
      <c r="EM3530" s="27"/>
      <c r="EN3530" s="27"/>
      <c r="EO3530" s="27"/>
      <c r="EP3530" s="27"/>
      <c r="EQ3530" s="27"/>
      <c r="ER3530" s="27"/>
      <c r="ES3530" s="27"/>
      <c r="ET3530" s="27"/>
      <c r="EU3530" s="27"/>
      <c r="EV3530" s="27"/>
      <c r="EW3530" s="27"/>
      <c r="EX3530" s="27"/>
      <c r="EY3530" s="27"/>
      <c r="EZ3530" s="27"/>
      <c r="FA3530" s="27"/>
      <c r="FB3530" s="27"/>
      <c r="FC3530" s="27"/>
      <c r="FD3530" s="27"/>
      <c r="FE3530" s="27"/>
      <c r="FF3530" s="27"/>
      <c r="FG3530" s="27"/>
      <c r="FH3530" s="27"/>
      <c r="FI3530" s="27"/>
      <c r="FJ3530" s="27"/>
      <c r="FK3530" s="27"/>
      <c r="FL3530" s="27"/>
      <c r="FM3530" s="27"/>
      <c r="FN3530" s="27"/>
      <c r="FO3530" s="27"/>
    </row>
    <row r="3531" spans="2:171" ht="214.75" customHeight="1" x14ac:dyDescent="0.25">
      <c r="B3531" s="291" t="s">
        <v>802</v>
      </c>
      <c r="C3531" s="292"/>
      <c r="D3531" s="292"/>
      <c r="E3531" s="292"/>
      <c r="F3531" s="292"/>
      <c r="G3531" s="118"/>
      <c r="H3531" s="293"/>
      <c r="I3531" s="294"/>
      <c r="J3531" s="294"/>
      <c r="K3531" s="294"/>
      <c r="L3531" s="294"/>
      <c r="M3531" s="295"/>
      <c r="N3531" s="27"/>
      <c r="O3531" s="27"/>
      <c r="P3531" s="27"/>
      <c r="Q3531" s="27"/>
      <c r="R3531" s="27"/>
      <c r="S3531" s="27"/>
      <c r="T3531" s="27"/>
      <c r="U3531" s="27"/>
      <c r="V3531" s="27"/>
      <c r="W3531" s="27"/>
      <c r="X3531" s="27"/>
      <c r="Y3531" s="27"/>
      <c r="Z3531" s="27"/>
      <c r="AA3531" s="27"/>
      <c r="AB3531" s="27"/>
      <c r="AC3531" s="27"/>
      <c r="AD3531" s="27"/>
      <c r="AE3531" s="27"/>
      <c r="AF3531" s="27"/>
      <c r="AG3531" s="27"/>
      <c r="AH3531" s="27"/>
      <c r="AI3531" s="27"/>
      <c r="AJ3531" s="27"/>
      <c r="AK3531" s="27"/>
      <c r="AL3531" s="27"/>
      <c r="AM3531" s="27"/>
      <c r="AN3531" s="27"/>
      <c r="AO3531" s="27"/>
      <c r="AP3531" s="27"/>
      <c r="AQ3531" s="27"/>
      <c r="AR3531" s="27"/>
      <c r="AS3531" s="27"/>
      <c r="AT3531" s="27"/>
      <c r="AU3531" s="27"/>
      <c r="AV3531" s="27"/>
      <c r="AW3531" s="27"/>
      <c r="AX3531" s="27"/>
      <c r="AY3531" s="27"/>
      <c r="AZ3531" s="27"/>
      <c r="BA3531" s="27"/>
      <c r="BB3531" s="27"/>
      <c r="BC3531" s="27"/>
      <c r="BD3531" s="27"/>
      <c r="BE3531" s="27"/>
      <c r="BF3531" s="27"/>
      <c r="BG3531" s="27"/>
      <c r="BH3531" s="27"/>
      <c r="BI3531" s="27"/>
      <c r="BJ3531" s="27"/>
      <c r="BK3531" s="27"/>
      <c r="BL3531" s="27"/>
      <c r="BM3531" s="27"/>
      <c r="BN3531" s="27"/>
      <c r="BO3531" s="27"/>
      <c r="BP3531" s="27"/>
      <c r="BQ3531" s="27"/>
      <c r="BR3531" s="27"/>
      <c r="BS3531" s="27"/>
      <c r="BT3531" s="27"/>
      <c r="BU3531" s="27"/>
      <c r="BV3531" s="27"/>
      <c r="BW3531" s="27"/>
      <c r="BX3531" s="27"/>
      <c r="BY3531" s="27"/>
      <c r="BZ3531" s="27"/>
      <c r="CA3531" s="27"/>
      <c r="CB3531" s="27"/>
      <c r="CC3531" s="27"/>
      <c r="CD3531" s="27"/>
      <c r="CE3531" s="27"/>
      <c r="CF3531" s="27"/>
      <c r="CG3531" s="27"/>
      <c r="CH3531" s="27"/>
      <c r="CI3531" s="27"/>
      <c r="CJ3531" s="27"/>
      <c r="CK3531" s="27"/>
      <c r="CL3531" s="27"/>
      <c r="CM3531" s="27"/>
      <c r="CN3531" s="27"/>
      <c r="CO3531" s="27"/>
      <c r="CP3531" s="27"/>
      <c r="CQ3531" s="27"/>
      <c r="CR3531" s="27"/>
      <c r="CS3531" s="27"/>
      <c r="CT3531" s="27"/>
      <c r="CU3531" s="27"/>
      <c r="CV3531" s="27"/>
      <c r="CW3531" s="27"/>
      <c r="CX3531" s="27"/>
      <c r="CY3531" s="27"/>
      <c r="CZ3531" s="27"/>
      <c r="DA3531" s="27"/>
      <c r="DB3531" s="27"/>
      <c r="DC3531" s="27"/>
      <c r="DD3531" s="27"/>
      <c r="DE3531" s="27"/>
      <c r="DF3531" s="27"/>
    </row>
    <row r="3532" spans="2:171" ht="18.75" customHeight="1" x14ac:dyDescent="0.25">
      <c r="B3532" s="289" t="s">
        <v>201</v>
      </c>
      <c r="C3532" s="290"/>
      <c r="D3532" s="290"/>
      <c r="E3532" s="290"/>
      <c r="F3532" s="290"/>
      <c r="G3532" s="23"/>
      <c r="H3532" s="23"/>
      <c r="I3532" s="23"/>
      <c r="J3532" s="23"/>
      <c r="K3532" s="23"/>
      <c r="L3532" s="23"/>
      <c r="M3532" s="24"/>
      <c r="N3532" s="27"/>
      <c r="O3532" s="27"/>
      <c r="P3532" s="27"/>
      <c r="Q3532" s="27"/>
      <c r="R3532" s="27"/>
      <c r="S3532" s="27"/>
      <c r="T3532" s="27"/>
      <c r="U3532" s="27"/>
      <c r="V3532" s="27"/>
      <c r="W3532" s="27"/>
      <c r="X3532" s="27"/>
      <c r="Y3532" s="27"/>
      <c r="Z3532" s="27"/>
      <c r="AA3532" s="27"/>
      <c r="AB3532" s="27"/>
      <c r="AC3532" s="27"/>
      <c r="AD3532" s="27"/>
      <c r="AE3532" s="27"/>
      <c r="AF3532" s="27"/>
      <c r="AG3532" s="27"/>
      <c r="AH3532" s="27"/>
      <c r="AI3532" s="27"/>
      <c r="AJ3532" s="27"/>
      <c r="AK3532" s="27"/>
      <c r="AL3532" s="27"/>
      <c r="AM3532" s="27"/>
      <c r="AN3532" s="27"/>
      <c r="AO3532" s="27"/>
      <c r="AP3532" s="27"/>
      <c r="AQ3532" s="27"/>
      <c r="AR3532" s="27"/>
      <c r="AS3532" s="27"/>
      <c r="AT3532" s="27"/>
      <c r="AU3532" s="27"/>
      <c r="AV3532" s="27"/>
      <c r="AW3532" s="27"/>
      <c r="AX3532" s="27"/>
      <c r="AY3532" s="27"/>
      <c r="AZ3532" s="27"/>
      <c r="BA3532" s="27"/>
      <c r="BB3532" s="27"/>
      <c r="BC3532" s="27"/>
      <c r="BD3532" s="27"/>
      <c r="BE3532" s="27"/>
      <c r="BF3532" s="27"/>
      <c r="BG3532" s="27"/>
      <c r="BH3532" s="27"/>
      <c r="BI3532" s="27"/>
      <c r="BJ3532" s="27"/>
      <c r="BK3532" s="27"/>
      <c r="BL3532" s="27"/>
      <c r="BM3532" s="27"/>
      <c r="BN3532" s="27"/>
      <c r="BO3532" s="27"/>
      <c r="BP3532" s="27"/>
      <c r="BQ3532" s="27"/>
      <c r="BR3532" s="27"/>
      <c r="BS3532" s="27"/>
      <c r="BT3532" s="27"/>
      <c r="BU3532" s="27"/>
      <c r="BV3532" s="27"/>
      <c r="BW3532" s="27"/>
      <c r="BX3532" s="27"/>
      <c r="BY3532" s="27"/>
      <c r="BZ3532" s="27"/>
      <c r="CA3532" s="27"/>
      <c r="CB3532" s="27"/>
      <c r="CC3532" s="27"/>
      <c r="CD3532" s="27"/>
      <c r="CE3532" s="27"/>
      <c r="CF3532" s="27"/>
      <c r="CG3532" s="27"/>
      <c r="CH3532" s="27"/>
      <c r="CI3532" s="27"/>
      <c r="CJ3532" s="27"/>
      <c r="CK3532" s="27"/>
      <c r="CL3532" s="27"/>
      <c r="CM3532" s="27"/>
      <c r="CN3532" s="27"/>
      <c r="CO3532" s="27"/>
      <c r="CP3532" s="27"/>
      <c r="CQ3532" s="27"/>
      <c r="CR3532" s="27"/>
      <c r="CS3532" s="27"/>
      <c r="CT3532" s="27"/>
      <c r="CU3532" s="27"/>
      <c r="CV3532" s="27"/>
      <c r="CW3532" s="27"/>
      <c r="CX3532" s="27"/>
      <c r="CY3532" s="27"/>
      <c r="CZ3532" s="27"/>
      <c r="DA3532" s="27"/>
      <c r="DB3532" s="27"/>
      <c r="DC3532" s="27"/>
      <c r="DD3532" s="27"/>
      <c r="DE3532" s="27"/>
      <c r="DF3532" s="27"/>
    </row>
    <row r="3533" spans="2:171" ht="31.5" customHeight="1" x14ac:dyDescent="0.25">
      <c r="B3533" s="287" t="s">
        <v>202</v>
      </c>
      <c r="C3533" s="288"/>
      <c r="D3533" s="288"/>
      <c r="E3533" s="288"/>
      <c r="F3533" s="288"/>
      <c r="G3533" s="16"/>
      <c r="H3533" s="18"/>
      <c r="I3533" s="18"/>
      <c r="J3533" s="18"/>
      <c r="K3533" s="16"/>
      <c r="L3533" s="16"/>
      <c r="M3533" s="17"/>
      <c r="N3533" s="27"/>
      <c r="O3533" s="27"/>
      <c r="P3533" s="27"/>
      <c r="Q3533" s="27"/>
      <c r="R3533" s="27"/>
      <c r="S3533" s="27"/>
      <c r="T3533" s="27"/>
      <c r="U3533" s="27"/>
      <c r="V3533" s="27"/>
      <c r="W3533" s="27"/>
      <c r="X3533" s="27"/>
      <c r="Y3533" s="27"/>
      <c r="Z3533" s="27"/>
      <c r="AA3533" s="27"/>
      <c r="AB3533" s="27"/>
      <c r="AC3533" s="27"/>
      <c r="AD3533" s="27"/>
      <c r="AE3533" s="27"/>
      <c r="AF3533" s="27"/>
      <c r="AG3533" s="27"/>
      <c r="AH3533" s="27"/>
      <c r="AI3533" s="27"/>
      <c r="AJ3533" s="27"/>
      <c r="AK3533" s="27"/>
      <c r="AL3533" s="27"/>
      <c r="AM3533" s="27"/>
      <c r="AN3533" s="27"/>
      <c r="AO3533" s="27"/>
      <c r="AP3533" s="27"/>
      <c r="AQ3533" s="27"/>
      <c r="AR3533" s="27"/>
      <c r="AS3533" s="27"/>
      <c r="AT3533" s="27"/>
      <c r="AU3533" s="27"/>
      <c r="AV3533" s="27"/>
      <c r="AW3533" s="27"/>
      <c r="AX3533" s="27"/>
      <c r="AY3533" s="27"/>
      <c r="AZ3533" s="27"/>
      <c r="BA3533" s="27"/>
      <c r="BB3533" s="27"/>
      <c r="BC3533" s="27"/>
      <c r="BD3533" s="27"/>
      <c r="BE3533" s="27"/>
      <c r="BF3533" s="27"/>
      <c r="BG3533" s="27"/>
      <c r="BH3533" s="27"/>
      <c r="BI3533" s="27"/>
      <c r="BJ3533" s="27"/>
      <c r="BK3533" s="27"/>
      <c r="BL3533" s="27"/>
      <c r="BM3533" s="27"/>
      <c r="BN3533" s="27"/>
      <c r="BO3533" s="27"/>
      <c r="BP3533" s="27"/>
      <c r="BQ3533" s="27"/>
      <c r="BR3533" s="27"/>
      <c r="BS3533" s="27"/>
      <c r="BT3533" s="27"/>
      <c r="BU3533" s="27"/>
      <c r="BV3533" s="27"/>
      <c r="BW3533" s="27"/>
      <c r="BX3533" s="27"/>
      <c r="BY3533" s="27"/>
      <c r="BZ3533" s="27"/>
      <c r="CA3533" s="27"/>
      <c r="CB3533" s="27"/>
      <c r="CC3533" s="27"/>
      <c r="CD3533" s="27"/>
      <c r="CE3533" s="27"/>
      <c r="CF3533" s="27"/>
      <c r="CG3533" s="27"/>
      <c r="CH3533" s="27"/>
      <c r="CI3533" s="27"/>
      <c r="CJ3533" s="27"/>
      <c r="CK3533" s="27"/>
      <c r="CL3533" s="27"/>
      <c r="CM3533" s="27"/>
      <c r="CN3533" s="27"/>
      <c r="CO3533" s="27"/>
      <c r="CP3533" s="27"/>
      <c r="CQ3533" s="27"/>
      <c r="CR3533" s="27"/>
      <c r="CS3533" s="27"/>
      <c r="CT3533" s="27"/>
      <c r="CU3533" s="27"/>
      <c r="CV3533" s="27"/>
      <c r="CW3533" s="27"/>
      <c r="CX3533" s="27"/>
      <c r="CY3533" s="27"/>
      <c r="CZ3533" s="27"/>
      <c r="DA3533" s="27"/>
      <c r="DB3533" s="27"/>
      <c r="DC3533" s="27"/>
      <c r="DD3533" s="27"/>
      <c r="DE3533" s="27"/>
      <c r="DF3533" s="27"/>
    </row>
    <row r="3534" spans="2:171" ht="75" customHeight="1" x14ac:dyDescent="0.25">
      <c r="B3534" s="287" t="s">
        <v>253</v>
      </c>
      <c r="C3534" s="288"/>
      <c r="D3534" s="288"/>
      <c r="E3534" s="288"/>
      <c r="F3534" s="288"/>
      <c r="G3534" s="16"/>
      <c r="H3534" s="286" t="s">
        <v>94</v>
      </c>
      <c r="I3534" s="286"/>
      <c r="J3534" s="286"/>
      <c r="K3534" s="16"/>
      <c r="L3534" s="16"/>
      <c r="M3534" s="17"/>
      <c r="N3534" s="27"/>
      <c r="O3534" s="27"/>
      <c r="P3534" s="27"/>
      <c r="Q3534" s="27"/>
      <c r="R3534" s="27"/>
      <c r="S3534" s="27"/>
      <c r="T3534" s="27"/>
      <c r="U3534" s="27"/>
      <c r="V3534" s="27"/>
      <c r="W3534" s="27"/>
      <c r="X3534" s="27"/>
      <c r="Y3534" s="27"/>
      <c r="Z3534" s="27"/>
      <c r="AA3534" s="27"/>
      <c r="AB3534" s="27"/>
      <c r="AC3534" s="27"/>
      <c r="AD3534" s="27"/>
      <c r="AE3534" s="27"/>
      <c r="AF3534" s="27"/>
      <c r="AG3534" s="27"/>
      <c r="AH3534" s="27"/>
      <c r="AI3534" s="27"/>
      <c r="AJ3534" s="27"/>
      <c r="AK3534" s="27"/>
      <c r="AL3534" s="27"/>
      <c r="AM3534" s="27"/>
      <c r="AN3534" s="27"/>
      <c r="AO3534" s="27"/>
      <c r="AP3534" s="27"/>
      <c r="AQ3534" s="27"/>
      <c r="AR3534" s="27"/>
      <c r="AS3534" s="27"/>
      <c r="AT3534" s="27"/>
      <c r="AU3534" s="27"/>
      <c r="AV3534" s="27"/>
      <c r="AW3534" s="27"/>
      <c r="AX3534" s="27"/>
      <c r="AY3534" s="27"/>
      <c r="AZ3534" s="27"/>
      <c r="BA3534" s="27"/>
      <c r="BB3534" s="27"/>
      <c r="BC3534" s="27"/>
      <c r="BD3534" s="27"/>
      <c r="BE3534" s="27"/>
      <c r="BF3534" s="27"/>
      <c r="BG3534" s="27"/>
      <c r="BH3534" s="27"/>
      <c r="BI3534" s="27"/>
      <c r="BJ3534" s="27"/>
      <c r="BK3534" s="27"/>
      <c r="BL3534" s="27"/>
      <c r="BM3534" s="27"/>
      <c r="BN3534" s="27"/>
      <c r="BO3534" s="27"/>
      <c r="BP3534" s="27"/>
      <c r="BQ3534" s="27"/>
      <c r="BR3534" s="27"/>
      <c r="BS3534" s="27"/>
      <c r="BT3534" s="27"/>
      <c r="BU3534" s="27"/>
      <c r="BV3534" s="27"/>
      <c r="BW3534" s="27"/>
      <c r="BX3534" s="27"/>
      <c r="BY3534" s="27"/>
      <c r="BZ3534" s="27"/>
      <c r="CA3534" s="27"/>
      <c r="CB3534" s="27"/>
      <c r="CC3534" s="27"/>
      <c r="CD3534" s="27"/>
      <c r="CE3534" s="27"/>
      <c r="CF3534" s="27"/>
      <c r="CG3534" s="27"/>
      <c r="CH3534" s="27"/>
      <c r="CI3534" s="27"/>
      <c r="CJ3534" s="27"/>
      <c r="CK3534" s="27"/>
      <c r="CL3534" s="27"/>
      <c r="CM3534" s="27"/>
      <c r="CN3534" s="27"/>
      <c r="CO3534" s="27"/>
      <c r="CP3534" s="27"/>
      <c r="CQ3534" s="27"/>
      <c r="CR3534" s="27"/>
      <c r="CS3534" s="27"/>
      <c r="CT3534" s="27"/>
      <c r="CU3534" s="27"/>
      <c r="CV3534" s="27"/>
      <c r="CW3534" s="27"/>
      <c r="CX3534" s="27"/>
      <c r="CY3534" s="27"/>
      <c r="CZ3534" s="27"/>
      <c r="DA3534" s="27"/>
      <c r="DB3534" s="27"/>
      <c r="DC3534" s="27"/>
      <c r="DD3534" s="27"/>
      <c r="DE3534" s="27"/>
      <c r="DF3534" s="27"/>
    </row>
    <row r="3535" spans="2:171" x14ac:dyDescent="0.25">
      <c r="B3535" s="287" t="s">
        <v>324</v>
      </c>
      <c r="C3535" s="288"/>
      <c r="D3535" s="288"/>
      <c r="E3535" s="288"/>
      <c r="F3535" s="288"/>
      <c r="G3535" s="16"/>
      <c r="H3535" s="21"/>
      <c r="I3535" s="21"/>
      <c r="J3535" s="21"/>
      <c r="K3535" s="16"/>
      <c r="L3535" s="16"/>
      <c r="M3535" s="17"/>
      <c r="N3535" s="27"/>
      <c r="O3535" s="27"/>
      <c r="P3535" s="27"/>
      <c r="Q3535" s="27"/>
      <c r="R3535" s="27"/>
      <c r="S3535" s="27"/>
      <c r="T3535" s="27"/>
      <c r="U3535" s="27"/>
      <c r="V3535" s="27"/>
      <c r="W3535" s="27"/>
      <c r="X3535" s="27"/>
      <c r="Y3535" s="27"/>
      <c r="Z3535" s="27"/>
      <c r="AA3535" s="27"/>
      <c r="AB3535" s="27"/>
      <c r="AC3535" s="27"/>
      <c r="AD3535" s="27"/>
      <c r="AE3535" s="27"/>
      <c r="AF3535" s="27"/>
      <c r="AG3535" s="27"/>
      <c r="AH3535" s="27"/>
      <c r="AI3535" s="27"/>
      <c r="AJ3535" s="27"/>
      <c r="AK3535" s="27"/>
      <c r="AL3535" s="27"/>
      <c r="AM3535" s="27"/>
      <c r="AN3535" s="27"/>
      <c r="AO3535" s="27"/>
      <c r="AP3535" s="27"/>
      <c r="AQ3535" s="27"/>
      <c r="AR3535" s="27"/>
      <c r="AS3535" s="27"/>
      <c r="AT3535" s="27"/>
      <c r="AU3535" s="27"/>
      <c r="AV3535" s="27"/>
      <c r="AW3535" s="27"/>
      <c r="AX3535" s="27"/>
      <c r="AY3535" s="27"/>
      <c r="AZ3535" s="27"/>
      <c r="BA3535" s="27"/>
      <c r="BB3535" s="27"/>
      <c r="BC3535" s="27"/>
      <c r="BD3535" s="27"/>
      <c r="BE3535" s="27"/>
      <c r="BF3535" s="27"/>
      <c r="BG3535" s="27"/>
      <c r="BH3535" s="27"/>
      <c r="BI3535" s="27"/>
      <c r="BJ3535" s="27"/>
      <c r="BK3535" s="27"/>
      <c r="BL3535" s="27"/>
      <c r="BM3535" s="27"/>
      <c r="BN3535" s="27"/>
      <c r="BO3535" s="27"/>
      <c r="BP3535" s="27"/>
      <c r="BQ3535" s="27"/>
      <c r="BR3535" s="27"/>
      <c r="BS3535" s="27"/>
      <c r="BT3535" s="27"/>
      <c r="BU3535" s="27"/>
      <c r="BV3535" s="27"/>
      <c r="BW3535" s="27"/>
      <c r="BX3535" s="27"/>
      <c r="BY3535" s="27"/>
      <c r="BZ3535" s="27"/>
      <c r="CA3535" s="27"/>
      <c r="CB3535" s="27"/>
      <c r="CC3535" s="27"/>
      <c r="CD3535" s="27"/>
      <c r="CE3535" s="27"/>
      <c r="CF3535" s="27"/>
      <c r="CG3535" s="27"/>
      <c r="CH3535" s="27"/>
      <c r="CI3535" s="27"/>
      <c r="CJ3535" s="27"/>
      <c r="CK3535" s="27"/>
      <c r="CL3535" s="27"/>
      <c r="CM3535" s="27"/>
      <c r="CN3535" s="27"/>
      <c r="CO3535" s="27"/>
      <c r="CP3535" s="27"/>
      <c r="CQ3535" s="27"/>
      <c r="CR3535" s="27"/>
      <c r="CS3535" s="27"/>
      <c r="CT3535" s="27"/>
      <c r="CU3535" s="27"/>
      <c r="CV3535" s="27"/>
      <c r="CW3535" s="27"/>
      <c r="CX3535" s="27"/>
      <c r="CY3535" s="27"/>
      <c r="CZ3535" s="27"/>
      <c r="DA3535" s="27"/>
      <c r="DB3535" s="27"/>
      <c r="DC3535" s="27"/>
      <c r="DD3535" s="27"/>
      <c r="DE3535" s="27"/>
      <c r="DF3535" s="27"/>
    </row>
    <row r="3536" spans="2:171" ht="47.25" customHeight="1" x14ac:dyDescent="0.25">
      <c r="B3536" s="284" t="s">
        <v>525</v>
      </c>
      <c r="C3536" s="285"/>
      <c r="D3536" s="285"/>
      <c r="E3536" s="285"/>
      <c r="F3536" s="285"/>
      <c r="G3536" s="18"/>
      <c r="H3536" s="18"/>
      <c r="I3536" s="18"/>
      <c r="J3536" s="18"/>
      <c r="K3536" s="18"/>
      <c r="L3536" s="18"/>
      <c r="M3536" s="19"/>
      <c r="N3536" s="27"/>
      <c r="O3536" s="27"/>
      <c r="P3536" s="27"/>
      <c r="Q3536" s="27"/>
      <c r="R3536" s="27"/>
      <c r="S3536" s="27"/>
      <c r="T3536" s="27"/>
      <c r="U3536" s="27"/>
      <c r="V3536" s="27"/>
      <c r="W3536" s="27"/>
      <c r="X3536" s="27"/>
      <c r="Y3536" s="27"/>
      <c r="Z3536" s="27"/>
      <c r="AA3536" s="27"/>
      <c r="AB3536" s="27"/>
      <c r="AC3536" s="27"/>
      <c r="AD3536" s="27"/>
      <c r="AE3536" s="27"/>
      <c r="AF3536" s="27"/>
      <c r="AG3536" s="27"/>
      <c r="AH3536" s="27"/>
      <c r="AI3536" s="27"/>
      <c r="AJ3536" s="27"/>
      <c r="AK3536" s="27"/>
      <c r="AL3536" s="27"/>
      <c r="AM3536" s="27"/>
      <c r="AN3536" s="27"/>
      <c r="AO3536" s="27"/>
      <c r="AP3536" s="27"/>
      <c r="AQ3536" s="27"/>
      <c r="AR3536" s="27"/>
      <c r="AS3536" s="27"/>
      <c r="AT3536" s="27"/>
      <c r="AU3536" s="27"/>
      <c r="AV3536" s="27"/>
      <c r="AW3536" s="27"/>
      <c r="AX3536" s="27"/>
      <c r="AY3536" s="27"/>
      <c r="AZ3536" s="27"/>
      <c r="BA3536" s="27"/>
      <c r="BB3536" s="27"/>
      <c r="BC3536" s="27"/>
      <c r="BD3536" s="27"/>
      <c r="BE3536" s="27"/>
      <c r="BF3536" s="27"/>
      <c r="BG3536" s="27"/>
      <c r="BH3536" s="27"/>
      <c r="BI3536" s="27"/>
      <c r="BJ3536" s="27"/>
      <c r="BK3536" s="27"/>
      <c r="BL3536" s="27"/>
      <c r="BM3536" s="27"/>
      <c r="BN3536" s="27"/>
      <c r="BO3536" s="27"/>
      <c r="BP3536" s="27"/>
      <c r="BQ3536" s="27"/>
      <c r="BR3536" s="27"/>
      <c r="BS3536" s="27"/>
      <c r="BT3536" s="27"/>
      <c r="BU3536" s="27"/>
      <c r="BV3536" s="27"/>
      <c r="BW3536" s="27"/>
      <c r="BX3536" s="27"/>
      <c r="BY3536" s="27"/>
      <c r="BZ3536" s="27"/>
      <c r="CA3536" s="27"/>
      <c r="CB3536" s="27"/>
      <c r="CC3536" s="27"/>
      <c r="CD3536" s="27"/>
      <c r="CE3536" s="27"/>
      <c r="CF3536" s="27"/>
      <c r="CG3536" s="27"/>
      <c r="CH3536" s="27"/>
      <c r="CI3536" s="27"/>
      <c r="CJ3536" s="27"/>
      <c r="CK3536" s="27"/>
      <c r="CL3536" s="27"/>
      <c r="CM3536" s="27"/>
      <c r="CN3536" s="27"/>
      <c r="CO3536" s="27"/>
      <c r="CP3536" s="27"/>
      <c r="CQ3536" s="27"/>
      <c r="CR3536" s="27"/>
      <c r="CS3536" s="27"/>
      <c r="CT3536" s="27"/>
      <c r="CU3536" s="27"/>
      <c r="CV3536" s="27"/>
      <c r="CW3536" s="27"/>
      <c r="CX3536" s="27"/>
      <c r="CY3536" s="27"/>
      <c r="CZ3536" s="27"/>
      <c r="DA3536" s="27"/>
      <c r="DB3536" s="27"/>
      <c r="DC3536" s="27"/>
      <c r="DD3536" s="27"/>
      <c r="DE3536" s="27"/>
      <c r="DF3536" s="27"/>
    </row>
    <row r="3537" spans="2:110" ht="3" customHeight="1" x14ac:dyDescent="0.25">
      <c r="B3537" s="20"/>
      <c r="C3537" s="21"/>
      <c r="D3537" s="21"/>
      <c r="E3537" s="21"/>
      <c r="F3537" s="21"/>
      <c r="G3537" s="21"/>
      <c r="H3537" s="21"/>
      <c r="I3537" s="21"/>
      <c r="J3537" s="21"/>
      <c r="K3537" s="21"/>
      <c r="L3537" s="21"/>
      <c r="M3537" s="22"/>
      <c r="N3537" s="27"/>
      <c r="O3537" s="27"/>
      <c r="P3537" s="27"/>
      <c r="Q3537" s="27"/>
      <c r="R3537" s="27"/>
      <c r="S3537" s="27"/>
      <c r="T3537" s="27"/>
      <c r="U3537" s="27"/>
      <c r="V3537" s="27"/>
      <c r="W3537" s="27"/>
      <c r="X3537" s="27"/>
      <c r="Y3537" s="27"/>
      <c r="Z3537" s="27"/>
      <c r="AA3537" s="27"/>
      <c r="AB3537" s="27"/>
      <c r="AC3537" s="27"/>
      <c r="AD3537" s="27"/>
      <c r="AE3537" s="27"/>
      <c r="AF3537" s="27"/>
      <c r="AG3537" s="27"/>
      <c r="AH3537" s="27"/>
      <c r="AI3537" s="27"/>
      <c r="AJ3537" s="27"/>
      <c r="AK3537" s="27"/>
      <c r="AL3537" s="27"/>
      <c r="AM3537" s="27"/>
      <c r="AN3537" s="27"/>
      <c r="AO3537" s="27"/>
      <c r="AP3537" s="27"/>
      <c r="AQ3537" s="27"/>
      <c r="AR3537" s="27"/>
      <c r="AS3537" s="27"/>
      <c r="AT3537" s="27"/>
      <c r="AU3537" s="27"/>
      <c r="AV3537" s="27"/>
      <c r="AW3537" s="27"/>
      <c r="AX3537" s="27"/>
      <c r="AY3537" s="27"/>
      <c r="AZ3537" s="27"/>
      <c r="BA3537" s="27"/>
      <c r="BB3537" s="27"/>
      <c r="BC3537" s="27"/>
      <c r="BD3537" s="27"/>
      <c r="BE3537" s="27"/>
      <c r="BF3537" s="27"/>
      <c r="BG3537" s="27"/>
      <c r="BH3537" s="27"/>
      <c r="BI3537" s="27"/>
      <c r="BJ3537" s="27"/>
      <c r="BK3537" s="27"/>
      <c r="BL3537" s="27"/>
      <c r="BM3537" s="27"/>
      <c r="BN3537" s="27"/>
      <c r="BO3537" s="27"/>
      <c r="BP3537" s="27"/>
      <c r="BQ3537" s="27"/>
      <c r="BR3537" s="27"/>
      <c r="BS3537" s="27"/>
      <c r="BT3537" s="27"/>
      <c r="BU3537" s="27"/>
      <c r="BV3537" s="27"/>
      <c r="BW3537" s="27"/>
      <c r="BX3537" s="27"/>
      <c r="BY3537" s="27"/>
      <c r="BZ3537" s="27"/>
      <c r="CA3537" s="27"/>
      <c r="CB3537" s="27"/>
      <c r="CC3537" s="27"/>
      <c r="CD3537" s="27"/>
      <c r="CE3537" s="27"/>
      <c r="CF3537" s="27"/>
      <c r="CG3537" s="27"/>
      <c r="CH3537" s="27"/>
      <c r="CI3537" s="27"/>
      <c r="CJ3537" s="27"/>
      <c r="CK3537" s="27"/>
      <c r="CL3537" s="27"/>
      <c r="CM3537" s="27"/>
      <c r="CN3537" s="27"/>
      <c r="CO3537" s="27"/>
      <c r="CP3537" s="27"/>
      <c r="CQ3537" s="27"/>
      <c r="CR3537" s="27"/>
      <c r="CS3537" s="27"/>
      <c r="CT3537" s="27"/>
      <c r="CU3537" s="27"/>
      <c r="CV3537" s="27"/>
      <c r="CW3537" s="27"/>
      <c r="CX3537" s="27"/>
      <c r="CY3537" s="27"/>
      <c r="CZ3537" s="27"/>
      <c r="DA3537" s="27"/>
      <c r="DB3537" s="27"/>
      <c r="DC3537" s="27"/>
      <c r="DD3537" s="27"/>
      <c r="DE3537" s="27"/>
      <c r="DF3537" s="27"/>
    </row>
    <row r="3538" spans="2:110" ht="15" x14ac:dyDescent="0.25">
      <c r="B3538" s="43"/>
      <c r="C3538" s="44"/>
      <c r="D3538" s="44"/>
      <c r="E3538" s="44"/>
      <c r="F3538" s="44"/>
      <c r="G3538" s="44"/>
      <c r="H3538" s="44"/>
      <c r="I3538" s="44"/>
      <c r="J3538" s="45"/>
      <c r="K3538" s="46"/>
      <c r="L3538" s="46"/>
      <c r="M3538" s="36"/>
      <c r="N3538" s="27"/>
      <c r="O3538" s="27"/>
      <c r="P3538" s="27"/>
      <c r="Q3538" s="27"/>
      <c r="R3538" s="27"/>
      <c r="S3538" s="27"/>
      <c r="T3538" s="27"/>
      <c r="U3538" s="27"/>
      <c r="V3538" s="27"/>
      <c r="W3538" s="27"/>
      <c r="X3538" s="27"/>
      <c r="Y3538" s="27"/>
      <c r="Z3538" s="27"/>
      <c r="AA3538" s="27"/>
      <c r="AB3538" s="27"/>
      <c r="AC3538" s="27"/>
      <c r="AD3538" s="27"/>
      <c r="AE3538" s="27"/>
      <c r="AF3538" s="27"/>
      <c r="AG3538" s="27"/>
      <c r="AH3538" s="27"/>
      <c r="AI3538" s="27"/>
      <c r="AJ3538" s="27"/>
      <c r="AK3538" s="27"/>
      <c r="AL3538" s="27"/>
      <c r="AM3538" s="27"/>
      <c r="AN3538" s="27"/>
      <c r="AO3538" s="27"/>
      <c r="AP3538" s="27"/>
      <c r="AQ3538" s="27"/>
      <c r="AR3538" s="27"/>
      <c r="AS3538" s="27"/>
      <c r="AT3538" s="27"/>
      <c r="AU3538" s="27"/>
      <c r="AV3538" s="27"/>
      <c r="AW3538" s="27"/>
      <c r="AX3538" s="27"/>
      <c r="AY3538" s="27"/>
      <c r="AZ3538" s="27"/>
      <c r="BA3538" s="27"/>
      <c r="BB3538" s="27"/>
      <c r="BC3538" s="27"/>
      <c r="BD3538" s="27"/>
      <c r="BE3538" s="27"/>
      <c r="BF3538" s="27"/>
      <c r="BG3538" s="27"/>
      <c r="BH3538" s="27"/>
      <c r="BI3538" s="27"/>
      <c r="BJ3538" s="27"/>
      <c r="BK3538" s="27"/>
      <c r="BL3538" s="27"/>
      <c r="BM3538" s="27"/>
      <c r="BN3538" s="27"/>
      <c r="BO3538" s="27"/>
      <c r="BP3538" s="27"/>
      <c r="BQ3538" s="27"/>
      <c r="BR3538" s="27"/>
      <c r="BS3538" s="27"/>
      <c r="BT3538" s="27"/>
      <c r="BU3538" s="27"/>
      <c r="BV3538" s="27"/>
      <c r="BW3538" s="27"/>
      <c r="BX3538" s="27"/>
      <c r="BY3538" s="27"/>
      <c r="BZ3538" s="27"/>
      <c r="CA3538" s="27"/>
      <c r="CB3538" s="27"/>
      <c r="CC3538" s="27"/>
      <c r="CD3538" s="27"/>
      <c r="CE3538" s="27"/>
      <c r="CF3538" s="27"/>
      <c r="CG3538" s="27"/>
      <c r="CH3538" s="27"/>
      <c r="CI3538" s="27"/>
      <c r="CJ3538" s="27"/>
      <c r="CK3538" s="27"/>
      <c r="CL3538" s="27"/>
      <c r="CM3538" s="27"/>
      <c r="CN3538" s="27"/>
      <c r="CO3538" s="27"/>
      <c r="CP3538" s="27"/>
      <c r="CQ3538" s="27"/>
      <c r="CR3538" s="27"/>
      <c r="CS3538" s="27"/>
      <c r="CT3538" s="27"/>
      <c r="CU3538" s="27"/>
      <c r="CV3538" s="27"/>
      <c r="CW3538" s="27"/>
      <c r="CX3538" s="27"/>
      <c r="CY3538" s="27"/>
      <c r="CZ3538" s="27"/>
      <c r="DA3538" s="27"/>
      <c r="DB3538" s="27"/>
      <c r="DC3538" s="27"/>
      <c r="DD3538" s="27"/>
      <c r="DE3538" s="27"/>
      <c r="DF3538" s="27"/>
    </row>
    <row r="3539" spans="2:110" x14ac:dyDescent="0.25">
      <c r="B3539" s="36"/>
      <c r="C3539" s="36"/>
      <c r="D3539" s="36"/>
      <c r="E3539" s="36"/>
      <c r="F3539" s="46"/>
      <c r="G3539" s="36"/>
      <c r="H3539" s="245"/>
      <c r="I3539" s="245"/>
      <c r="J3539" s="245"/>
      <c r="K3539" s="36"/>
      <c r="L3539" s="36"/>
      <c r="M3539" s="36"/>
      <c r="N3539" s="27"/>
      <c r="O3539" s="27"/>
      <c r="P3539" s="27"/>
      <c r="Q3539" s="27"/>
      <c r="R3539" s="27"/>
      <c r="S3539" s="27"/>
      <c r="T3539" s="27"/>
      <c r="U3539" s="27"/>
      <c r="V3539" s="27"/>
      <c r="W3539" s="27"/>
      <c r="X3539" s="27"/>
      <c r="Y3539" s="27"/>
      <c r="Z3539" s="27"/>
      <c r="AA3539" s="27"/>
      <c r="AB3539" s="27"/>
      <c r="AC3539" s="27"/>
      <c r="AD3539" s="27"/>
      <c r="AE3539" s="27"/>
      <c r="AF3539" s="27"/>
      <c r="AG3539" s="27"/>
      <c r="AH3539" s="27"/>
      <c r="AI3539" s="27"/>
      <c r="AJ3539" s="27"/>
      <c r="AK3539" s="27"/>
      <c r="AL3539" s="27"/>
      <c r="AM3539" s="27"/>
      <c r="AN3539" s="27"/>
      <c r="AO3539" s="27"/>
      <c r="AP3539" s="27"/>
      <c r="AQ3539" s="27"/>
      <c r="AR3539" s="27"/>
      <c r="AS3539" s="27"/>
      <c r="AT3539" s="27"/>
      <c r="AU3539" s="27"/>
      <c r="AV3539" s="27"/>
      <c r="AW3539" s="27"/>
      <c r="AX3539" s="27"/>
      <c r="AY3539" s="27"/>
      <c r="AZ3539" s="27"/>
      <c r="BA3539" s="27"/>
      <c r="BB3539" s="27"/>
      <c r="BC3539" s="27"/>
      <c r="BD3539" s="27"/>
      <c r="BE3539" s="27"/>
      <c r="BF3539" s="27"/>
      <c r="BG3539" s="27"/>
      <c r="BH3539" s="27"/>
      <c r="BI3539" s="27"/>
      <c r="BJ3539" s="27"/>
      <c r="BK3539" s="27"/>
      <c r="BL3539" s="27"/>
      <c r="BM3539" s="27"/>
      <c r="BN3539" s="27"/>
      <c r="BO3539" s="27"/>
      <c r="BP3539" s="27"/>
      <c r="BQ3539" s="27"/>
      <c r="BR3539" s="27"/>
      <c r="BS3539" s="27"/>
      <c r="BT3539" s="27"/>
      <c r="BU3539" s="27"/>
      <c r="BV3539" s="27"/>
      <c r="BW3539" s="27"/>
      <c r="BX3539" s="27"/>
      <c r="BY3539" s="27"/>
      <c r="BZ3539" s="27"/>
      <c r="CA3539" s="27"/>
      <c r="CB3539" s="27"/>
      <c r="CC3539" s="27"/>
      <c r="CD3539" s="27"/>
      <c r="CE3539" s="27"/>
      <c r="CF3539" s="27"/>
      <c r="CG3539" s="27"/>
      <c r="CH3539" s="27"/>
      <c r="CI3539" s="27"/>
      <c r="CJ3539" s="27"/>
      <c r="CK3539" s="27"/>
      <c r="CL3539" s="27"/>
      <c r="CM3539" s="27"/>
      <c r="CN3539" s="27"/>
      <c r="CO3539" s="27"/>
      <c r="CP3539" s="27"/>
      <c r="CQ3539" s="27"/>
      <c r="CR3539" s="27"/>
      <c r="CS3539" s="27"/>
      <c r="CT3539" s="27"/>
      <c r="CU3539" s="27"/>
      <c r="CV3539" s="27"/>
      <c r="CW3539" s="27"/>
      <c r="CX3539" s="27"/>
      <c r="CY3539" s="27"/>
      <c r="CZ3539" s="27"/>
      <c r="DA3539" s="27"/>
      <c r="DB3539" s="27"/>
      <c r="DC3539" s="27"/>
      <c r="DD3539" s="27"/>
      <c r="DE3539" s="27"/>
      <c r="DF3539" s="27"/>
    </row>
    <row r="3540" spans="2:110" x14ac:dyDescent="0.25">
      <c r="B3540" s="36"/>
      <c r="C3540" s="36"/>
      <c r="D3540" s="36"/>
      <c r="E3540" s="36"/>
      <c r="F3540" s="46"/>
      <c r="G3540" s="36"/>
      <c r="H3540" s="244"/>
      <c r="I3540" s="244"/>
      <c r="J3540" s="244"/>
      <c r="K3540" s="36"/>
      <c r="L3540" s="36"/>
      <c r="M3540" s="36"/>
      <c r="N3540" s="27"/>
      <c r="O3540" s="27"/>
      <c r="P3540" s="27"/>
      <c r="Q3540" s="27"/>
      <c r="R3540" s="27"/>
      <c r="S3540" s="27"/>
      <c r="T3540" s="27"/>
      <c r="U3540" s="27"/>
      <c r="V3540" s="27"/>
      <c r="W3540" s="27"/>
      <c r="X3540" s="27"/>
      <c r="Y3540" s="27"/>
      <c r="Z3540" s="27"/>
      <c r="AA3540" s="27"/>
      <c r="AB3540" s="27"/>
      <c r="AC3540" s="27"/>
      <c r="AD3540" s="27"/>
      <c r="AE3540" s="27"/>
      <c r="AF3540" s="27"/>
      <c r="AG3540" s="27"/>
      <c r="AH3540" s="27"/>
      <c r="AI3540" s="27"/>
      <c r="AJ3540" s="27"/>
      <c r="AK3540" s="27"/>
      <c r="AL3540" s="27"/>
      <c r="AM3540" s="27"/>
      <c r="AN3540" s="27"/>
      <c r="AO3540" s="27"/>
      <c r="AP3540" s="27"/>
      <c r="AQ3540" s="27"/>
      <c r="AR3540" s="27"/>
      <c r="AS3540" s="27"/>
      <c r="AT3540" s="27"/>
      <c r="AU3540" s="27"/>
      <c r="AV3540" s="27"/>
      <c r="AW3540" s="27"/>
      <c r="AX3540" s="27"/>
      <c r="AY3540" s="27"/>
      <c r="AZ3540" s="27"/>
      <c r="BA3540" s="27"/>
      <c r="BB3540" s="27"/>
      <c r="BC3540" s="27"/>
      <c r="BD3540" s="27"/>
      <c r="BE3540" s="27"/>
      <c r="BF3540" s="27"/>
      <c r="BG3540" s="27"/>
      <c r="BH3540" s="27"/>
      <c r="BI3540" s="27"/>
      <c r="BJ3540" s="27"/>
      <c r="BK3540" s="27"/>
      <c r="BL3540" s="27"/>
      <c r="BM3540" s="27"/>
      <c r="BN3540" s="27"/>
      <c r="BO3540" s="27"/>
      <c r="BP3540" s="27"/>
      <c r="BQ3540" s="27"/>
      <c r="BR3540" s="27"/>
      <c r="BS3540" s="27"/>
      <c r="BT3540" s="27"/>
      <c r="BU3540" s="27"/>
      <c r="BV3540" s="27"/>
      <c r="BW3540" s="27"/>
      <c r="BX3540" s="27"/>
      <c r="BY3540" s="27"/>
      <c r="BZ3540" s="27"/>
      <c r="CA3540" s="27"/>
      <c r="CB3540" s="27"/>
      <c r="CC3540" s="27"/>
      <c r="CD3540" s="27"/>
      <c r="CE3540" s="27"/>
      <c r="CF3540" s="27"/>
      <c r="CG3540" s="27"/>
      <c r="CH3540" s="27"/>
      <c r="CI3540" s="27"/>
      <c r="CJ3540" s="27"/>
      <c r="CK3540" s="27"/>
      <c r="CL3540" s="27"/>
      <c r="CM3540" s="27"/>
      <c r="CN3540" s="27"/>
      <c r="CO3540" s="27"/>
      <c r="CP3540" s="27"/>
      <c r="CQ3540" s="27"/>
      <c r="CR3540" s="27"/>
      <c r="CS3540" s="27"/>
      <c r="CT3540" s="27"/>
      <c r="CU3540" s="27"/>
      <c r="CV3540" s="27"/>
      <c r="CW3540" s="27"/>
      <c r="CX3540" s="27"/>
      <c r="CY3540" s="27"/>
      <c r="CZ3540" s="27"/>
      <c r="DA3540" s="27"/>
      <c r="DB3540" s="27"/>
      <c r="DC3540" s="27"/>
      <c r="DD3540" s="27"/>
      <c r="DE3540" s="27"/>
      <c r="DF3540" s="27"/>
    </row>
    <row r="3541" spans="2:110" x14ac:dyDescent="0.25">
      <c r="B3541" s="36"/>
      <c r="C3541" s="36"/>
      <c r="D3541" s="36"/>
      <c r="E3541" s="36"/>
      <c r="F3541" s="46"/>
      <c r="G3541" s="36"/>
      <c r="H3541" s="46"/>
      <c r="I3541" s="46"/>
      <c r="J3541" s="46"/>
      <c r="K3541" s="36"/>
      <c r="L3541" s="36"/>
      <c r="M3541" s="36"/>
      <c r="N3541" s="27"/>
      <c r="O3541" s="27"/>
      <c r="P3541" s="27"/>
      <c r="Q3541" s="27"/>
      <c r="R3541" s="27"/>
      <c r="S3541" s="27"/>
      <c r="T3541" s="27"/>
      <c r="U3541" s="27"/>
      <c r="V3541" s="27"/>
      <c r="W3541" s="27"/>
      <c r="X3541" s="27"/>
      <c r="Y3541" s="27"/>
      <c r="Z3541" s="27"/>
      <c r="AA3541" s="27"/>
      <c r="AB3541" s="27"/>
      <c r="AC3541" s="27"/>
      <c r="AD3541" s="27"/>
      <c r="AE3541" s="27"/>
      <c r="AF3541" s="27"/>
      <c r="AG3541" s="27"/>
      <c r="AH3541" s="27"/>
      <c r="AI3541" s="27"/>
      <c r="AJ3541" s="27"/>
      <c r="AK3541" s="27"/>
      <c r="AL3541" s="27"/>
      <c r="AM3541" s="27"/>
      <c r="AN3541" s="27"/>
      <c r="AO3541" s="27"/>
      <c r="AP3541" s="27"/>
      <c r="AQ3541" s="27"/>
      <c r="AR3541" s="27"/>
      <c r="AS3541" s="27"/>
      <c r="AT3541" s="27"/>
      <c r="AU3541" s="27"/>
      <c r="AV3541" s="27"/>
      <c r="AW3541" s="27"/>
      <c r="AX3541" s="27"/>
      <c r="AY3541" s="27"/>
      <c r="AZ3541" s="27"/>
      <c r="BA3541" s="27"/>
      <c r="BB3541" s="27"/>
      <c r="BC3541" s="27"/>
      <c r="BD3541" s="27"/>
      <c r="BE3541" s="27"/>
      <c r="BF3541" s="27"/>
      <c r="BG3541" s="27"/>
      <c r="BH3541" s="27"/>
      <c r="BI3541" s="27"/>
      <c r="BJ3541" s="27"/>
      <c r="BK3541" s="27"/>
      <c r="BL3541" s="27"/>
      <c r="BM3541" s="27"/>
      <c r="BN3541" s="27"/>
      <c r="BO3541" s="27"/>
      <c r="BP3541" s="27"/>
      <c r="BQ3541" s="27"/>
      <c r="BR3541" s="27"/>
      <c r="BS3541" s="27"/>
      <c r="BT3541" s="27"/>
      <c r="BU3541" s="27"/>
      <c r="BV3541" s="27"/>
      <c r="BW3541" s="27"/>
      <c r="BX3541" s="27"/>
      <c r="BY3541" s="27"/>
      <c r="BZ3541" s="27"/>
      <c r="CA3541" s="27"/>
      <c r="CB3541" s="27"/>
      <c r="CC3541" s="27"/>
      <c r="CD3541" s="27"/>
      <c r="CE3541" s="27"/>
      <c r="CF3541" s="27"/>
      <c r="CG3541" s="27"/>
      <c r="CH3541" s="27"/>
      <c r="CI3541" s="27"/>
      <c r="CJ3541" s="27"/>
      <c r="CK3541" s="27"/>
      <c r="CL3541" s="27"/>
      <c r="CM3541" s="27"/>
      <c r="CN3541" s="27"/>
      <c r="CO3541" s="27"/>
      <c r="CP3541" s="27"/>
      <c r="CQ3541" s="27"/>
      <c r="CR3541" s="27"/>
      <c r="CS3541" s="27"/>
      <c r="CT3541" s="27"/>
      <c r="CU3541" s="27"/>
      <c r="CV3541" s="27"/>
      <c r="CW3541" s="27"/>
      <c r="CX3541" s="27"/>
      <c r="CY3541" s="27"/>
      <c r="CZ3541" s="27"/>
      <c r="DA3541" s="27"/>
      <c r="DB3541" s="27"/>
      <c r="DC3541" s="27"/>
      <c r="DD3541" s="27"/>
      <c r="DE3541" s="27"/>
      <c r="DF3541" s="27"/>
    </row>
    <row r="3542" spans="2:110" x14ac:dyDescent="0.25">
      <c r="B3542" s="42"/>
      <c r="C3542" s="42"/>
      <c r="D3542" s="42"/>
      <c r="E3542" s="42"/>
      <c r="F3542" s="42"/>
      <c r="G3542" s="42"/>
      <c r="H3542" s="42"/>
      <c r="I3542" s="42"/>
      <c r="J3542" s="42"/>
      <c r="K3542" s="42"/>
      <c r="L3542" s="42"/>
      <c r="M3542" s="42"/>
      <c r="N3542" s="27"/>
      <c r="O3542" s="27"/>
      <c r="P3542" s="27"/>
      <c r="Q3542" s="27"/>
      <c r="R3542" s="27"/>
      <c r="S3542" s="27"/>
      <c r="T3542" s="27"/>
      <c r="U3542" s="27"/>
      <c r="V3542" s="27"/>
      <c r="W3542" s="27"/>
      <c r="X3542" s="27"/>
      <c r="Y3542" s="27"/>
      <c r="Z3542" s="27"/>
      <c r="AA3542" s="27"/>
      <c r="AB3542" s="27"/>
      <c r="AC3542" s="27"/>
      <c r="AD3542" s="27"/>
      <c r="AE3542" s="27"/>
      <c r="AF3542" s="27"/>
      <c r="AG3542" s="27"/>
      <c r="AH3542" s="27"/>
      <c r="AI3542" s="27"/>
      <c r="AJ3542" s="27"/>
      <c r="AK3542" s="27"/>
      <c r="AL3542" s="27"/>
      <c r="AM3542" s="27"/>
      <c r="AN3542" s="27"/>
      <c r="AO3542" s="27"/>
      <c r="AP3542" s="27"/>
      <c r="AQ3542" s="27"/>
      <c r="AR3542" s="27"/>
      <c r="AS3542" s="27"/>
      <c r="AT3542" s="27"/>
      <c r="AU3542" s="27"/>
      <c r="AV3542" s="27"/>
      <c r="AW3542" s="27"/>
      <c r="AX3542" s="27"/>
      <c r="AY3542" s="27"/>
      <c r="AZ3542" s="27"/>
      <c r="BA3542" s="27"/>
      <c r="BB3542" s="27"/>
      <c r="BC3542" s="27"/>
      <c r="BD3542" s="27"/>
      <c r="BE3542" s="27"/>
      <c r="BF3542" s="27"/>
      <c r="BG3542" s="27"/>
      <c r="BH3542" s="27"/>
      <c r="BI3542" s="27"/>
      <c r="BJ3542" s="27"/>
      <c r="BK3542" s="27"/>
      <c r="BL3542" s="27"/>
      <c r="BM3542" s="27"/>
      <c r="BN3542" s="27"/>
      <c r="BO3542" s="27"/>
      <c r="BP3542" s="27"/>
      <c r="BQ3542" s="27"/>
      <c r="BR3542" s="27"/>
      <c r="BS3542" s="27"/>
      <c r="BT3542" s="27"/>
      <c r="BU3542" s="27"/>
      <c r="BV3542" s="27"/>
      <c r="BW3542" s="27"/>
      <c r="BX3542" s="27"/>
      <c r="BY3542" s="27"/>
      <c r="BZ3542" s="27"/>
      <c r="CA3542" s="27"/>
      <c r="CB3542" s="27"/>
      <c r="CC3542" s="27"/>
      <c r="CD3542" s="27"/>
      <c r="CE3542" s="27"/>
      <c r="CF3542" s="27"/>
      <c r="CG3542" s="27"/>
      <c r="CH3542" s="27"/>
      <c r="CI3542" s="27"/>
      <c r="CJ3542" s="27"/>
      <c r="CK3542" s="27"/>
      <c r="CL3542" s="27"/>
      <c r="CM3542" s="27"/>
      <c r="CN3542" s="27"/>
      <c r="CO3542" s="27"/>
      <c r="CP3542" s="27"/>
      <c r="CQ3542" s="27"/>
      <c r="CR3542" s="27"/>
      <c r="CS3542" s="27"/>
      <c r="CT3542" s="27"/>
      <c r="CU3542" s="27"/>
      <c r="CV3542" s="27"/>
      <c r="CW3542" s="27"/>
      <c r="CX3542" s="27"/>
      <c r="CY3542" s="27"/>
      <c r="CZ3542" s="27"/>
      <c r="DA3542" s="27"/>
      <c r="DB3542" s="27"/>
      <c r="DC3542" s="27"/>
      <c r="DD3542" s="27"/>
      <c r="DE3542" s="27"/>
      <c r="DF3542" s="27"/>
    </row>
    <row r="3543" spans="2:110" x14ac:dyDescent="0.25">
      <c r="B3543" s="42"/>
      <c r="C3543" s="42"/>
      <c r="D3543" s="42"/>
      <c r="E3543" s="42"/>
      <c r="F3543" s="42"/>
      <c r="G3543" s="42"/>
      <c r="H3543" s="42"/>
      <c r="I3543" s="42"/>
      <c r="J3543" s="42"/>
      <c r="K3543" s="42"/>
      <c r="L3543" s="42"/>
      <c r="M3543" s="42"/>
      <c r="N3543" s="27"/>
      <c r="O3543" s="27"/>
      <c r="P3543" s="27"/>
      <c r="Q3543" s="27"/>
      <c r="R3543" s="27"/>
      <c r="S3543" s="27"/>
      <c r="T3543" s="27"/>
      <c r="U3543" s="27"/>
      <c r="V3543" s="27"/>
      <c r="W3543" s="27"/>
      <c r="X3543" s="27"/>
      <c r="Y3543" s="27"/>
      <c r="Z3543" s="27"/>
      <c r="AA3543" s="27"/>
      <c r="AB3543" s="27"/>
      <c r="AC3543" s="27"/>
      <c r="AD3543" s="27"/>
      <c r="AE3543" s="27"/>
      <c r="AF3543" s="27"/>
      <c r="AG3543" s="27"/>
      <c r="AH3543" s="27"/>
      <c r="AI3543" s="27"/>
      <c r="AJ3543" s="27"/>
      <c r="AK3543" s="27"/>
      <c r="AL3543" s="27"/>
      <c r="AM3543" s="27"/>
      <c r="AN3543" s="27"/>
      <c r="AO3543" s="27"/>
      <c r="AP3543" s="27"/>
      <c r="AQ3543" s="27"/>
      <c r="AR3543" s="27"/>
      <c r="AS3543" s="27"/>
      <c r="AT3543" s="27"/>
      <c r="AU3543" s="27"/>
      <c r="AV3543" s="27"/>
      <c r="AW3543" s="27"/>
      <c r="AX3543" s="27"/>
      <c r="AY3543" s="27"/>
      <c r="AZ3543" s="27"/>
      <c r="BA3543" s="27"/>
      <c r="BB3543" s="27"/>
      <c r="BC3543" s="27"/>
      <c r="BD3543" s="27"/>
      <c r="BE3543" s="27"/>
      <c r="BF3543" s="27"/>
      <c r="BG3543" s="27"/>
      <c r="BH3543" s="27"/>
      <c r="BI3543" s="27"/>
      <c r="BJ3543" s="27"/>
      <c r="BK3543" s="27"/>
      <c r="BL3543" s="27"/>
      <c r="BM3543" s="27"/>
      <c r="BN3543" s="27"/>
      <c r="BO3543" s="27"/>
      <c r="BP3543" s="27"/>
      <c r="BQ3543" s="27"/>
      <c r="BR3543" s="27"/>
      <c r="BS3543" s="27"/>
      <c r="BT3543" s="27"/>
      <c r="BU3543" s="27"/>
      <c r="BV3543" s="27"/>
      <c r="BW3543" s="27"/>
      <c r="BX3543" s="27"/>
      <c r="BY3543" s="27"/>
      <c r="BZ3543" s="27"/>
      <c r="CA3543" s="27"/>
      <c r="CB3543" s="27"/>
      <c r="CC3543" s="27"/>
      <c r="CD3543" s="27"/>
      <c r="CE3543" s="27"/>
      <c r="CF3543" s="27"/>
      <c r="CG3543" s="27"/>
      <c r="CH3543" s="27"/>
      <c r="CI3543" s="27"/>
      <c r="CJ3543" s="27"/>
      <c r="CK3543" s="27"/>
      <c r="CL3543" s="27"/>
      <c r="CM3543" s="27"/>
      <c r="CN3543" s="27"/>
      <c r="CO3543" s="27"/>
      <c r="CP3543" s="27"/>
      <c r="CQ3543" s="27"/>
      <c r="CR3543" s="27"/>
      <c r="CS3543" s="27"/>
      <c r="CT3543" s="27"/>
      <c r="CU3543" s="27"/>
      <c r="CV3543" s="27"/>
      <c r="CW3543" s="27"/>
      <c r="CX3543" s="27"/>
      <c r="CY3543" s="27"/>
      <c r="CZ3543" s="27"/>
      <c r="DA3543" s="27"/>
      <c r="DB3543" s="27"/>
      <c r="DC3543" s="27"/>
      <c r="DD3543" s="27"/>
      <c r="DE3543" s="27"/>
      <c r="DF3543" s="27"/>
    </row>
    <row r="3544" spans="2:110" x14ac:dyDescent="0.25">
      <c r="B3544" s="42"/>
      <c r="C3544" s="42"/>
      <c r="D3544" s="42"/>
      <c r="E3544" s="42"/>
      <c r="F3544" s="42"/>
      <c r="G3544" s="42"/>
      <c r="H3544" s="42"/>
      <c r="I3544" s="42"/>
      <c r="J3544" s="42"/>
      <c r="K3544" s="42"/>
      <c r="L3544" s="42"/>
      <c r="M3544" s="42"/>
      <c r="N3544" s="27"/>
      <c r="O3544" s="27"/>
      <c r="P3544" s="27"/>
      <c r="Q3544" s="27"/>
      <c r="R3544" s="27"/>
      <c r="S3544" s="27"/>
      <c r="T3544" s="27"/>
      <c r="U3544" s="27"/>
      <c r="V3544" s="27"/>
      <c r="W3544" s="27"/>
      <c r="X3544" s="27"/>
      <c r="Y3544" s="27"/>
      <c r="Z3544" s="27"/>
      <c r="AA3544" s="27"/>
      <c r="AB3544" s="27"/>
      <c r="AC3544" s="27"/>
      <c r="AD3544" s="27"/>
      <c r="AE3544" s="27"/>
      <c r="AF3544" s="27"/>
      <c r="AG3544" s="27"/>
      <c r="AH3544" s="27"/>
      <c r="AI3544" s="27"/>
      <c r="AJ3544" s="27"/>
      <c r="AK3544" s="27"/>
      <c r="AL3544" s="27"/>
      <c r="AM3544" s="27"/>
      <c r="AN3544" s="27"/>
      <c r="AO3544" s="27"/>
      <c r="AP3544" s="27"/>
      <c r="AQ3544" s="27"/>
      <c r="AR3544" s="27"/>
      <c r="AS3544" s="27"/>
      <c r="AT3544" s="27"/>
      <c r="AU3544" s="27"/>
      <c r="AV3544" s="27"/>
      <c r="AW3544" s="27"/>
      <c r="AX3544" s="27"/>
      <c r="AY3544" s="27"/>
      <c r="AZ3544" s="27"/>
      <c r="BA3544" s="27"/>
      <c r="BB3544" s="27"/>
      <c r="BC3544" s="27"/>
      <c r="BD3544" s="27"/>
      <c r="BE3544" s="27"/>
      <c r="BF3544" s="27"/>
      <c r="BG3544" s="27"/>
      <c r="BH3544" s="27"/>
      <c r="BI3544" s="27"/>
      <c r="BJ3544" s="27"/>
      <c r="BK3544" s="27"/>
      <c r="BL3544" s="27"/>
      <c r="BM3544" s="27"/>
      <c r="BN3544" s="27"/>
      <c r="BO3544" s="27"/>
      <c r="BP3544" s="27"/>
      <c r="BQ3544" s="27"/>
      <c r="BR3544" s="27"/>
      <c r="BS3544" s="27"/>
      <c r="BT3544" s="27"/>
      <c r="BU3544" s="27"/>
      <c r="BV3544" s="27"/>
      <c r="BW3544" s="27"/>
      <c r="BX3544" s="27"/>
      <c r="BY3544" s="27"/>
      <c r="BZ3544" s="27"/>
      <c r="CA3544" s="27"/>
      <c r="CB3544" s="27"/>
      <c r="CC3544" s="27"/>
      <c r="CD3544" s="27"/>
      <c r="CE3544" s="27"/>
      <c r="CF3544" s="27"/>
      <c r="CG3544" s="27"/>
      <c r="CH3544" s="27"/>
      <c r="CI3544" s="27"/>
      <c r="CJ3544" s="27"/>
      <c r="CK3544" s="27"/>
      <c r="CL3544" s="27"/>
      <c r="CM3544" s="27"/>
      <c r="CN3544" s="27"/>
      <c r="CO3544" s="27"/>
      <c r="CP3544" s="27"/>
      <c r="CQ3544" s="27"/>
      <c r="CR3544" s="27"/>
      <c r="CS3544" s="27"/>
      <c r="CT3544" s="27"/>
      <c r="CU3544" s="27"/>
      <c r="CV3544" s="27"/>
      <c r="CW3544" s="27"/>
      <c r="CX3544" s="27"/>
      <c r="CY3544" s="27"/>
      <c r="CZ3544" s="27"/>
      <c r="DA3544" s="27"/>
      <c r="DB3544" s="27"/>
      <c r="DC3544" s="27"/>
      <c r="DD3544" s="27"/>
      <c r="DE3544" s="27"/>
      <c r="DF3544" s="27"/>
    </row>
    <row r="3545" spans="2:110" x14ac:dyDescent="0.25">
      <c r="B3545" s="42"/>
      <c r="C3545" s="42"/>
      <c r="D3545" s="42"/>
      <c r="E3545" s="42"/>
      <c r="F3545" s="42"/>
      <c r="G3545" s="42"/>
      <c r="H3545" s="42"/>
      <c r="I3545" s="42"/>
      <c r="J3545" s="42"/>
      <c r="K3545" s="42"/>
      <c r="L3545" s="42"/>
      <c r="M3545" s="42"/>
      <c r="N3545" s="27"/>
      <c r="O3545" s="27"/>
      <c r="P3545" s="27"/>
      <c r="Q3545" s="27"/>
      <c r="R3545" s="27"/>
      <c r="S3545" s="27"/>
      <c r="T3545" s="27"/>
      <c r="U3545" s="27"/>
      <c r="V3545" s="27"/>
      <c r="W3545" s="27"/>
      <c r="X3545" s="27"/>
      <c r="Y3545" s="27"/>
      <c r="Z3545" s="27"/>
      <c r="AA3545" s="27"/>
      <c r="AB3545" s="27"/>
      <c r="AC3545" s="27"/>
      <c r="AD3545" s="27"/>
      <c r="AE3545" s="27"/>
      <c r="AF3545" s="27"/>
      <c r="AG3545" s="27"/>
      <c r="AH3545" s="27"/>
      <c r="AI3545" s="27"/>
      <c r="AJ3545" s="27"/>
      <c r="AK3545" s="27"/>
      <c r="AL3545" s="27"/>
      <c r="AM3545" s="27"/>
      <c r="AN3545" s="27"/>
      <c r="AO3545" s="27"/>
      <c r="AP3545" s="27"/>
      <c r="AQ3545" s="27"/>
      <c r="AR3545" s="27"/>
      <c r="AS3545" s="27"/>
      <c r="AT3545" s="27"/>
      <c r="AU3545" s="27"/>
      <c r="AV3545" s="27"/>
      <c r="AW3545" s="27"/>
      <c r="AX3545" s="27"/>
      <c r="AY3545" s="27"/>
      <c r="AZ3545" s="27"/>
      <c r="BA3545" s="27"/>
      <c r="BB3545" s="27"/>
      <c r="BC3545" s="27"/>
      <c r="BD3545" s="27"/>
      <c r="BE3545" s="27"/>
      <c r="BF3545" s="27"/>
      <c r="BG3545" s="27"/>
      <c r="BH3545" s="27"/>
      <c r="BI3545" s="27"/>
      <c r="BJ3545" s="27"/>
      <c r="BK3545" s="27"/>
      <c r="BL3545" s="27"/>
      <c r="BM3545" s="27"/>
      <c r="BN3545" s="27"/>
      <c r="BO3545" s="27"/>
      <c r="BP3545" s="27"/>
      <c r="BQ3545" s="27"/>
      <c r="BR3545" s="27"/>
      <c r="BS3545" s="27"/>
      <c r="BT3545" s="27"/>
      <c r="BU3545" s="27"/>
      <c r="BV3545" s="27"/>
      <c r="BW3545" s="27"/>
      <c r="BX3545" s="27"/>
      <c r="BY3545" s="27"/>
      <c r="BZ3545" s="27"/>
      <c r="CA3545" s="27"/>
      <c r="CB3545" s="27"/>
      <c r="CC3545" s="27"/>
      <c r="CD3545" s="27"/>
      <c r="CE3545" s="27"/>
      <c r="CF3545" s="27"/>
      <c r="CG3545" s="27"/>
      <c r="CH3545" s="27"/>
      <c r="CI3545" s="27"/>
      <c r="CJ3545" s="27"/>
      <c r="CK3545" s="27"/>
      <c r="CL3545" s="27"/>
      <c r="CM3545" s="27"/>
      <c r="CN3545" s="27"/>
      <c r="CO3545" s="27"/>
      <c r="CP3545" s="27"/>
      <c r="CQ3545" s="27"/>
      <c r="CR3545" s="27"/>
      <c r="CS3545" s="27"/>
      <c r="CT3545" s="27"/>
      <c r="CU3545" s="27"/>
      <c r="CV3545" s="27"/>
      <c r="CW3545" s="27"/>
      <c r="CX3545" s="27"/>
      <c r="CY3545" s="27"/>
      <c r="CZ3545" s="27"/>
      <c r="DA3545" s="27"/>
      <c r="DB3545" s="27"/>
      <c r="DC3545" s="27"/>
      <c r="DD3545" s="27"/>
      <c r="DE3545" s="27"/>
      <c r="DF3545" s="27"/>
    </row>
    <row r="3546" spans="2:110" x14ac:dyDescent="0.25">
      <c r="B3546" s="42"/>
      <c r="C3546" s="42"/>
      <c r="D3546" s="42"/>
      <c r="E3546" s="42"/>
      <c r="F3546" s="42"/>
      <c r="G3546" s="42"/>
      <c r="H3546" s="42"/>
      <c r="I3546" s="42"/>
      <c r="J3546" s="42"/>
      <c r="K3546" s="42"/>
      <c r="L3546" s="42"/>
      <c r="M3546" s="42"/>
      <c r="N3546" s="27"/>
      <c r="O3546" s="27"/>
      <c r="P3546" s="27"/>
      <c r="Q3546" s="27"/>
      <c r="R3546" s="27"/>
      <c r="S3546" s="27"/>
      <c r="T3546" s="27"/>
      <c r="U3546" s="27"/>
      <c r="V3546" s="27"/>
      <c r="W3546" s="27"/>
      <c r="X3546" s="27"/>
      <c r="Y3546" s="27"/>
      <c r="Z3546" s="27"/>
      <c r="AA3546" s="27"/>
      <c r="AB3546" s="27"/>
      <c r="AC3546" s="27"/>
      <c r="AD3546" s="27"/>
      <c r="AE3546" s="27"/>
      <c r="AF3546" s="27"/>
      <c r="AG3546" s="27"/>
      <c r="AH3546" s="27"/>
      <c r="AI3546" s="27"/>
      <c r="AJ3546" s="27"/>
      <c r="AK3546" s="27"/>
      <c r="AL3546" s="27"/>
      <c r="AM3546" s="27"/>
      <c r="AN3546" s="27"/>
      <c r="AO3546" s="27"/>
      <c r="AP3546" s="27"/>
      <c r="AQ3546" s="27"/>
      <c r="AR3546" s="27"/>
      <c r="AS3546" s="27"/>
      <c r="AT3546" s="27"/>
      <c r="AU3546" s="27"/>
      <c r="AV3546" s="27"/>
      <c r="AW3546" s="27"/>
      <c r="AX3546" s="27"/>
      <c r="AY3546" s="27"/>
      <c r="AZ3546" s="27"/>
      <c r="BA3546" s="27"/>
      <c r="BB3546" s="27"/>
      <c r="BC3546" s="27"/>
      <c r="BD3546" s="27"/>
      <c r="BE3546" s="27"/>
      <c r="BF3546" s="27"/>
      <c r="BG3546" s="27"/>
      <c r="BH3546" s="27"/>
      <c r="BI3546" s="27"/>
      <c r="BJ3546" s="27"/>
      <c r="BK3546" s="27"/>
      <c r="BL3546" s="27"/>
      <c r="BM3546" s="27"/>
      <c r="BN3546" s="27"/>
      <c r="BO3546" s="27"/>
      <c r="BP3546" s="27"/>
      <c r="BQ3546" s="27"/>
      <c r="BR3546" s="27"/>
      <c r="BS3546" s="27"/>
      <c r="BT3546" s="27"/>
      <c r="BU3546" s="27"/>
      <c r="BV3546" s="27"/>
      <c r="BW3546" s="27"/>
      <c r="BX3546" s="27"/>
      <c r="BY3546" s="27"/>
      <c r="BZ3546" s="27"/>
      <c r="CA3546" s="27"/>
      <c r="CB3546" s="27"/>
      <c r="CC3546" s="27"/>
      <c r="CD3546" s="27"/>
      <c r="CE3546" s="27"/>
      <c r="CF3546" s="27"/>
      <c r="CG3546" s="27"/>
      <c r="CH3546" s="27"/>
      <c r="CI3546" s="27"/>
      <c r="CJ3546" s="27"/>
      <c r="CK3546" s="27"/>
      <c r="CL3546" s="27"/>
      <c r="CM3546" s="27"/>
      <c r="CN3546" s="27"/>
      <c r="CO3546" s="27"/>
      <c r="CP3546" s="27"/>
      <c r="CQ3546" s="27"/>
      <c r="CR3546" s="27"/>
      <c r="CS3546" s="27"/>
      <c r="CT3546" s="27"/>
      <c r="CU3546" s="27"/>
      <c r="CV3546" s="27"/>
      <c r="CW3546" s="27"/>
      <c r="CX3546" s="27"/>
      <c r="CY3546" s="27"/>
      <c r="CZ3546" s="27"/>
      <c r="DA3546" s="27"/>
      <c r="DB3546" s="27"/>
      <c r="DC3546" s="27"/>
      <c r="DD3546" s="27"/>
      <c r="DE3546" s="27"/>
      <c r="DF3546" s="27"/>
    </row>
    <row r="3547" spans="2:110" x14ac:dyDescent="0.25">
      <c r="B3547" s="42"/>
      <c r="C3547" s="42"/>
      <c r="D3547" s="42"/>
      <c r="E3547" s="42"/>
      <c r="F3547" s="42"/>
      <c r="G3547" s="42"/>
      <c r="H3547" s="42"/>
      <c r="I3547" s="42"/>
      <c r="J3547" s="42"/>
      <c r="K3547" s="42"/>
      <c r="L3547" s="42"/>
      <c r="M3547" s="42"/>
      <c r="N3547" s="27"/>
      <c r="O3547" s="27"/>
      <c r="P3547" s="27"/>
      <c r="Q3547" s="27"/>
      <c r="R3547" s="27"/>
      <c r="S3547" s="27"/>
      <c r="T3547" s="27"/>
      <c r="U3547" s="27"/>
      <c r="V3547" s="27"/>
      <c r="W3547" s="27"/>
      <c r="X3547" s="27"/>
      <c r="Y3547" s="27"/>
      <c r="Z3547" s="27"/>
      <c r="AA3547" s="27"/>
      <c r="AB3547" s="27"/>
      <c r="AC3547" s="27"/>
      <c r="AD3547" s="27"/>
      <c r="AE3547" s="27"/>
      <c r="AF3547" s="27"/>
      <c r="AG3547" s="27"/>
      <c r="AH3547" s="27"/>
      <c r="AI3547" s="27"/>
      <c r="AJ3547" s="27"/>
      <c r="AK3547" s="27"/>
      <c r="AL3547" s="27"/>
      <c r="AM3547" s="27"/>
      <c r="AN3547" s="27"/>
      <c r="AO3547" s="27"/>
      <c r="AP3547" s="27"/>
      <c r="AQ3547" s="27"/>
      <c r="AR3547" s="27"/>
      <c r="AS3547" s="27"/>
      <c r="AT3547" s="27"/>
      <c r="AU3547" s="27"/>
      <c r="AV3547" s="27"/>
      <c r="AW3547" s="27"/>
      <c r="AX3547" s="27"/>
      <c r="AY3547" s="27"/>
      <c r="AZ3547" s="27"/>
      <c r="BA3547" s="27"/>
      <c r="BB3547" s="27"/>
      <c r="BC3547" s="27"/>
      <c r="BD3547" s="27"/>
      <c r="BE3547" s="27"/>
      <c r="BF3547" s="27"/>
      <c r="BG3547" s="27"/>
      <c r="BH3547" s="27"/>
      <c r="BI3547" s="27"/>
      <c r="BJ3547" s="27"/>
      <c r="BK3547" s="27"/>
      <c r="BL3547" s="27"/>
      <c r="BM3547" s="27"/>
      <c r="BN3547" s="27"/>
      <c r="BO3547" s="27"/>
      <c r="BP3547" s="27"/>
      <c r="BQ3547" s="27"/>
      <c r="BR3547" s="27"/>
      <c r="BS3547" s="27"/>
      <c r="BT3547" s="27"/>
      <c r="BU3547" s="27"/>
      <c r="BV3547" s="27"/>
      <c r="BW3547" s="27"/>
      <c r="BX3547" s="27"/>
      <c r="BY3547" s="27"/>
      <c r="BZ3547" s="27"/>
      <c r="CA3547" s="27"/>
      <c r="CB3547" s="27"/>
      <c r="CC3547" s="27"/>
      <c r="CD3547" s="27"/>
      <c r="CE3547" s="27"/>
      <c r="CF3547" s="27"/>
      <c r="CG3547" s="27"/>
      <c r="CH3547" s="27"/>
      <c r="CI3547" s="27"/>
      <c r="CJ3547" s="27"/>
      <c r="CK3547" s="27"/>
      <c r="CL3547" s="27"/>
      <c r="CM3547" s="27"/>
      <c r="CN3547" s="27"/>
      <c r="CO3547" s="27"/>
      <c r="CP3547" s="27"/>
      <c r="CQ3547" s="27"/>
      <c r="CR3547" s="27"/>
      <c r="CS3547" s="27"/>
      <c r="CT3547" s="27"/>
      <c r="CU3547" s="27"/>
      <c r="CV3547" s="27"/>
      <c r="CW3547" s="27"/>
      <c r="CX3547" s="27"/>
      <c r="CY3547" s="27"/>
      <c r="CZ3547" s="27"/>
      <c r="DA3547" s="27"/>
      <c r="DB3547" s="27"/>
      <c r="DC3547" s="27"/>
      <c r="DD3547" s="27"/>
      <c r="DE3547" s="27"/>
      <c r="DF3547" s="27"/>
    </row>
    <row r="3548" spans="2:110" x14ac:dyDescent="0.25">
      <c r="B3548" s="42"/>
      <c r="C3548" s="42"/>
      <c r="D3548" s="42"/>
      <c r="E3548" s="42"/>
      <c r="F3548" s="42"/>
      <c r="G3548" s="42"/>
      <c r="H3548" s="42"/>
      <c r="I3548" s="42"/>
      <c r="J3548" s="42"/>
      <c r="K3548" s="42"/>
      <c r="L3548" s="42"/>
      <c r="M3548" s="42"/>
      <c r="N3548" s="27"/>
      <c r="O3548" s="27"/>
      <c r="P3548" s="27"/>
      <c r="Q3548" s="27"/>
      <c r="R3548" s="27"/>
      <c r="S3548" s="27"/>
      <c r="T3548" s="27"/>
      <c r="U3548" s="27"/>
      <c r="V3548" s="27"/>
      <c r="W3548" s="27"/>
      <c r="X3548" s="27"/>
      <c r="Y3548" s="27"/>
      <c r="Z3548" s="27"/>
      <c r="AA3548" s="27"/>
      <c r="AB3548" s="27"/>
      <c r="AC3548" s="27"/>
      <c r="AD3548" s="27"/>
      <c r="AE3548" s="27"/>
      <c r="AF3548" s="27"/>
      <c r="AG3548" s="27"/>
      <c r="AH3548" s="27"/>
      <c r="AI3548" s="27"/>
      <c r="AJ3548" s="27"/>
      <c r="AK3548" s="27"/>
      <c r="AL3548" s="27"/>
      <c r="AM3548" s="27"/>
      <c r="AN3548" s="27"/>
      <c r="AO3548" s="27"/>
      <c r="AP3548" s="27"/>
      <c r="AQ3548" s="27"/>
      <c r="AR3548" s="27"/>
      <c r="AS3548" s="27"/>
      <c r="AT3548" s="27"/>
      <c r="AU3548" s="27"/>
      <c r="AV3548" s="27"/>
      <c r="AW3548" s="27"/>
      <c r="AX3548" s="27"/>
      <c r="AY3548" s="27"/>
      <c r="AZ3548" s="27"/>
      <c r="BA3548" s="27"/>
      <c r="BB3548" s="27"/>
      <c r="BC3548" s="27"/>
      <c r="BD3548" s="27"/>
      <c r="BE3548" s="27"/>
      <c r="BF3548" s="27"/>
      <c r="BG3548" s="27"/>
      <c r="BH3548" s="27"/>
      <c r="BI3548" s="27"/>
      <c r="BJ3548" s="27"/>
      <c r="BK3548" s="27"/>
      <c r="BL3548" s="27"/>
      <c r="BM3548" s="27"/>
      <c r="BN3548" s="27"/>
      <c r="BO3548" s="27"/>
      <c r="BP3548" s="27"/>
      <c r="BQ3548" s="27"/>
      <c r="BR3548" s="27"/>
      <c r="BS3548" s="27"/>
      <c r="BT3548" s="27"/>
      <c r="BU3548" s="27"/>
      <c r="BV3548" s="27"/>
      <c r="BW3548" s="27"/>
      <c r="BX3548" s="27"/>
      <c r="BY3548" s="27"/>
      <c r="BZ3548" s="27"/>
      <c r="CA3548" s="27"/>
      <c r="CB3548" s="27"/>
      <c r="CC3548" s="27"/>
      <c r="CD3548" s="27"/>
      <c r="CE3548" s="27"/>
      <c r="CF3548" s="27"/>
      <c r="CG3548" s="27"/>
      <c r="CH3548" s="27"/>
      <c r="CI3548" s="27"/>
      <c r="CJ3548" s="27"/>
      <c r="CK3548" s="27"/>
      <c r="CL3548" s="27"/>
      <c r="CM3548" s="27"/>
      <c r="CN3548" s="27"/>
      <c r="CO3548" s="27"/>
      <c r="CP3548" s="27"/>
      <c r="CQ3548" s="27"/>
      <c r="CR3548" s="27"/>
      <c r="CS3548" s="27"/>
      <c r="CT3548" s="27"/>
      <c r="CU3548" s="27"/>
      <c r="CV3548" s="27"/>
      <c r="CW3548" s="27"/>
      <c r="CX3548" s="27"/>
      <c r="CY3548" s="27"/>
      <c r="CZ3548" s="27"/>
      <c r="DA3548" s="27"/>
      <c r="DB3548" s="27"/>
      <c r="DC3548" s="27"/>
      <c r="DD3548" s="27"/>
      <c r="DE3548" s="27"/>
      <c r="DF3548" s="27"/>
    </row>
    <row r="3549" spans="2:110" x14ac:dyDescent="0.25">
      <c r="B3549" s="42"/>
      <c r="C3549" s="42"/>
      <c r="D3549" s="42"/>
      <c r="E3549" s="42"/>
      <c r="F3549" s="42"/>
      <c r="G3549" s="42"/>
      <c r="H3549" s="42"/>
      <c r="I3549" s="42"/>
      <c r="J3549" s="42"/>
      <c r="K3549" s="42"/>
      <c r="L3549" s="42"/>
      <c r="M3549" s="42"/>
      <c r="N3549" s="27"/>
      <c r="O3549" s="27"/>
      <c r="P3549" s="27"/>
      <c r="Q3549" s="27"/>
      <c r="R3549" s="27"/>
      <c r="S3549" s="27"/>
      <c r="T3549" s="27"/>
      <c r="U3549" s="27"/>
      <c r="V3549" s="27"/>
      <c r="W3549" s="27"/>
      <c r="X3549" s="27"/>
      <c r="Y3549" s="27"/>
      <c r="Z3549" s="27"/>
      <c r="AA3549" s="27"/>
      <c r="AB3549" s="27"/>
      <c r="AC3549" s="27"/>
      <c r="AD3549" s="27"/>
      <c r="AE3549" s="27"/>
      <c r="AF3549" s="27"/>
      <c r="AG3549" s="27"/>
      <c r="AH3549" s="27"/>
      <c r="AI3549" s="27"/>
      <c r="AJ3549" s="27"/>
      <c r="AK3549" s="27"/>
      <c r="AL3549" s="27"/>
      <c r="AM3549" s="27"/>
      <c r="AN3549" s="27"/>
      <c r="AO3549" s="27"/>
      <c r="AP3549" s="27"/>
      <c r="AQ3549" s="27"/>
      <c r="AR3549" s="27"/>
      <c r="AS3549" s="27"/>
      <c r="AT3549" s="27"/>
      <c r="AU3549" s="27"/>
      <c r="AV3549" s="27"/>
      <c r="AW3549" s="27"/>
      <c r="AX3549" s="27"/>
      <c r="AY3549" s="27"/>
      <c r="AZ3549" s="27"/>
      <c r="BA3549" s="27"/>
      <c r="BB3549" s="27"/>
      <c r="BC3549" s="27"/>
      <c r="BD3549" s="27"/>
      <c r="BE3549" s="27"/>
      <c r="BF3549" s="27"/>
      <c r="BG3549" s="27"/>
      <c r="BH3549" s="27"/>
      <c r="BI3549" s="27"/>
      <c r="BJ3549" s="27"/>
      <c r="BK3549" s="27"/>
      <c r="BL3549" s="27"/>
      <c r="BM3549" s="27"/>
      <c r="BN3549" s="27"/>
      <c r="BO3549" s="27"/>
      <c r="BP3549" s="27"/>
      <c r="BQ3549" s="27"/>
      <c r="BR3549" s="27"/>
      <c r="BS3549" s="27"/>
      <c r="BT3549" s="27"/>
      <c r="BU3549" s="27"/>
      <c r="BV3549" s="27"/>
      <c r="BW3549" s="27"/>
      <c r="BX3549" s="27"/>
      <c r="BY3549" s="27"/>
      <c r="BZ3549" s="27"/>
      <c r="CA3549" s="27"/>
      <c r="CB3549" s="27"/>
      <c r="CC3549" s="27"/>
      <c r="CD3549" s="27"/>
      <c r="CE3549" s="27"/>
      <c r="CF3549" s="27"/>
      <c r="CG3549" s="27"/>
      <c r="CH3549" s="27"/>
      <c r="CI3549" s="27"/>
      <c r="CJ3549" s="27"/>
      <c r="CK3549" s="27"/>
      <c r="CL3549" s="27"/>
      <c r="CM3549" s="27"/>
      <c r="CN3549" s="27"/>
      <c r="CO3549" s="27"/>
      <c r="CP3549" s="27"/>
      <c r="CQ3549" s="27"/>
      <c r="CR3549" s="27"/>
      <c r="CS3549" s="27"/>
      <c r="CT3549" s="27"/>
      <c r="CU3549" s="27"/>
      <c r="CV3549" s="27"/>
      <c r="CW3549" s="27"/>
      <c r="CX3549" s="27"/>
      <c r="CY3549" s="27"/>
      <c r="CZ3549" s="27"/>
      <c r="DA3549" s="27"/>
      <c r="DB3549" s="27"/>
      <c r="DC3549" s="27"/>
      <c r="DD3549" s="27"/>
      <c r="DE3549" s="27"/>
      <c r="DF3549" s="27"/>
    </row>
    <row r="3550" spans="2:110" x14ac:dyDescent="0.25">
      <c r="B3550" s="42"/>
      <c r="C3550" s="42"/>
      <c r="D3550" s="42"/>
      <c r="E3550" s="42"/>
      <c r="F3550" s="42"/>
      <c r="G3550" s="42"/>
      <c r="H3550" s="42"/>
      <c r="I3550" s="42"/>
      <c r="J3550" s="42"/>
      <c r="K3550" s="42"/>
      <c r="L3550" s="42"/>
      <c r="M3550" s="42"/>
      <c r="N3550" s="27"/>
      <c r="O3550" s="27"/>
      <c r="P3550" s="27"/>
      <c r="Q3550" s="27"/>
      <c r="R3550" s="27"/>
      <c r="S3550" s="27"/>
      <c r="T3550" s="27"/>
      <c r="U3550" s="27"/>
      <c r="V3550" s="27"/>
      <c r="W3550" s="27"/>
      <c r="X3550" s="27"/>
      <c r="Y3550" s="27"/>
      <c r="Z3550" s="27"/>
      <c r="AA3550" s="27"/>
      <c r="AB3550" s="27"/>
      <c r="AC3550" s="27"/>
      <c r="AD3550" s="27"/>
      <c r="AE3550" s="27"/>
      <c r="AF3550" s="27"/>
      <c r="AG3550" s="27"/>
      <c r="AH3550" s="27"/>
      <c r="AI3550" s="27"/>
      <c r="AJ3550" s="27"/>
      <c r="AK3550" s="27"/>
      <c r="AL3550" s="27"/>
      <c r="AM3550" s="27"/>
      <c r="AN3550" s="27"/>
      <c r="AO3550" s="27"/>
      <c r="AP3550" s="27"/>
      <c r="AQ3550" s="27"/>
      <c r="AR3550" s="27"/>
      <c r="AS3550" s="27"/>
      <c r="AT3550" s="27"/>
      <c r="AU3550" s="27"/>
      <c r="AV3550" s="27"/>
      <c r="AW3550" s="27"/>
      <c r="AX3550" s="27"/>
      <c r="AY3550" s="27"/>
      <c r="AZ3550" s="27"/>
      <c r="BA3550" s="27"/>
      <c r="BB3550" s="27"/>
      <c r="BC3550" s="27"/>
      <c r="BD3550" s="27"/>
      <c r="BE3550" s="27"/>
      <c r="BF3550" s="27"/>
      <c r="BG3550" s="27"/>
      <c r="BH3550" s="27"/>
      <c r="BI3550" s="27"/>
      <c r="BJ3550" s="27"/>
      <c r="BK3550" s="27"/>
      <c r="BL3550" s="27"/>
      <c r="BM3550" s="27"/>
      <c r="BN3550" s="27"/>
      <c r="BO3550" s="27"/>
      <c r="BP3550" s="27"/>
      <c r="BQ3550" s="27"/>
      <c r="BR3550" s="27"/>
      <c r="BS3550" s="27"/>
      <c r="BT3550" s="27"/>
      <c r="BU3550" s="27"/>
      <c r="BV3550" s="27"/>
      <c r="BW3550" s="27"/>
      <c r="BX3550" s="27"/>
      <c r="BY3550" s="27"/>
      <c r="BZ3550" s="27"/>
      <c r="CA3550" s="27"/>
      <c r="CB3550" s="27"/>
      <c r="CC3550" s="27"/>
      <c r="CD3550" s="27"/>
      <c r="CE3550" s="27"/>
      <c r="CF3550" s="27"/>
      <c r="CG3550" s="27"/>
      <c r="CH3550" s="27"/>
      <c r="CI3550" s="27"/>
      <c r="CJ3550" s="27"/>
      <c r="CK3550" s="27"/>
      <c r="CL3550" s="27"/>
      <c r="CM3550" s="27"/>
      <c r="CN3550" s="27"/>
      <c r="CO3550" s="27"/>
      <c r="CP3550" s="27"/>
      <c r="CQ3550" s="27"/>
      <c r="CR3550" s="27"/>
      <c r="CS3550" s="27"/>
      <c r="CT3550" s="27"/>
      <c r="CU3550" s="27"/>
      <c r="CV3550" s="27"/>
      <c r="CW3550" s="27"/>
      <c r="CX3550" s="27"/>
      <c r="CY3550" s="27"/>
      <c r="CZ3550" s="27"/>
      <c r="DA3550" s="27"/>
      <c r="DB3550" s="27"/>
      <c r="DC3550" s="27"/>
      <c r="DD3550" s="27"/>
      <c r="DE3550" s="27"/>
      <c r="DF3550" s="27"/>
    </row>
    <row r="3551" spans="2:110" x14ac:dyDescent="0.25">
      <c r="B3551" s="42"/>
      <c r="C3551" s="42"/>
      <c r="D3551" s="42"/>
      <c r="E3551" s="42"/>
      <c r="F3551" s="42"/>
      <c r="G3551" s="42"/>
      <c r="H3551" s="42"/>
      <c r="I3551" s="42"/>
      <c r="J3551" s="42"/>
      <c r="K3551" s="42"/>
      <c r="L3551" s="42"/>
      <c r="M3551" s="42"/>
      <c r="N3551" s="27"/>
      <c r="O3551" s="27"/>
      <c r="P3551" s="27"/>
      <c r="Q3551" s="27"/>
      <c r="R3551" s="27"/>
      <c r="S3551" s="27"/>
      <c r="T3551" s="27"/>
      <c r="U3551" s="27"/>
      <c r="V3551" s="27"/>
      <c r="W3551" s="27"/>
      <c r="X3551" s="27"/>
      <c r="Y3551" s="27"/>
      <c r="Z3551" s="27"/>
      <c r="AA3551" s="27"/>
      <c r="AB3551" s="27"/>
      <c r="AC3551" s="27"/>
      <c r="AD3551" s="27"/>
      <c r="AE3551" s="27"/>
      <c r="AF3551" s="27"/>
      <c r="AG3551" s="27"/>
      <c r="AH3551" s="27"/>
      <c r="AI3551" s="27"/>
      <c r="AJ3551" s="27"/>
      <c r="AK3551" s="27"/>
      <c r="AL3551" s="27"/>
      <c r="AM3551" s="27"/>
      <c r="AN3551" s="27"/>
      <c r="AO3551" s="27"/>
      <c r="AP3551" s="27"/>
      <c r="AQ3551" s="27"/>
      <c r="AR3551" s="27"/>
      <c r="AS3551" s="27"/>
      <c r="AT3551" s="27"/>
      <c r="AU3551" s="27"/>
      <c r="AV3551" s="27"/>
      <c r="AW3551" s="27"/>
      <c r="AX3551" s="27"/>
      <c r="AY3551" s="27"/>
      <c r="AZ3551" s="27"/>
      <c r="BA3551" s="27"/>
      <c r="BB3551" s="27"/>
      <c r="BC3551" s="27"/>
      <c r="BD3551" s="27"/>
      <c r="BE3551" s="27"/>
      <c r="BF3551" s="27"/>
      <c r="BG3551" s="27"/>
      <c r="BH3551" s="27"/>
      <c r="BI3551" s="27"/>
      <c r="BJ3551" s="27"/>
      <c r="BK3551" s="27"/>
      <c r="BL3551" s="27"/>
      <c r="BM3551" s="27"/>
      <c r="BN3551" s="27"/>
      <c r="BO3551" s="27"/>
      <c r="BP3551" s="27"/>
      <c r="BQ3551" s="27"/>
      <c r="BR3551" s="27"/>
      <c r="BS3551" s="27"/>
      <c r="BT3551" s="27"/>
      <c r="BU3551" s="27"/>
      <c r="BV3551" s="27"/>
      <c r="BW3551" s="27"/>
      <c r="BX3551" s="27"/>
      <c r="BY3551" s="27"/>
      <c r="BZ3551" s="27"/>
      <c r="CA3551" s="27"/>
      <c r="CB3551" s="27"/>
      <c r="CC3551" s="27"/>
      <c r="CD3551" s="27"/>
      <c r="CE3551" s="27"/>
      <c r="CF3551" s="27"/>
      <c r="CG3551" s="27"/>
      <c r="CH3551" s="27"/>
      <c r="CI3551" s="27"/>
      <c r="CJ3551" s="27"/>
      <c r="CK3551" s="27"/>
      <c r="CL3551" s="27"/>
      <c r="CM3551" s="27"/>
      <c r="CN3551" s="27"/>
      <c r="CO3551" s="27"/>
      <c r="CP3551" s="27"/>
      <c r="CQ3551" s="27"/>
      <c r="CR3551" s="27"/>
      <c r="CS3551" s="27"/>
      <c r="CT3551" s="27"/>
      <c r="CU3551" s="27"/>
      <c r="CV3551" s="27"/>
      <c r="CW3551" s="27"/>
      <c r="CX3551" s="27"/>
      <c r="CY3551" s="27"/>
      <c r="CZ3551" s="27"/>
      <c r="DA3551" s="27"/>
      <c r="DB3551" s="27"/>
      <c r="DC3551" s="27"/>
      <c r="DD3551" s="27"/>
      <c r="DE3551" s="27"/>
      <c r="DF3551" s="27"/>
    </row>
    <row r="3552" spans="2:110" x14ac:dyDescent="0.25">
      <c r="B3552" s="42"/>
      <c r="C3552" s="42"/>
      <c r="D3552" s="42"/>
      <c r="E3552" s="42"/>
      <c r="F3552" s="42"/>
      <c r="G3552" s="42"/>
      <c r="H3552" s="42"/>
      <c r="I3552" s="42"/>
      <c r="J3552" s="42"/>
      <c r="K3552" s="42"/>
      <c r="L3552" s="42"/>
      <c r="M3552" s="42"/>
      <c r="N3552" s="27"/>
      <c r="O3552" s="27"/>
      <c r="P3552" s="27"/>
      <c r="Q3552" s="27"/>
      <c r="R3552" s="27"/>
      <c r="S3552" s="27"/>
      <c r="T3552" s="27"/>
      <c r="U3552" s="27"/>
      <c r="V3552" s="27"/>
      <c r="W3552" s="27"/>
      <c r="X3552" s="27"/>
      <c r="Y3552" s="27"/>
      <c r="Z3552" s="27"/>
      <c r="AA3552" s="27"/>
      <c r="AB3552" s="27"/>
      <c r="AC3552" s="27"/>
      <c r="AD3552" s="27"/>
      <c r="AE3552" s="27"/>
      <c r="AF3552" s="27"/>
      <c r="AG3552" s="27"/>
      <c r="AH3552" s="27"/>
      <c r="AI3552" s="27"/>
      <c r="AJ3552" s="27"/>
      <c r="AK3552" s="27"/>
      <c r="AL3552" s="27"/>
      <c r="AM3552" s="27"/>
      <c r="AN3552" s="27"/>
      <c r="AO3552" s="27"/>
      <c r="AP3552" s="27"/>
      <c r="AQ3552" s="27"/>
      <c r="AR3552" s="27"/>
      <c r="AS3552" s="27"/>
      <c r="AT3552" s="27"/>
      <c r="AU3552" s="27"/>
      <c r="AV3552" s="27"/>
      <c r="AW3552" s="27"/>
      <c r="AX3552" s="27"/>
      <c r="AY3552" s="27"/>
      <c r="AZ3552" s="27"/>
      <c r="BA3552" s="27"/>
      <c r="BB3552" s="27"/>
      <c r="BC3552" s="27"/>
      <c r="BD3552" s="27"/>
      <c r="BE3552" s="27"/>
      <c r="BF3552" s="27"/>
      <c r="BG3552" s="27"/>
      <c r="BH3552" s="27"/>
      <c r="BI3552" s="27"/>
      <c r="BJ3552" s="27"/>
      <c r="BK3552" s="27"/>
      <c r="BL3552" s="27"/>
      <c r="BM3552" s="27"/>
      <c r="BN3552" s="27"/>
      <c r="BO3552" s="27"/>
      <c r="BP3552" s="27"/>
      <c r="BQ3552" s="27"/>
      <c r="BR3552" s="27"/>
      <c r="BS3552" s="27"/>
      <c r="BT3552" s="27"/>
      <c r="BU3552" s="27"/>
      <c r="BV3552" s="27"/>
      <c r="BW3552" s="27"/>
      <c r="BX3552" s="27"/>
      <c r="BY3552" s="27"/>
      <c r="BZ3552" s="27"/>
      <c r="CA3552" s="27"/>
      <c r="CB3552" s="27"/>
      <c r="CC3552" s="27"/>
      <c r="CD3552" s="27"/>
      <c r="CE3552" s="27"/>
      <c r="CF3552" s="27"/>
      <c r="CG3552" s="27"/>
      <c r="CH3552" s="27"/>
      <c r="CI3552" s="27"/>
      <c r="CJ3552" s="27"/>
      <c r="CK3552" s="27"/>
      <c r="CL3552" s="27"/>
      <c r="CM3552" s="27"/>
      <c r="CN3552" s="27"/>
      <c r="CO3552" s="27"/>
      <c r="CP3552" s="27"/>
      <c r="CQ3552" s="27"/>
      <c r="CR3552" s="27"/>
      <c r="CS3552" s="27"/>
      <c r="CT3552" s="27"/>
      <c r="CU3552" s="27"/>
      <c r="CV3552" s="27"/>
      <c r="CW3552" s="27"/>
      <c r="CX3552" s="27"/>
      <c r="CY3552" s="27"/>
      <c r="CZ3552" s="27"/>
      <c r="DA3552" s="27"/>
      <c r="DB3552" s="27"/>
      <c r="DC3552" s="27"/>
      <c r="DD3552" s="27"/>
      <c r="DE3552" s="27"/>
      <c r="DF3552" s="27"/>
    </row>
    <row r="3553" spans="2:110" x14ac:dyDescent="0.25">
      <c r="B3553" s="42"/>
      <c r="C3553" s="42"/>
      <c r="D3553" s="42"/>
      <c r="E3553" s="42"/>
      <c r="F3553" s="42"/>
      <c r="G3553" s="42"/>
      <c r="H3553" s="42"/>
      <c r="I3553" s="42"/>
      <c r="J3553" s="42"/>
      <c r="K3553" s="42"/>
      <c r="L3553" s="42"/>
      <c r="M3553" s="42"/>
      <c r="N3553" s="27"/>
      <c r="O3553" s="27"/>
      <c r="P3553" s="27"/>
      <c r="Q3553" s="27"/>
      <c r="R3553" s="27"/>
      <c r="S3553" s="27"/>
      <c r="T3553" s="27"/>
      <c r="U3553" s="27"/>
      <c r="V3553" s="27"/>
      <c r="W3553" s="27"/>
      <c r="X3553" s="27"/>
      <c r="Y3553" s="27"/>
      <c r="Z3553" s="27"/>
      <c r="AA3553" s="27"/>
      <c r="AB3553" s="27"/>
      <c r="AC3553" s="27"/>
      <c r="AD3553" s="27"/>
      <c r="AE3553" s="27"/>
      <c r="AF3553" s="27"/>
      <c r="AG3553" s="27"/>
      <c r="AH3553" s="27"/>
      <c r="AI3553" s="27"/>
      <c r="AJ3553" s="27"/>
      <c r="AK3553" s="27"/>
      <c r="AL3553" s="27"/>
      <c r="AM3553" s="27"/>
      <c r="AN3553" s="27"/>
      <c r="AO3553" s="27"/>
      <c r="AP3553" s="27"/>
      <c r="AQ3553" s="27"/>
      <c r="AR3553" s="27"/>
      <c r="AS3553" s="27"/>
      <c r="AT3553" s="27"/>
      <c r="AU3553" s="27"/>
      <c r="AV3553" s="27"/>
      <c r="AW3553" s="27"/>
      <c r="AX3553" s="27"/>
      <c r="AY3553" s="27"/>
      <c r="AZ3553" s="27"/>
      <c r="BA3553" s="27"/>
      <c r="BB3553" s="27"/>
      <c r="BC3553" s="27"/>
      <c r="BD3553" s="27"/>
      <c r="BE3553" s="27"/>
      <c r="BF3553" s="27"/>
      <c r="BG3553" s="27"/>
      <c r="BH3553" s="27"/>
      <c r="BI3553" s="27"/>
      <c r="BJ3553" s="27"/>
      <c r="BK3553" s="27"/>
      <c r="BL3553" s="27"/>
      <c r="BM3553" s="27"/>
      <c r="BN3553" s="27"/>
      <c r="BO3553" s="27"/>
      <c r="BP3553" s="27"/>
      <c r="BQ3553" s="27"/>
      <c r="BR3553" s="27"/>
      <c r="BS3553" s="27"/>
      <c r="BT3553" s="27"/>
      <c r="BU3553" s="27"/>
      <c r="BV3553" s="27"/>
      <c r="BW3553" s="27"/>
      <c r="BX3553" s="27"/>
      <c r="BY3553" s="27"/>
      <c r="BZ3553" s="27"/>
      <c r="CA3553" s="27"/>
      <c r="CB3553" s="27"/>
      <c r="CC3553" s="27"/>
      <c r="CD3553" s="27"/>
      <c r="CE3553" s="27"/>
      <c r="CF3553" s="27"/>
      <c r="CG3553" s="27"/>
      <c r="CH3553" s="27"/>
      <c r="CI3553" s="27"/>
      <c r="CJ3553" s="27"/>
      <c r="CK3553" s="27"/>
      <c r="CL3553" s="27"/>
      <c r="CM3553" s="27"/>
      <c r="CN3553" s="27"/>
      <c r="CO3553" s="27"/>
      <c r="CP3553" s="27"/>
      <c r="CQ3553" s="27"/>
      <c r="CR3553" s="27"/>
      <c r="CS3553" s="27"/>
      <c r="CT3553" s="27"/>
      <c r="CU3553" s="27"/>
      <c r="CV3553" s="27"/>
      <c r="CW3553" s="27"/>
      <c r="CX3553" s="27"/>
      <c r="CY3553" s="27"/>
      <c r="CZ3553" s="27"/>
      <c r="DA3553" s="27"/>
      <c r="DB3553" s="27"/>
      <c r="DC3553" s="27"/>
      <c r="DD3553" s="27"/>
      <c r="DE3553" s="27"/>
      <c r="DF3553" s="27"/>
    </row>
    <row r="3554" spans="2:110" x14ac:dyDescent="0.25">
      <c r="B3554" s="42"/>
      <c r="C3554" s="42"/>
      <c r="D3554" s="42"/>
      <c r="E3554" s="42"/>
      <c r="F3554" s="42"/>
      <c r="G3554" s="42"/>
      <c r="H3554" s="42"/>
      <c r="I3554" s="42"/>
      <c r="J3554" s="42"/>
      <c r="K3554" s="42"/>
      <c r="L3554" s="42"/>
      <c r="M3554" s="42"/>
      <c r="N3554" s="27"/>
      <c r="O3554" s="27"/>
      <c r="P3554" s="27"/>
      <c r="Q3554" s="27"/>
      <c r="R3554" s="27"/>
      <c r="S3554" s="27"/>
      <c r="T3554" s="27"/>
      <c r="U3554" s="27"/>
      <c r="V3554" s="27"/>
      <c r="W3554" s="27"/>
      <c r="X3554" s="27"/>
      <c r="Y3554" s="27"/>
      <c r="Z3554" s="27"/>
      <c r="AA3554" s="27"/>
      <c r="AB3554" s="27"/>
      <c r="AC3554" s="27"/>
      <c r="AD3554" s="27"/>
      <c r="AE3554" s="27"/>
      <c r="AF3554" s="27"/>
      <c r="AG3554" s="27"/>
      <c r="AH3554" s="27"/>
      <c r="AI3554" s="27"/>
      <c r="AJ3554" s="27"/>
      <c r="AK3554" s="27"/>
      <c r="AL3554" s="27"/>
      <c r="AM3554" s="27"/>
      <c r="AN3554" s="27"/>
      <c r="AO3554" s="27"/>
      <c r="AP3554" s="27"/>
      <c r="AQ3554" s="27"/>
      <c r="AR3554" s="27"/>
      <c r="AS3554" s="27"/>
      <c r="AT3554" s="27"/>
      <c r="AU3554" s="27"/>
      <c r="AV3554" s="27"/>
      <c r="AW3554" s="27"/>
      <c r="AX3554" s="27"/>
      <c r="AY3554" s="27"/>
      <c r="AZ3554" s="27"/>
      <c r="BA3554" s="27"/>
      <c r="BB3554" s="27"/>
      <c r="BC3554" s="27"/>
      <c r="BD3554" s="27"/>
      <c r="BE3554" s="27"/>
      <c r="BF3554" s="27"/>
      <c r="BG3554" s="27"/>
      <c r="BH3554" s="27"/>
      <c r="BI3554" s="27"/>
      <c r="BJ3554" s="27"/>
      <c r="BK3554" s="27"/>
      <c r="BL3554" s="27"/>
      <c r="BM3554" s="27"/>
      <c r="BN3554" s="27"/>
      <c r="BO3554" s="27"/>
      <c r="BP3554" s="27"/>
      <c r="BQ3554" s="27"/>
      <c r="BR3554" s="27"/>
      <c r="BS3554" s="27"/>
      <c r="BT3554" s="27"/>
      <c r="BU3554" s="27"/>
      <c r="BV3554" s="27"/>
      <c r="BW3554" s="27"/>
      <c r="BX3554" s="27"/>
      <c r="BY3554" s="27"/>
      <c r="BZ3554" s="27"/>
      <c r="CA3554" s="27"/>
      <c r="CB3554" s="27"/>
      <c r="CC3554" s="27"/>
      <c r="CD3554" s="27"/>
      <c r="CE3554" s="27"/>
      <c r="CF3554" s="27"/>
      <c r="CG3554" s="27"/>
      <c r="CH3554" s="27"/>
      <c r="CI3554" s="27"/>
      <c r="CJ3554" s="27"/>
      <c r="CK3554" s="27"/>
      <c r="CL3554" s="27"/>
      <c r="CM3554" s="27"/>
      <c r="CN3554" s="27"/>
      <c r="CO3554" s="27"/>
      <c r="CP3554" s="27"/>
      <c r="CQ3554" s="27"/>
      <c r="CR3554" s="27"/>
      <c r="CS3554" s="27"/>
      <c r="CT3554" s="27"/>
      <c r="CU3554" s="27"/>
      <c r="CV3554" s="27"/>
      <c r="CW3554" s="27"/>
      <c r="CX3554" s="27"/>
      <c r="CY3554" s="27"/>
      <c r="CZ3554" s="27"/>
      <c r="DA3554" s="27"/>
      <c r="DB3554" s="27"/>
      <c r="DC3554" s="27"/>
      <c r="DD3554" s="27"/>
      <c r="DE3554" s="27"/>
      <c r="DF3554" s="27"/>
    </row>
    <row r="3555" spans="2:110" x14ac:dyDescent="0.25">
      <c r="B3555" s="42"/>
      <c r="C3555" s="42"/>
      <c r="D3555" s="42"/>
      <c r="E3555" s="42"/>
      <c r="F3555" s="42"/>
      <c r="G3555" s="42"/>
      <c r="H3555" s="42"/>
      <c r="I3555" s="42"/>
      <c r="J3555" s="42"/>
      <c r="K3555" s="42"/>
      <c r="L3555" s="42"/>
      <c r="M3555" s="42"/>
      <c r="N3555" s="27"/>
      <c r="O3555" s="27"/>
      <c r="P3555" s="27"/>
      <c r="Q3555" s="27"/>
      <c r="R3555" s="27"/>
      <c r="S3555" s="27"/>
      <c r="T3555" s="27"/>
      <c r="U3555" s="27"/>
      <c r="V3555" s="27"/>
      <c r="W3555" s="27"/>
      <c r="X3555" s="27"/>
      <c r="Y3555" s="27"/>
      <c r="Z3555" s="27"/>
      <c r="AA3555" s="27"/>
      <c r="AB3555" s="27"/>
      <c r="AC3555" s="27"/>
      <c r="AD3555" s="27"/>
      <c r="AE3555" s="27"/>
      <c r="AF3555" s="27"/>
      <c r="AG3555" s="27"/>
      <c r="AH3555" s="27"/>
      <c r="AI3555" s="27"/>
      <c r="AJ3555" s="27"/>
      <c r="AK3555" s="27"/>
      <c r="AL3555" s="27"/>
      <c r="AM3555" s="27"/>
      <c r="AN3555" s="27"/>
      <c r="AO3555" s="27"/>
      <c r="AP3555" s="27"/>
      <c r="AQ3555" s="27"/>
      <c r="AR3555" s="27"/>
      <c r="AS3555" s="27"/>
      <c r="AT3555" s="27"/>
      <c r="AU3555" s="27"/>
      <c r="AV3555" s="27"/>
      <c r="AW3555" s="27"/>
      <c r="AX3555" s="27"/>
      <c r="AY3555" s="27"/>
      <c r="AZ3555" s="27"/>
      <c r="BA3555" s="27"/>
      <c r="BB3555" s="27"/>
      <c r="BC3555" s="27"/>
      <c r="BD3555" s="27"/>
      <c r="BE3555" s="27"/>
      <c r="BF3555" s="27"/>
      <c r="BG3555" s="27"/>
      <c r="BH3555" s="27"/>
      <c r="BI3555" s="27"/>
      <c r="BJ3555" s="27"/>
      <c r="BK3555" s="27"/>
      <c r="BL3555" s="27"/>
      <c r="BM3555" s="27"/>
      <c r="BN3555" s="27"/>
      <c r="BO3555" s="27"/>
      <c r="BP3555" s="27"/>
      <c r="BQ3555" s="27"/>
      <c r="BR3555" s="27"/>
      <c r="BS3555" s="27"/>
      <c r="BT3555" s="27"/>
      <c r="BU3555" s="27"/>
      <c r="BV3555" s="27"/>
      <c r="BW3555" s="27"/>
      <c r="BX3555" s="27"/>
      <c r="BY3555" s="27"/>
      <c r="BZ3555" s="27"/>
      <c r="CA3555" s="27"/>
      <c r="CB3555" s="27"/>
      <c r="CC3555" s="27"/>
      <c r="CD3555" s="27"/>
      <c r="CE3555" s="27"/>
      <c r="CF3555" s="27"/>
      <c r="CG3555" s="27"/>
      <c r="CH3555" s="27"/>
      <c r="CI3555" s="27"/>
      <c r="CJ3555" s="27"/>
      <c r="CK3555" s="27"/>
      <c r="CL3555" s="27"/>
      <c r="CM3555" s="27"/>
      <c r="CN3555" s="27"/>
      <c r="CO3555" s="27"/>
      <c r="CP3555" s="27"/>
      <c r="CQ3555" s="27"/>
      <c r="CR3555" s="27"/>
      <c r="CS3555" s="27"/>
      <c r="CT3555" s="27"/>
      <c r="CU3555" s="27"/>
      <c r="CV3555" s="27"/>
      <c r="CW3555" s="27"/>
      <c r="CX3555" s="27"/>
      <c r="CY3555" s="27"/>
      <c r="CZ3555" s="27"/>
      <c r="DA3555" s="27"/>
      <c r="DB3555" s="27"/>
      <c r="DC3555" s="27"/>
      <c r="DD3555" s="27"/>
      <c r="DE3555" s="27"/>
      <c r="DF3555" s="27"/>
    </row>
    <row r="3556" spans="2:110" x14ac:dyDescent="0.25">
      <c r="B3556" s="42"/>
      <c r="C3556" s="42"/>
      <c r="D3556" s="42"/>
      <c r="E3556" s="42"/>
      <c r="F3556" s="42"/>
      <c r="G3556" s="42"/>
      <c r="H3556" s="42"/>
      <c r="I3556" s="42"/>
      <c r="J3556" s="42"/>
      <c r="K3556" s="42"/>
      <c r="L3556" s="42"/>
      <c r="M3556" s="42"/>
      <c r="N3556" s="27"/>
      <c r="O3556" s="27"/>
      <c r="P3556" s="27"/>
      <c r="Q3556" s="27"/>
      <c r="R3556" s="27"/>
      <c r="S3556" s="27"/>
      <c r="T3556" s="27"/>
      <c r="U3556" s="27"/>
      <c r="V3556" s="27"/>
      <c r="W3556" s="27"/>
      <c r="X3556" s="27"/>
      <c r="Y3556" s="27"/>
      <c r="Z3556" s="27"/>
      <c r="AA3556" s="27"/>
      <c r="AB3556" s="27"/>
      <c r="AC3556" s="27"/>
      <c r="AD3556" s="27"/>
      <c r="AE3556" s="27"/>
      <c r="AF3556" s="27"/>
      <c r="AG3556" s="27"/>
      <c r="AH3556" s="27"/>
      <c r="AI3556" s="27"/>
      <c r="AJ3556" s="27"/>
      <c r="AK3556" s="27"/>
      <c r="AL3556" s="27"/>
      <c r="AM3556" s="27"/>
      <c r="AN3556" s="27"/>
      <c r="AO3556" s="27"/>
      <c r="AP3556" s="27"/>
      <c r="AQ3556" s="27"/>
      <c r="AR3556" s="27"/>
      <c r="AS3556" s="27"/>
      <c r="AT3556" s="27"/>
      <c r="AU3556" s="27"/>
      <c r="AV3556" s="27"/>
      <c r="AW3556" s="27"/>
      <c r="AX3556" s="27"/>
      <c r="AY3556" s="27"/>
      <c r="AZ3556" s="27"/>
      <c r="BA3556" s="27"/>
      <c r="BB3556" s="27"/>
      <c r="BC3556" s="27"/>
      <c r="BD3556" s="27"/>
      <c r="BE3556" s="27"/>
      <c r="BF3556" s="27"/>
      <c r="BG3556" s="27"/>
      <c r="BH3556" s="27"/>
      <c r="BI3556" s="27"/>
      <c r="BJ3556" s="27"/>
      <c r="BK3556" s="27"/>
      <c r="BL3556" s="27"/>
      <c r="BM3556" s="27"/>
      <c r="BN3556" s="27"/>
      <c r="BO3556" s="27"/>
      <c r="BP3556" s="27"/>
      <c r="BQ3556" s="27"/>
      <c r="BR3556" s="27"/>
      <c r="BS3556" s="27"/>
      <c r="BT3556" s="27"/>
      <c r="BU3556" s="27"/>
      <c r="BV3556" s="27"/>
      <c r="BW3556" s="27"/>
      <c r="BX3556" s="27"/>
      <c r="BY3556" s="27"/>
      <c r="BZ3556" s="27"/>
      <c r="CA3556" s="27"/>
      <c r="CB3556" s="27"/>
      <c r="CC3556" s="27"/>
      <c r="CD3556" s="27"/>
      <c r="CE3556" s="27"/>
      <c r="CF3556" s="27"/>
      <c r="CG3556" s="27"/>
      <c r="CH3556" s="27"/>
      <c r="CI3556" s="27"/>
      <c r="CJ3556" s="27"/>
      <c r="CK3556" s="27"/>
      <c r="CL3556" s="27"/>
      <c r="CM3556" s="27"/>
      <c r="CN3556" s="27"/>
      <c r="CO3556" s="27"/>
      <c r="CP3556" s="27"/>
      <c r="CQ3556" s="27"/>
      <c r="CR3556" s="27"/>
      <c r="CS3556" s="27"/>
      <c r="CT3556" s="27"/>
      <c r="CU3556" s="27"/>
      <c r="CV3556" s="27"/>
      <c r="CW3556" s="27"/>
      <c r="CX3556" s="27"/>
      <c r="CY3556" s="27"/>
      <c r="CZ3556" s="27"/>
      <c r="DA3556" s="27"/>
      <c r="DB3556" s="27"/>
      <c r="DC3556" s="27"/>
      <c r="DD3556" s="27"/>
      <c r="DE3556" s="27"/>
      <c r="DF3556" s="27"/>
    </row>
    <row r="3557" spans="2:110" x14ac:dyDescent="0.25">
      <c r="B3557" s="42"/>
      <c r="C3557" s="42"/>
      <c r="D3557" s="42"/>
      <c r="E3557" s="42"/>
      <c r="F3557" s="42"/>
      <c r="G3557" s="42"/>
      <c r="H3557" s="42"/>
      <c r="I3557" s="42"/>
      <c r="J3557" s="42"/>
      <c r="K3557" s="42"/>
      <c r="L3557" s="42"/>
      <c r="M3557" s="42"/>
      <c r="N3557" s="27"/>
      <c r="O3557" s="27"/>
      <c r="P3557" s="27"/>
      <c r="Q3557" s="27"/>
      <c r="R3557" s="27"/>
      <c r="S3557" s="27"/>
      <c r="T3557" s="27"/>
      <c r="U3557" s="27"/>
      <c r="V3557" s="27"/>
      <c r="W3557" s="27"/>
      <c r="X3557" s="27"/>
      <c r="Y3557" s="27"/>
      <c r="Z3557" s="27"/>
      <c r="AA3557" s="27"/>
      <c r="AB3557" s="27"/>
      <c r="AC3557" s="27"/>
      <c r="AD3557" s="27"/>
      <c r="AE3557" s="27"/>
      <c r="AF3557" s="27"/>
      <c r="AG3557" s="27"/>
      <c r="AH3557" s="27"/>
      <c r="AI3557" s="27"/>
      <c r="AJ3557" s="27"/>
      <c r="AK3557" s="27"/>
      <c r="AL3557" s="27"/>
      <c r="AM3557" s="27"/>
      <c r="AN3557" s="27"/>
      <c r="AO3557" s="27"/>
      <c r="AP3557" s="27"/>
      <c r="AQ3557" s="27"/>
      <c r="AR3557" s="27"/>
      <c r="AS3557" s="27"/>
      <c r="AT3557" s="27"/>
      <c r="AU3557" s="27"/>
      <c r="AV3557" s="27"/>
      <c r="AW3557" s="27"/>
      <c r="AX3557" s="27"/>
      <c r="AY3557" s="27"/>
      <c r="AZ3557" s="27"/>
      <c r="BA3557" s="27"/>
      <c r="BB3557" s="27"/>
      <c r="BC3557" s="27"/>
      <c r="BD3557" s="27"/>
      <c r="BE3557" s="27"/>
      <c r="BF3557" s="27"/>
      <c r="BG3557" s="27"/>
      <c r="BH3557" s="27"/>
      <c r="BI3557" s="27"/>
      <c r="BJ3557" s="27"/>
      <c r="BK3557" s="27"/>
      <c r="BL3557" s="27"/>
      <c r="BM3557" s="27"/>
      <c r="BN3557" s="27"/>
      <c r="BO3557" s="27"/>
      <c r="BP3557" s="27"/>
      <c r="BQ3557" s="27"/>
      <c r="BR3557" s="27"/>
      <c r="BS3557" s="27"/>
      <c r="BT3557" s="27"/>
      <c r="BU3557" s="27"/>
      <c r="BV3557" s="27"/>
      <c r="BW3557" s="27"/>
      <c r="BX3557" s="27"/>
      <c r="BY3557" s="27"/>
      <c r="BZ3557" s="27"/>
      <c r="CA3557" s="27"/>
      <c r="CB3557" s="27"/>
      <c r="CC3557" s="27"/>
      <c r="CD3557" s="27"/>
      <c r="CE3557" s="27"/>
      <c r="CF3557" s="27"/>
      <c r="CG3557" s="27"/>
      <c r="CH3557" s="27"/>
      <c r="CI3557" s="27"/>
      <c r="CJ3557" s="27"/>
      <c r="CK3557" s="27"/>
      <c r="CL3557" s="27"/>
      <c r="CM3557" s="27"/>
      <c r="CN3557" s="27"/>
      <c r="CO3557" s="27"/>
      <c r="CP3557" s="27"/>
      <c r="CQ3557" s="27"/>
      <c r="CR3557" s="27"/>
      <c r="CS3557" s="27"/>
      <c r="CT3557" s="27"/>
      <c r="CU3557" s="27"/>
      <c r="CV3557" s="27"/>
      <c r="CW3557" s="27"/>
      <c r="CX3557" s="27"/>
      <c r="CY3557" s="27"/>
      <c r="CZ3557" s="27"/>
      <c r="DA3557" s="27"/>
      <c r="DB3557" s="27"/>
      <c r="DC3557" s="27"/>
      <c r="DD3557" s="27"/>
      <c r="DE3557" s="27"/>
      <c r="DF3557" s="27"/>
    </row>
    <row r="3558" spans="2:110" x14ac:dyDescent="0.25">
      <c r="B3558" s="42"/>
      <c r="C3558" s="42"/>
      <c r="D3558" s="42"/>
      <c r="E3558" s="42"/>
      <c r="F3558" s="42"/>
      <c r="G3558" s="42"/>
      <c r="H3558" s="42"/>
      <c r="I3558" s="42"/>
      <c r="J3558" s="42"/>
      <c r="K3558" s="42"/>
      <c r="L3558" s="42"/>
      <c r="M3558" s="42"/>
      <c r="N3558" s="27"/>
      <c r="O3558" s="27"/>
      <c r="P3558" s="27"/>
      <c r="Q3558" s="27"/>
      <c r="R3558" s="27"/>
      <c r="S3558" s="27"/>
      <c r="T3558" s="27"/>
      <c r="U3558" s="27"/>
      <c r="V3558" s="27"/>
      <c r="W3558" s="27"/>
      <c r="X3558" s="27"/>
      <c r="Y3558" s="27"/>
      <c r="Z3558" s="27"/>
      <c r="AA3558" s="27"/>
      <c r="AB3558" s="27"/>
      <c r="AC3558" s="27"/>
      <c r="AD3558" s="27"/>
      <c r="AE3558" s="27"/>
      <c r="AF3558" s="27"/>
      <c r="AG3558" s="27"/>
      <c r="AH3558" s="27"/>
      <c r="AI3558" s="27"/>
      <c r="AJ3558" s="27"/>
      <c r="AK3558" s="27"/>
      <c r="AL3558" s="27"/>
      <c r="AM3558" s="27"/>
      <c r="AN3558" s="27"/>
      <c r="AO3558" s="27"/>
      <c r="AP3558" s="27"/>
      <c r="AQ3558" s="27"/>
      <c r="AR3558" s="27"/>
      <c r="AS3558" s="27"/>
      <c r="AT3558" s="27"/>
      <c r="AU3558" s="27"/>
      <c r="AV3558" s="27"/>
      <c r="AW3558" s="27"/>
      <c r="AX3558" s="27"/>
      <c r="AY3558" s="27"/>
      <c r="AZ3558" s="27"/>
      <c r="BA3558" s="27"/>
      <c r="BB3558" s="27"/>
      <c r="BC3558" s="27"/>
      <c r="BD3558" s="27"/>
      <c r="BE3558" s="27"/>
      <c r="BF3558" s="27"/>
      <c r="BG3558" s="27"/>
      <c r="BH3558" s="27"/>
      <c r="BI3558" s="27"/>
      <c r="BJ3558" s="27"/>
      <c r="BK3558" s="27"/>
      <c r="BL3558" s="27"/>
      <c r="BM3558" s="27"/>
      <c r="BN3558" s="27"/>
      <c r="BO3558" s="27"/>
      <c r="BP3558" s="27"/>
      <c r="BQ3558" s="27"/>
      <c r="BR3558" s="27"/>
      <c r="BS3558" s="27"/>
      <c r="BT3558" s="27"/>
      <c r="BU3558" s="27"/>
      <c r="BV3558" s="27"/>
      <c r="BW3558" s="27"/>
      <c r="BX3558" s="27"/>
      <c r="BY3558" s="27"/>
      <c r="BZ3558" s="27"/>
      <c r="CA3558" s="27"/>
      <c r="CB3558" s="27"/>
      <c r="CC3558" s="27"/>
      <c r="CD3558" s="27"/>
      <c r="CE3558" s="27"/>
      <c r="CF3558" s="27"/>
      <c r="CG3558" s="27"/>
      <c r="CH3558" s="27"/>
      <c r="CI3558" s="27"/>
      <c r="CJ3558" s="27"/>
      <c r="CK3558" s="27"/>
      <c r="CL3558" s="27"/>
      <c r="CM3558" s="27"/>
      <c r="CN3558" s="27"/>
      <c r="CO3558" s="27"/>
      <c r="CP3558" s="27"/>
      <c r="CQ3558" s="27"/>
      <c r="CR3558" s="27"/>
      <c r="CS3558" s="27"/>
      <c r="CT3558" s="27"/>
      <c r="CU3558" s="27"/>
      <c r="CV3558" s="27"/>
      <c r="CW3558" s="27"/>
      <c r="CX3558" s="27"/>
      <c r="CY3558" s="27"/>
      <c r="CZ3558" s="27"/>
      <c r="DA3558" s="27"/>
      <c r="DB3558" s="27"/>
      <c r="DC3558" s="27"/>
      <c r="DD3558" s="27"/>
      <c r="DE3558" s="27"/>
      <c r="DF3558" s="27"/>
    </row>
    <row r="3559" spans="2:110" x14ac:dyDescent="0.25">
      <c r="B3559" s="42"/>
      <c r="C3559" s="42"/>
      <c r="D3559" s="42"/>
      <c r="E3559" s="42"/>
      <c r="F3559" s="42"/>
      <c r="G3559" s="42"/>
      <c r="H3559" s="42"/>
      <c r="I3559" s="42"/>
      <c r="J3559" s="42"/>
      <c r="K3559" s="42"/>
      <c r="L3559" s="42"/>
      <c r="M3559" s="42"/>
      <c r="N3559" s="27"/>
      <c r="O3559" s="27"/>
      <c r="P3559" s="27"/>
      <c r="Q3559" s="27"/>
      <c r="R3559" s="27"/>
      <c r="S3559" s="27"/>
      <c r="T3559" s="27"/>
      <c r="U3559" s="27"/>
      <c r="V3559" s="27"/>
      <c r="W3559" s="27"/>
      <c r="X3559" s="27"/>
      <c r="Y3559" s="27"/>
      <c r="Z3559" s="27"/>
      <c r="AA3559" s="27"/>
      <c r="AB3559" s="27"/>
      <c r="AC3559" s="27"/>
      <c r="AD3559" s="27"/>
      <c r="AE3559" s="27"/>
      <c r="AF3559" s="27"/>
      <c r="AG3559" s="27"/>
      <c r="AH3559" s="27"/>
      <c r="AI3559" s="27"/>
      <c r="AJ3559" s="27"/>
      <c r="AK3559" s="27"/>
      <c r="AL3559" s="27"/>
      <c r="AM3559" s="27"/>
      <c r="AN3559" s="27"/>
      <c r="AO3559" s="27"/>
      <c r="AP3559" s="27"/>
      <c r="AQ3559" s="27"/>
      <c r="AR3559" s="27"/>
      <c r="AS3559" s="27"/>
      <c r="AT3559" s="27"/>
      <c r="AU3559" s="27"/>
      <c r="AV3559" s="27"/>
      <c r="AW3559" s="27"/>
      <c r="AX3559" s="27"/>
      <c r="AY3559" s="27"/>
      <c r="AZ3559" s="27"/>
      <c r="BA3559" s="27"/>
      <c r="BB3559" s="27"/>
      <c r="BC3559" s="27"/>
      <c r="BD3559" s="27"/>
      <c r="BE3559" s="27"/>
      <c r="BF3559" s="27"/>
      <c r="BG3559" s="27"/>
      <c r="BH3559" s="27"/>
      <c r="BI3559" s="27"/>
      <c r="BJ3559" s="27"/>
      <c r="BK3559" s="27"/>
      <c r="BL3559" s="27"/>
      <c r="BM3559" s="27"/>
      <c r="BN3559" s="27"/>
      <c r="BO3559" s="27"/>
      <c r="BP3559" s="27"/>
      <c r="BQ3559" s="27"/>
      <c r="BR3559" s="27"/>
      <c r="BS3559" s="27"/>
      <c r="BT3559" s="27"/>
      <c r="BU3559" s="27"/>
      <c r="BV3559" s="27"/>
      <c r="BW3559" s="27"/>
      <c r="BX3559" s="27"/>
      <c r="BY3559" s="27"/>
      <c r="BZ3559" s="27"/>
      <c r="CA3559" s="27"/>
      <c r="CB3559" s="27"/>
      <c r="CC3559" s="27"/>
      <c r="CD3559" s="27"/>
      <c r="CE3559" s="27"/>
      <c r="CF3559" s="27"/>
      <c r="CG3559" s="27"/>
      <c r="CH3559" s="27"/>
      <c r="CI3559" s="27"/>
      <c r="CJ3559" s="27"/>
      <c r="CK3559" s="27"/>
      <c r="CL3559" s="27"/>
      <c r="CM3559" s="27"/>
      <c r="CN3559" s="27"/>
      <c r="CO3559" s="27"/>
      <c r="CP3559" s="27"/>
      <c r="CQ3559" s="27"/>
      <c r="CR3559" s="27"/>
      <c r="CS3559" s="27"/>
      <c r="CT3559" s="27"/>
      <c r="CU3559" s="27"/>
      <c r="CV3559" s="27"/>
      <c r="CW3559" s="27"/>
      <c r="CX3559" s="27"/>
      <c r="CY3559" s="27"/>
      <c r="CZ3559" s="27"/>
      <c r="DA3559" s="27"/>
      <c r="DB3559" s="27"/>
      <c r="DC3559" s="27"/>
      <c r="DD3559" s="27"/>
      <c r="DE3559" s="27"/>
      <c r="DF3559" s="27"/>
    </row>
    <row r="3560" spans="2:110" x14ac:dyDescent="0.25">
      <c r="B3560" s="42"/>
      <c r="C3560" s="42"/>
      <c r="D3560" s="42"/>
      <c r="E3560" s="42"/>
      <c r="F3560" s="42"/>
      <c r="G3560" s="42"/>
      <c r="H3560" s="42"/>
      <c r="I3560" s="42"/>
      <c r="J3560" s="42"/>
      <c r="K3560" s="42"/>
      <c r="L3560" s="42"/>
      <c r="M3560" s="42"/>
      <c r="N3560" s="27"/>
      <c r="O3560" s="27"/>
      <c r="P3560" s="27"/>
      <c r="Q3560" s="27"/>
      <c r="R3560" s="27"/>
      <c r="S3560" s="27"/>
      <c r="T3560" s="27"/>
      <c r="U3560" s="27"/>
      <c r="V3560" s="27"/>
      <c r="W3560" s="27"/>
      <c r="X3560" s="27"/>
      <c r="Y3560" s="27"/>
      <c r="Z3560" s="27"/>
      <c r="AA3560" s="27"/>
      <c r="AB3560" s="27"/>
      <c r="AC3560" s="27"/>
      <c r="AD3560" s="27"/>
      <c r="AE3560" s="27"/>
      <c r="AF3560" s="27"/>
      <c r="AG3560" s="27"/>
      <c r="AH3560" s="27"/>
      <c r="AI3560" s="27"/>
      <c r="AJ3560" s="27"/>
      <c r="AK3560" s="27"/>
      <c r="AL3560" s="27"/>
      <c r="AM3560" s="27"/>
      <c r="AN3560" s="27"/>
      <c r="AO3560" s="27"/>
      <c r="AP3560" s="27"/>
      <c r="AQ3560" s="27"/>
      <c r="AR3560" s="27"/>
      <c r="AS3560" s="27"/>
      <c r="AT3560" s="27"/>
      <c r="AU3560" s="27"/>
      <c r="AV3560" s="27"/>
      <c r="AW3560" s="27"/>
      <c r="AX3560" s="27"/>
      <c r="AY3560" s="27"/>
      <c r="AZ3560" s="27"/>
      <c r="BA3560" s="27"/>
      <c r="BB3560" s="27"/>
      <c r="BC3560" s="27"/>
      <c r="BD3560" s="27"/>
      <c r="BE3560" s="27"/>
      <c r="BF3560" s="27"/>
      <c r="BG3560" s="27"/>
      <c r="BH3560" s="27"/>
      <c r="BI3560" s="27"/>
      <c r="BJ3560" s="27"/>
      <c r="BK3560" s="27"/>
      <c r="BL3560" s="27"/>
      <c r="BM3560" s="27"/>
      <c r="BN3560" s="27"/>
      <c r="BO3560" s="27"/>
      <c r="BP3560" s="27"/>
      <c r="BQ3560" s="27"/>
      <c r="BR3560" s="27"/>
      <c r="BS3560" s="27"/>
      <c r="BT3560" s="27"/>
      <c r="BU3560" s="27"/>
      <c r="BV3560" s="27"/>
      <c r="BW3560" s="27"/>
      <c r="BX3560" s="27"/>
      <c r="BY3560" s="27"/>
      <c r="BZ3560" s="27"/>
      <c r="CA3560" s="27"/>
      <c r="CB3560" s="27"/>
      <c r="CC3560" s="27"/>
      <c r="CD3560" s="27"/>
      <c r="CE3560" s="27"/>
      <c r="CF3560" s="27"/>
      <c r="CG3560" s="27"/>
      <c r="CH3560" s="27"/>
      <c r="CI3560" s="27"/>
      <c r="CJ3560" s="27"/>
      <c r="CK3560" s="27"/>
      <c r="CL3560" s="27"/>
      <c r="CM3560" s="27"/>
      <c r="CN3560" s="27"/>
      <c r="CO3560" s="27"/>
      <c r="CP3560" s="27"/>
      <c r="CQ3560" s="27"/>
      <c r="CR3560" s="27"/>
      <c r="CS3560" s="27"/>
      <c r="CT3560" s="27"/>
      <c r="CU3560" s="27"/>
      <c r="CV3560" s="27"/>
      <c r="CW3560" s="27"/>
      <c r="CX3560" s="27"/>
      <c r="CY3560" s="27"/>
      <c r="CZ3560" s="27"/>
      <c r="DA3560" s="27"/>
      <c r="DB3560" s="27"/>
      <c r="DC3560" s="27"/>
      <c r="DD3560" s="27"/>
      <c r="DE3560" s="27"/>
      <c r="DF3560" s="27"/>
    </row>
    <row r="3561" spans="2:110" x14ac:dyDescent="0.25">
      <c r="B3561" s="42"/>
      <c r="C3561" s="42"/>
      <c r="D3561" s="42"/>
      <c r="E3561" s="42"/>
      <c r="F3561" s="42"/>
      <c r="G3561" s="42"/>
      <c r="H3561" s="42"/>
      <c r="I3561" s="42"/>
      <c r="J3561" s="42"/>
      <c r="K3561" s="42"/>
      <c r="L3561" s="42"/>
      <c r="M3561" s="42"/>
      <c r="N3561" s="27"/>
      <c r="O3561" s="27"/>
      <c r="P3561" s="27"/>
      <c r="Q3561" s="27"/>
      <c r="R3561" s="27"/>
      <c r="S3561" s="27"/>
      <c r="T3561" s="27"/>
      <c r="U3561" s="27"/>
      <c r="V3561" s="27"/>
      <c r="W3561" s="27"/>
      <c r="X3561" s="27"/>
      <c r="Y3561" s="27"/>
      <c r="Z3561" s="27"/>
      <c r="AA3561" s="27"/>
      <c r="AB3561" s="27"/>
      <c r="AC3561" s="27"/>
      <c r="AD3561" s="27"/>
      <c r="AE3561" s="27"/>
      <c r="AF3561" s="27"/>
      <c r="AG3561" s="27"/>
      <c r="AH3561" s="27"/>
      <c r="AI3561" s="27"/>
      <c r="AJ3561" s="27"/>
      <c r="AK3561" s="27"/>
      <c r="AL3561" s="27"/>
      <c r="AM3561" s="27"/>
      <c r="AN3561" s="27"/>
      <c r="AO3561" s="27"/>
      <c r="AP3561" s="27"/>
      <c r="AQ3561" s="27"/>
      <c r="AR3561" s="27"/>
      <c r="AS3561" s="27"/>
      <c r="AT3561" s="27"/>
      <c r="AU3561" s="27"/>
      <c r="AV3561" s="27"/>
      <c r="AW3561" s="27"/>
      <c r="AX3561" s="27"/>
      <c r="AY3561" s="27"/>
      <c r="AZ3561" s="27"/>
      <c r="BA3561" s="27"/>
      <c r="BB3561" s="27"/>
      <c r="BC3561" s="27"/>
      <c r="BD3561" s="27"/>
      <c r="BE3561" s="27"/>
      <c r="BF3561" s="27"/>
      <c r="BG3561" s="27"/>
      <c r="BH3561" s="27"/>
      <c r="BI3561" s="27"/>
      <c r="BJ3561" s="27"/>
      <c r="BK3561" s="27"/>
      <c r="BL3561" s="27"/>
      <c r="BM3561" s="27"/>
      <c r="BN3561" s="27"/>
      <c r="BO3561" s="27"/>
      <c r="BP3561" s="27"/>
      <c r="BQ3561" s="27"/>
      <c r="BR3561" s="27"/>
      <c r="BS3561" s="27"/>
      <c r="BT3561" s="27"/>
      <c r="BU3561" s="27"/>
      <c r="BV3561" s="27"/>
      <c r="BW3561" s="27"/>
      <c r="BX3561" s="27"/>
      <c r="BY3561" s="27"/>
      <c r="BZ3561" s="27"/>
      <c r="CA3561" s="27"/>
      <c r="CB3561" s="27"/>
      <c r="CC3561" s="27"/>
      <c r="CD3561" s="27"/>
      <c r="CE3561" s="27"/>
      <c r="CF3561" s="27"/>
      <c r="CG3561" s="27"/>
      <c r="CH3561" s="27"/>
      <c r="CI3561" s="27"/>
      <c r="CJ3561" s="27"/>
      <c r="CK3561" s="27"/>
      <c r="CL3561" s="27"/>
      <c r="CM3561" s="27"/>
      <c r="CN3561" s="27"/>
      <c r="CO3561" s="27"/>
      <c r="CP3561" s="27"/>
      <c r="CQ3561" s="27"/>
      <c r="CR3561" s="27"/>
      <c r="CS3561" s="27"/>
      <c r="CT3561" s="27"/>
      <c r="CU3561" s="27"/>
      <c r="CV3561" s="27"/>
      <c r="CW3561" s="27"/>
      <c r="CX3561" s="27"/>
      <c r="CY3561" s="27"/>
      <c r="CZ3561" s="27"/>
      <c r="DA3561" s="27"/>
      <c r="DB3561" s="27"/>
      <c r="DC3561" s="27"/>
      <c r="DD3561" s="27"/>
      <c r="DE3561" s="27"/>
      <c r="DF3561" s="27"/>
    </row>
    <row r="3562" spans="2:110" x14ac:dyDescent="0.25">
      <c r="B3562" s="42"/>
      <c r="C3562" s="42"/>
      <c r="D3562" s="42"/>
      <c r="E3562" s="42"/>
      <c r="F3562" s="42"/>
      <c r="G3562" s="42"/>
      <c r="H3562" s="42"/>
      <c r="I3562" s="42"/>
      <c r="J3562" s="42"/>
      <c r="K3562" s="42"/>
      <c r="L3562" s="42"/>
      <c r="M3562" s="42"/>
      <c r="N3562" s="27"/>
      <c r="O3562" s="27"/>
      <c r="P3562" s="27"/>
      <c r="Q3562" s="27"/>
      <c r="R3562" s="27"/>
      <c r="S3562" s="27"/>
      <c r="T3562" s="27"/>
      <c r="U3562" s="27"/>
      <c r="V3562" s="27"/>
      <c r="W3562" s="27"/>
      <c r="X3562" s="27"/>
      <c r="Y3562" s="27"/>
      <c r="Z3562" s="27"/>
      <c r="AA3562" s="27"/>
      <c r="AB3562" s="27"/>
      <c r="AC3562" s="27"/>
      <c r="AD3562" s="27"/>
      <c r="AE3562" s="27"/>
      <c r="AF3562" s="27"/>
      <c r="AG3562" s="27"/>
      <c r="AH3562" s="27"/>
      <c r="AI3562" s="27"/>
      <c r="AJ3562" s="27"/>
      <c r="AK3562" s="27"/>
      <c r="AL3562" s="27"/>
      <c r="AM3562" s="27"/>
      <c r="AN3562" s="27"/>
      <c r="AO3562" s="27"/>
      <c r="AP3562" s="27"/>
      <c r="AQ3562" s="27"/>
      <c r="AR3562" s="27"/>
      <c r="AS3562" s="27"/>
      <c r="AT3562" s="27"/>
      <c r="AU3562" s="27"/>
      <c r="AV3562" s="27"/>
      <c r="AW3562" s="27"/>
      <c r="AX3562" s="27"/>
      <c r="AY3562" s="27"/>
      <c r="AZ3562" s="27"/>
      <c r="BA3562" s="27"/>
      <c r="BB3562" s="27"/>
      <c r="BC3562" s="27"/>
      <c r="BD3562" s="27"/>
      <c r="BE3562" s="27"/>
      <c r="BF3562" s="27"/>
      <c r="BG3562" s="27"/>
      <c r="BH3562" s="27"/>
      <c r="BI3562" s="27"/>
      <c r="BJ3562" s="27"/>
      <c r="BK3562" s="27"/>
      <c r="BL3562" s="27"/>
      <c r="BM3562" s="27"/>
      <c r="BN3562" s="27"/>
      <c r="BO3562" s="27"/>
      <c r="BP3562" s="27"/>
      <c r="BQ3562" s="27"/>
      <c r="BR3562" s="27"/>
      <c r="BS3562" s="27"/>
      <c r="BT3562" s="27"/>
      <c r="BU3562" s="27"/>
      <c r="BV3562" s="27"/>
      <c r="BW3562" s="27"/>
      <c r="BX3562" s="27"/>
      <c r="BY3562" s="27"/>
      <c r="BZ3562" s="27"/>
      <c r="CA3562" s="27"/>
      <c r="CB3562" s="27"/>
      <c r="CC3562" s="27"/>
      <c r="CD3562" s="27"/>
      <c r="CE3562" s="27"/>
      <c r="CF3562" s="27"/>
      <c r="CG3562" s="27"/>
      <c r="CH3562" s="27"/>
      <c r="CI3562" s="27"/>
      <c r="CJ3562" s="27"/>
      <c r="CK3562" s="27"/>
      <c r="CL3562" s="27"/>
      <c r="CM3562" s="27"/>
      <c r="CN3562" s="27"/>
      <c r="CO3562" s="27"/>
      <c r="CP3562" s="27"/>
      <c r="CQ3562" s="27"/>
      <c r="CR3562" s="27"/>
      <c r="CS3562" s="27"/>
      <c r="CT3562" s="27"/>
      <c r="CU3562" s="27"/>
      <c r="CV3562" s="27"/>
      <c r="CW3562" s="27"/>
      <c r="CX3562" s="27"/>
      <c r="CY3562" s="27"/>
      <c r="CZ3562" s="27"/>
      <c r="DA3562" s="27"/>
      <c r="DB3562" s="27"/>
      <c r="DC3562" s="27"/>
      <c r="DD3562" s="27"/>
      <c r="DE3562" s="27"/>
      <c r="DF3562" s="27"/>
    </row>
    <row r="3563" spans="2:110" x14ac:dyDescent="0.25">
      <c r="B3563" s="42"/>
      <c r="C3563" s="42"/>
      <c r="D3563" s="42"/>
      <c r="E3563" s="42"/>
      <c r="F3563" s="42"/>
      <c r="G3563" s="42"/>
      <c r="H3563" s="42"/>
      <c r="I3563" s="42"/>
      <c r="J3563" s="42"/>
      <c r="K3563" s="42"/>
      <c r="L3563" s="42"/>
      <c r="M3563" s="42"/>
      <c r="N3563" s="27"/>
      <c r="O3563" s="27"/>
      <c r="P3563" s="27"/>
      <c r="Q3563" s="27"/>
      <c r="R3563" s="27"/>
      <c r="S3563" s="27"/>
      <c r="T3563" s="27"/>
      <c r="U3563" s="27"/>
      <c r="V3563" s="27"/>
      <c r="W3563" s="27"/>
      <c r="X3563" s="27"/>
      <c r="Y3563" s="27"/>
      <c r="Z3563" s="27"/>
      <c r="AA3563" s="27"/>
      <c r="AB3563" s="27"/>
      <c r="AC3563" s="27"/>
      <c r="AD3563" s="27"/>
      <c r="AE3563" s="27"/>
      <c r="AF3563" s="27"/>
      <c r="AG3563" s="27"/>
      <c r="AH3563" s="27"/>
      <c r="AI3563" s="27"/>
      <c r="AJ3563" s="27"/>
      <c r="AK3563" s="27"/>
      <c r="AL3563" s="27"/>
      <c r="AM3563" s="27"/>
      <c r="AN3563" s="27"/>
      <c r="AO3563" s="27"/>
      <c r="AP3563" s="27"/>
      <c r="AQ3563" s="27"/>
      <c r="AR3563" s="27"/>
      <c r="AS3563" s="27"/>
      <c r="AT3563" s="27"/>
      <c r="AU3563" s="27"/>
      <c r="AV3563" s="27"/>
      <c r="AW3563" s="27"/>
      <c r="AX3563" s="27"/>
      <c r="AY3563" s="27"/>
      <c r="AZ3563" s="27"/>
      <c r="BA3563" s="27"/>
      <c r="BB3563" s="27"/>
      <c r="BC3563" s="27"/>
      <c r="BD3563" s="27"/>
      <c r="BE3563" s="27"/>
      <c r="BF3563" s="27"/>
      <c r="BG3563" s="27"/>
      <c r="BH3563" s="27"/>
      <c r="BI3563" s="27"/>
      <c r="BJ3563" s="27"/>
      <c r="BK3563" s="27"/>
      <c r="BL3563" s="27"/>
      <c r="BM3563" s="27"/>
      <c r="BN3563" s="27"/>
      <c r="BO3563" s="27"/>
      <c r="BP3563" s="27"/>
      <c r="BQ3563" s="27"/>
      <c r="BR3563" s="27"/>
      <c r="BS3563" s="27"/>
      <c r="BT3563" s="27"/>
      <c r="BU3563" s="27"/>
      <c r="BV3563" s="27"/>
      <c r="BW3563" s="27"/>
      <c r="BX3563" s="27"/>
      <c r="BY3563" s="27"/>
      <c r="BZ3563" s="27"/>
      <c r="CA3563" s="27"/>
      <c r="CB3563" s="27"/>
      <c r="CC3563" s="27"/>
      <c r="CD3563" s="27"/>
      <c r="CE3563" s="27"/>
      <c r="CF3563" s="27"/>
      <c r="CG3563" s="27"/>
      <c r="CH3563" s="27"/>
      <c r="CI3563" s="27"/>
      <c r="CJ3563" s="27"/>
      <c r="CK3563" s="27"/>
      <c r="CL3563" s="27"/>
      <c r="CM3563" s="27"/>
      <c r="CN3563" s="27"/>
      <c r="CO3563" s="27"/>
      <c r="CP3563" s="27"/>
      <c r="CQ3563" s="27"/>
      <c r="CR3563" s="27"/>
      <c r="CS3563" s="27"/>
      <c r="CT3563" s="27"/>
      <c r="CU3563" s="27"/>
      <c r="CV3563" s="27"/>
      <c r="CW3563" s="27"/>
      <c r="CX3563" s="27"/>
      <c r="CY3563" s="27"/>
      <c r="CZ3563" s="27"/>
      <c r="DA3563" s="27"/>
      <c r="DB3563" s="27"/>
      <c r="DC3563" s="27"/>
      <c r="DD3563" s="27"/>
      <c r="DE3563" s="27"/>
      <c r="DF3563" s="27"/>
    </row>
    <row r="3564" spans="2:110" x14ac:dyDescent="0.25">
      <c r="B3564" s="42"/>
      <c r="C3564" s="42"/>
      <c r="D3564" s="42"/>
      <c r="E3564" s="42"/>
      <c r="F3564" s="42"/>
      <c r="G3564" s="42"/>
      <c r="H3564" s="42"/>
      <c r="I3564" s="42"/>
      <c r="J3564" s="42"/>
      <c r="K3564" s="42"/>
      <c r="L3564" s="42"/>
      <c r="M3564" s="42"/>
      <c r="N3564" s="27"/>
      <c r="O3564" s="27"/>
      <c r="P3564" s="27"/>
      <c r="Q3564" s="27"/>
      <c r="R3564" s="27"/>
      <c r="S3564" s="27"/>
      <c r="T3564" s="27"/>
      <c r="U3564" s="27"/>
      <c r="V3564" s="27"/>
      <c r="W3564" s="27"/>
      <c r="X3564" s="27"/>
      <c r="Y3564" s="27"/>
      <c r="Z3564" s="27"/>
      <c r="AA3564" s="27"/>
      <c r="AB3564" s="27"/>
      <c r="AC3564" s="27"/>
      <c r="AD3564" s="27"/>
      <c r="AE3564" s="27"/>
      <c r="AF3564" s="27"/>
      <c r="AG3564" s="27"/>
      <c r="AH3564" s="27"/>
      <c r="AI3564" s="27"/>
      <c r="AJ3564" s="27"/>
      <c r="AK3564" s="27"/>
      <c r="AL3564" s="27"/>
      <c r="AM3564" s="27"/>
      <c r="AN3564" s="27"/>
      <c r="AO3564" s="27"/>
      <c r="AP3564" s="27"/>
      <c r="AQ3564" s="27"/>
      <c r="AR3564" s="27"/>
      <c r="AS3564" s="27"/>
      <c r="AT3564" s="27"/>
      <c r="AU3564" s="27"/>
      <c r="AV3564" s="27"/>
      <c r="AW3564" s="27"/>
      <c r="AX3564" s="27"/>
      <c r="AY3564" s="27"/>
      <c r="AZ3564" s="27"/>
      <c r="BA3564" s="27"/>
      <c r="BB3564" s="27"/>
      <c r="BC3564" s="27"/>
      <c r="BD3564" s="27"/>
      <c r="BE3564" s="27"/>
      <c r="BF3564" s="27"/>
      <c r="BG3564" s="27"/>
      <c r="BH3564" s="27"/>
      <c r="BI3564" s="27"/>
      <c r="BJ3564" s="27"/>
      <c r="BK3564" s="27"/>
      <c r="BL3564" s="27"/>
      <c r="BM3564" s="27"/>
      <c r="BN3564" s="27"/>
      <c r="BO3564" s="27"/>
      <c r="BP3564" s="27"/>
      <c r="BQ3564" s="27"/>
      <c r="BR3564" s="27"/>
      <c r="BS3564" s="27"/>
      <c r="BT3564" s="27"/>
      <c r="BU3564" s="27"/>
      <c r="BV3564" s="27"/>
      <c r="BW3564" s="27"/>
      <c r="BX3564" s="27"/>
      <c r="BY3564" s="27"/>
      <c r="BZ3564" s="27"/>
      <c r="CA3564" s="27"/>
      <c r="CB3564" s="27"/>
      <c r="CC3564" s="27"/>
      <c r="CD3564" s="27"/>
      <c r="CE3564" s="27"/>
      <c r="CF3564" s="27"/>
      <c r="CG3564" s="27"/>
      <c r="CH3564" s="27"/>
      <c r="CI3564" s="27"/>
      <c r="CJ3564" s="27"/>
      <c r="CK3564" s="27"/>
      <c r="CL3564" s="27"/>
      <c r="CM3564" s="27"/>
      <c r="CN3564" s="27"/>
      <c r="CO3564" s="27"/>
      <c r="CP3564" s="27"/>
      <c r="CQ3564" s="27"/>
      <c r="CR3564" s="27"/>
      <c r="CS3564" s="27"/>
      <c r="CT3564" s="27"/>
      <c r="CU3564" s="27"/>
      <c r="CV3564" s="27"/>
      <c r="CW3564" s="27"/>
      <c r="CX3564" s="27"/>
      <c r="CY3564" s="27"/>
      <c r="CZ3564" s="27"/>
      <c r="DA3564" s="27"/>
      <c r="DB3564" s="27"/>
      <c r="DC3564" s="27"/>
      <c r="DD3564" s="27"/>
      <c r="DE3564" s="27"/>
      <c r="DF3564" s="27"/>
    </row>
    <row r="3565" spans="2:110" x14ac:dyDescent="0.25">
      <c r="B3565" s="42"/>
      <c r="C3565" s="42"/>
      <c r="D3565" s="42"/>
      <c r="E3565" s="42"/>
      <c r="F3565" s="42"/>
      <c r="G3565" s="42"/>
      <c r="H3565" s="42"/>
      <c r="I3565" s="42"/>
      <c r="J3565" s="42"/>
      <c r="K3565" s="42"/>
      <c r="L3565" s="42"/>
      <c r="M3565" s="42"/>
      <c r="N3565" s="27"/>
      <c r="O3565" s="27"/>
      <c r="P3565" s="27"/>
      <c r="Q3565" s="27"/>
      <c r="R3565" s="27"/>
      <c r="S3565" s="27"/>
      <c r="T3565" s="27"/>
      <c r="U3565" s="27"/>
      <c r="V3565" s="27"/>
      <c r="W3565" s="27"/>
      <c r="X3565" s="27"/>
      <c r="Y3565" s="27"/>
      <c r="Z3565" s="27"/>
      <c r="AA3565" s="27"/>
      <c r="AB3565" s="27"/>
      <c r="AC3565" s="27"/>
      <c r="AD3565" s="27"/>
      <c r="AE3565" s="27"/>
      <c r="AF3565" s="27"/>
      <c r="AG3565" s="27"/>
      <c r="AH3565" s="27"/>
      <c r="AI3565" s="27"/>
      <c r="AJ3565" s="27"/>
      <c r="AK3565" s="27"/>
      <c r="AL3565" s="27"/>
      <c r="AM3565" s="27"/>
      <c r="AN3565" s="27"/>
      <c r="AO3565" s="27"/>
      <c r="AP3565" s="27"/>
      <c r="AQ3565" s="27"/>
      <c r="AR3565" s="27"/>
      <c r="AS3565" s="27"/>
      <c r="AT3565" s="27"/>
      <c r="AU3565" s="27"/>
      <c r="AV3565" s="27"/>
      <c r="AW3565" s="27"/>
      <c r="AX3565" s="27"/>
      <c r="AY3565" s="27"/>
      <c r="AZ3565" s="27"/>
      <c r="BA3565" s="27"/>
      <c r="BB3565" s="27"/>
      <c r="BC3565" s="27"/>
      <c r="BD3565" s="27"/>
      <c r="BE3565" s="27"/>
      <c r="BF3565" s="27"/>
      <c r="BG3565" s="27"/>
      <c r="BH3565" s="27"/>
      <c r="BI3565" s="27"/>
      <c r="BJ3565" s="27"/>
      <c r="BK3565" s="27"/>
      <c r="BL3565" s="27"/>
      <c r="BM3565" s="27"/>
      <c r="BN3565" s="27"/>
      <c r="BO3565" s="27"/>
      <c r="BP3565" s="27"/>
      <c r="BQ3565" s="27"/>
      <c r="BR3565" s="27"/>
      <c r="BS3565" s="27"/>
      <c r="BT3565" s="27"/>
      <c r="BU3565" s="27"/>
      <c r="BV3565" s="27"/>
      <c r="BW3565" s="27"/>
      <c r="BX3565" s="27"/>
      <c r="BY3565" s="27"/>
      <c r="BZ3565" s="27"/>
      <c r="CA3565" s="27"/>
      <c r="CB3565" s="27"/>
      <c r="CC3565" s="27"/>
      <c r="CD3565" s="27"/>
      <c r="CE3565" s="27"/>
      <c r="CF3565" s="27"/>
      <c r="CG3565" s="27"/>
      <c r="CH3565" s="27"/>
      <c r="CI3565" s="27"/>
      <c r="CJ3565" s="27"/>
      <c r="CK3565" s="27"/>
      <c r="CL3565" s="27"/>
      <c r="CM3565" s="27"/>
      <c r="CN3565" s="27"/>
      <c r="CO3565" s="27"/>
      <c r="CP3565" s="27"/>
      <c r="CQ3565" s="27"/>
      <c r="CR3565" s="27"/>
      <c r="CS3565" s="27"/>
      <c r="CT3565" s="27"/>
      <c r="CU3565" s="27"/>
      <c r="CV3565" s="27"/>
      <c r="CW3565" s="27"/>
      <c r="CX3565" s="27"/>
      <c r="CY3565" s="27"/>
      <c r="CZ3565" s="27"/>
      <c r="DA3565" s="27"/>
      <c r="DB3565" s="27"/>
      <c r="DC3565" s="27"/>
      <c r="DD3565" s="27"/>
      <c r="DE3565" s="27"/>
      <c r="DF3565" s="27"/>
    </row>
    <row r="3566" spans="2:110" x14ac:dyDescent="0.25">
      <c r="B3566" s="42"/>
      <c r="C3566" s="42"/>
      <c r="D3566" s="42"/>
      <c r="E3566" s="42"/>
      <c r="F3566" s="42"/>
      <c r="G3566" s="42"/>
      <c r="H3566" s="42"/>
      <c r="I3566" s="42"/>
      <c r="J3566" s="42"/>
      <c r="K3566" s="42"/>
      <c r="L3566" s="42"/>
      <c r="M3566" s="42"/>
      <c r="N3566" s="27"/>
      <c r="O3566" s="27"/>
      <c r="P3566" s="27"/>
      <c r="Q3566" s="27"/>
      <c r="R3566" s="27"/>
      <c r="S3566" s="27"/>
      <c r="T3566" s="27"/>
      <c r="U3566" s="27"/>
      <c r="V3566" s="27"/>
      <c r="W3566" s="27"/>
      <c r="X3566" s="27"/>
      <c r="Y3566" s="27"/>
      <c r="Z3566" s="27"/>
      <c r="AA3566" s="27"/>
      <c r="AB3566" s="27"/>
      <c r="AC3566" s="27"/>
      <c r="AD3566" s="27"/>
      <c r="AE3566" s="27"/>
      <c r="AF3566" s="27"/>
      <c r="AG3566" s="27"/>
      <c r="AH3566" s="27"/>
      <c r="AI3566" s="27"/>
      <c r="AJ3566" s="27"/>
      <c r="AK3566" s="27"/>
      <c r="AL3566" s="27"/>
      <c r="AM3566" s="27"/>
      <c r="AN3566" s="27"/>
      <c r="AO3566" s="27"/>
      <c r="AP3566" s="27"/>
      <c r="AQ3566" s="27"/>
      <c r="AR3566" s="27"/>
      <c r="AS3566" s="27"/>
      <c r="AT3566" s="27"/>
      <c r="AU3566" s="27"/>
      <c r="AV3566" s="27"/>
      <c r="AW3566" s="27"/>
      <c r="AX3566" s="27"/>
      <c r="AY3566" s="27"/>
      <c r="AZ3566" s="27"/>
      <c r="BA3566" s="27"/>
      <c r="BB3566" s="27"/>
      <c r="BC3566" s="27"/>
      <c r="BD3566" s="27"/>
      <c r="BE3566" s="27"/>
      <c r="BF3566" s="27"/>
      <c r="BG3566" s="27"/>
      <c r="BH3566" s="27"/>
      <c r="BI3566" s="27"/>
      <c r="BJ3566" s="27"/>
      <c r="BK3566" s="27"/>
      <c r="BL3566" s="27"/>
      <c r="BM3566" s="27"/>
      <c r="BN3566" s="27"/>
      <c r="BO3566" s="27"/>
      <c r="BP3566" s="27"/>
      <c r="BQ3566" s="27"/>
      <c r="BR3566" s="27"/>
      <c r="BS3566" s="27"/>
      <c r="BT3566" s="27"/>
      <c r="BU3566" s="27"/>
      <c r="BV3566" s="27"/>
      <c r="BW3566" s="27"/>
      <c r="BX3566" s="27"/>
      <c r="BY3566" s="27"/>
      <c r="BZ3566" s="27"/>
      <c r="CA3566" s="27"/>
      <c r="CB3566" s="27"/>
      <c r="CC3566" s="27"/>
      <c r="CD3566" s="27"/>
      <c r="CE3566" s="27"/>
      <c r="CF3566" s="27"/>
      <c r="CG3566" s="27"/>
      <c r="CH3566" s="27"/>
      <c r="CI3566" s="27"/>
      <c r="CJ3566" s="27"/>
      <c r="CK3566" s="27"/>
      <c r="CL3566" s="27"/>
      <c r="CM3566" s="27"/>
      <c r="CN3566" s="27"/>
      <c r="CO3566" s="27"/>
      <c r="CP3566" s="27"/>
      <c r="CQ3566" s="27"/>
      <c r="CR3566" s="27"/>
      <c r="CS3566" s="27"/>
      <c r="CT3566" s="27"/>
      <c r="CU3566" s="27"/>
      <c r="CV3566" s="27"/>
      <c r="CW3566" s="27"/>
      <c r="CX3566" s="27"/>
      <c r="CY3566" s="27"/>
      <c r="CZ3566" s="27"/>
      <c r="DA3566" s="27"/>
      <c r="DB3566" s="27"/>
      <c r="DC3566" s="27"/>
      <c r="DD3566" s="27"/>
      <c r="DE3566" s="27"/>
      <c r="DF3566" s="27"/>
    </row>
    <row r="3567" spans="2:110" x14ac:dyDescent="0.25">
      <c r="B3567" s="42"/>
      <c r="C3567" s="42"/>
      <c r="D3567" s="42"/>
      <c r="E3567" s="42"/>
      <c r="F3567" s="42"/>
      <c r="G3567" s="42"/>
      <c r="H3567" s="42"/>
      <c r="I3567" s="42"/>
      <c r="J3567" s="42"/>
      <c r="K3567" s="42"/>
      <c r="L3567" s="42"/>
      <c r="M3567" s="42"/>
      <c r="N3567" s="27"/>
      <c r="O3567" s="27"/>
      <c r="P3567" s="27"/>
      <c r="Q3567" s="27"/>
      <c r="R3567" s="27"/>
      <c r="S3567" s="27"/>
      <c r="T3567" s="27"/>
      <c r="U3567" s="27"/>
      <c r="V3567" s="27"/>
      <c r="W3567" s="27"/>
      <c r="X3567" s="27"/>
      <c r="Y3567" s="27"/>
      <c r="Z3567" s="27"/>
      <c r="AA3567" s="27"/>
      <c r="AB3567" s="27"/>
      <c r="AC3567" s="27"/>
      <c r="AD3567" s="27"/>
      <c r="AE3567" s="27"/>
      <c r="AF3567" s="27"/>
      <c r="AG3567" s="27"/>
      <c r="AH3567" s="27"/>
      <c r="AI3567" s="27"/>
      <c r="AJ3567" s="27"/>
      <c r="AK3567" s="27"/>
      <c r="AL3567" s="27"/>
      <c r="AM3567" s="27"/>
      <c r="AN3567" s="27"/>
      <c r="AO3567" s="27"/>
      <c r="AP3567" s="27"/>
      <c r="AQ3567" s="27"/>
      <c r="AR3567" s="27"/>
      <c r="AS3567" s="27"/>
      <c r="AT3567" s="27"/>
      <c r="AU3567" s="27"/>
      <c r="AV3567" s="27"/>
      <c r="AW3567" s="27"/>
      <c r="AX3567" s="27"/>
      <c r="AY3567" s="27"/>
      <c r="AZ3567" s="27"/>
      <c r="BA3567" s="27"/>
      <c r="BB3567" s="27"/>
      <c r="BC3567" s="27"/>
      <c r="BD3567" s="27"/>
      <c r="BE3567" s="27"/>
      <c r="BF3567" s="27"/>
      <c r="BG3567" s="27"/>
      <c r="BH3567" s="27"/>
      <c r="BI3567" s="27"/>
      <c r="BJ3567" s="27"/>
      <c r="BK3567" s="27"/>
      <c r="BL3567" s="27"/>
      <c r="BM3567" s="27"/>
      <c r="BN3567" s="27"/>
      <c r="BO3567" s="27"/>
      <c r="BP3567" s="27"/>
      <c r="BQ3567" s="27"/>
      <c r="BR3567" s="27"/>
      <c r="BS3567" s="27"/>
      <c r="BT3567" s="27"/>
      <c r="BU3567" s="27"/>
      <c r="BV3567" s="27"/>
      <c r="BW3567" s="27"/>
      <c r="BX3567" s="27"/>
      <c r="BY3567" s="27"/>
      <c r="BZ3567" s="27"/>
      <c r="CA3567" s="27"/>
      <c r="CB3567" s="27"/>
      <c r="CC3567" s="27"/>
      <c r="CD3567" s="27"/>
      <c r="CE3567" s="27"/>
      <c r="CF3567" s="27"/>
      <c r="CG3567" s="27"/>
      <c r="CH3567" s="27"/>
      <c r="CI3567" s="27"/>
      <c r="CJ3567" s="27"/>
      <c r="CK3567" s="27"/>
      <c r="CL3567" s="27"/>
      <c r="CM3567" s="27"/>
      <c r="CN3567" s="27"/>
      <c r="CO3567" s="27"/>
      <c r="CP3567" s="27"/>
      <c r="CQ3567" s="27"/>
      <c r="CR3567" s="27"/>
      <c r="CS3567" s="27"/>
      <c r="CT3567" s="27"/>
      <c r="CU3567" s="27"/>
      <c r="CV3567" s="27"/>
      <c r="CW3567" s="27"/>
      <c r="CX3567" s="27"/>
      <c r="CY3567" s="27"/>
      <c r="CZ3567" s="27"/>
      <c r="DA3567" s="27"/>
      <c r="DB3567" s="27"/>
      <c r="DC3567" s="27"/>
      <c r="DD3567" s="27"/>
      <c r="DE3567" s="27"/>
      <c r="DF3567" s="27"/>
    </row>
    <row r="3568" spans="2:110" x14ac:dyDescent="0.25">
      <c r="B3568" s="42"/>
      <c r="C3568" s="42"/>
      <c r="D3568" s="42"/>
      <c r="E3568" s="42"/>
      <c r="F3568" s="42"/>
      <c r="G3568" s="42"/>
      <c r="H3568" s="42"/>
      <c r="I3568" s="42"/>
      <c r="J3568" s="42"/>
      <c r="K3568" s="42"/>
      <c r="L3568" s="42"/>
      <c r="M3568" s="42"/>
      <c r="N3568" s="27"/>
      <c r="O3568" s="27"/>
      <c r="P3568" s="27"/>
      <c r="Q3568" s="27"/>
      <c r="R3568" s="27"/>
      <c r="S3568" s="27"/>
      <c r="T3568" s="27"/>
      <c r="U3568" s="27"/>
      <c r="V3568" s="27"/>
      <c r="W3568" s="27"/>
      <c r="X3568" s="27"/>
      <c r="Y3568" s="27"/>
      <c r="Z3568" s="27"/>
      <c r="AA3568" s="27"/>
      <c r="AB3568" s="27"/>
      <c r="AC3568" s="27"/>
      <c r="AD3568" s="27"/>
      <c r="AE3568" s="27"/>
      <c r="AF3568" s="27"/>
      <c r="AG3568" s="27"/>
      <c r="AH3568" s="27"/>
      <c r="AI3568" s="27"/>
      <c r="AJ3568" s="27"/>
      <c r="AK3568" s="27"/>
      <c r="AL3568" s="27"/>
      <c r="AM3568" s="27"/>
      <c r="AN3568" s="27"/>
      <c r="AO3568" s="27"/>
      <c r="AP3568" s="27"/>
      <c r="AQ3568" s="27"/>
      <c r="AR3568" s="27"/>
      <c r="AS3568" s="27"/>
      <c r="AT3568" s="27"/>
      <c r="AU3568" s="27"/>
      <c r="AV3568" s="27"/>
      <c r="AW3568" s="27"/>
      <c r="AX3568" s="27"/>
      <c r="AY3568" s="27"/>
      <c r="AZ3568" s="27"/>
      <c r="BA3568" s="27"/>
      <c r="BB3568" s="27"/>
      <c r="BC3568" s="27"/>
      <c r="BD3568" s="27"/>
      <c r="BE3568" s="27"/>
      <c r="BF3568" s="27"/>
      <c r="BG3568" s="27"/>
      <c r="BH3568" s="27"/>
      <c r="BI3568" s="27"/>
      <c r="BJ3568" s="27"/>
      <c r="BK3568" s="27"/>
      <c r="BL3568" s="27"/>
      <c r="BM3568" s="27"/>
      <c r="BN3568" s="27"/>
      <c r="BO3568" s="27"/>
      <c r="BP3568" s="27"/>
      <c r="BQ3568" s="27"/>
      <c r="BR3568" s="27"/>
      <c r="BS3568" s="27"/>
      <c r="BT3568" s="27"/>
      <c r="BU3568" s="27"/>
      <c r="BV3568" s="27"/>
      <c r="BW3568" s="27"/>
      <c r="BX3568" s="27"/>
      <c r="BY3568" s="27"/>
      <c r="BZ3568" s="27"/>
      <c r="CA3568" s="27"/>
      <c r="CB3568" s="27"/>
      <c r="CC3568" s="27"/>
      <c r="CD3568" s="27"/>
      <c r="CE3568" s="27"/>
      <c r="CF3568" s="27"/>
      <c r="CG3568" s="27"/>
      <c r="CH3568" s="27"/>
      <c r="CI3568" s="27"/>
      <c r="CJ3568" s="27"/>
      <c r="CK3568" s="27"/>
      <c r="CL3568" s="27"/>
      <c r="CM3568" s="27"/>
      <c r="CN3568" s="27"/>
      <c r="CO3568" s="27"/>
      <c r="CP3568" s="27"/>
      <c r="CQ3568" s="27"/>
      <c r="CR3568" s="27"/>
      <c r="CS3568" s="27"/>
      <c r="CT3568" s="27"/>
      <c r="CU3568" s="27"/>
      <c r="CV3568" s="27"/>
      <c r="CW3568" s="27"/>
      <c r="CX3568" s="27"/>
      <c r="CY3568" s="27"/>
      <c r="CZ3568" s="27"/>
      <c r="DA3568" s="27"/>
      <c r="DB3568" s="27"/>
      <c r="DC3568" s="27"/>
      <c r="DD3568" s="27"/>
      <c r="DE3568" s="27"/>
      <c r="DF3568" s="27"/>
    </row>
    <row r="3569" spans="2:110" x14ac:dyDescent="0.25">
      <c r="B3569" s="42"/>
      <c r="C3569" s="42"/>
      <c r="D3569" s="42"/>
      <c r="E3569" s="42"/>
      <c r="F3569" s="42"/>
      <c r="G3569" s="42"/>
      <c r="H3569" s="42"/>
      <c r="I3569" s="42"/>
      <c r="J3569" s="42"/>
      <c r="K3569" s="42"/>
      <c r="L3569" s="42"/>
      <c r="M3569" s="42"/>
      <c r="N3569" s="27"/>
      <c r="O3569" s="27"/>
      <c r="P3569" s="27"/>
      <c r="Q3569" s="27"/>
      <c r="R3569" s="27"/>
      <c r="S3569" s="27"/>
      <c r="T3569" s="27"/>
      <c r="U3569" s="27"/>
      <c r="V3569" s="27"/>
      <c r="W3569" s="27"/>
      <c r="X3569" s="27"/>
      <c r="Y3569" s="27"/>
      <c r="Z3569" s="27"/>
      <c r="AA3569" s="27"/>
      <c r="AB3569" s="27"/>
      <c r="AC3569" s="27"/>
      <c r="AD3569" s="27"/>
      <c r="AE3569" s="27"/>
      <c r="AF3569" s="27"/>
      <c r="AG3569" s="27"/>
      <c r="AH3569" s="27"/>
      <c r="AI3569" s="27"/>
      <c r="AJ3569" s="27"/>
      <c r="AK3569" s="27"/>
      <c r="AL3569" s="27"/>
      <c r="AM3569" s="27"/>
      <c r="AN3569" s="27"/>
      <c r="AO3569" s="27"/>
      <c r="AP3569" s="27"/>
      <c r="AQ3569" s="27"/>
      <c r="AR3569" s="27"/>
      <c r="AS3569" s="27"/>
      <c r="AT3569" s="27"/>
      <c r="AU3569" s="27"/>
      <c r="AV3569" s="27"/>
      <c r="AW3569" s="27"/>
      <c r="AX3569" s="27"/>
      <c r="AY3569" s="27"/>
      <c r="AZ3569" s="27"/>
      <c r="BA3569" s="27"/>
      <c r="BB3569" s="27"/>
      <c r="BC3569" s="27"/>
      <c r="BD3569" s="27"/>
      <c r="BE3569" s="27"/>
      <c r="BF3569" s="27"/>
      <c r="BG3569" s="27"/>
      <c r="BH3569" s="27"/>
      <c r="BI3569" s="27"/>
      <c r="BJ3569" s="27"/>
      <c r="BK3569" s="27"/>
      <c r="BL3569" s="27"/>
      <c r="BM3569" s="27"/>
      <c r="BN3569" s="27"/>
      <c r="BO3569" s="27"/>
      <c r="BP3569" s="27"/>
      <c r="BQ3569" s="27"/>
      <c r="BR3569" s="27"/>
      <c r="BS3569" s="27"/>
      <c r="BT3569" s="27"/>
      <c r="BU3569" s="27"/>
      <c r="BV3569" s="27"/>
      <c r="BW3569" s="27"/>
      <c r="BX3569" s="27"/>
      <c r="BY3569" s="27"/>
      <c r="BZ3569" s="27"/>
      <c r="CA3569" s="27"/>
      <c r="CB3569" s="27"/>
      <c r="CC3569" s="27"/>
      <c r="CD3569" s="27"/>
      <c r="CE3569" s="27"/>
      <c r="CF3569" s="27"/>
      <c r="CG3569" s="27"/>
      <c r="CH3569" s="27"/>
      <c r="CI3569" s="27"/>
      <c r="CJ3569" s="27"/>
      <c r="CK3569" s="27"/>
      <c r="CL3569" s="27"/>
      <c r="CM3569" s="27"/>
      <c r="CN3569" s="27"/>
      <c r="CO3569" s="27"/>
      <c r="CP3569" s="27"/>
      <c r="CQ3569" s="27"/>
      <c r="CR3569" s="27"/>
      <c r="CS3569" s="27"/>
      <c r="CT3569" s="27"/>
      <c r="CU3569" s="27"/>
      <c r="CV3569" s="27"/>
      <c r="CW3569" s="27"/>
      <c r="CX3569" s="27"/>
      <c r="CY3569" s="27"/>
      <c r="CZ3569" s="27"/>
      <c r="DA3569" s="27"/>
      <c r="DB3569" s="27"/>
      <c r="DC3569" s="27"/>
      <c r="DD3569" s="27"/>
      <c r="DE3569" s="27"/>
      <c r="DF3569" s="27"/>
    </row>
    <row r="3570" spans="2:110" x14ac:dyDescent="0.25">
      <c r="B3570" s="42"/>
      <c r="C3570" s="42"/>
      <c r="D3570" s="42"/>
      <c r="E3570" s="42"/>
      <c r="F3570" s="42"/>
      <c r="G3570" s="42"/>
      <c r="H3570" s="42"/>
      <c r="I3570" s="42"/>
      <c r="J3570" s="42"/>
      <c r="K3570" s="42"/>
      <c r="L3570" s="42"/>
      <c r="M3570" s="42"/>
      <c r="N3570" s="27"/>
      <c r="O3570" s="27"/>
      <c r="P3570" s="27"/>
      <c r="Q3570" s="27"/>
      <c r="R3570" s="27"/>
      <c r="S3570" s="27"/>
      <c r="T3570" s="27"/>
      <c r="U3570" s="27"/>
      <c r="V3570" s="27"/>
      <c r="W3570" s="27"/>
      <c r="X3570" s="27"/>
      <c r="Y3570" s="27"/>
      <c r="Z3570" s="27"/>
      <c r="AA3570" s="27"/>
      <c r="AB3570" s="27"/>
      <c r="AC3570" s="27"/>
      <c r="AD3570" s="27"/>
      <c r="AE3570" s="27"/>
      <c r="AF3570" s="27"/>
      <c r="AG3570" s="27"/>
      <c r="AH3570" s="27"/>
      <c r="AI3570" s="27"/>
      <c r="AJ3570" s="27"/>
      <c r="AK3570" s="27"/>
      <c r="AL3570" s="27"/>
      <c r="AM3570" s="27"/>
      <c r="AN3570" s="27"/>
      <c r="AO3570" s="27"/>
      <c r="AP3570" s="27"/>
      <c r="AQ3570" s="27"/>
      <c r="AR3570" s="27"/>
      <c r="AS3570" s="27"/>
      <c r="AT3570" s="27"/>
      <c r="AU3570" s="27"/>
      <c r="AV3570" s="27"/>
      <c r="AW3570" s="27"/>
      <c r="AX3570" s="27"/>
      <c r="AY3570" s="27"/>
      <c r="AZ3570" s="27"/>
      <c r="BA3570" s="27"/>
      <c r="BB3570" s="27"/>
      <c r="BC3570" s="27"/>
      <c r="BD3570" s="27"/>
      <c r="BE3570" s="27"/>
      <c r="BF3570" s="27"/>
      <c r="BG3570" s="27"/>
      <c r="BH3570" s="27"/>
      <c r="BI3570" s="27"/>
      <c r="BJ3570" s="27"/>
      <c r="BK3570" s="27"/>
      <c r="BL3570" s="27"/>
      <c r="BM3570" s="27"/>
      <c r="BN3570" s="27"/>
      <c r="BO3570" s="27"/>
      <c r="BP3570" s="27"/>
      <c r="BQ3570" s="27"/>
      <c r="BR3570" s="27"/>
      <c r="BS3570" s="27"/>
      <c r="BT3570" s="27"/>
      <c r="BU3570" s="27"/>
      <c r="BV3570" s="27"/>
      <c r="BW3570" s="27"/>
      <c r="BX3570" s="27"/>
      <c r="BY3570" s="27"/>
      <c r="BZ3570" s="27"/>
      <c r="CA3570" s="27"/>
      <c r="CB3570" s="27"/>
      <c r="CC3570" s="27"/>
      <c r="CD3570" s="27"/>
      <c r="CE3570" s="27"/>
      <c r="CF3570" s="27"/>
      <c r="CG3570" s="27"/>
      <c r="CH3570" s="27"/>
      <c r="CI3570" s="27"/>
      <c r="CJ3570" s="27"/>
      <c r="CK3570" s="27"/>
      <c r="CL3570" s="27"/>
      <c r="CM3570" s="27"/>
      <c r="CN3570" s="27"/>
      <c r="CO3570" s="27"/>
      <c r="CP3570" s="27"/>
      <c r="CQ3570" s="27"/>
      <c r="CR3570" s="27"/>
      <c r="CS3570" s="27"/>
      <c r="CT3570" s="27"/>
      <c r="CU3570" s="27"/>
      <c r="CV3570" s="27"/>
      <c r="CW3570" s="27"/>
      <c r="CX3570" s="27"/>
      <c r="CY3570" s="27"/>
      <c r="CZ3570" s="27"/>
      <c r="DA3570" s="27"/>
      <c r="DB3570" s="27"/>
      <c r="DC3570" s="27"/>
      <c r="DD3570" s="27"/>
      <c r="DE3570" s="27"/>
      <c r="DF3570" s="27"/>
    </row>
    <row r="3571" spans="2:110" x14ac:dyDescent="0.25">
      <c r="B3571" s="42"/>
      <c r="C3571" s="42"/>
      <c r="D3571" s="42"/>
      <c r="E3571" s="42"/>
      <c r="F3571" s="42"/>
      <c r="G3571" s="42"/>
      <c r="H3571" s="42"/>
      <c r="I3571" s="42"/>
      <c r="J3571" s="42"/>
      <c r="K3571" s="42"/>
      <c r="L3571" s="42"/>
      <c r="M3571" s="42"/>
      <c r="N3571" s="27"/>
      <c r="O3571" s="27"/>
      <c r="P3571" s="27"/>
      <c r="Q3571" s="27"/>
      <c r="R3571" s="27"/>
      <c r="S3571" s="27"/>
      <c r="T3571" s="27"/>
      <c r="U3571" s="27"/>
      <c r="V3571" s="27"/>
      <c r="W3571" s="27"/>
      <c r="X3571" s="27"/>
      <c r="Y3571" s="27"/>
      <c r="Z3571" s="27"/>
      <c r="AA3571" s="27"/>
      <c r="AB3571" s="27"/>
      <c r="AC3571" s="27"/>
      <c r="AD3571" s="27"/>
      <c r="AE3571" s="27"/>
      <c r="AF3571" s="27"/>
      <c r="AG3571" s="27"/>
      <c r="AH3571" s="27"/>
      <c r="AI3571" s="27"/>
      <c r="AJ3571" s="27"/>
      <c r="AK3571" s="27"/>
      <c r="AL3571" s="27"/>
      <c r="AM3571" s="27"/>
      <c r="AN3571" s="27"/>
      <c r="AO3571" s="27"/>
      <c r="AP3571" s="27"/>
      <c r="AQ3571" s="27"/>
      <c r="AR3571" s="27"/>
      <c r="AS3571" s="27"/>
      <c r="AT3571" s="27"/>
      <c r="AU3571" s="27"/>
      <c r="AV3571" s="27"/>
      <c r="AW3571" s="27"/>
      <c r="AX3571" s="27"/>
      <c r="AY3571" s="27"/>
      <c r="AZ3571" s="27"/>
      <c r="BA3571" s="27"/>
      <c r="BB3571" s="27"/>
      <c r="BC3571" s="27"/>
      <c r="BD3571" s="27"/>
      <c r="BE3571" s="27"/>
      <c r="BF3571" s="27"/>
      <c r="BG3571" s="27"/>
      <c r="BH3571" s="27"/>
      <c r="BI3571" s="27"/>
      <c r="BJ3571" s="27"/>
      <c r="BK3571" s="27"/>
      <c r="BL3571" s="27"/>
      <c r="BM3571" s="27"/>
      <c r="BN3571" s="27"/>
      <c r="BO3571" s="27"/>
      <c r="BP3571" s="27"/>
      <c r="BQ3571" s="27"/>
      <c r="BR3571" s="27"/>
      <c r="BS3571" s="27"/>
      <c r="BT3571" s="27"/>
      <c r="BU3571" s="27"/>
      <c r="BV3571" s="27"/>
      <c r="BW3571" s="27"/>
      <c r="BX3571" s="27"/>
      <c r="BY3571" s="27"/>
      <c r="BZ3571" s="27"/>
      <c r="CA3571" s="27"/>
      <c r="CB3571" s="27"/>
      <c r="CC3571" s="27"/>
      <c r="CD3571" s="27"/>
      <c r="CE3571" s="27"/>
      <c r="CF3571" s="27"/>
      <c r="CG3571" s="27"/>
      <c r="CH3571" s="27"/>
      <c r="CI3571" s="27"/>
      <c r="CJ3571" s="27"/>
      <c r="CK3571" s="27"/>
      <c r="CL3571" s="27"/>
      <c r="CM3571" s="27"/>
      <c r="CN3571" s="27"/>
      <c r="CO3571" s="27"/>
      <c r="CP3571" s="27"/>
      <c r="CQ3571" s="27"/>
      <c r="CR3571" s="27"/>
      <c r="CS3571" s="27"/>
      <c r="CT3571" s="27"/>
      <c r="CU3571" s="27"/>
      <c r="CV3571" s="27"/>
      <c r="CW3571" s="27"/>
      <c r="CX3571" s="27"/>
      <c r="CY3571" s="27"/>
      <c r="CZ3571" s="27"/>
      <c r="DA3571" s="27"/>
      <c r="DB3571" s="27"/>
      <c r="DC3571" s="27"/>
      <c r="DD3571" s="27"/>
      <c r="DE3571" s="27"/>
      <c r="DF3571" s="27"/>
    </row>
    <row r="3572" spans="2:110" x14ac:dyDescent="0.25">
      <c r="B3572" s="42"/>
      <c r="C3572" s="42"/>
      <c r="D3572" s="42"/>
      <c r="E3572" s="42"/>
      <c r="F3572" s="42"/>
      <c r="G3572" s="42"/>
      <c r="H3572" s="42"/>
      <c r="I3572" s="42"/>
      <c r="J3572" s="42"/>
      <c r="K3572" s="42"/>
      <c r="L3572" s="42"/>
      <c r="M3572" s="42"/>
      <c r="N3572" s="27"/>
      <c r="O3572" s="27"/>
      <c r="P3572" s="27"/>
      <c r="Q3572" s="27"/>
      <c r="R3572" s="27"/>
      <c r="S3572" s="27"/>
      <c r="T3572" s="27"/>
      <c r="U3572" s="27"/>
      <c r="V3572" s="27"/>
      <c r="W3572" s="27"/>
      <c r="X3572" s="27"/>
      <c r="Y3572" s="27"/>
      <c r="Z3572" s="27"/>
      <c r="AA3572" s="27"/>
      <c r="AB3572" s="27"/>
      <c r="AC3572" s="27"/>
      <c r="AD3572" s="27"/>
      <c r="AE3572" s="27"/>
      <c r="AF3572" s="27"/>
      <c r="AG3572" s="27"/>
      <c r="AH3572" s="27"/>
      <c r="AI3572" s="27"/>
      <c r="AJ3572" s="27"/>
      <c r="AK3572" s="27"/>
      <c r="AL3572" s="27"/>
      <c r="AM3572" s="27"/>
      <c r="AN3572" s="27"/>
      <c r="AO3572" s="27"/>
      <c r="AP3572" s="27"/>
      <c r="AQ3572" s="27"/>
      <c r="AR3572" s="27"/>
      <c r="AS3572" s="27"/>
      <c r="AT3572" s="27"/>
      <c r="AU3572" s="27"/>
      <c r="AV3572" s="27"/>
      <c r="AW3572" s="27"/>
      <c r="AX3572" s="27"/>
      <c r="AY3572" s="27"/>
      <c r="AZ3572" s="27"/>
      <c r="BA3572" s="27"/>
      <c r="BB3572" s="27"/>
      <c r="BC3572" s="27"/>
      <c r="BD3572" s="27"/>
      <c r="BE3572" s="27"/>
      <c r="BF3572" s="27"/>
      <c r="BG3572" s="27"/>
      <c r="BH3572" s="27"/>
      <c r="BI3572" s="27"/>
      <c r="BJ3572" s="27"/>
      <c r="BK3572" s="27"/>
      <c r="BL3572" s="27"/>
      <c r="BM3572" s="27"/>
      <c r="BN3572" s="27"/>
      <c r="BO3572" s="27"/>
      <c r="BP3572" s="27"/>
      <c r="BQ3572" s="27"/>
      <c r="BR3572" s="27"/>
      <c r="BS3572" s="27"/>
      <c r="BT3572" s="27"/>
      <c r="BU3572" s="27"/>
      <c r="BV3572" s="27"/>
      <c r="BW3572" s="27"/>
      <c r="BX3572" s="27"/>
      <c r="BY3572" s="27"/>
      <c r="BZ3572" s="27"/>
      <c r="CA3572" s="27"/>
      <c r="CB3572" s="27"/>
      <c r="CC3572" s="27"/>
      <c r="CD3572" s="27"/>
      <c r="CE3572" s="27"/>
      <c r="CF3572" s="27"/>
      <c r="CG3572" s="27"/>
      <c r="CH3572" s="27"/>
      <c r="CI3572" s="27"/>
      <c r="CJ3572" s="27"/>
      <c r="CK3572" s="27"/>
      <c r="CL3572" s="27"/>
      <c r="CM3572" s="27"/>
      <c r="CN3572" s="27"/>
      <c r="CO3572" s="27"/>
      <c r="CP3572" s="27"/>
      <c r="CQ3572" s="27"/>
      <c r="CR3572" s="27"/>
      <c r="CS3572" s="27"/>
      <c r="CT3572" s="27"/>
      <c r="CU3572" s="27"/>
      <c r="CV3572" s="27"/>
      <c r="CW3572" s="27"/>
      <c r="CX3572" s="27"/>
      <c r="CY3572" s="27"/>
      <c r="CZ3572" s="27"/>
      <c r="DA3572" s="27"/>
      <c r="DB3572" s="27"/>
      <c r="DC3572" s="27"/>
      <c r="DD3572" s="27"/>
      <c r="DE3572" s="27"/>
      <c r="DF3572" s="27"/>
    </row>
    <row r="3573" spans="2:110" x14ac:dyDescent="0.25">
      <c r="B3573" s="42"/>
      <c r="C3573" s="42"/>
      <c r="D3573" s="42"/>
      <c r="E3573" s="42"/>
      <c r="F3573" s="42"/>
      <c r="G3573" s="42"/>
      <c r="H3573" s="42"/>
      <c r="I3573" s="42"/>
      <c r="J3573" s="42"/>
      <c r="K3573" s="42"/>
      <c r="L3573" s="42"/>
      <c r="M3573" s="42"/>
      <c r="N3573" s="27"/>
      <c r="O3573" s="27"/>
      <c r="P3573" s="27"/>
      <c r="Q3573" s="27"/>
      <c r="R3573" s="27"/>
      <c r="S3573" s="27"/>
      <c r="T3573" s="27"/>
      <c r="U3573" s="27"/>
      <c r="V3573" s="27"/>
      <c r="W3573" s="27"/>
      <c r="X3573" s="27"/>
      <c r="Y3573" s="27"/>
      <c r="Z3573" s="27"/>
      <c r="AA3573" s="27"/>
      <c r="AB3573" s="27"/>
      <c r="AC3573" s="27"/>
      <c r="AD3573" s="27"/>
      <c r="AE3573" s="27"/>
      <c r="AF3573" s="27"/>
      <c r="AG3573" s="27"/>
      <c r="AH3573" s="27"/>
      <c r="AI3573" s="27"/>
      <c r="AJ3573" s="27"/>
      <c r="AK3573" s="27"/>
      <c r="AL3573" s="27"/>
      <c r="AM3573" s="27"/>
      <c r="AN3573" s="27"/>
      <c r="AO3573" s="27"/>
      <c r="AP3573" s="27"/>
      <c r="AQ3573" s="27"/>
      <c r="AR3573" s="27"/>
      <c r="AS3573" s="27"/>
      <c r="AT3573" s="27"/>
      <c r="AU3573" s="27"/>
      <c r="AV3573" s="27"/>
      <c r="AW3573" s="27"/>
      <c r="AX3573" s="27"/>
      <c r="AY3573" s="27"/>
      <c r="AZ3573" s="27"/>
      <c r="BA3573" s="27"/>
      <c r="BB3573" s="27"/>
      <c r="BC3573" s="27"/>
      <c r="BD3573" s="27"/>
      <c r="BE3573" s="27"/>
      <c r="BF3573" s="27"/>
      <c r="BG3573" s="27"/>
      <c r="BH3573" s="27"/>
      <c r="BI3573" s="27"/>
      <c r="BJ3573" s="27"/>
      <c r="BK3573" s="27"/>
      <c r="BL3573" s="27"/>
      <c r="BM3573" s="27"/>
      <c r="BN3573" s="27"/>
      <c r="BO3573" s="27"/>
      <c r="BP3573" s="27"/>
      <c r="BQ3573" s="27"/>
      <c r="BR3573" s="27"/>
      <c r="BS3573" s="27"/>
      <c r="BT3573" s="27"/>
      <c r="BU3573" s="27"/>
      <c r="BV3573" s="27"/>
      <c r="BW3573" s="27"/>
      <c r="BX3573" s="27"/>
      <c r="BY3573" s="27"/>
      <c r="BZ3573" s="27"/>
      <c r="CA3573" s="27"/>
      <c r="CB3573" s="27"/>
      <c r="CC3573" s="27"/>
      <c r="CD3573" s="27"/>
      <c r="CE3573" s="27"/>
      <c r="CF3573" s="27"/>
      <c r="CG3573" s="27"/>
      <c r="CH3573" s="27"/>
      <c r="CI3573" s="27"/>
      <c r="CJ3573" s="27"/>
      <c r="CK3573" s="27"/>
      <c r="CL3573" s="27"/>
      <c r="CM3573" s="27"/>
      <c r="CN3573" s="27"/>
      <c r="CO3573" s="27"/>
      <c r="CP3573" s="27"/>
      <c r="CQ3573" s="27"/>
      <c r="CR3573" s="27"/>
      <c r="CS3573" s="27"/>
      <c r="CT3573" s="27"/>
      <c r="CU3573" s="27"/>
      <c r="CV3573" s="27"/>
      <c r="CW3573" s="27"/>
      <c r="CX3573" s="27"/>
      <c r="CY3573" s="27"/>
      <c r="CZ3573" s="27"/>
      <c r="DA3573" s="27"/>
      <c r="DB3573" s="27"/>
      <c r="DC3573" s="27"/>
      <c r="DD3573" s="27"/>
      <c r="DE3573" s="27"/>
      <c r="DF3573" s="27"/>
    </row>
    <row r="3574" spans="2:110" x14ac:dyDescent="0.25">
      <c r="B3574" s="42"/>
      <c r="C3574" s="42"/>
      <c r="D3574" s="42"/>
      <c r="E3574" s="42"/>
      <c r="F3574" s="42"/>
      <c r="G3574" s="42"/>
      <c r="H3574" s="42"/>
      <c r="I3574" s="42"/>
      <c r="J3574" s="42"/>
      <c r="K3574" s="42"/>
      <c r="L3574" s="42"/>
      <c r="M3574" s="42"/>
      <c r="N3574" s="27"/>
      <c r="O3574" s="27"/>
      <c r="P3574" s="27"/>
      <c r="Q3574" s="27"/>
      <c r="R3574" s="27"/>
      <c r="S3574" s="27"/>
      <c r="T3574" s="27"/>
      <c r="U3574" s="27"/>
      <c r="V3574" s="27"/>
      <c r="W3574" s="27"/>
      <c r="X3574" s="27"/>
      <c r="Y3574" s="27"/>
      <c r="Z3574" s="27"/>
      <c r="AA3574" s="27"/>
      <c r="AB3574" s="27"/>
      <c r="AC3574" s="27"/>
      <c r="AD3574" s="27"/>
      <c r="AE3574" s="27"/>
      <c r="AF3574" s="27"/>
      <c r="AG3574" s="27"/>
      <c r="AH3574" s="27"/>
      <c r="AI3574" s="27"/>
      <c r="AJ3574" s="27"/>
      <c r="AK3574" s="27"/>
      <c r="AL3574" s="27"/>
      <c r="AM3574" s="27"/>
      <c r="AN3574" s="27"/>
      <c r="AO3574" s="27"/>
      <c r="AP3574" s="27"/>
      <c r="AQ3574" s="27"/>
      <c r="AR3574" s="27"/>
      <c r="AS3574" s="27"/>
      <c r="AT3574" s="27"/>
      <c r="AU3574" s="27"/>
      <c r="AV3574" s="27"/>
      <c r="AW3574" s="27"/>
      <c r="AX3574" s="27"/>
      <c r="AY3574" s="27"/>
      <c r="AZ3574" s="27"/>
      <c r="BA3574" s="27"/>
      <c r="BB3574" s="27"/>
      <c r="BC3574" s="27"/>
      <c r="BD3574" s="27"/>
      <c r="BE3574" s="27"/>
      <c r="BF3574" s="27"/>
      <c r="BG3574" s="27"/>
      <c r="BH3574" s="27"/>
      <c r="BI3574" s="27"/>
      <c r="BJ3574" s="27"/>
      <c r="BK3574" s="27"/>
      <c r="BL3574" s="27"/>
      <c r="BM3574" s="27"/>
      <c r="BN3574" s="27"/>
      <c r="BO3574" s="27"/>
      <c r="BP3574" s="27"/>
      <c r="BQ3574" s="27"/>
      <c r="BR3574" s="27"/>
      <c r="BS3574" s="27"/>
      <c r="BT3574" s="27"/>
      <c r="BU3574" s="27"/>
      <c r="BV3574" s="27"/>
      <c r="BW3574" s="27"/>
      <c r="BX3574" s="27"/>
      <c r="BY3574" s="27"/>
      <c r="BZ3574" s="27"/>
      <c r="CA3574" s="27"/>
      <c r="CB3574" s="27"/>
      <c r="CC3574" s="27"/>
      <c r="CD3574" s="27"/>
      <c r="CE3574" s="27"/>
      <c r="CF3574" s="27"/>
      <c r="CG3574" s="27"/>
      <c r="CH3574" s="27"/>
      <c r="CI3574" s="27"/>
      <c r="CJ3574" s="27"/>
      <c r="CK3574" s="27"/>
      <c r="CL3574" s="27"/>
      <c r="CM3574" s="27"/>
      <c r="CN3574" s="27"/>
      <c r="CO3574" s="27"/>
      <c r="CP3574" s="27"/>
      <c r="CQ3574" s="27"/>
      <c r="CR3574" s="27"/>
      <c r="CS3574" s="27"/>
      <c r="CT3574" s="27"/>
      <c r="CU3574" s="27"/>
      <c r="CV3574" s="27"/>
      <c r="CW3574" s="27"/>
      <c r="CX3574" s="27"/>
      <c r="CY3574" s="27"/>
      <c r="CZ3574" s="27"/>
      <c r="DA3574" s="27"/>
      <c r="DB3574" s="27"/>
      <c r="DC3574" s="27"/>
      <c r="DD3574" s="27"/>
      <c r="DE3574" s="27"/>
      <c r="DF3574" s="27"/>
    </row>
    <row r="3575" spans="2:110" x14ac:dyDescent="0.25">
      <c r="B3575" s="42"/>
      <c r="C3575" s="42"/>
      <c r="D3575" s="42"/>
      <c r="E3575" s="42"/>
      <c r="F3575" s="42"/>
      <c r="G3575" s="42"/>
      <c r="H3575" s="42"/>
      <c r="I3575" s="42"/>
      <c r="J3575" s="42"/>
      <c r="K3575" s="42"/>
      <c r="L3575" s="42"/>
      <c r="M3575" s="42"/>
      <c r="N3575" s="27"/>
      <c r="O3575" s="27"/>
      <c r="P3575" s="27"/>
      <c r="Q3575" s="27"/>
      <c r="R3575" s="27"/>
      <c r="S3575" s="27"/>
      <c r="T3575" s="27"/>
      <c r="U3575" s="27"/>
      <c r="V3575" s="27"/>
      <c r="W3575" s="27"/>
      <c r="X3575" s="27"/>
      <c r="Y3575" s="27"/>
      <c r="Z3575" s="27"/>
      <c r="AA3575" s="27"/>
      <c r="AB3575" s="27"/>
      <c r="AC3575" s="27"/>
      <c r="AD3575" s="27"/>
      <c r="AE3575" s="27"/>
      <c r="AF3575" s="27"/>
      <c r="AG3575" s="27"/>
      <c r="AH3575" s="27"/>
      <c r="AI3575" s="27"/>
      <c r="AJ3575" s="27"/>
      <c r="AK3575" s="27"/>
      <c r="AL3575" s="27"/>
      <c r="AM3575" s="27"/>
      <c r="AN3575" s="27"/>
      <c r="AO3575" s="27"/>
      <c r="AP3575" s="27"/>
      <c r="AQ3575" s="27"/>
      <c r="AR3575" s="27"/>
      <c r="AS3575" s="27"/>
      <c r="AT3575" s="27"/>
      <c r="AU3575" s="27"/>
      <c r="AV3575" s="27"/>
      <c r="AW3575" s="27"/>
      <c r="AX3575" s="27"/>
      <c r="AY3575" s="27"/>
      <c r="AZ3575" s="27"/>
      <c r="BA3575" s="27"/>
      <c r="BB3575" s="27"/>
      <c r="BC3575" s="27"/>
      <c r="BD3575" s="27"/>
      <c r="BE3575" s="27"/>
      <c r="BF3575" s="27"/>
      <c r="BG3575" s="27"/>
      <c r="BH3575" s="27"/>
      <c r="BI3575" s="27"/>
      <c r="BJ3575" s="27"/>
      <c r="BK3575" s="27"/>
      <c r="BL3575" s="27"/>
      <c r="BM3575" s="27"/>
      <c r="BN3575" s="27"/>
      <c r="BO3575" s="27"/>
      <c r="BP3575" s="27"/>
      <c r="BQ3575" s="27"/>
      <c r="BR3575" s="27"/>
      <c r="BS3575" s="27"/>
      <c r="BT3575" s="27"/>
      <c r="BU3575" s="27"/>
      <c r="BV3575" s="27"/>
      <c r="BW3575" s="27"/>
      <c r="BX3575" s="27"/>
      <c r="BY3575" s="27"/>
      <c r="BZ3575" s="27"/>
      <c r="CA3575" s="27"/>
      <c r="CB3575" s="27"/>
      <c r="CC3575" s="27"/>
      <c r="CD3575" s="27"/>
      <c r="CE3575" s="27"/>
      <c r="CF3575" s="27"/>
      <c r="CG3575" s="27"/>
      <c r="CH3575" s="27"/>
      <c r="CI3575" s="27"/>
      <c r="CJ3575" s="27"/>
      <c r="CK3575" s="27"/>
      <c r="CL3575" s="27"/>
      <c r="CM3575" s="27"/>
      <c r="CN3575" s="27"/>
      <c r="CO3575" s="27"/>
      <c r="CP3575" s="27"/>
      <c r="CQ3575" s="27"/>
      <c r="CR3575" s="27"/>
      <c r="CS3575" s="27"/>
      <c r="CT3575" s="27"/>
      <c r="CU3575" s="27"/>
      <c r="CV3575" s="27"/>
      <c r="CW3575" s="27"/>
      <c r="CX3575" s="27"/>
      <c r="CY3575" s="27"/>
      <c r="CZ3575" s="27"/>
      <c r="DA3575" s="27"/>
      <c r="DB3575" s="27"/>
      <c r="DC3575" s="27"/>
      <c r="DD3575" s="27"/>
      <c r="DE3575" s="27"/>
      <c r="DF3575" s="27"/>
    </row>
    <row r="3576" spans="2:110" x14ac:dyDescent="0.25">
      <c r="B3576" s="42"/>
      <c r="C3576" s="42"/>
      <c r="D3576" s="42"/>
      <c r="E3576" s="42"/>
      <c r="F3576" s="42"/>
      <c r="G3576" s="42"/>
      <c r="H3576" s="42"/>
      <c r="I3576" s="42"/>
      <c r="J3576" s="42"/>
      <c r="K3576" s="42"/>
      <c r="L3576" s="42"/>
      <c r="M3576" s="42"/>
      <c r="N3576" s="27"/>
      <c r="O3576" s="27"/>
      <c r="P3576" s="27"/>
      <c r="Q3576" s="27"/>
      <c r="R3576" s="27"/>
      <c r="S3576" s="27"/>
      <c r="T3576" s="27"/>
      <c r="U3576" s="27"/>
      <c r="V3576" s="27"/>
      <c r="W3576" s="27"/>
      <c r="X3576" s="27"/>
      <c r="Y3576" s="27"/>
      <c r="Z3576" s="27"/>
      <c r="AA3576" s="27"/>
      <c r="AB3576" s="27"/>
      <c r="AC3576" s="27"/>
      <c r="AD3576" s="27"/>
      <c r="AE3576" s="27"/>
      <c r="AF3576" s="27"/>
      <c r="AG3576" s="27"/>
      <c r="AH3576" s="27"/>
      <c r="AI3576" s="27"/>
      <c r="AJ3576" s="27"/>
      <c r="AK3576" s="27"/>
      <c r="AL3576" s="27"/>
      <c r="AM3576" s="27"/>
      <c r="AN3576" s="27"/>
      <c r="AO3576" s="27"/>
      <c r="AP3576" s="27"/>
      <c r="AQ3576" s="27"/>
      <c r="AR3576" s="27"/>
      <c r="AS3576" s="27"/>
      <c r="AT3576" s="27"/>
      <c r="AU3576" s="27"/>
      <c r="AV3576" s="27"/>
      <c r="AW3576" s="27"/>
      <c r="AX3576" s="27"/>
      <c r="AY3576" s="27"/>
      <c r="AZ3576" s="27"/>
      <c r="BA3576" s="27"/>
      <c r="BB3576" s="27"/>
      <c r="BC3576" s="27"/>
      <c r="BD3576" s="27"/>
      <c r="BE3576" s="27"/>
      <c r="BF3576" s="27"/>
      <c r="BG3576" s="27"/>
      <c r="BH3576" s="27"/>
      <c r="BI3576" s="27"/>
      <c r="BJ3576" s="27"/>
      <c r="BK3576" s="27"/>
      <c r="BL3576" s="27"/>
      <c r="BM3576" s="27"/>
      <c r="BN3576" s="27"/>
      <c r="BO3576" s="27"/>
      <c r="BP3576" s="27"/>
      <c r="BQ3576" s="27"/>
      <c r="BR3576" s="27"/>
      <c r="BS3576" s="27"/>
      <c r="BT3576" s="27"/>
      <c r="BU3576" s="27"/>
      <c r="BV3576" s="27"/>
      <c r="BW3576" s="27"/>
      <c r="BX3576" s="27"/>
      <c r="BY3576" s="27"/>
      <c r="BZ3576" s="27"/>
      <c r="CA3576" s="27"/>
      <c r="CB3576" s="27"/>
      <c r="CC3576" s="27"/>
      <c r="CD3576" s="27"/>
      <c r="CE3576" s="27"/>
      <c r="CF3576" s="27"/>
      <c r="CG3576" s="27"/>
      <c r="CH3576" s="27"/>
      <c r="CI3576" s="27"/>
      <c r="CJ3576" s="27"/>
      <c r="CK3576" s="27"/>
      <c r="CL3576" s="27"/>
      <c r="CM3576" s="27"/>
      <c r="CN3576" s="27"/>
      <c r="CO3576" s="27"/>
      <c r="CP3576" s="27"/>
      <c r="CQ3576" s="27"/>
      <c r="CR3576" s="27"/>
      <c r="CS3576" s="27"/>
      <c r="CT3576" s="27"/>
      <c r="CU3576" s="27"/>
      <c r="CV3576" s="27"/>
      <c r="CW3576" s="27"/>
      <c r="CX3576" s="27"/>
      <c r="CY3576" s="27"/>
      <c r="CZ3576" s="27"/>
      <c r="DA3576" s="27"/>
      <c r="DB3576" s="27"/>
      <c r="DC3576" s="27"/>
      <c r="DD3576" s="27"/>
      <c r="DE3576" s="27"/>
      <c r="DF3576" s="27"/>
    </row>
    <row r="3577" spans="2:110" x14ac:dyDescent="0.25">
      <c r="B3577" s="42"/>
      <c r="C3577" s="42"/>
      <c r="D3577" s="42"/>
      <c r="E3577" s="42"/>
      <c r="F3577" s="42"/>
      <c r="G3577" s="42"/>
      <c r="H3577" s="42"/>
      <c r="I3577" s="42"/>
      <c r="J3577" s="42"/>
      <c r="K3577" s="42"/>
      <c r="L3577" s="42"/>
      <c r="M3577" s="42"/>
      <c r="N3577" s="27"/>
      <c r="O3577" s="27"/>
      <c r="P3577" s="27"/>
      <c r="Q3577" s="27"/>
      <c r="R3577" s="27"/>
      <c r="S3577" s="27"/>
      <c r="T3577" s="27"/>
      <c r="U3577" s="27"/>
      <c r="V3577" s="27"/>
      <c r="W3577" s="27"/>
      <c r="X3577" s="27"/>
      <c r="Y3577" s="27"/>
      <c r="Z3577" s="27"/>
      <c r="AA3577" s="27"/>
      <c r="AB3577" s="27"/>
      <c r="AC3577" s="27"/>
      <c r="AD3577" s="27"/>
      <c r="AE3577" s="27"/>
      <c r="AF3577" s="27"/>
      <c r="AG3577" s="27"/>
      <c r="AH3577" s="27"/>
      <c r="AI3577" s="27"/>
      <c r="AJ3577" s="27"/>
      <c r="AK3577" s="27"/>
      <c r="AL3577" s="27"/>
      <c r="AM3577" s="27"/>
      <c r="AN3577" s="27"/>
      <c r="AO3577" s="27"/>
      <c r="AP3577" s="27"/>
      <c r="AQ3577" s="27"/>
      <c r="AR3577" s="27"/>
      <c r="AS3577" s="27"/>
      <c r="AT3577" s="27"/>
      <c r="AU3577" s="27"/>
      <c r="AV3577" s="27"/>
      <c r="AW3577" s="27"/>
      <c r="AX3577" s="27"/>
      <c r="AY3577" s="27"/>
      <c r="AZ3577" s="27"/>
      <c r="BA3577" s="27"/>
      <c r="BB3577" s="27"/>
      <c r="BC3577" s="27"/>
      <c r="BD3577" s="27"/>
      <c r="BE3577" s="27"/>
      <c r="BF3577" s="27"/>
      <c r="BG3577" s="27"/>
      <c r="BH3577" s="27"/>
      <c r="BI3577" s="27"/>
      <c r="BJ3577" s="27"/>
      <c r="BK3577" s="27"/>
      <c r="BL3577" s="27"/>
      <c r="BM3577" s="27"/>
      <c r="BN3577" s="27"/>
      <c r="BO3577" s="27"/>
      <c r="BP3577" s="27"/>
      <c r="BQ3577" s="27"/>
      <c r="BR3577" s="27"/>
      <c r="BS3577" s="27"/>
      <c r="BT3577" s="27"/>
      <c r="BU3577" s="27"/>
      <c r="BV3577" s="27"/>
      <c r="BW3577" s="27"/>
      <c r="BX3577" s="27"/>
      <c r="BY3577" s="27"/>
      <c r="BZ3577" s="27"/>
      <c r="CA3577" s="27"/>
      <c r="CB3577" s="27"/>
      <c r="CC3577" s="27"/>
      <c r="CD3577" s="27"/>
      <c r="CE3577" s="27"/>
      <c r="CF3577" s="27"/>
      <c r="CG3577" s="27"/>
      <c r="CH3577" s="27"/>
      <c r="CI3577" s="27"/>
      <c r="CJ3577" s="27"/>
      <c r="CK3577" s="27"/>
      <c r="CL3577" s="27"/>
      <c r="CM3577" s="27"/>
      <c r="CN3577" s="27"/>
      <c r="CO3577" s="27"/>
      <c r="CP3577" s="27"/>
      <c r="CQ3577" s="27"/>
      <c r="CR3577" s="27"/>
      <c r="CS3577" s="27"/>
      <c r="CT3577" s="27"/>
      <c r="CU3577" s="27"/>
      <c r="CV3577" s="27"/>
      <c r="CW3577" s="27"/>
      <c r="CX3577" s="27"/>
      <c r="CY3577" s="27"/>
      <c r="CZ3577" s="27"/>
      <c r="DA3577" s="27"/>
      <c r="DB3577" s="27"/>
      <c r="DC3577" s="27"/>
      <c r="DD3577" s="27"/>
      <c r="DE3577" s="27"/>
      <c r="DF3577" s="27"/>
    </row>
    <row r="3578" spans="2:110" x14ac:dyDescent="0.25">
      <c r="B3578" s="42"/>
      <c r="C3578" s="42"/>
      <c r="D3578" s="42"/>
      <c r="E3578" s="42"/>
      <c r="F3578" s="42"/>
      <c r="G3578" s="42"/>
      <c r="H3578" s="42"/>
      <c r="I3578" s="42"/>
      <c r="J3578" s="42"/>
      <c r="K3578" s="42"/>
      <c r="L3578" s="42"/>
      <c r="M3578" s="42"/>
      <c r="N3578" s="27"/>
      <c r="O3578" s="27"/>
      <c r="P3578" s="27"/>
      <c r="Q3578" s="27"/>
      <c r="R3578" s="27"/>
      <c r="S3578" s="27"/>
      <c r="T3578" s="27"/>
      <c r="U3578" s="27"/>
      <c r="V3578" s="27"/>
      <c r="W3578" s="27"/>
      <c r="X3578" s="27"/>
      <c r="Y3578" s="27"/>
      <c r="Z3578" s="27"/>
      <c r="AA3578" s="27"/>
      <c r="AB3578" s="27"/>
      <c r="AC3578" s="27"/>
      <c r="AD3578" s="27"/>
      <c r="AE3578" s="27"/>
      <c r="AF3578" s="27"/>
      <c r="AG3578" s="27"/>
      <c r="AH3578" s="27"/>
      <c r="AI3578" s="27"/>
      <c r="AJ3578" s="27"/>
      <c r="AK3578" s="27"/>
      <c r="AL3578" s="27"/>
      <c r="AM3578" s="27"/>
      <c r="AN3578" s="27"/>
      <c r="AO3578" s="27"/>
      <c r="AP3578" s="27"/>
      <c r="AQ3578" s="27"/>
      <c r="AR3578" s="27"/>
      <c r="AS3578" s="27"/>
      <c r="AT3578" s="27"/>
      <c r="AU3578" s="27"/>
      <c r="AV3578" s="27"/>
      <c r="AW3578" s="27"/>
      <c r="AX3578" s="27"/>
      <c r="AY3578" s="27"/>
      <c r="AZ3578" s="27"/>
      <c r="BA3578" s="27"/>
      <c r="BB3578" s="27"/>
      <c r="BC3578" s="27"/>
      <c r="BD3578" s="27"/>
      <c r="BE3578" s="27"/>
      <c r="BF3578" s="27"/>
      <c r="BG3578" s="27"/>
      <c r="BH3578" s="27"/>
      <c r="BI3578" s="27"/>
      <c r="BJ3578" s="27"/>
      <c r="BK3578" s="27"/>
      <c r="BL3578" s="27"/>
      <c r="BM3578" s="27"/>
      <c r="BN3578" s="27"/>
      <c r="BO3578" s="27"/>
      <c r="BP3578" s="27"/>
      <c r="BQ3578" s="27"/>
      <c r="BR3578" s="27"/>
      <c r="BS3578" s="27"/>
      <c r="BT3578" s="27"/>
      <c r="BU3578" s="27"/>
      <c r="BV3578" s="27"/>
      <c r="BW3578" s="27"/>
      <c r="BX3578" s="27"/>
      <c r="BY3578" s="27"/>
      <c r="BZ3578" s="27"/>
      <c r="CA3578" s="27"/>
      <c r="CB3578" s="27"/>
      <c r="CC3578" s="27"/>
      <c r="CD3578" s="27"/>
      <c r="CE3578" s="27"/>
      <c r="CF3578" s="27"/>
      <c r="CG3578" s="27"/>
      <c r="CH3578" s="27"/>
      <c r="CI3578" s="27"/>
      <c r="CJ3578" s="27"/>
      <c r="CK3578" s="27"/>
      <c r="CL3578" s="27"/>
      <c r="CM3578" s="27"/>
      <c r="CN3578" s="27"/>
      <c r="CO3578" s="27"/>
      <c r="CP3578" s="27"/>
      <c r="CQ3578" s="27"/>
      <c r="CR3578" s="27"/>
      <c r="CS3578" s="27"/>
      <c r="CT3578" s="27"/>
      <c r="CU3578" s="27"/>
      <c r="CV3578" s="27"/>
      <c r="CW3578" s="27"/>
      <c r="CX3578" s="27"/>
      <c r="CY3578" s="27"/>
      <c r="CZ3578" s="27"/>
      <c r="DA3578" s="27"/>
      <c r="DB3578" s="27"/>
      <c r="DC3578" s="27"/>
      <c r="DD3578" s="27"/>
      <c r="DE3578" s="27"/>
      <c r="DF3578" s="27"/>
    </row>
    <row r="3579" spans="2:110" x14ac:dyDescent="0.25">
      <c r="B3579" s="42"/>
      <c r="C3579" s="42"/>
      <c r="D3579" s="42"/>
      <c r="E3579" s="42"/>
      <c r="F3579" s="42"/>
      <c r="G3579" s="42"/>
      <c r="H3579" s="42"/>
      <c r="I3579" s="42"/>
      <c r="J3579" s="42"/>
      <c r="K3579" s="42"/>
      <c r="L3579" s="42"/>
      <c r="M3579" s="42"/>
      <c r="N3579" s="27"/>
      <c r="O3579" s="27"/>
      <c r="P3579" s="27"/>
      <c r="Q3579" s="27"/>
      <c r="R3579" s="27"/>
      <c r="S3579" s="27"/>
      <c r="T3579" s="27"/>
      <c r="U3579" s="27"/>
      <c r="V3579" s="27"/>
      <c r="W3579" s="27"/>
      <c r="X3579" s="27"/>
      <c r="Y3579" s="27"/>
      <c r="Z3579" s="27"/>
      <c r="AA3579" s="27"/>
      <c r="AB3579" s="27"/>
      <c r="AC3579" s="27"/>
      <c r="AD3579" s="27"/>
      <c r="AE3579" s="27"/>
      <c r="AF3579" s="27"/>
      <c r="AG3579" s="27"/>
      <c r="AH3579" s="27"/>
      <c r="AI3579" s="27"/>
      <c r="AJ3579" s="27"/>
      <c r="AK3579" s="27"/>
      <c r="AL3579" s="27"/>
      <c r="AM3579" s="27"/>
      <c r="AN3579" s="27"/>
      <c r="AO3579" s="27"/>
      <c r="AP3579" s="27"/>
      <c r="AQ3579" s="27"/>
      <c r="AR3579" s="27"/>
      <c r="AS3579" s="27"/>
      <c r="AT3579" s="27"/>
      <c r="AU3579" s="27"/>
      <c r="AV3579" s="27"/>
      <c r="AW3579" s="27"/>
      <c r="AX3579" s="27"/>
      <c r="AY3579" s="27"/>
      <c r="AZ3579" s="27"/>
      <c r="BA3579" s="27"/>
      <c r="BB3579" s="27"/>
      <c r="BC3579" s="27"/>
      <c r="BD3579" s="27"/>
      <c r="BE3579" s="27"/>
      <c r="BF3579" s="27"/>
      <c r="BG3579" s="27"/>
      <c r="BH3579" s="27"/>
      <c r="BI3579" s="27"/>
      <c r="BJ3579" s="27"/>
      <c r="BK3579" s="27"/>
      <c r="BL3579" s="27"/>
      <c r="BM3579" s="27"/>
      <c r="BN3579" s="27"/>
      <c r="BO3579" s="27"/>
      <c r="BP3579" s="27"/>
      <c r="BQ3579" s="27"/>
      <c r="BR3579" s="27"/>
      <c r="BS3579" s="27"/>
      <c r="BT3579" s="27"/>
      <c r="BU3579" s="27"/>
      <c r="BV3579" s="27"/>
      <c r="BW3579" s="27"/>
      <c r="BX3579" s="27"/>
      <c r="BY3579" s="27"/>
      <c r="BZ3579" s="27"/>
      <c r="CA3579" s="27"/>
      <c r="CB3579" s="27"/>
      <c r="CC3579" s="27"/>
      <c r="CD3579" s="27"/>
      <c r="CE3579" s="27"/>
      <c r="CF3579" s="27"/>
      <c r="CG3579" s="27"/>
      <c r="CH3579" s="27"/>
      <c r="CI3579" s="27"/>
      <c r="CJ3579" s="27"/>
      <c r="CK3579" s="27"/>
      <c r="CL3579" s="27"/>
      <c r="CM3579" s="27"/>
      <c r="CN3579" s="27"/>
      <c r="CO3579" s="27"/>
      <c r="CP3579" s="27"/>
      <c r="CQ3579" s="27"/>
      <c r="CR3579" s="27"/>
      <c r="CS3579" s="27"/>
      <c r="CT3579" s="27"/>
      <c r="CU3579" s="27"/>
      <c r="CV3579" s="27"/>
      <c r="CW3579" s="27"/>
      <c r="CX3579" s="27"/>
      <c r="CY3579" s="27"/>
      <c r="CZ3579" s="27"/>
      <c r="DA3579" s="27"/>
      <c r="DB3579" s="27"/>
      <c r="DC3579" s="27"/>
      <c r="DD3579" s="27"/>
      <c r="DE3579" s="27"/>
      <c r="DF3579" s="27"/>
    </row>
    <row r="3580" spans="2:110" x14ac:dyDescent="0.25">
      <c r="B3580" s="42"/>
      <c r="C3580" s="42"/>
      <c r="D3580" s="42"/>
      <c r="E3580" s="42"/>
      <c r="F3580" s="42"/>
      <c r="G3580" s="42"/>
      <c r="H3580" s="42"/>
      <c r="I3580" s="42"/>
      <c r="J3580" s="42"/>
      <c r="K3580" s="42"/>
      <c r="L3580" s="42"/>
      <c r="M3580" s="42"/>
      <c r="N3580" s="27"/>
      <c r="O3580" s="27"/>
      <c r="P3580" s="27"/>
      <c r="Q3580" s="27"/>
      <c r="R3580" s="27"/>
      <c r="S3580" s="27"/>
      <c r="T3580" s="27"/>
      <c r="U3580" s="27"/>
      <c r="V3580" s="27"/>
      <c r="W3580" s="27"/>
      <c r="X3580" s="27"/>
      <c r="Y3580" s="27"/>
      <c r="Z3580" s="27"/>
      <c r="AA3580" s="27"/>
      <c r="AB3580" s="27"/>
      <c r="AC3580" s="27"/>
      <c r="AD3580" s="27"/>
      <c r="AE3580" s="27"/>
      <c r="AF3580" s="27"/>
      <c r="AG3580" s="27"/>
      <c r="AH3580" s="27"/>
      <c r="AI3580" s="27"/>
      <c r="AJ3580" s="27"/>
      <c r="AK3580" s="27"/>
      <c r="AL3580" s="27"/>
      <c r="AM3580" s="27"/>
      <c r="AN3580" s="27"/>
      <c r="AO3580" s="27"/>
      <c r="AP3580" s="27"/>
      <c r="AQ3580" s="27"/>
      <c r="AR3580" s="27"/>
      <c r="AS3580" s="27"/>
      <c r="AT3580" s="27"/>
      <c r="AU3580" s="27"/>
      <c r="AV3580" s="27"/>
      <c r="AW3580" s="27"/>
      <c r="AX3580" s="27"/>
      <c r="AY3580" s="27"/>
      <c r="AZ3580" s="27"/>
      <c r="BA3580" s="27"/>
      <c r="BB3580" s="27"/>
      <c r="BC3580" s="27"/>
      <c r="BD3580" s="27"/>
      <c r="BE3580" s="27"/>
      <c r="BF3580" s="27"/>
      <c r="BG3580" s="27"/>
      <c r="BH3580" s="27"/>
      <c r="BI3580" s="27"/>
      <c r="BJ3580" s="27"/>
      <c r="BK3580" s="27"/>
      <c r="BL3580" s="27"/>
      <c r="BM3580" s="27"/>
      <c r="BN3580" s="27"/>
      <c r="BO3580" s="27"/>
      <c r="BP3580" s="27"/>
      <c r="BQ3580" s="27"/>
      <c r="BR3580" s="27"/>
      <c r="BS3580" s="27"/>
      <c r="BT3580" s="27"/>
      <c r="BU3580" s="27"/>
      <c r="BV3580" s="27"/>
      <c r="BW3580" s="27"/>
      <c r="BX3580" s="27"/>
      <c r="BY3580" s="27"/>
      <c r="BZ3580" s="27"/>
      <c r="CA3580" s="27"/>
      <c r="CB3580" s="27"/>
      <c r="CC3580" s="27"/>
      <c r="CD3580" s="27"/>
      <c r="CE3580" s="27"/>
      <c r="CF3580" s="27"/>
      <c r="CG3580" s="27"/>
      <c r="CH3580" s="27"/>
      <c r="CI3580" s="27"/>
      <c r="CJ3580" s="27"/>
      <c r="CK3580" s="27"/>
      <c r="CL3580" s="27"/>
      <c r="CM3580" s="27"/>
      <c r="CN3580" s="27"/>
      <c r="CO3580" s="27"/>
      <c r="CP3580" s="27"/>
      <c r="CQ3580" s="27"/>
      <c r="CR3580" s="27"/>
      <c r="CS3580" s="27"/>
      <c r="CT3580" s="27"/>
      <c r="CU3580" s="27"/>
      <c r="CV3580" s="27"/>
      <c r="CW3580" s="27"/>
      <c r="CX3580" s="27"/>
      <c r="CY3580" s="27"/>
      <c r="CZ3580" s="27"/>
      <c r="DA3580" s="27"/>
      <c r="DB3580" s="27"/>
      <c r="DC3580" s="27"/>
      <c r="DD3580" s="27"/>
      <c r="DE3580" s="27"/>
      <c r="DF3580" s="27"/>
    </row>
    <row r="3581" spans="2:110" x14ac:dyDescent="0.25">
      <c r="B3581" s="42"/>
      <c r="C3581" s="42"/>
      <c r="D3581" s="42"/>
      <c r="E3581" s="42"/>
      <c r="F3581" s="42"/>
      <c r="G3581" s="42"/>
      <c r="H3581" s="42"/>
      <c r="I3581" s="42"/>
      <c r="J3581" s="42"/>
      <c r="K3581" s="42"/>
      <c r="L3581" s="42"/>
      <c r="M3581" s="42"/>
      <c r="N3581" s="27"/>
      <c r="O3581" s="27"/>
      <c r="P3581" s="27"/>
      <c r="Q3581" s="27"/>
      <c r="R3581" s="27"/>
      <c r="S3581" s="27"/>
      <c r="T3581" s="27"/>
      <c r="U3581" s="27"/>
      <c r="V3581" s="27"/>
      <c r="W3581" s="27"/>
      <c r="X3581" s="27"/>
      <c r="Y3581" s="27"/>
      <c r="Z3581" s="27"/>
      <c r="AA3581" s="27"/>
      <c r="AB3581" s="27"/>
      <c r="AC3581" s="27"/>
      <c r="AD3581" s="27"/>
      <c r="AE3581" s="27"/>
      <c r="AF3581" s="27"/>
      <c r="AG3581" s="27"/>
      <c r="AH3581" s="27"/>
      <c r="AI3581" s="27"/>
      <c r="AJ3581" s="27"/>
      <c r="AK3581" s="27"/>
      <c r="AL3581" s="27"/>
      <c r="AM3581" s="27"/>
      <c r="AN3581" s="27"/>
      <c r="AO3581" s="27"/>
      <c r="AP3581" s="27"/>
      <c r="AQ3581" s="27"/>
      <c r="AR3581" s="27"/>
      <c r="AS3581" s="27"/>
      <c r="AT3581" s="27"/>
      <c r="AU3581" s="27"/>
      <c r="AV3581" s="27"/>
      <c r="AW3581" s="27"/>
      <c r="AX3581" s="27"/>
      <c r="AY3581" s="27"/>
      <c r="AZ3581" s="27"/>
      <c r="BA3581" s="27"/>
      <c r="BB3581" s="27"/>
      <c r="BC3581" s="27"/>
      <c r="BD3581" s="27"/>
      <c r="BE3581" s="27"/>
      <c r="BF3581" s="27"/>
      <c r="BG3581" s="27"/>
      <c r="BH3581" s="27"/>
      <c r="BI3581" s="27"/>
      <c r="BJ3581" s="27"/>
      <c r="BK3581" s="27"/>
      <c r="BL3581" s="27"/>
      <c r="BM3581" s="27"/>
      <c r="BN3581" s="27"/>
      <c r="BO3581" s="27"/>
      <c r="BP3581" s="27"/>
      <c r="BQ3581" s="27"/>
      <c r="BR3581" s="27"/>
      <c r="BS3581" s="27"/>
      <c r="BT3581" s="27"/>
      <c r="BU3581" s="27"/>
      <c r="BV3581" s="27"/>
      <c r="BW3581" s="27"/>
      <c r="BX3581" s="27"/>
      <c r="BY3581" s="27"/>
      <c r="BZ3581" s="27"/>
      <c r="CA3581" s="27"/>
      <c r="CB3581" s="27"/>
      <c r="CC3581" s="27"/>
      <c r="CD3581" s="27"/>
      <c r="CE3581" s="27"/>
      <c r="CF3581" s="27"/>
      <c r="CG3581" s="27"/>
      <c r="CH3581" s="27"/>
      <c r="CI3581" s="27"/>
      <c r="CJ3581" s="27"/>
      <c r="CK3581" s="27"/>
      <c r="CL3581" s="27"/>
      <c r="CM3581" s="27"/>
      <c r="CN3581" s="27"/>
      <c r="CO3581" s="27"/>
      <c r="CP3581" s="27"/>
      <c r="CQ3581" s="27"/>
      <c r="CR3581" s="27"/>
      <c r="CS3581" s="27"/>
      <c r="CT3581" s="27"/>
      <c r="CU3581" s="27"/>
      <c r="CV3581" s="27"/>
      <c r="CW3581" s="27"/>
      <c r="CX3581" s="27"/>
      <c r="CY3581" s="27"/>
      <c r="CZ3581" s="27"/>
      <c r="DA3581" s="27"/>
      <c r="DB3581" s="27"/>
      <c r="DC3581" s="27"/>
      <c r="DD3581" s="27"/>
      <c r="DE3581" s="27"/>
      <c r="DF3581" s="27"/>
    </row>
    <row r="3582" spans="2:110" x14ac:dyDescent="0.25">
      <c r="B3582" s="42"/>
      <c r="C3582" s="42"/>
      <c r="D3582" s="42"/>
      <c r="E3582" s="42"/>
      <c r="F3582" s="42"/>
      <c r="G3582" s="42"/>
      <c r="H3582" s="42"/>
      <c r="I3582" s="42"/>
      <c r="J3582" s="42"/>
      <c r="K3582" s="42"/>
      <c r="L3582" s="42"/>
      <c r="M3582" s="42"/>
      <c r="N3582" s="27"/>
      <c r="O3582" s="27"/>
      <c r="P3582" s="27"/>
      <c r="Q3582" s="27"/>
      <c r="R3582" s="27"/>
      <c r="S3582" s="27"/>
      <c r="T3582" s="27"/>
      <c r="U3582" s="27"/>
      <c r="V3582" s="27"/>
      <c r="W3582" s="27"/>
      <c r="X3582" s="27"/>
      <c r="Y3582" s="27"/>
      <c r="Z3582" s="27"/>
      <c r="AA3582" s="27"/>
      <c r="AB3582" s="27"/>
      <c r="AC3582" s="27"/>
      <c r="AD3582" s="27"/>
      <c r="AE3582" s="27"/>
      <c r="AF3582" s="27"/>
      <c r="AG3582" s="27"/>
      <c r="AH3582" s="27"/>
      <c r="AI3582" s="27"/>
      <c r="AJ3582" s="27"/>
      <c r="AK3582" s="27"/>
      <c r="AL3582" s="27"/>
      <c r="AM3582" s="27"/>
      <c r="AN3582" s="27"/>
      <c r="AO3582" s="27"/>
      <c r="AP3582" s="27"/>
      <c r="AQ3582" s="27"/>
      <c r="AR3582" s="27"/>
      <c r="AS3582" s="27"/>
      <c r="AT3582" s="27"/>
      <c r="AU3582" s="27"/>
      <c r="AV3582" s="27"/>
      <c r="AW3582" s="27"/>
      <c r="AX3582" s="27"/>
      <c r="AY3582" s="27"/>
      <c r="AZ3582" s="27"/>
      <c r="BA3582" s="27"/>
      <c r="BB3582" s="27"/>
      <c r="BC3582" s="27"/>
      <c r="BD3582" s="27"/>
      <c r="BE3582" s="27"/>
      <c r="BF3582" s="27"/>
      <c r="BG3582" s="27"/>
      <c r="BH3582" s="27"/>
      <c r="BI3582" s="27"/>
      <c r="BJ3582" s="27"/>
      <c r="BK3582" s="27"/>
      <c r="BL3582" s="27"/>
      <c r="BM3582" s="27"/>
      <c r="BN3582" s="27"/>
      <c r="BO3582" s="27"/>
      <c r="BP3582" s="27"/>
      <c r="BQ3582" s="27"/>
      <c r="BR3582" s="27"/>
      <c r="BS3582" s="27"/>
      <c r="BT3582" s="27"/>
      <c r="BU3582" s="27"/>
      <c r="BV3582" s="27"/>
      <c r="BW3582" s="27"/>
      <c r="BX3582" s="27"/>
      <c r="BY3582" s="27"/>
      <c r="BZ3582" s="27"/>
      <c r="CA3582" s="27"/>
      <c r="CB3582" s="27"/>
      <c r="CC3582" s="27"/>
      <c r="CD3582" s="27"/>
      <c r="CE3582" s="27"/>
      <c r="CF3582" s="27"/>
      <c r="CG3582" s="27"/>
      <c r="CH3582" s="27"/>
      <c r="CI3582" s="27"/>
      <c r="CJ3582" s="27"/>
      <c r="CK3582" s="27"/>
      <c r="CL3582" s="27"/>
      <c r="CM3582" s="27"/>
      <c r="CN3582" s="27"/>
      <c r="CO3582" s="27"/>
      <c r="CP3582" s="27"/>
      <c r="CQ3582" s="27"/>
      <c r="CR3582" s="27"/>
      <c r="CS3582" s="27"/>
      <c r="CT3582" s="27"/>
      <c r="CU3582" s="27"/>
      <c r="CV3582" s="27"/>
      <c r="CW3582" s="27"/>
      <c r="CX3582" s="27"/>
      <c r="CY3582" s="27"/>
      <c r="CZ3582" s="27"/>
      <c r="DA3582" s="27"/>
      <c r="DB3582" s="27"/>
      <c r="DC3582" s="27"/>
      <c r="DD3582" s="27"/>
      <c r="DE3582" s="27"/>
      <c r="DF3582" s="27"/>
    </row>
    <row r="3583" spans="2:110" x14ac:dyDescent="0.25">
      <c r="B3583" s="42"/>
      <c r="C3583" s="42"/>
      <c r="D3583" s="42"/>
      <c r="E3583" s="42"/>
      <c r="F3583" s="42"/>
      <c r="G3583" s="42"/>
      <c r="H3583" s="42"/>
      <c r="I3583" s="42"/>
      <c r="J3583" s="42"/>
      <c r="K3583" s="42"/>
      <c r="L3583" s="42"/>
      <c r="M3583" s="42"/>
      <c r="N3583" s="27"/>
      <c r="O3583" s="27"/>
      <c r="P3583" s="27"/>
      <c r="Q3583" s="27"/>
      <c r="R3583" s="27"/>
      <c r="S3583" s="27"/>
      <c r="T3583" s="27"/>
      <c r="U3583" s="27"/>
      <c r="V3583" s="27"/>
      <c r="W3583" s="27"/>
      <c r="X3583" s="27"/>
      <c r="Y3583" s="27"/>
      <c r="Z3583" s="27"/>
      <c r="AA3583" s="27"/>
      <c r="AB3583" s="27"/>
      <c r="AC3583" s="27"/>
      <c r="AD3583" s="27"/>
      <c r="AE3583" s="27"/>
      <c r="AF3583" s="27"/>
      <c r="AG3583" s="27"/>
      <c r="AH3583" s="27"/>
      <c r="AI3583" s="27"/>
      <c r="AJ3583" s="27"/>
      <c r="AK3583" s="27"/>
      <c r="AL3583" s="27"/>
      <c r="AM3583" s="27"/>
      <c r="AN3583" s="27"/>
      <c r="AO3583" s="27"/>
      <c r="AP3583" s="27"/>
      <c r="AQ3583" s="27"/>
      <c r="AR3583" s="27"/>
      <c r="AS3583" s="27"/>
      <c r="AT3583" s="27"/>
      <c r="AU3583" s="27"/>
      <c r="AV3583" s="27"/>
      <c r="AW3583" s="27"/>
      <c r="AX3583" s="27"/>
      <c r="AY3583" s="27"/>
      <c r="AZ3583" s="27"/>
      <c r="BA3583" s="27"/>
      <c r="BB3583" s="27"/>
      <c r="BC3583" s="27"/>
      <c r="BD3583" s="27"/>
      <c r="BE3583" s="27"/>
      <c r="BF3583" s="27"/>
      <c r="BG3583" s="27"/>
      <c r="BH3583" s="27"/>
      <c r="BI3583" s="27"/>
      <c r="BJ3583" s="27"/>
      <c r="BK3583" s="27"/>
      <c r="BL3583" s="27"/>
      <c r="BM3583" s="27"/>
      <c r="BN3583" s="27"/>
      <c r="BO3583" s="27"/>
      <c r="BP3583" s="27"/>
      <c r="BQ3583" s="27"/>
      <c r="BR3583" s="27"/>
      <c r="BS3583" s="27"/>
      <c r="BT3583" s="27"/>
      <c r="BU3583" s="27"/>
      <c r="BV3583" s="27"/>
      <c r="BW3583" s="27"/>
      <c r="BX3583" s="27"/>
      <c r="BY3583" s="27"/>
      <c r="BZ3583" s="27"/>
      <c r="CA3583" s="27"/>
      <c r="CB3583" s="27"/>
      <c r="CC3583" s="27"/>
      <c r="CD3583" s="27"/>
      <c r="CE3583" s="27"/>
      <c r="CF3583" s="27"/>
      <c r="CG3583" s="27"/>
      <c r="CH3583" s="27"/>
      <c r="CI3583" s="27"/>
      <c r="CJ3583" s="27"/>
      <c r="CK3583" s="27"/>
      <c r="CL3583" s="27"/>
      <c r="CM3583" s="27"/>
      <c r="CN3583" s="27"/>
      <c r="CO3583" s="27"/>
      <c r="CP3583" s="27"/>
      <c r="CQ3583" s="27"/>
      <c r="CR3583" s="27"/>
      <c r="CS3583" s="27"/>
      <c r="CT3583" s="27"/>
      <c r="CU3583" s="27"/>
      <c r="CV3583" s="27"/>
      <c r="CW3583" s="27"/>
      <c r="CX3583" s="27"/>
      <c r="CY3583" s="27"/>
      <c r="CZ3583" s="27"/>
      <c r="DA3583" s="27"/>
      <c r="DB3583" s="27"/>
      <c r="DC3583" s="27"/>
      <c r="DD3583" s="27"/>
      <c r="DE3583" s="27"/>
      <c r="DF3583" s="27"/>
    </row>
    <row r="3584" spans="2:110" x14ac:dyDescent="0.25">
      <c r="B3584" s="42"/>
      <c r="C3584" s="42"/>
      <c r="D3584" s="42"/>
      <c r="E3584" s="42"/>
      <c r="F3584" s="42"/>
      <c r="G3584" s="42"/>
      <c r="H3584" s="42"/>
      <c r="I3584" s="42"/>
      <c r="J3584" s="42"/>
      <c r="K3584" s="42"/>
      <c r="L3584" s="42"/>
      <c r="M3584" s="42"/>
      <c r="N3584" s="27"/>
      <c r="O3584" s="27"/>
      <c r="P3584" s="27"/>
      <c r="Q3584" s="27"/>
      <c r="R3584" s="27"/>
      <c r="S3584" s="27"/>
      <c r="T3584" s="27"/>
      <c r="U3584" s="27"/>
      <c r="V3584" s="27"/>
      <c r="W3584" s="27"/>
      <c r="X3584" s="27"/>
      <c r="Y3584" s="27"/>
      <c r="Z3584" s="27"/>
      <c r="AA3584" s="27"/>
      <c r="AB3584" s="27"/>
      <c r="AC3584" s="27"/>
      <c r="AD3584" s="27"/>
      <c r="AE3584" s="27"/>
      <c r="AF3584" s="27"/>
      <c r="AG3584" s="27"/>
      <c r="AH3584" s="27"/>
      <c r="AI3584" s="27"/>
      <c r="AJ3584" s="27"/>
      <c r="AK3584" s="27"/>
      <c r="AL3584" s="27"/>
      <c r="AM3584" s="27"/>
      <c r="AN3584" s="27"/>
      <c r="AO3584" s="27"/>
      <c r="AP3584" s="27"/>
      <c r="AQ3584" s="27"/>
      <c r="AR3584" s="27"/>
      <c r="AS3584" s="27"/>
      <c r="AT3584" s="27"/>
      <c r="AU3584" s="27"/>
      <c r="AV3584" s="27"/>
      <c r="AW3584" s="27"/>
      <c r="AX3584" s="27"/>
      <c r="AY3584" s="27"/>
      <c r="AZ3584" s="27"/>
      <c r="BA3584" s="27"/>
      <c r="BB3584" s="27"/>
      <c r="BC3584" s="27"/>
      <c r="BD3584" s="27"/>
      <c r="BE3584" s="27"/>
      <c r="BF3584" s="27"/>
      <c r="BG3584" s="27"/>
      <c r="BH3584" s="27"/>
      <c r="BI3584" s="27"/>
      <c r="BJ3584" s="27"/>
      <c r="BK3584" s="27"/>
      <c r="BL3584" s="27"/>
      <c r="BM3584" s="27"/>
      <c r="BN3584" s="27"/>
      <c r="BO3584" s="27"/>
      <c r="BP3584" s="27"/>
      <c r="BQ3584" s="27"/>
      <c r="BR3584" s="27"/>
      <c r="BS3584" s="27"/>
      <c r="BT3584" s="27"/>
      <c r="BU3584" s="27"/>
      <c r="BV3584" s="27"/>
      <c r="BW3584" s="27"/>
      <c r="BX3584" s="27"/>
      <c r="BY3584" s="27"/>
      <c r="BZ3584" s="27"/>
      <c r="CA3584" s="27"/>
      <c r="CB3584" s="27"/>
      <c r="CC3584" s="27"/>
      <c r="CD3584" s="27"/>
      <c r="CE3584" s="27"/>
      <c r="CF3584" s="27"/>
      <c r="CG3584" s="27"/>
      <c r="CH3584" s="27"/>
      <c r="CI3584" s="27"/>
      <c r="CJ3584" s="27"/>
      <c r="CK3584" s="27"/>
      <c r="CL3584" s="27"/>
      <c r="CM3584" s="27"/>
      <c r="CN3584" s="27"/>
      <c r="CO3584" s="27"/>
      <c r="CP3584" s="27"/>
      <c r="CQ3584" s="27"/>
      <c r="CR3584" s="27"/>
      <c r="CS3584" s="27"/>
      <c r="CT3584" s="27"/>
      <c r="CU3584" s="27"/>
      <c r="CV3584" s="27"/>
      <c r="CW3584" s="27"/>
      <c r="CX3584" s="27"/>
      <c r="CY3584" s="27"/>
      <c r="CZ3584" s="27"/>
      <c r="DA3584" s="27"/>
      <c r="DB3584" s="27"/>
      <c r="DC3584" s="27"/>
      <c r="DD3584" s="27"/>
      <c r="DE3584" s="27"/>
      <c r="DF3584" s="27"/>
    </row>
    <row r="3585" spans="2:110" x14ac:dyDescent="0.25">
      <c r="B3585" s="42"/>
      <c r="C3585" s="42"/>
      <c r="D3585" s="42"/>
      <c r="E3585" s="42"/>
      <c r="F3585" s="42"/>
      <c r="G3585" s="42"/>
      <c r="H3585" s="42"/>
      <c r="I3585" s="42"/>
      <c r="J3585" s="42"/>
      <c r="K3585" s="42"/>
      <c r="L3585" s="42"/>
      <c r="M3585" s="42"/>
      <c r="N3585" s="27"/>
      <c r="O3585" s="27"/>
      <c r="P3585" s="27"/>
      <c r="Q3585" s="27"/>
      <c r="R3585" s="27"/>
      <c r="S3585" s="27"/>
      <c r="T3585" s="27"/>
      <c r="U3585" s="27"/>
      <c r="V3585" s="27"/>
      <c r="W3585" s="27"/>
      <c r="X3585" s="27"/>
      <c r="Y3585" s="27"/>
      <c r="Z3585" s="27"/>
      <c r="AA3585" s="27"/>
      <c r="AB3585" s="27"/>
      <c r="AC3585" s="27"/>
      <c r="AD3585" s="27"/>
      <c r="AE3585" s="27"/>
      <c r="AF3585" s="27"/>
      <c r="AG3585" s="27"/>
      <c r="AH3585" s="27"/>
      <c r="AI3585" s="27"/>
      <c r="AJ3585" s="27"/>
      <c r="AK3585" s="27"/>
      <c r="AL3585" s="27"/>
      <c r="AM3585" s="27"/>
      <c r="AN3585" s="27"/>
      <c r="AO3585" s="27"/>
      <c r="AP3585" s="27"/>
      <c r="AQ3585" s="27"/>
      <c r="AR3585" s="27"/>
      <c r="AS3585" s="27"/>
      <c r="AT3585" s="27"/>
      <c r="AU3585" s="27"/>
      <c r="AV3585" s="27"/>
      <c r="AW3585" s="27"/>
      <c r="AX3585" s="27"/>
      <c r="AY3585" s="27"/>
      <c r="AZ3585" s="27"/>
      <c r="BA3585" s="27"/>
      <c r="BB3585" s="27"/>
      <c r="BC3585" s="27"/>
      <c r="BD3585" s="27"/>
      <c r="BE3585" s="27"/>
      <c r="BF3585" s="27"/>
      <c r="BG3585" s="27"/>
      <c r="BH3585" s="27"/>
      <c r="BI3585" s="27"/>
      <c r="BJ3585" s="27"/>
      <c r="BK3585" s="27"/>
      <c r="BL3585" s="27"/>
      <c r="BM3585" s="27"/>
      <c r="BN3585" s="27"/>
      <c r="BO3585" s="27"/>
      <c r="BP3585" s="27"/>
      <c r="BQ3585" s="27"/>
      <c r="BR3585" s="27"/>
      <c r="BS3585" s="27"/>
      <c r="BT3585" s="27"/>
      <c r="BU3585" s="27"/>
      <c r="BV3585" s="27"/>
      <c r="BW3585" s="27"/>
      <c r="BX3585" s="27"/>
      <c r="BY3585" s="27"/>
      <c r="BZ3585" s="27"/>
      <c r="CA3585" s="27"/>
      <c r="CB3585" s="27"/>
      <c r="CC3585" s="27"/>
      <c r="CD3585" s="27"/>
      <c r="CE3585" s="27"/>
      <c r="CF3585" s="27"/>
      <c r="CG3585" s="27"/>
      <c r="CH3585" s="27"/>
      <c r="CI3585" s="27"/>
      <c r="CJ3585" s="27"/>
      <c r="CK3585" s="27"/>
      <c r="CL3585" s="27"/>
      <c r="CM3585" s="27"/>
      <c r="CN3585" s="27"/>
      <c r="CO3585" s="27"/>
      <c r="CP3585" s="27"/>
      <c r="CQ3585" s="27"/>
      <c r="CR3585" s="27"/>
      <c r="CS3585" s="27"/>
      <c r="CT3585" s="27"/>
      <c r="CU3585" s="27"/>
      <c r="CV3585" s="27"/>
      <c r="CW3585" s="27"/>
      <c r="CX3585" s="27"/>
      <c r="CY3585" s="27"/>
      <c r="CZ3585" s="27"/>
      <c r="DA3585" s="27"/>
      <c r="DB3585" s="27"/>
      <c r="DC3585" s="27"/>
      <c r="DD3585" s="27"/>
      <c r="DE3585" s="27"/>
      <c r="DF3585" s="27"/>
    </row>
    <row r="3586" spans="2:110" x14ac:dyDescent="0.25">
      <c r="B3586" s="42"/>
      <c r="C3586" s="42"/>
      <c r="D3586" s="42"/>
      <c r="E3586" s="42"/>
      <c r="F3586" s="42"/>
      <c r="G3586" s="42"/>
      <c r="H3586" s="42"/>
      <c r="I3586" s="42"/>
      <c r="J3586" s="42"/>
      <c r="K3586" s="42"/>
      <c r="L3586" s="42"/>
      <c r="M3586" s="42"/>
      <c r="N3586" s="27"/>
      <c r="O3586" s="27"/>
      <c r="P3586" s="27"/>
      <c r="Q3586" s="27"/>
      <c r="R3586" s="27"/>
      <c r="S3586" s="27"/>
      <c r="T3586" s="27"/>
      <c r="U3586" s="27"/>
      <c r="V3586" s="27"/>
      <c r="W3586" s="27"/>
      <c r="X3586" s="27"/>
      <c r="Y3586" s="27"/>
      <c r="Z3586" s="27"/>
      <c r="AA3586" s="27"/>
      <c r="AB3586" s="27"/>
      <c r="AC3586" s="27"/>
      <c r="AD3586" s="27"/>
      <c r="AE3586" s="27"/>
      <c r="AF3586" s="27"/>
      <c r="AG3586" s="27"/>
      <c r="AH3586" s="27"/>
      <c r="AI3586" s="27"/>
      <c r="AJ3586" s="27"/>
      <c r="AK3586" s="27"/>
      <c r="AL3586" s="27"/>
      <c r="AM3586" s="27"/>
      <c r="AN3586" s="27"/>
      <c r="AO3586" s="27"/>
      <c r="AP3586" s="27"/>
      <c r="AQ3586" s="27"/>
      <c r="AR3586" s="27"/>
      <c r="AS3586" s="27"/>
      <c r="AT3586" s="27"/>
      <c r="AU3586" s="27"/>
      <c r="AV3586" s="27"/>
      <c r="AW3586" s="27"/>
      <c r="AX3586" s="27"/>
      <c r="AY3586" s="27"/>
      <c r="AZ3586" s="27"/>
      <c r="BA3586" s="27"/>
      <c r="BB3586" s="27"/>
      <c r="BC3586" s="27"/>
      <c r="BD3586" s="27"/>
      <c r="BE3586" s="27"/>
      <c r="BF3586" s="27"/>
      <c r="BG3586" s="27"/>
      <c r="BH3586" s="27"/>
      <c r="BI3586" s="27"/>
      <c r="BJ3586" s="27"/>
      <c r="BK3586" s="27"/>
      <c r="BL3586" s="27"/>
      <c r="BM3586" s="27"/>
      <c r="BN3586" s="27"/>
      <c r="BO3586" s="27"/>
      <c r="BP3586" s="27"/>
      <c r="BQ3586" s="27"/>
      <c r="BR3586" s="27"/>
      <c r="BS3586" s="27"/>
      <c r="BT3586" s="27"/>
      <c r="BU3586" s="27"/>
      <c r="BV3586" s="27"/>
      <c r="BW3586" s="27"/>
      <c r="BX3586" s="27"/>
      <c r="BY3586" s="27"/>
      <c r="BZ3586" s="27"/>
      <c r="CA3586" s="27"/>
      <c r="CB3586" s="27"/>
      <c r="CC3586" s="27"/>
      <c r="CD3586" s="27"/>
      <c r="CE3586" s="27"/>
      <c r="CF3586" s="27"/>
      <c r="CG3586" s="27"/>
      <c r="CH3586" s="27"/>
      <c r="CI3586" s="27"/>
      <c r="CJ3586" s="27"/>
      <c r="CK3586" s="27"/>
      <c r="CL3586" s="27"/>
      <c r="CM3586" s="27"/>
      <c r="CN3586" s="27"/>
      <c r="CO3586" s="27"/>
      <c r="CP3586" s="27"/>
      <c r="CQ3586" s="27"/>
      <c r="CR3586" s="27"/>
      <c r="CS3586" s="27"/>
      <c r="CT3586" s="27"/>
      <c r="CU3586" s="27"/>
      <c r="CV3586" s="27"/>
      <c r="CW3586" s="27"/>
      <c r="CX3586" s="27"/>
      <c r="CY3586" s="27"/>
      <c r="CZ3586" s="27"/>
      <c r="DA3586" s="27"/>
      <c r="DB3586" s="27"/>
      <c r="DC3586" s="27"/>
      <c r="DD3586" s="27"/>
      <c r="DE3586" s="27"/>
      <c r="DF3586" s="27"/>
    </row>
    <row r="3587" spans="2:110" x14ac:dyDescent="0.25">
      <c r="B3587" s="42"/>
      <c r="C3587" s="42"/>
      <c r="D3587" s="42"/>
      <c r="E3587" s="42"/>
      <c r="F3587" s="42"/>
      <c r="G3587" s="42"/>
      <c r="H3587" s="42"/>
      <c r="I3587" s="42"/>
      <c r="J3587" s="42"/>
      <c r="K3587" s="42"/>
      <c r="L3587" s="42"/>
      <c r="M3587" s="42"/>
      <c r="N3587" s="27"/>
      <c r="O3587" s="27"/>
      <c r="P3587" s="27"/>
      <c r="Q3587" s="27"/>
      <c r="R3587" s="27"/>
      <c r="S3587" s="27"/>
      <c r="T3587" s="27"/>
      <c r="U3587" s="27"/>
      <c r="V3587" s="27"/>
      <c r="W3587" s="27"/>
      <c r="X3587" s="27"/>
      <c r="Y3587" s="27"/>
      <c r="Z3587" s="27"/>
      <c r="AA3587" s="27"/>
      <c r="AB3587" s="27"/>
      <c r="AC3587" s="27"/>
      <c r="AD3587" s="27"/>
      <c r="AE3587" s="27"/>
      <c r="AF3587" s="27"/>
      <c r="AG3587" s="27"/>
      <c r="AH3587" s="27"/>
      <c r="AI3587" s="27"/>
      <c r="AJ3587" s="27"/>
      <c r="AK3587" s="27"/>
      <c r="AL3587" s="27"/>
      <c r="AM3587" s="27"/>
      <c r="AN3587" s="27"/>
      <c r="AO3587" s="27"/>
      <c r="AP3587" s="27"/>
      <c r="AQ3587" s="27"/>
      <c r="AR3587" s="27"/>
      <c r="AS3587" s="27"/>
      <c r="AT3587" s="27"/>
      <c r="AU3587" s="27"/>
      <c r="AV3587" s="27"/>
      <c r="AW3587" s="27"/>
      <c r="AX3587" s="27"/>
      <c r="AY3587" s="27"/>
      <c r="AZ3587" s="27"/>
      <c r="BA3587" s="27"/>
      <c r="BB3587" s="27"/>
      <c r="BC3587" s="27"/>
      <c r="BD3587" s="27"/>
      <c r="BE3587" s="27"/>
      <c r="BF3587" s="27"/>
      <c r="BG3587" s="27"/>
      <c r="BH3587" s="27"/>
      <c r="BI3587" s="27"/>
      <c r="BJ3587" s="27"/>
      <c r="BK3587" s="27"/>
      <c r="BL3587" s="27"/>
      <c r="BM3587" s="27"/>
      <c r="BN3587" s="27"/>
      <c r="BO3587" s="27"/>
      <c r="BP3587" s="27"/>
      <c r="BQ3587" s="27"/>
      <c r="BR3587" s="27"/>
      <c r="BS3587" s="27"/>
      <c r="BT3587" s="27"/>
      <c r="BU3587" s="27"/>
      <c r="BV3587" s="27"/>
      <c r="BW3587" s="27"/>
      <c r="BX3587" s="27"/>
      <c r="BY3587" s="27"/>
      <c r="BZ3587" s="27"/>
      <c r="CA3587" s="27"/>
      <c r="CB3587" s="27"/>
      <c r="CC3587" s="27"/>
      <c r="CD3587" s="27"/>
      <c r="CE3587" s="27"/>
      <c r="CF3587" s="27"/>
      <c r="CG3587" s="27"/>
      <c r="CH3587" s="27"/>
      <c r="CI3587" s="27"/>
      <c r="CJ3587" s="27"/>
      <c r="CK3587" s="27"/>
      <c r="CL3587" s="27"/>
      <c r="CM3587" s="27"/>
      <c r="CN3587" s="27"/>
      <c r="CO3587" s="27"/>
      <c r="CP3587" s="27"/>
      <c r="CQ3587" s="27"/>
      <c r="CR3587" s="27"/>
      <c r="CS3587" s="27"/>
      <c r="CT3587" s="27"/>
      <c r="CU3587" s="27"/>
      <c r="CV3587" s="27"/>
      <c r="CW3587" s="27"/>
      <c r="CX3587" s="27"/>
      <c r="CY3587" s="27"/>
      <c r="CZ3587" s="27"/>
      <c r="DA3587" s="27"/>
      <c r="DB3587" s="27"/>
      <c r="DC3587" s="27"/>
      <c r="DD3587" s="27"/>
      <c r="DE3587" s="27"/>
      <c r="DF3587" s="27"/>
    </row>
    <row r="3588" spans="2:110" x14ac:dyDescent="0.25">
      <c r="B3588" s="42"/>
      <c r="C3588" s="42"/>
      <c r="D3588" s="42"/>
      <c r="E3588" s="42"/>
      <c r="F3588" s="42"/>
      <c r="G3588" s="42"/>
      <c r="H3588" s="42"/>
      <c r="I3588" s="42"/>
      <c r="J3588" s="42"/>
      <c r="K3588" s="42"/>
      <c r="L3588" s="42"/>
      <c r="M3588" s="42"/>
      <c r="N3588" s="27"/>
      <c r="O3588" s="27"/>
      <c r="P3588" s="27"/>
      <c r="Q3588" s="27"/>
      <c r="R3588" s="27"/>
      <c r="S3588" s="27"/>
      <c r="T3588" s="27"/>
      <c r="U3588" s="27"/>
      <c r="V3588" s="27"/>
      <c r="W3588" s="27"/>
      <c r="X3588" s="27"/>
      <c r="Y3588" s="27"/>
      <c r="Z3588" s="27"/>
      <c r="AA3588" s="27"/>
      <c r="AB3588" s="27"/>
      <c r="AC3588" s="27"/>
      <c r="AD3588" s="27"/>
      <c r="AE3588" s="27"/>
      <c r="AF3588" s="27"/>
      <c r="AG3588" s="27"/>
      <c r="AH3588" s="27"/>
      <c r="AI3588" s="27"/>
      <c r="AJ3588" s="27"/>
      <c r="AK3588" s="27"/>
      <c r="AL3588" s="27"/>
      <c r="AM3588" s="27"/>
      <c r="AN3588" s="27"/>
      <c r="AO3588" s="27"/>
      <c r="AP3588" s="27"/>
      <c r="AQ3588" s="27"/>
      <c r="AR3588" s="27"/>
      <c r="AS3588" s="27"/>
      <c r="AT3588" s="27"/>
      <c r="AU3588" s="27"/>
      <c r="AV3588" s="27"/>
      <c r="AW3588" s="27"/>
      <c r="AX3588" s="27"/>
      <c r="AY3588" s="27"/>
      <c r="AZ3588" s="27"/>
      <c r="BA3588" s="27"/>
      <c r="BB3588" s="27"/>
      <c r="BC3588" s="27"/>
      <c r="BD3588" s="27"/>
      <c r="BE3588" s="27"/>
      <c r="BF3588" s="27"/>
      <c r="BG3588" s="27"/>
      <c r="BH3588" s="27"/>
      <c r="BI3588" s="27"/>
      <c r="BJ3588" s="27"/>
      <c r="BK3588" s="27"/>
      <c r="BL3588" s="27"/>
      <c r="BM3588" s="27"/>
      <c r="BN3588" s="27"/>
      <c r="BO3588" s="27"/>
      <c r="BP3588" s="27"/>
      <c r="BQ3588" s="27"/>
      <c r="BR3588" s="27"/>
      <c r="BS3588" s="27"/>
      <c r="BT3588" s="27"/>
      <c r="BU3588" s="27"/>
      <c r="BV3588" s="27"/>
      <c r="BW3588" s="27"/>
      <c r="BX3588" s="27"/>
      <c r="BY3588" s="27"/>
      <c r="BZ3588" s="27"/>
      <c r="CA3588" s="27"/>
      <c r="CB3588" s="27"/>
      <c r="CC3588" s="27"/>
      <c r="CD3588" s="27"/>
      <c r="CE3588" s="27"/>
      <c r="CF3588" s="27"/>
      <c r="CG3588" s="27"/>
      <c r="CH3588" s="27"/>
      <c r="CI3588" s="27"/>
      <c r="CJ3588" s="27"/>
      <c r="CK3588" s="27"/>
      <c r="CL3588" s="27"/>
      <c r="CM3588" s="27"/>
      <c r="CN3588" s="27"/>
      <c r="CO3588" s="27"/>
      <c r="CP3588" s="27"/>
      <c r="CQ3588" s="27"/>
      <c r="CR3588" s="27"/>
      <c r="CS3588" s="27"/>
      <c r="CT3588" s="27"/>
      <c r="CU3588" s="27"/>
      <c r="CV3588" s="27"/>
      <c r="CW3588" s="27"/>
      <c r="CX3588" s="27"/>
      <c r="CY3588" s="27"/>
      <c r="CZ3588" s="27"/>
      <c r="DA3588" s="27"/>
      <c r="DB3588" s="27"/>
      <c r="DC3588" s="27"/>
      <c r="DD3588" s="27"/>
      <c r="DE3588" s="27"/>
      <c r="DF3588" s="27"/>
    </row>
    <row r="3589" spans="2:110" x14ac:dyDescent="0.25">
      <c r="B3589" s="42"/>
      <c r="C3589" s="42"/>
      <c r="D3589" s="42"/>
      <c r="E3589" s="42"/>
      <c r="F3589" s="42"/>
      <c r="G3589" s="42"/>
      <c r="H3589" s="42"/>
      <c r="I3589" s="42"/>
      <c r="J3589" s="42"/>
      <c r="K3589" s="42"/>
      <c r="L3589" s="42"/>
      <c r="M3589" s="42"/>
      <c r="N3589" s="27"/>
      <c r="O3589" s="27"/>
      <c r="P3589" s="27"/>
      <c r="Q3589" s="27"/>
      <c r="R3589" s="27"/>
      <c r="S3589" s="27"/>
      <c r="T3589" s="27"/>
      <c r="U3589" s="27"/>
      <c r="V3589" s="27"/>
      <c r="W3589" s="27"/>
      <c r="X3589" s="27"/>
      <c r="Y3589" s="27"/>
      <c r="Z3589" s="27"/>
      <c r="AA3589" s="27"/>
      <c r="AB3589" s="27"/>
      <c r="AC3589" s="27"/>
      <c r="AD3589" s="27"/>
      <c r="AE3589" s="27"/>
      <c r="AF3589" s="27"/>
      <c r="AG3589" s="27"/>
      <c r="AH3589" s="27"/>
      <c r="AI3589" s="27"/>
      <c r="AJ3589" s="27"/>
      <c r="AK3589" s="27"/>
      <c r="AL3589" s="27"/>
      <c r="AM3589" s="27"/>
      <c r="AN3589" s="27"/>
      <c r="AO3589" s="27"/>
      <c r="AP3589" s="27"/>
      <c r="AQ3589" s="27"/>
      <c r="AR3589" s="27"/>
      <c r="AS3589" s="27"/>
      <c r="AT3589" s="27"/>
      <c r="AU3589" s="27"/>
      <c r="AV3589" s="27"/>
      <c r="AW3589" s="27"/>
      <c r="AX3589" s="27"/>
      <c r="AY3589" s="27"/>
      <c r="AZ3589" s="27"/>
      <c r="BA3589" s="27"/>
      <c r="BB3589" s="27"/>
      <c r="BC3589" s="27"/>
      <c r="BD3589" s="27"/>
      <c r="BE3589" s="27"/>
      <c r="BF3589" s="27"/>
      <c r="BG3589" s="27"/>
      <c r="BH3589" s="27"/>
      <c r="BI3589" s="27"/>
      <c r="BJ3589" s="27"/>
      <c r="BK3589" s="27"/>
      <c r="BL3589" s="27"/>
      <c r="BM3589" s="27"/>
      <c r="BN3589" s="27"/>
      <c r="BO3589" s="27"/>
      <c r="BP3589" s="27"/>
      <c r="BQ3589" s="27"/>
      <c r="BR3589" s="27"/>
      <c r="BS3589" s="27"/>
      <c r="BT3589" s="27"/>
      <c r="BU3589" s="27"/>
      <c r="BV3589" s="27"/>
      <c r="BW3589" s="27"/>
      <c r="BX3589" s="27"/>
      <c r="BY3589" s="27"/>
      <c r="BZ3589" s="27"/>
      <c r="CA3589" s="27"/>
      <c r="CB3589" s="27"/>
      <c r="CC3589" s="27"/>
      <c r="CD3589" s="27"/>
      <c r="CE3589" s="27"/>
      <c r="CF3589" s="27"/>
      <c r="CG3589" s="27"/>
      <c r="CH3589" s="27"/>
      <c r="CI3589" s="27"/>
      <c r="CJ3589" s="27"/>
      <c r="CK3589" s="27"/>
      <c r="CL3589" s="27"/>
      <c r="CM3589" s="27"/>
      <c r="CN3589" s="27"/>
      <c r="CO3589" s="27"/>
      <c r="CP3589" s="27"/>
      <c r="CQ3589" s="27"/>
      <c r="CR3589" s="27"/>
      <c r="CS3589" s="27"/>
      <c r="CT3589" s="27"/>
      <c r="CU3589" s="27"/>
      <c r="CV3589" s="27"/>
      <c r="CW3589" s="27"/>
      <c r="CX3589" s="27"/>
      <c r="CY3589" s="27"/>
      <c r="CZ3589" s="27"/>
      <c r="DA3589" s="27"/>
      <c r="DB3589" s="27"/>
      <c r="DC3589" s="27"/>
      <c r="DD3589" s="27"/>
      <c r="DE3589" s="27"/>
      <c r="DF3589" s="27"/>
    </row>
    <row r="3590" spans="2:110" x14ac:dyDescent="0.25">
      <c r="B3590" s="42"/>
      <c r="C3590" s="42"/>
      <c r="D3590" s="42"/>
      <c r="E3590" s="42"/>
      <c r="F3590" s="42"/>
      <c r="G3590" s="42"/>
      <c r="H3590" s="42"/>
      <c r="I3590" s="42"/>
      <c r="J3590" s="42"/>
      <c r="K3590" s="42"/>
      <c r="L3590" s="42"/>
      <c r="M3590" s="42"/>
      <c r="N3590" s="27"/>
      <c r="O3590" s="27"/>
      <c r="P3590" s="27"/>
      <c r="Q3590" s="27"/>
      <c r="R3590" s="27"/>
      <c r="S3590" s="27"/>
      <c r="T3590" s="27"/>
      <c r="U3590" s="27"/>
      <c r="V3590" s="27"/>
      <c r="W3590" s="27"/>
      <c r="X3590" s="27"/>
      <c r="Y3590" s="27"/>
      <c r="Z3590" s="27"/>
      <c r="AA3590" s="27"/>
      <c r="AB3590" s="27"/>
      <c r="AC3590" s="27"/>
      <c r="AD3590" s="27"/>
      <c r="AE3590" s="27"/>
      <c r="AF3590" s="27"/>
      <c r="AG3590" s="27"/>
      <c r="AH3590" s="27"/>
      <c r="AI3590" s="27"/>
      <c r="AJ3590" s="27"/>
      <c r="AK3590" s="27"/>
      <c r="AL3590" s="27"/>
      <c r="AM3590" s="27"/>
      <c r="AN3590" s="27"/>
      <c r="AO3590" s="27"/>
      <c r="AP3590" s="27"/>
      <c r="AQ3590" s="27"/>
      <c r="AR3590" s="27"/>
      <c r="AS3590" s="27"/>
      <c r="AT3590" s="27"/>
      <c r="AU3590" s="27"/>
      <c r="AV3590" s="27"/>
      <c r="AW3590" s="27"/>
      <c r="AX3590" s="27"/>
      <c r="AY3590" s="27"/>
      <c r="AZ3590" s="27"/>
      <c r="BA3590" s="27"/>
      <c r="BB3590" s="27"/>
      <c r="BC3590" s="27"/>
      <c r="BD3590" s="27"/>
      <c r="BE3590" s="27"/>
      <c r="BF3590" s="27"/>
      <c r="BG3590" s="27"/>
      <c r="BH3590" s="27"/>
      <c r="BI3590" s="27"/>
      <c r="BJ3590" s="27"/>
      <c r="BK3590" s="27"/>
      <c r="BL3590" s="27"/>
      <c r="BM3590" s="27"/>
      <c r="BN3590" s="27"/>
      <c r="BO3590" s="27"/>
      <c r="BP3590" s="27"/>
      <c r="BQ3590" s="27"/>
      <c r="BR3590" s="27"/>
      <c r="BS3590" s="27"/>
      <c r="BT3590" s="27"/>
      <c r="BU3590" s="27"/>
      <c r="BV3590" s="27"/>
      <c r="BW3590" s="27"/>
      <c r="BX3590" s="27"/>
      <c r="BY3590" s="27"/>
      <c r="BZ3590" s="27"/>
      <c r="CA3590" s="27"/>
      <c r="CB3590" s="27"/>
      <c r="CC3590" s="27"/>
      <c r="CD3590" s="27"/>
      <c r="CE3590" s="27"/>
      <c r="CF3590" s="27"/>
      <c r="CG3590" s="27"/>
      <c r="CH3590" s="27"/>
      <c r="CI3590" s="27"/>
      <c r="CJ3590" s="27"/>
      <c r="CK3590" s="27"/>
      <c r="CL3590" s="27"/>
      <c r="CM3590" s="27"/>
      <c r="CN3590" s="27"/>
      <c r="CO3590" s="27"/>
      <c r="CP3590" s="27"/>
      <c r="CQ3590" s="27"/>
      <c r="CR3590" s="27"/>
      <c r="CS3590" s="27"/>
      <c r="CT3590" s="27"/>
      <c r="CU3590" s="27"/>
      <c r="CV3590" s="27"/>
      <c r="CW3590" s="27"/>
      <c r="CX3590" s="27"/>
      <c r="CY3590" s="27"/>
      <c r="CZ3590" s="27"/>
      <c r="DA3590" s="27"/>
      <c r="DB3590" s="27"/>
      <c r="DC3590" s="27"/>
      <c r="DD3590" s="27"/>
      <c r="DE3590" s="27"/>
      <c r="DF3590" s="27"/>
    </row>
    <row r="3591" spans="2:110" x14ac:dyDescent="0.25">
      <c r="B3591" s="42"/>
      <c r="C3591" s="42"/>
      <c r="D3591" s="42"/>
      <c r="E3591" s="42"/>
      <c r="F3591" s="42"/>
      <c r="G3591" s="42"/>
      <c r="H3591" s="42"/>
      <c r="I3591" s="42"/>
      <c r="J3591" s="42"/>
      <c r="K3591" s="42"/>
      <c r="L3591" s="42"/>
      <c r="M3591" s="42"/>
      <c r="N3591" s="27"/>
      <c r="O3591" s="27"/>
      <c r="P3591" s="27"/>
      <c r="Q3591" s="27"/>
      <c r="R3591" s="27"/>
      <c r="S3591" s="27"/>
      <c r="T3591" s="27"/>
      <c r="U3591" s="27"/>
      <c r="V3591" s="27"/>
      <c r="W3591" s="27"/>
      <c r="X3591" s="27"/>
      <c r="Y3591" s="27"/>
      <c r="Z3591" s="27"/>
      <c r="AA3591" s="27"/>
      <c r="AB3591" s="27"/>
      <c r="AC3591" s="27"/>
      <c r="AD3591" s="27"/>
      <c r="AE3591" s="27"/>
      <c r="AF3591" s="27"/>
      <c r="AG3591" s="27"/>
      <c r="AH3591" s="27"/>
      <c r="AI3591" s="27"/>
      <c r="AJ3591" s="27"/>
      <c r="AK3591" s="27"/>
      <c r="AL3591" s="27"/>
      <c r="AM3591" s="27"/>
      <c r="AN3591" s="27"/>
      <c r="AO3591" s="27"/>
      <c r="AP3591" s="27"/>
      <c r="AQ3591" s="27"/>
      <c r="AR3591" s="27"/>
      <c r="AS3591" s="27"/>
      <c r="AT3591" s="27"/>
      <c r="AU3591" s="27"/>
      <c r="AV3591" s="27"/>
      <c r="AW3591" s="27"/>
      <c r="AX3591" s="27"/>
      <c r="AY3591" s="27"/>
      <c r="AZ3591" s="27"/>
      <c r="BA3591" s="27"/>
      <c r="BB3591" s="27"/>
      <c r="BC3591" s="27"/>
      <c r="BD3591" s="27"/>
      <c r="BE3591" s="27"/>
      <c r="BF3591" s="27"/>
      <c r="BG3591" s="27"/>
      <c r="BH3591" s="27"/>
      <c r="BI3591" s="27"/>
      <c r="BJ3591" s="27"/>
      <c r="BK3591" s="27"/>
      <c r="BL3591" s="27"/>
      <c r="BM3591" s="27"/>
      <c r="BN3591" s="27"/>
      <c r="BO3591" s="27"/>
      <c r="BP3591" s="27"/>
      <c r="BQ3591" s="27"/>
      <c r="BR3591" s="27"/>
      <c r="BS3591" s="27"/>
      <c r="BT3591" s="27"/>
      <c r="BU3591" s="27"/>
      <c r="BV3591" s="27"/>
      <c r="BW3591" s="27"/>
      <c r="BX3591" s="27"/>
      <c r="BY3591" s="27"/>
      <c r="BZ3591" s="27"/>
      <c r="CA3591" s="27"/>
      <c r="CB3591" s="27"/>
      <c r="CC3591" s="27"/>
      <c r="CD3591" s="27"/>
      <c r="CE3591" s="27"/>
      <c r="CF3591" s="27"/>
      <c r="CG3591" s="27"/>
      <c r="CH3591" s="27"/>
      <c r="CI3591" s="27"/>
      <c r="CJ3591" s="27"/>
      <c r="CK3591" s="27"/>
      <c r="CL3591" s="27"/>
      <c r="CM3591" s="27"/>
      <c r="CN3591" s="27"/>
      <c r="CO3591" s="27"/>
      <c r="CP3591" s="27"/>
      <c r="CQ3591" s="27"/>
      <c r="CR3591" s="27"/>
      <c r="CS3591" s="27"/>
      <c r="CT3591" s="27"/>
      <c r="CU3591" s="27"/>
      <c r="CV3591" s="27"/>
      <c r="CW3591" s="27"/>
      <c r="CX3591" s="27"/>
      <c r="CY3591" s="27"/>
      <c r="CZ3591" s="27"/>
      <c r="DA3591" s="27"/>
      <c r="DB3591" s="27"/>
      <c r="DC3591" s="27"/>
      <c r="DD3591" s="27"/>
      <c r="DE3591" s="27"/>
      <c r="DF3591" s="27"/>
    </row>
    <row r="3592" spans="2:110" x14ac:dyDescent="0.25">
      <c r="B3592" s="42"/>
      <c r="C3592" s="42"/>
      <c r="D3592" s="42"/>
      <c r="E3592" s="42"/>
      <c r="F3592" s="42"/>
      <c r="G3592" s="42"/>
      <c r="H3592" s="42"/>
      <c r="I3592" s="42"/>
      <c r="J3592" s="42"/>
      <c r="K3592" s="42"/>
      <c r="L3592" s="42"/>
      <c r="M3592" s="42"/>
      <c r="N3592" s="27"/>
      <c r="O3592" s="27"/>
      <c r="P3592" s="27"/>
      <c r="Q3592" s="27"/>
      <c r="R3592" s="27"/>
      <c r="S3592" s="27"/>
      <c r="T3592" s="27"/>
      <c r="U3592" s="27"/>
      <c r="V3592" s="27"/>
      <c r="W3592" s="27"/>
      <c r="X3592" s="27"/>
      <c r="Y3592" s="27"/>
      <c r="Z3592" s="27"/>
      <c r="AA3592" s="27"/>
      <c r="AB3592" s="27"/>
      <c r="AC3592" s="27"/>
      <c r="AD3592" s="27"/>
      <c r="AE3592" s="27"/>
      <c r="AF3592" s="27"/>
      <c r="AG3592" s="27"/>
      <c r="AH3592" s="27"/>
      <c r="AI3592" s="27"/>
      <c r="AJ3592" s="27"/>
      <c r="AK3592" s="27"/>
      <c r="AL3592" s="27"/>
      <c r="AM3592" s="27"/>
      <c r="AN3592" s="27"/>
      <c r="AO3592" s="27"/>
      <c r="AP3592" s="27"/>
      <c r="AQ3592" s="27"/>
      <c r="AR3592" s="27"/>
      <c r="AS3592" s="27"/>
      <c r="AT3592" s="27"/>
      <c r="AU3592" s="27"/>
      <c r="AV3592" s="27"/>
      <c r="AW3592" s="27"/>
      <c r="AX3592" s="27"/>
      <c r="AY3592" s="27"/>
      <c r="AZ3592" s="27"/>
      <c r="BA3592" s="27"/>
      <c r="BB3592" s="27"/>
      <c r="BC3592" s="27"/>
      <c r="BD3592" s="27"/>
      <c r="BE3592" s="27"/>
      <c r="BF3592" s="27"/>
      <c r="BG3592" s="27"/>
      <c r="BH3592" s="27"/>
      <c r="BI3592" s="27"/>
      <c r="BJ3592" s="27"/>
      <c r="BK3592" s="27"/>
      <c r="BL3592" s="27"/>
      <c r="BM3592" s="27"/>
      <c r="BN3592" s="27"/>
      <c r="BO3592" s="27"/>
      <c r="BP3592" s="27"/>
      <c r="BQ3592" s="27"/>
      <c r="BR3592" s="27"/>
      <c r="BS3592" s="27"/>
      <c r="BT3592" s="27"/>
      <c r="BU3592" s="27"/>
      <c r="BV3592" s="27"/>
      <c r="BW3592" s="27"/>
      <c r="BX3592" s="27"/>
      <c r="BY3592" s="27"/>
      <c r="BZ3592" s="27"/>
      <c r="CA3592" s="27"/>
      <c r="CB3592" s="27"/>
      <c r="CC3592" s="27"/>
      <c r="CD3592" s="27"/>
      <c r="CE3592" s="27"/>
      <c r="CF3592" s="27"/>
      <c r="CG3592" s="27"/>
      <c r="CH3592" s="27"/>
      <c r="CI3592" s="27"/>
      <c r="CJ3592" s="27"/>
      <c r="CK3592" s="27"/>
      <c r="CL3592" s="27"/>
      <c r="CM3592" s="27"/>
      <c r="CN3592" s="27"/>
      <c r="CO3592" s="27"/>
      <c r="CP3592" s="27"/>
      <c r="CQ3592" s="27"/>
      <c r="CR3592" s="27"/>
      <c r="CS3592" s="27"/>
      <c r="CT3592" s="27"/>
      <c r="CU3592" s="27"/>
      <c r="CV3592" s="27"/>
      <c r="CW3592" s="27"/>
      <c r="CX3592" s="27"/>
      <c r="CY3592" s="27"/>
      <c r="CZ3592" s="27"/>
      <c r="DA3592" s="27"/>
      <c r="DB3592" s="27"/>
      <c r="DC3592" s="27"/>
      <c r="DD3592" s="27"/>
      <c r="DE3592" s="27"/>
      <c r="DF3592" s="27"/>
    </row>
    <row r="3593" spans="2:110" x14ac:dyDescent="0.25">
      <c r="B3593" s="42"/>
      <c r="C3593" s="42"/>
      <c r="D3593" s="42"/>
      <c r="E3593" s="42"/>
      <c r="F3593" s="42"/>
      <c r="G3593" s="42"/>
      <c r="H3593" s="42"/>
      <c r="I3593" s="42"/>
      <c r="J3593" s="42"/>
      <c r="K3593" s="42"/>
      <c r="L3593" s="42"/>
      <c r="M3593" s="42"/>
      <c r="N3593" s="27"/>
      <c r="O3593" s="27"/>
      <c r="P3593" s="27"/>
      <c r="Q3593" s="27"/>
      <c r="R3593" s="27"/>
      <c r="S3593" s="27"/>
      <c r="T3593" s="27"/>
      <c r="U3593" s="27"/>
      <c r="V3593" s="27"/>
      <c r="W3593" s="27"/>
      <c r="X3593" s="27"/>
      <c r="Y3593" s="27"/>
      <c r="Z3593" s="27"/>
      <c r="AA3593" s="27"/>
      <c r="AB3593" s="27"/>
      <c r="AC3593" s="27"/>
      <c r="AD3593" s="27"/>
      <c r="AE3593" s="27"/>
      <c r="AF3593" s="27"/>
      <c r="AG3593" s="27"/>
      <c r="AH3593" s="27"/>
      <c r="AI3593" s="27"/>
      <c r="AJ3593" s="27"/>
      <c r="AK3593" s="27"/>
      <c r="AL3593" s="27"/>
      <c r="AM3593" s="27"/>
      <c r="AN3593" s="27"/>
      <c r="AO3593" s="27"/>
      <c r="AP3593" s="27"/>
      <c r="AQ3593" s="27"/>
      <c r="AR3593" s="27"/>
      <c r="AS3593" s="27"/>
      <c r="AT3593" s="27"/>
      <c r="AU3593" s="27"/>
      <c r="AV3593" s="27"/>
      <c r="AW3593" s="27"/>
      <c r="AX3593" s="27"/>
      <c r="AY3593" s="27"/>
      <c r="AZ3593" s="27"/>
      <c r="BA3593" s="27"/>
      <c r="BB3593" s="27"/>
      <c r="BC3593" s="27"/>
      <c r="BD3593" s="27"/>
      <c r="BE3593" s="27"/>
      <c r="BF3593" s="27"/>
      <c r="BG3593" s="27"/>
      <c r="BH3593" s="27"/>
      <c r="BI3593" s="27"/>
      <c r="BJ3593" s="27"/>
      <c r="BK3593" s="27"/>
      <c r="BL3593" s="27"/>
      <c r="BM3593" s="27"/>
      <c r="BN3593" s="27"/>
      <c r="BO3593" s="27"/>
      <c r="BP3593" s="27"/>
      <c r="BQ3593" s="27"/>
      <c r="BR3593" s="27"/>
      <c r="BS3593" s="27"/>
      <c r="BT3593" s="27"/>
      <c r="BU3593" s="27"/>
      <c r="BV3593" s="27"/>
      <c r="BW3593" s="27"/>
      <c r="BX3593" s="27"/>
      <c r="BY3593" s="27"/>
      <c r="BZ3593" s="27"/>
      <c r="CA3593" s="27"/>
      <c r="CB3593" s="27"/>
      <c r="CC3593" s="27"/>
      <c r="CD3593" s="27"/>
      <c r="CE3593" s="27"/>
      <c r="CF3593" s="27"/>
      <c r="CG3593" s="27"/>
      <c r="CH3593" s="27"/>
      <c r="CI3593" s="27"/>
      <c r="CJ3593" s="27"/>
      <c r="CK3593" s="27"/>
      <c r="CL3593" s="27"/>
      <c r="CM3593" s="27"/>
      <c r="CN3593" s="27"/>
      <c r="CO3593" s="27"/>
      <c r="CP3593" s="27"/>
      <c r="CQ3593" s="27"/>
      <c r="CR3593" s="27"/>
      <c r="CS3593" s="27"/>
      <c r="CT3593" s="27"/>
      <c r="CU3593" s="27"/>
      <c r="CV3593" s="27"/>
      <c r="CW3593" s="27"/>
      <c r="CX3593" s="27"/>
      <c r="CY3593" s="27"/>
      <c r="CZ3593" s="27"/>
      <c r="DA3593" s="27"/>
      <c r="DB3593" s="27"/>
      <c r="DC3593" s="27"/>
      <c r="DD3593" s="27"/>
      <c r="DE3593" s="27"/>
      <c r="DF3593" s="27"/>
    </row>
    <row r="3594" spans="2:110" x14ac:dyDescent="0.25">
      <c r="B3594" s="42"/>
      <c r="C3594" s="42"/>
      <c r="D3594" s="42"/>
      <c r="E3594" s="42"/>
      <c r="F3594" s="42"/>
      <c r="G3594" s="42"/>
      <c r="H3594" s="42"/>
      <c r="I3594" s="42"/>
      <c r="J3594" s="42"/>
      <c r="K3594" s="42"/>
      <c r="L3594" s="42"/>
      <c r="M3594" s="42"/>
      <c r="N3594" s="27"/>
      <c r="O3594" s="27"/>
      <c r="P3594" s="27"/>
      <c r="Q3594" s="27"/>
      <c r="R3594" s="27"/>
      <c r="S3594" s="27"/>
      <c r="T3594" s="27"/>
      <c r="U3594" s="27"/>
      <c r="V3594" s="27"/>
      <c r="W3594" s="27"/>
      <c r="X3594" s="27"/>
      <c r="Y3594" s="27"/>
      <c r="Z3594" s="27"/>
      <c r="AA3594" s="27"/>
      <c r="AB3594" s="27"/>
      <c r="AC3594" s="27"/>
      <c r="AD3594" s="27"/>
      <c r="AE3594" s="27"/>
      <c r="AF3594" s="27"/>
      <c r="AG3594" s="27"/>
      <c r="AH3594" s="27"/>
      <c r="AI3594" s="27"/>
      <c r="AJ3594" s="27"/>
      <c r="AK3594" s="27"/>
      <c r="AL3594" s="27"/>
      <c r="AM3594" s="27"/>
      <c r="AN3594" s="27"/>
      <c r="AO3594" s="27"/>
      <c r="AP3594" s="27"/>
      <c r="AQ3594" s="27"/>
      <c r="AR3594" s="27"/>
      <c r="AS3594" s="27"/>
      <c r="AT3594" s="27"/>
      <c r="AU3594" s="27"/>
      <c r="AV3594" s="27"/>
      <c r="AW3594" s="27"/>
      <c r="AX3594" s="27"/>
      <c r="AY3594" s="27"/>
      <c r="AZ3594" s="27"/>
      <c r="BA3594" s="27"/>
      <c r="BB3594" s="27"/>
      <c r="BC3594" s="27"/>
      <c r="BD3594" s="27"/>
      <c r="BE3594" s="27"/>
      <c r="BF3594" s="27"/>
      <c r="BG3594" s="27"/>
      <c r="BH3594" s="27"/>
      <c r="BI3594" s="27"/>
      <c r="BJ3594" s="27"/>
      <c r="BK3594" s="27"/>
      <c r="BL3594" s="27"/>
      <c r="BM3594" s="27"/>
      <c r="BN3594" s="27"/>
      <c r="BO3594" s="27"/>
      <c r="BP3594" s="27"/>
      <c r="BQ3594" s="27"/>
      <c r="BR3594" s="27"/>
      <c r="BS3594" s="27"/>
      <c r="BT3594" s="27"/>
      <c r="BU3594" s="27"/>
      <c r="BV3594" s="27"/>
      <c r="BW3594" s="27"/>
      <c r="BX3594" s="27"/>
      <c r="BY3594" s="27"/>
      <c r="BZ3594" s="27"/>
      <c r="CA3594" s="27"/>
      <c r="CB3594" s="27"/>
      <c r="CC3594" s="27"/>
      <c r="CD3594" s="27"/>
      <c r="CE3594" s="27"/>
      <c r="CF3594" s="27"/>
      <c r="CG3594" s="27"/>
      <c r="CH3594" s="27"/>
      <c r="CI3594" s="27"/>
      <c r="CJ3594" s="27"/>
      <c r="CK3594" s="27"/>
      <c r="CL3594" s="27"/>
      <c r="CM3594" s="27"/>
      <c r="CN3594" s="27"/>
      <c r="CO3594" s="27"/>
      <c r="CP3594" s="27"/>
      <c r="CQ3594" s="27"/>
      <c r="CR3594" s="27"/>
      <c r="CS3594" s="27"/>
      <c r="CT3594" s="27"/>
      <c r="CU3594" s="27"/>
      <c r="CV3594" s="27"/>
      <c r="CW3594" s="27"/>
      <c r="CX3594" s="27"/>
      <c r="CY3594" s="27"/>
      <c r="CZ3594" s="27"/>
      <c r="DA3594" s="27"/>
      <c r="DB3594" s="27"/>
      <c r="DC3594" s="27"/>
      <c r="DD3594" s="27"/>
      <c r="DE3594" s="27"/>
      <c r="DF3594" s="27"/>
    </row>
    <row r="3595" spans="2:110" x14ac:dyDescent="0.25">
      <c r="B3595" s="42"/>
      <c r="C3595" s="42"/>
      <c r="D3595" s="42"/>
      <c r="E3595" s="42"/>
      <c r="F3595" s="42"/>
      <c r="G3595" s="42"/>
      <c r="H3595" s="42"/>
      <c r="I3595" s="42"/>
      <c r="J3595" s="42"/>
      <c r="K3595" s="42"/>
      <c r="L3595" s="42"/>
      <c r="M3595" s="42"/>
      <c r="N3595" s="27"/>
      <c r="O3595" s="27"/>
      <c r="P3595" s="27"/>
      <c r="Q3595" s="27"/>
      <c r="R3595" s="27"/>
      <c r="S3595" s="27"/>
      <c r="T3595" s="27"/>
      <c r="U3595" s="27"/>
      <c r="V3595" s="27"/>
      <c r="W3595" s="27"/>
      <c r="X3595" s="27"/>
      <c r="Y3595" s="27"/>
      <c r="Z3595" s="27"/>
      <c r="AA3595" s="27"/>
      <c r="AB3595" s="27"/>
      <c r="AC3595" s="27"/>
      <c r="AD3595" s="27"/>
      <c r="AE3595" s="27"/>
      <c r="AF3595" s="27"/>
      <c r="AG3595" s="27"/>
      <c r="AH3595" s="27"/>
      <c r="AI3595" s="27"/>
      <c r="AJ3595" s="27"/>
      <c r="AK3595" s="27"/>
      <c r="AL3595" s="27"/>
      <c r="AM3595" s="27"/>
      <c r="AN3595" s="27"/>
      <c r="AO3595" s="27"/>
      <c r="AP3595" s="27"/>
      <c r="AQ3595" s="27"/>
      <c r="AR3595" s="27"/>
      <c r="AS3595" s="27"/>
      <c r="AT3595" s="27"/>
      <c r="AU3595" s="27"/>
      <c r="AV3595" s="27"/>
      <c r="AW3595" s="27"/>
      <c r="AX3595" s="27"/>
      <c r="AY3595" s="27"/>
      <c r="AZ3595" s="27"/>
      <c r="BA3595" s="27"/>
      <c r="BB3595" s="27"/>
      <c r="BC3595" s="27"/>
      <c r="BD3595" s="27"/>
      <c r="BE3595" s="27"/>
      <c r="BF3595" s="27"/>
      <c r="BG3595" s="27"/>
      <c r="BH3595" s="27"/>
      <c r="BI3595" s="27"/>
      <c r="BJ3595" s="27"/>
      <c r="BK3595" s="27"/>
      <c r="BL3595" s="27"/>
      <c r="BM3595" s="27"/>
      <c r="BN3595" s="27"/>
      <c r="BO3595" s="27"/>
      <c r="BP3595" s="27"/>
      <c r="BQ3595" s="27"/>
      <c r="BR3595" s="27"/>
      <c r="BS3595" s="27"/>
      <c r="BT3595" s="27"/>
      <c r="BU3595" s="27"/>
      <c r="BV3595" s="27"/>
      <c r="BW3595" s="27"/>
      <c r="BX3595" s="27"/>
      <c r="BY3595" s="27"/>
      <c r="BZ3595" s="27"/>
      <c r="CA3595" s="27"/>
      <c r="CB3595" s="27"/>
      <c r="CC3595" s="27"/>
      <c r="CD3595" s="27"/>
      <c r="CE3595" s="27"/>
      <c r="CF3595" s="27"/>
      <c r="CG3595" s="27"/>
      <c r="CH3595" s="27"/>
      <c r="CI3595" s="27"/>
      <c r="CJ3595" s="27"/>
      <c r="CK3595" s="27"/>
      <c r="CL3595" s="27"/>
      <c r="CM3595" s="27"/>
      <c r="CN3595" s="27"/>
      <c r="CO3595" s="27"/>
      <c r="CP3595" s="27"/>
      <c r="CQ3595" s="27"/>
      <c r="CR3595" s="27"/>
      <c r="CS3595" s="27"/>
      <c r="CT3595" s="27"/>
      <c r="CU3595" s="27"/>
      <c r="CV3595" s="27"/>
      <c r="CW3595" s="27"/>
      <c r="CX3595" s="27"/>
      <c r="CY3595" s="27"/>
      <c r="CZ3595" s="27"/>
      <c r="DA3595" s="27"/>
      <c r="DB3595" s="27"/>
      <c r="DC3595" s="27"/>
      <c r="DD3595" s="27"/>
      <c r="DE3595" s="27"/>
      <c r="DF3595" s="27"/>
    </row>
    <row r="3596" spans="2:110" x14ac:dyDescent="0.25">
      <c r="B3596" s="42"/>
      <c r="C3596" s="42"/>
      <c r="D3596" s="42"/>
      <c r="E3596" s="42"/>
      <c r="F3596" s="42"/>
      <c r="G3596" s="42"/>
      <c r="H3596" s="42"/>
      <c r="I3596" s="42"/>
      <c r="J3596" s="42"/>
      <c r="K3596" s="42"/>
      <c r="L3596" s="42"/>
      <c r="M3596" s="42"/>
      <c r="N3596" s="27"/>
      <c r="O3596" s="27"/>
      <c r="P3596" s="27"/>
      <c r="Q3596" s="27"/>
      <c r="R3596" s="27"/>
      <c r="S3596" s="27"/>
      <c r="T3596" s="27"/>
      <c r="U3596" s="27"/>
      <c r="V3596" s="27"/>
      <c r="W3596" s="27"/>
      <c r="X3596" s="27"/>
      <c r="Y3596" s="27"/>
      <c r="Z3596" s="27"/>
      <c r="AA3596" s="27"/>
      <c r="AB3596" s="27"/>
      <c r="AC3596" s="27"/>
      <c r="AD3596" s="27"/>
      <c r="AE3596" s="27"/>
      <c r="AF3596" s="27"/>
      <c r="AG3596" s="27"/>
      <c r="AH3596" s="27"/>
      <c r="AI3596" s="27"/>
      <c r="AJ3596" s="27"/>
      <c r="AK3596" s="27"/>
      <c r="AL3596" s="27"/>
      <c r="AM3596" s="27"/>
      <c r="AN3596" s="27"/>
      <c r="AO3596" s="27"/>
      <c r="AP3596" s="27"/>
      <c r="AQ3596" s="27"/>
      <c r="AR3596" s="27"/>
      <c r="AS3596" s="27"/>
      <c r="AT3596" s="27"/>
      <c r="AU3596" s="27"/>
      <c r="AV3596" s="27"/>
      <c r="AW3596" s="27"/>
      <c r="AX3596" s="27"/>
      <c r="AY3596" s="27"/>
      <c r="AZ3596" s="27"/>
      <c r="BA3596" s="27"/>
      <c r="BB3596" s="27"/>
      <c r="BC3596" s="27"/>
      <c r="BD3596" s="27"/>
      <c r="BE3596" s="27"/>
      <c r="BF3596" s="27"/>
      <c r="BG3596" s="27"/>
      <c r="BH3596" s="27"/>
      <c r="BI3596" s="27"/>
      <c r="BJ3596" s="27"/>
      <c r="BK3596" s="27"/>
      <c r="BL3596" s="27"/>
      <c r="BM3596" s="27"/>
      <c r="BN3596" s="27"/>
      <c r="BO3596" s="27"/>
      <c r="BP3596" s="27"/>
      <c r="BQ3596" s="27"/>
      <c r="BR3596" s="27"/>
      <c r="BS3596" s="27"/>
      <c r="BT3596" s="27"/>
      <c r="BU3596" s="27"/>
      <c r="BV3596" s="27"/>
      <c r="BW3596" s="27"/>
      <c r="BX3596" s="27"/>
      <c r="BY3596" s="27"/>
      <c r="BZ3596" s="27"/>
      <c r="CA3596" s="27"/>
      <c r="CB3596" s="27"/>
      <c r="CC3596" s="27"/>
      <c r="CD3596" s="27"/>
      <c r="CE3596" s="27"/>
      <c r="CF3596" s="27"/>
      <c r="CG3596" s="27"/>
      <c r="CH3596" s="27"/>
      <c r="CI3596" s="27"/>
      <c r="CJ3596" s="27"/>
      <c r="CK3596" s="27"/>
      <c r="CL3596" s="27"/>
      <c r="CM3596" s="27"/>
      <c r="CN3596" s="27"/>
      <c r="CO3596" s="27"/>
      <c r="CP3596" s="27"/>
      <c r="CQ3596" s="27"/>
      <c r="CR3596" s="27"/>
      <c r="CS3596" s="27"/>
      <c r="CT3596" s="27"/>
      <c r="CU3596" s="27"/>
      <c r="CV3596" s="27"/>
      <c r="CW3596" s="27"/>
      <c r="CX3596" s="27"/>
      <c r="CY3596" s="27"/>
      <c r="CZ3596" s="27"/>
      <c r="DA3596" s="27"/>
      <c r="DB3596" s="27"/>
      <c r="DC3596" s="27"/>
      <c r="DD3596" s="27"/>
      <c r="DE3596" s="27"/>
      <c r="DF3596" s="27"/>
    </row>
    <row r="3597" spans="2:110" x14ac:dyDescent="0.25">
      <c r="B3597" s="42"/>
      <c r="C3597" s="42"/>
      <c r="D3597" s="42"/>
      <c r="E3597" s="42"/>
      <c r="F3597" s="42"/>
      <c r="G3597" s="42"/>
      <c r="H3597" s="42"/>
      <c r="I3597" s="42"/>
      <c r="J3597" s="42"/>
      <c r="K3597" s="42"/>
      <c r="L3597" s="42"/>
      <c r="M3597" s="42"/>
      <c r="N3597" s="27"/>
      <c r="O3597" s="27"/>
      <c r="P3597" s="27"/>
      <c r="Q3597" s="27"/>
      <c r="R3597" s="27"/>
      <c r="S3597" s="27"/>
      <c r="T3597" s="27"/>
      <c r="U3597" s="27"/>
      <c r="V3597" s="27"/>
      <c r="W3597" s="27"/>
      <c r="X3597" s="27"/>
      <c r="Y3597" s="27"/>
      <c r="Z3597" s="27"/>
      <c r="AA3597" s="27"/>
      <c r="AB3597" s="27"/>
      <c r="AC3597" s="27"/>
      <c r="AD3597" s="27"/>
      <c r="AE3597" s="27"/>
      <c r="AF3597" s="27"/>
      <c r="AG3597" s="27"/>
      <c r="AH3597" s="27"/>
      <c r="AI3597" s="27"/>
      <c r="AJ3597" s="27"/>
      <c r="AK3597" s="27"/>
      <c r="AL3597" s="27"/>
      <c r="AM3597" s="27"/>
      <c r="AN3597" s="27"/>
      <c r="AO3597" s="27"/>
      <c r="AP3597" s="27"/>
      <c r="AQ3597" s="27"/>
      <c r="AR3597" s="27"/>
      <c r="AS3597" s="27"/>
      <c r="AT3597" s="27"/>
      <c r="AU3597" s="27"/>
      <c r="AV3597" s="27"/>
      <c r="AW3597" s="27"/>
      <c r="AX3597" s="27"/>
      <c r="AY3597" s="27"/>
      <c r="AZ3597" s="27"/>
      <c r="BA3597" s="27"/>
      <c r="BB3597" s="27"/>
      <c r="BC3597" s="27"/>
      <c r="BD3597" s="27"/>
      <c r="BE3597" s="27"/>
      <c r="BF3597" s="27"/>
      <c r="BG3597" s="27"/>
      <c r="BH3597" s="27"/>
      <c r="BI3597" s="27"/>
      <c r="BJ3597" s="27"/>
      <c r="BK3597" s="27"/>
      <c r="BL3597" s="27"/>
      <c r="BM3597" s="27"/>
      <c r="BN3597" s="27"/>
      <c r="BO3597" s="27"/>
      <c r="BP3597" s="27"/>
      <c r="BQ3597" s="27"/>
      <c r="BR3597" s="27"/>
      <c r="BS3597" s="27"/>
      <c r="BT3597" s="27"/>
      <c r="BU3597" s="27"/>
      <c r="BV3597" s="27"/>
      <c r="BW3597" s="27"/>
      <c r="BX3597" s="27"/>
      <c r="BY3597" s="27"/>
      <c r="BZ3597" s="27"/>
      <c r="CA3597" s="27"/>
      <c r="CB3597" s="27"/>
      <c r="CC3597" s="27"/>
      <c r="CD3597" s="27"/>
      <c r="CE3597" s="27"/>
      <c r="CF3597" s="27"/>
      <c r="CG3597" s="27"/>
      <c r="CH3597" s="27"/>
      <c r="CI3597" s="27"/>
      <c r="CJ3597" s="27"/>
      <c r="CK3597" s="27"/>
      <c r="CL3597" s="27"/>
      <c r="CM3597" s="27"/>
      <c r="CN3597" s="27"/>
      <c r="CO3597" s="27"/>
      <c r="CP3597" s="27"/>
      <c r="CQ3597" s="27"/>
      <c r="CR3597" s="27"/>
      <c r="CS3597" s="27"/>
      <c r="CT3597" s="27"/>
      <c r="CU3597" s="27"/>
      <c r="CV3597" s="27"/>
      <c r="CW3597" s="27"/>
      <c r="CX3597" s="27"/>
      <c r="CY3597" s="27"/>
      <c r="CZ3597" s="27"/>
      <c r="DA3597" s="27"/>
      <c r="DB3597" s="27"/>
      <c r="DC3597" s="27"/>
      <c r="DD3597" s="27"/>
      <c r="DE3597" s="27"/>
      <c r="DF3597" s="27"/>
    </row>
    <row r="3598" spans="2:110" x14ac:dyDescent="0.25">
      <c r="B3598" s="42"/>
      <c r="C3598" s="42"/>
      <c r="D3598" s="42"/>
      <c r="E3598" s="42"/>
      <c r="F3598" s="42"/>
      <c r="G3598" s="42"/>
      <c r="H3598" s="42"/>
      <c r="I3598" s="42"/>
      <c r="J3598" s="42"/>
      <c r="K3598" s="42"/>
      <c r="L3598" s="42"/>
      <c r="M3598" s="42"/>
      <c r="N3598" s="27"/>
      <c r="O3598" s="27"/>
      <c r="P3598" s="27"/>
      <c r="Q3598" s="27"/>
      <c r="R3598" s="27"/>
      <c r="S3598" s="27"/>
      <c r="T3598" s="27"/>
      <c r="U3598" s="27"/>
      <c r="V3598" s="27"/>
      <c r="W3598" s="27"/>
      <c r="X3598" s="27"/>
      <c r="Y3598" s="27"/>
      <c r="Z3598" s="27"/>
      <c r="AA3598" s="27"/>
      <c r="AB3598" s="27"/>
      <c r="AC3598" s="27"/>
      <c r="AD3598" s="27"/>
      <c r="AE3598" s="27"/>
      <c r="AF3598" s="27"/>
      <c r="AG3598" s="27"/>
      <c r="AH3598" s="27"/>
      <c r="AI3598" s="27"/>
      <c r="AJ3598" s="27"/>
      <c r="AK3598" s="27"/>
      <c r="AL3598" s="27"/>
      <c r="AM3598" s="27"/>
      <c r="AN3598" s="27"/>
      <c r="AO3598" s="27"/>
      <c r="AP3598" s="27"/>
      <c r="AQ3598" s="27"/>
      <c r="AR3598" s="27"/>
      <c r="AS3598" s="27"/>
      <c r="AT3598" s="27"/>
      <c r="AU3598" s="27"/>
      <c r="AV3598" s="27"/>
      <c r="AW3598" s="27"/>
      <c r="AX3598" s="27"/>
      <c r="AY3598" s="27"/>
      <c r="AZ3598" s="27"/>
      <c r="BA3598" s="27"/>
      <c r="BB3598" s="27"/>
      <c r="BC3598" s="27"/>
      <c r="BD3598" s="27"/>
      <c r="BE3598" s="27"/>
      <c r="BF3598" s="27"/>
      <c r="BG3598" s="27"/>
      <c r="BH3598" s="27"/>
      <c r="BI3598" s="27"/>
      <c r="BJ3598" s="27"/>
      <c r="BK3598" s="27"/>
      <c r="BL3598" s="27"/>
      <c r="BM3598" s="27"/>
      <c r="BN3598" s="27"/>
      <c r="BO3598" s="27"/>
      <c r="BP3598" s="27"/>
      <c r="BQ3598" s="27"/>
      <c r="BR3598" s="27"/>
      <c r="BS3598" s="27"/>
      <c r="BT3598" s="27"/>
      <c r="BU3598" s="27"/>
      <c r="BV3598" s="27"/>
      <c r="BW3598" s="27"/>
      <c r="BX3598" s="27"/>
      <c r="BY3598" s="27"/>
      <c r="BZ3598" s="27"/>
      <c r="CA3598" s="27"/>
      <c r="CB3598" s="27"/>
      <c r="CC3598" s="27"/>
      <c r="CD3598" s="27"/>
      <c r="CE3598" s="27"/>
      <c r="CF3598" s="27"/>
      <c r="CG3598" s="27"/>
      <c r="CH3598" s="27"/>
      <c r="CI3598" s="27"/>
      <c r="CJ3598" s="27"/>
      <c r="CK3598" s="27"/>
      <c r="CL3598" s="27"/>
      <c r="CM3598" s="27"/>
      <c r="CN3598" s="27"/>
      <c r="CO3598" s="27"/>
      <c r="CP3598" s="27"/>
      <c r="CQ3598" s="27"/>
      <c r="CR3598" s="27"/>
      <c r="CS3598" s="27"/>
      <c r="CT3598" s="27"/>
      <c r="CU3598" s="27"/>
      <c r="CV3598" s="27"/>
      <c r="CW3598" s="27"/>
      <c r="CX3598" s="27"/>
      <c r="CY3598" s="27"/>
      <c r="CZ3598" s="27"/>
      <c r="DA3598" s="27"/>
      <c r="DB3598" s="27"/>
      <c r="DC3598" s="27"/>
      <c r="DD3598" s="27"/>
      <c r="DE3598" s="27"/>
      <c r="DF3598" s="27"/>
    </row>
    <row r="3599" spans="2:110" x14ac:dyDescent="0.25">
      <c r="B3599" s="42"/>
      <c r="C3599" s="42"/>
      <c r="D3599" s="42"/>
      <c r="E3599" s="42"/>
      <c r="F3599" s="42"/>
      <c r="G3599" s="42"/>
      <c r="H3599" s="42"/>
      <c r="I3599" s="42"/>
      <c r="J3599" s="42"/>
      <c r="K3599" s="42"/>
      <c r="L3599" s="42"/>
      <c r="M3599" s="42"/>
      <c r="N3599" s="27"/>
      <c r="O3599" s="27"/>
      <c r="P3599" s="27"/>
      <c r="Q3599" s="27"/>
      <c r="R3599" s="27"/>
      <c r="S3599" s="27"/>
      <c r="T3599" s="27"/>
      <c r="U3599" s="27"/>
      <c r="V3599" s="27"/>
      <c r="W3599" s="27"/>
      <c r="X3599" s="27"/>
      <c r="Y3599" s="27"/>
      <c r="Z3599" s="27"/>
      <c r="AA3599" s="27"/>
      <c r="AB3599" s="27"/>
      <c r="AC3599" s="27"/>
      <c r="AD3599" s="27"/>
      <c r="AE3599" s="27"/>
      <c r="AF3599" s="27"/>
      <c r="AG3599" s="27"/>
      <c r="AH3599" s="27"/>
      <c r="AI3599" s="27"/>
      <c r="AJ3599" s="27"/>
      <c r="AK3599" s="27"/>
      <c r="AL3599" s="27"/>
      <c r="AM3599" s="27"/>
      <c r="AN3599" s="27"/>
      <c r="AO3599" s="27"/>
      <c r="AP3599" s="27"/>
      <c r="AQ3599" s="27"/>
      <c r="AR3599" s="27"/>
      <c r="AS3599" s="27"/>
      <c r="AT3599" s="27"/>
      <c r="AU3599" s="27"/>
      <c r="AV3599" s="27"/>
      <c r="AW3599" s="27"/>
      <c r="AX3599" s="27"/>
      <c r="AY3599" s="27"/>
      <c r="AZ3599" s="27"/>
      <c r="BA3599" s="27"/>
      <c r="BB3599" s="27"/>
      <c r="BC3599" s="27"/>
      <c r="BD3599" s="27"/>
      <c r="BE3599" s="27"/>
      <c r="BF3599" s="27"/>
      <c r="BG3599" s="27"/>
      <c r="BH3599" s="27"/>
      <c r="BI3599" s="27"/>
      <c r="BJ3599" s="27"/>
      <c r="BK3599" s="27"/>
      <c r="BL3599" s="27"/>
      <c r="BM3599" s="27"/>
      <c r="BN3599" s="27"/>
      <c r="BO3599" s="27"/>
      <c r="BP3599" s="27"/>
      <c r="BQ3599" s="27"/>
      <c r="BR3599" s="27"/>
      <c r="BS3599" s="27"/>
      <c r="BT3599" s="27"/>
      <c r="BU3599" s="27"/>
      <c r="BV3599" s="27"/>
      <c r="BW3599" s="27"/>
      <c r="BX3599" s="27"/>
      <c r="BY3599" s="27"/>
      <c r="BZ3599" s="27"/>
      <c r="CA3599" s="27"/>
      <c r="CB3599" s="27"/>
      <c r="CC3599" s="27"/>
      <c r="CD3599" s="27"/>
      <c r="CE3599" s="27"/>
      <c r="CF3599" s="27"/>
      <c r="CG3599" s="27"/>
      <c r="CH3599" s="27"/>
      <c r="CI3599" s="27"/>
      <c r="CJ3599" s="27"/>
      <c r="CK3599" s="27"/>
      <c r="CL3599" s="27"/>
      <c r="CM3599" s="27"/>
      <c r="CN3599" s="27"/>
      <c r="CO3599" s="27"/>
      <c r="CP3599" s="27"/>
      <c r="CQ3599" s="27"/>
      <c r="CR3599" s="27"/>
      <c r="CS3599" s="27"/>
      <c r="CT3599" s="27"/>
      <c r="CU3599" s="27"/>
      <c r="CV3599" s="27"/>
      <c r="CW3599" s="27"/>
      <c r="CX3599" s="27"/>
      <c r="CY3599" s="27"/>
      <c r="CZ3599" s="27"/>
      <c r="DA3599" s="27"/>
      <c r="DB3599" s="27"/>
      <c r="DC3599" s="27"/>
      <c r="DD3599" s="27"/>
      <c r="DE3599" s="27"/>
      <c r="DF3599" s="27"/>
    </row>
    <row r="3600" spans="2:110" x14ac:dyDescent="0.25">
      <c r="B3600" s="42"/>
      <c r="C3600" s="42"/>
      <c r="D3600" s="42"/>
      <c r="E3600" s="42"/>
      <c r="F3600" s="42"/>
      <c r="G3600" s="42"/>
      <c r="H3600" s="42"/>
      <c r="I3600" s="42"/>
      <c r="J3600" s="42"/>
      <c r="K3600" s="42"/>
      <c r="L3600" s="42"/>
      <c r="M3600" s="42"/>
      <c r="N3600" s="27"/>
      <c r="O3600" s="27"/>
      <c r="P3600" s="27"/>
      <c r="Q3600" s="27"/>
      <c r="R3600" s="27"/>
      <c r="S3600" s="27"/>
      <c r="T3600" s="27"/>
      <c r="U3600" s="27"/>
      <c r="V3600" s="27"/>
      <c r="W3600" s="27"/>
      <c r="X3600" s="27"/>
      <c r="Y3600" s="27"/>
      <c r="Z3600" s="27"/>
      <c r="AA3600" s="27"/>
      <c r="AB3600" s="27"/>
      <c r="AC3600" s="27"/>
      <c r="AD3600" s="27"/>
      <c r="AE3600" s="27"/>
      <c r="AF3600" s="27"/>
      <c r="AG3600" s="27"/>
      <c r="AH3600" s="27"/>
      <c r="AI3600" s="27"/>
      <c r="AJ3600" s="27"/>
      <c r="AK3600" s="27"/>
      <c r="AL3600" s="27"/>
      <c r="AM3600" s="27"/>
      <c r="AN3600" s="27"/>
      <c r="AO3600" s="27"/>
      <c r="AP3600" s="27"/>
      <c r="AQ3600" s="27"/>
      <c r="AR3600" s="27"/>
      <c r="AS3600" s="27"/>
      <c r="AT3600" s="27"/>
      <c r="AU3600" s="27"/>
      <c r="AV3600" s="27"/>
      <c r="AW3600" s="27"/>
      <c r="AX3600" s="27"/>
      <c r="AY3600" s="27"/>
      <c r="AZ3600" s="27"/>
      <c r="BA3600" s="27"/>
      <c r="BB3600" s="27"/>
      <c r="BC3600" s="27"/>
      <c r="BD3600" s="27"/>
      <c r="BE3600" s="27"/>
      <c r="BF3600" s="27"/>
      <c r="BG3600" s="27"/>
      <c r="BH3600" s="27"/>
      <c r="BI3600" s="27"/>
      <c r="BJ3600" s="27"/>
      <c r="BK3600" s="27"/>
      <c r="BL3600" s="27"/>
      <c r="BM3600" s="27"/>
      <c r="BN3600" s="27"/>
      <c r="BO3600" s="27"/>
      <c r="BP3600" s="27"/>
      <c r="BQ3600" s="27"/>
      <c r="BR3600" s="27"/>
      <c r="BS3600" s="27"/>
      <c r="BT3600" s="27"/>
      <c r="BU3600" s="27"/>
      <c r="BV3600" s="27"/>
      <c r="BW3600" s="27"/>
      <c r="BX3600" s="27"/>
      <c r="BY3600" s="27"/>
      <c r="BZ3600" s="27"/>
      <c r="CA3600" s="27"/>
      <c r="CB3600" s="27"/>
      <c r="CC3600" s="27"/>
      <c r="CD3600" s="27"/>
      <c r="CE3600" s="27"/>
      <c r="CF3600" s="27"/>
      <c r="CG3600" s="27"/>
      <c r="CH3600" s="27"/>
      <c r="CI3600" s="27"/>
      <c r="CJ3600" s="27"/>
      <c r="CK3600" s="27"/>
      <c r="CL3600" s="27"/>
      <c r="CM3600" s="27"/>
      <c r="CN3600" s="27"/>
      <c r="CO3600" s="27"/>
      <c r="CP3600" s="27"/>
      <c r="CQ3600" s="27"/>
      <c r="CR3600" s="27"/>
      <c r="CS3600" s="27"/>
      <c r="CT3600" s="27"/>
      <c r="CU3600" s="27"/>
      <c r="CV3600" s="27"/>
      <c r="CW3600" s="27"/>
      <c r="CX3600" s="27"/>
      <c r="CY3600" s="27"/>
      <c r="CZ3600" s="27"/>
      <c r="DA3600" s="27"/>
      <c r="DB3600" s="27"/>
      <c r="DC3600" s="27"/>
      <c r="DD3600" s="27"/>
      <c r="DE3600" s="27"/>
      <c r="DF3600" s="27"/>
    </row>
    <row r="3601" spans="2:110" x14ac:dyDescent="0.25">
      <c r="B3601" s="42"/>
      <c r="C3601" s="42"/>
      <c r="D3601" s="42"/>
      <c r="E3601" s="42"/>
      <c r="F3601" s="42"/>
      <c r="G3601" s="42"/>
      <c r="H3601" s="42"/>
      <c r="I3601" s="42"/>
      <c r="J3601" s="42"/>
      <c r="K3601" s="42"/>
      <c r="L3601" s="42"/>
      <c r="M3601" s="42"/>
      <c r="N3601" s="27"/>
      <c r="O3601" s="27"/>
      <c r="P3601" s="27"/>
      <c r="Q3601" s="27"/>
      <c r="R3601" s="27"/>
      <c r="S3601" s="27"/>
      <c r="T3601" s="27"/>
      <c r="U3601" s="27"/>
      <c r="V3601" s="27"/>
      <c r="W3601" s="27"/>
      <c r="X3601" s="27"/>
      <c r="Y3601" s="27"/>
      <c r="Z3601" s="27"/>
      <c r="AA3601" s="27"/>
      <c r="AB3601" s="27"/>
      <c r="AC3601" s="27"/>
      <c r="AD3601" s="27"/>
      <c r="AE3601" s="27"/>
      <c r="AF3601" s="27"/>
      <c r="AG3601" s="27"/>
      <c r="AH3601" s="27"/>
      <c r="AI3601" s="27"/>
      <c r="AJ3601" s="27"/>
      <c r="AK3601" s="27"/>
      <c r="AL3601" s="27"/>
      <c r="AM3601" s="27"/>
      <c r="AN3601" s="27"/>
      <c r="AO3601" s="27"/>
      <c r="AP3601" s="27"/>
      <c r="AQ3601" s="27"/>
      <c r="AR3601" s="27"/>
      <c r="AS3601" s="27"/>
      <c r="AT3601" s="27"/>
      <c r="AU3601" s="27"/>
      <c r="AV3601" s="27"/>
      <c r="AW3601" s="27"/>
      <c r="AX3601" s="27"/>
      <c r="AY3601" s="27"/>
      <c r="AZ3601" s="27"/>
      <c r="BA3601" s="27"/>
      <c r="BB3601" s="27"/>
      <c r="BC3601" s="27"/>
      <c r="BD3601" s="27"/>
      <c r="BE3601" s="27"/>
      <c r="BF3601" s="27"/>
      <c r="BG3601" s="27"/>
      <c r="BH3601" s="27"/>
      <c r="BI3601" s="27"/>
      <c r="BJ3601" s="27"/>
      <c r="BK3601" s="27"/>
      <c r="BL3601" s="27"/>
      <c r="BM3601" s="27"/>
      <c r="BN3601" s="27"/>
      <c r="BO3601" s="27"/>
      <c r="BP3601" s="27"/>
      <c r="BQ3601" s="27"/>
      <c r="BR3601" s="27"/>
      <c r="BS3601" s="27"/>
      <c r="BT3601" s="27"/>
      <c r="BU3601" s="27"/>
      <c r="BV3601" s="27"/>
      <c r="BW3601" s="27"/>
      <c r="BX3601" s="27"/>
      <c r="BY3601" s="27"/>
      <c r="BZ3601" s="27"/>
      <c r="CA3601" s="27"/>
      <c r="CB3601" s="27"/>
      <c r="CC3601" s="27"/>
      <c r="CD3601" s="27"/>
      <c r="CE3601" s="27"/>
      <c r="CF3601" s="27"/>
      <c r="CG3601" s="27"/>
      <c r="CH3601" s="27"/>
      <c r="CI3601" s="27"/>
      <c r="CJ3601" s="27"/>
      <c r="CK3601" s="27"/>
      <c r="CL3601" s="27"/>
      <c r="CM3601" s="27"/>
      <c r="CN3601" s="27"/>
      <c r="CO3601" s="27"/>
      <c r="CP3601" s="27"/>
      <c r="CQ3601" s="27"/>
      <c r="CR3601" s="27"/>
      <c r="CS3601" s="27"/>
      <c r="CT3601" s="27"/>
      <c r="CU3601" s="27"/>
      <c r="CV3601" s="27"/>
      <c r="CW3601" s="27"/>
      <c r="CX3601" s="27"/>
      <c r="CY3601" s="27"/>
      <c r="CZ3601" s="27"/>
      <c r="DA3601" s="27"/>
      <c r="DB3601" s="27"/>
      <c r="DC3601" s="27"/>
      <c r="DD3601" s="27"/>
      <c r="DE3601" s="27"/>
      <c r="DF3601" s="27"/>
    </row>
    <row r="3602" spans="2:110" x14ac:dyDescent="0.25">
      <c r="B3602" s="42"/>
      <c r="C3602" s="42"/>
      <c r="D3602" s="42"/>
      <c r="E3602" s="42"/>
      <c r="F3602" s="42"/>
      <c r="G3602" s="42"/>
      <c r="H3602" s="42"/>
      <c r="I3602" s="42"/>
      <c r="J3602" s="42"/>
      <c r="K3602" s="42"/>
      <c r="L3602" s="42"/>
      <c r="M3602" s="42"/>
      <c r="N3602" s="27"/>
      <c r="O3602" s="27"/>
      <c r="P3602" s="27"/>
      <c r="Q3602" s="27"/>
      <c r="R3602" s="27"/>
      <c r="S3602" s="27"/>
      <c r="T3602" s="27"/>
      <c r="U3602" s="27"/>
      <c r="V3602" s="27"/>
      <c r="W3602" s="27"/>
      <c r="X3602" s="27"/>
      <c r="Y3602" s="27"/>
      <c r="Z3602" s="27"/>
      <c r="AA3602" s="27"/>
      <c r="AB3602" s="27"/>
      <c r="AC3602" s="27"/>
      <c r="AD3602" s="27"/>
      <c r="AE3602" s="27"/>
      <c r="AF3602" s="27"/>
      <c r="AG3602" s="27"/>
      <c r="AH3602" s="27"/>
      <c r="AI3602" s="27"/>
      <c r="AJ3602" s="27"/>
      <c r="AK3602" s="27"/>
      <c r="AL3602" s="27"/>
      <c r="AM3602" s="27"/>
      <c r="AN3602" s="27"/>
      <c r="AO3602" s="27"/>
      <c r="AP3602" s="27"/>
      <c r="AQ3602" s="27"/>
      <c r="AR3602" s="27"/>
      <c r="AS3602" s="27"/>
      <c r="AT3602" s="27"/>
      <c r="AU3602" s="27"/>
      <c r="AV3602" s="27"/>
      <c r="AW3602" s="27"/>
      <c r="AX3602" s="27"/>
      <c r="AY3602" s="27"/>
      <c r="AZ3602" s="27"/>
      <c r="BA3602" s="27"/>
      <c r="BB3602" s="27"/>
      <c r="BC3602" s="27"/>
      <c r="BD3602" s="27"/>
      <c r="BE3602" s="27"/>
      <c r="BF3602" s="27"/>
      <c r="BG3602" s="27"/>
      <c r="BH3602" s="27"/>
      <c r="BI3602" s="27"/>
      <c r="BJ3602" s="27"/>
      <c r="BK3602" s="27"/>
      <c r="BL3602" s="27"/>
      <c r="BM3602" s="27"/>
      <c r="BN3602" s="27"/>
      <c r="BO3602" s="27"/>
      <c r="BP3602" s="27"/>
      <c r="BQ3602" s="27"/>
      <c r="BR3602" s="27"/>
      <c r="BS3602" s="27"/>
      <c r="BT3602" s="27"/>
      <c r="BU3602" s="27"/>
      <c r="BV3602" s="27"/>
      <c r="BW3602" s="27"/>
      <c r="BX3602" s="27"/>
      <c r="BY3602" s="27"/>
      <c r="BZ3602" s="27"/>
      <c r="CA3602" s="27"/>
      <c r="CB3602" s="27"/>
      <c r="CC3602" s="27"/>
      <c r="CD3602" s="27"/>
      <c r="CE3602" s="27"/>
      <c r="CF3602" s="27"/>
      <c r="CG3602" s="27"/>
      <c r="CH3602" s="27"/>
      <c r="CI3602" s="27"/>
      <c r="CJ3602" s="27"/>
      <c r="CK3602" s="27"/>
      <c r="CL3602" s="27"/>
      <c r="CM3602" s="27"/>
      <c r="CN3602" s="27"/>
      <c r="CO3602" s="27"/>
      <c r="CP3602" s="27"/>
      <c r="CQ3602" s="27"/>
      <c r="CR3602" s="27"/>
      <c r="CS3602" s="27"/>
      <c r="CT3602" s="27"/>
      <c r="CU3602" s="27"/>
      <c r="CV3602" s="27"/>
      <c r="CW3602" s="27"/>
      <c r="CX3602" s="27"/>
      <c r="CY3602" s="27"/>
      <c r="CZ3602" s="27"/>
      <c r="DA3602" s="27"/>
      <c r="DB3602" s="27"/>
      <c r="DC3602" s="27"/>
      <c r="DD3602" s="27"/>
      <c r="DE3602" s="27"/>
      <c r="DF3602" s="27"/>
    </row>
    <row r="3603" spans="2:110" x14ac:dyDescent="0.25">
      <c r="B3603" s="42"/>
      <c r="C3603" s="42"/>
      <c r="D3603" s="42"/>
      <c r="E3603" s="42"/>
      <c r="F3603" s="42"/>
      <c r="G3603" s="42"/>
      <c r="H3603" s="42"/>
      <c r="I3603" s="42"/>
      <c r="J3603" s="42"/>
      <c r="K3603" s="42"/>
      <c r="L3603" s="42"/>
      <c r="M3603" s="42"/>
      <c r="N3603" s="27"/>
      <c r="O3603" s="27"/>
      <c r="P3603" s="27"/>
      <c r="Q3603" s="27"/>
      <c r="R3603" s="27"/>
      <c r="S3603" s="27"/>
      <c r="T3603" s="27"/>
      <c r="U3603" s="27"/>
      <c r="V3603" s="27"/>
      <c r="W3603" s="27"/>
      <c r="X3603" s="27"/>
      <c r="Y3603" s="27"/>
      <c r="Z3603" s="27"/>
      <c r="AA3603" s="27"/>
      <c r="AB3603" s="27"/>
      <c r="AC3603" s="27"/>
      <c r="AD3603" s="27"/>
      <c r="AE3603" s="27"/>
      <c r="AF3603" s="27"/>
      <c r="AG3603" s="27"/>
      <c r="AH3603" s="27"/>
      <c r="AI3603" s="27"/>
      <c r="AJ3603" s="27"/>
      <c r="AK3603" s="27"/>
      <c r="AL3603" s="27"/>
      <c r="AM3603" s="27"/>
      <c r="AN3603" s="27"/>
      <c r="AO3603" s="27"/>
      <c r="AP3603" s="27"/>
      <c r="AQ3603" s="27"/>
      <c r="AR3603" s="27"/>
      <c r="AS3603" s="27"/>
      <c r="AT3603" s="27"/>
      <c r="AU3603" s="27"/>
      <c r="AV3603" s="27"/>
      <c r="AW3603" s="27"/>
      <c r="AX3603" s="27"/>
      <c r="AY3603" s="27"/>
      <c r="AZ3603" s="27"/>
      <c r="BA3603" s="27"/>
      <c r="BB3603" s="27"/>
      <c r="BC3603" s="27"/>
      <c r="BD3603" s="27"/>
      <c r="BE3603" s="27"/>
      <c r="BF3603" s="27"/>
      <c r="BG3603" s="27"/>
      <c r="BH3603" s="27"/>
      <c r="BI3603" s="27"/>
      <c r="BJ3603" s="27"/>
      <c r="BK3603" s="27"/>
      <c r="BL3603" s="27"/>
      <c r="BM3603" s="27"/>
      <c r="BN3603" s="27"/>
      <c r="BO3603" s="27"/>
      <c r="BP3603" s="27"/>
      <c r="BQ3603" s="27"/>
      <c r="BR3603" s="27"/>
      <c r="BS3603" s="27"/>
      <c r="BT3603" s="27"/>
      <c r="BU3603" s="27"/>
      <c r="BV3603" s="27"/>
      <c r="BW3603" s="27"/>
      <c r="BX3603" s="27"/>
      <c r="BY3603" s="27"/>
      <c r="BZ3603" s="27"/>
      <c r="CA3603" s="27"/>
      <c r="CB3603" s="27"/>
      <c r="CC3603" s="27"/>
      <c r="CD3603" s="27"/>
      <c r="CE3603" s="27"/>
      <c r="CF3603" s="27"/>
      <c r="CG3603" s="27"/>
      <c r="CH3603" s="27"/>
      <c r="CI3603" s="27"/>
      <c r="CJ3603" s="27"/>
      <c r="CK3603" s="27"/>
      <c r="CL3603" s="27"/>
      <c r="CM3603" s="27"/>
      <c r="CN3603" s="27"/>
      <c r="CO3603" s="27"/>
      <c r="CP3603" s="27"/>
      <c r="CQ3603" s="27"/>
      <c r="CR3603" s="27"/>
      <c r="CS3603" s="27"/>
      <c r="CT3603" s="27"/>
      <c r="CU3603" s="27"/>
      <c r="CV3603" s="27"/>
      <c r="CW3603" s="27"/>
      <c r="CX3603" s="27"/>
      <c r="CY3603" s="27"/>
      <c r="CZ3603" s="27"/>
      <c r="DA3603" s="27"/>
      <c r="DB3603" s="27"/>
      <c r="DC3603" s="27"/>
      <c r="DD3603" s="27"/>
      <c r="DE3603" s="27"/>
      <c r="DF3603" s="27"/>
    </row>
    <row r="3604" spans="2:110" x14ac:dyDescent="0.25">
      <c r="B3604" s="42"/>
      <c r="C3604" s="42"/>
      <c r="D3604" s="42"/>
      <c r="E3604" s="42"/>
      <c r="F3604" s="42"/>
      <c r="G3604" s="42"/>
      <c r="H3604" s="42"/>
      <c r="I3604" s="42"/>
      <c r="J3604" s="42"/>
      <c r="K3604" s="42"/>
      <c r="L3604" s="42"/>
      <c r="M3604" s="42"/>
      <c r="N3604" s="27"/>
      <c r="O3604" s="27"/>
      <c r="P3604" s="27"/>
      <c r="Q3604" s="27"/>
      <c r="R3604" s="27"/>
      <c r="S3604" s="27"/>
      <c r="T3604" s="27"/>
      <c r="U3604" s="27"/>
      <c r="V3604" s="27"/>
      <c r="W3604" s="27"/>
      <c r="X3604" s="27"/>
      <c r="Y3604" s="27"/>
      <c r="Z3604" s="27"/>
      <c r="AA3604" s="27"/>
      <c r="AB3604" s="27"/>
      <c r="AC3604" s="27"/>
      <c r="AD3604" s="27"/>
      <c r="AE3604" s="27"/>
      <c r="AF3604" s="27"/>
      <c r="AG3604" s="27"/>
      <c r="AH3604" s="27"/>
      <c r="AI3604" s="27"/>
      <c r="AJ3604" s="27"/>
      <c r="AK3604" s="27"/>
      <c r="AL3604" s="27"/>
      <c r="AM3604" s="27"/>
      <c r="AN3604" s="27"/>
      <c r="AO3604" s="27"/>
      <c r="AP3604" s="27"/>
      <c r="AQ3604" s="27"/>
      <c r="AR3604" s="27"/>
      <c r="AS3604" s="27"/>
      <c r="AT3604" s="27"/>
      <c r="AU3604" s="27"/>
      <c r="AV3604" s="27"/>
      <c r="AW3604" s="27"/>
      <c r="AX3604" s="27"/>
      <c r="AY3604" s="27"/>
      <c r="AZ3604" s="27"/>
      <c r="BA3604" s="27"/>
      <c r="BB3604" s="27"/>
      <c r="BC3604" s="27"/>
      <c r="BD3604" s="27"/>
      <c r="BE3604" s="27"/>
      <c r="BF3604" s="27"/>
      <c r="BG3604" s="27"/>
      <c r="BH3604" s="27"/>
      <c r="BI3604" s="27"/>
      <c r="BJ3604" s="27"/>
      <c r="BK3604" s="27"/>
      <c r="BL3604" s="27"/>
      <c r="BM3604" s="27"/>
      <c r="BN3604" s="27"/>
      <c r="BO3604" s="27"/>
      <c r="BP3604" s="27"/>
      <c r="BQ3604" s="27"/>
      <c r="BR3604" s="27"/>
      <c r="BS3604" s="27"/>
      <c r="BT3604" s="27"/>
      <c r="BU3604" s="27"/>
      <c r="BV3604" s="27"/>
      <c r="BW3604" s="27"/>
      <c r="BX3604" s="27"/>
      <c r="BY3604" s="27"/>
      <c r="BZ3604" s="27"/>
      <c r="CA3604" s="27"/>
      <c r="CB3604" s="27"/>
      <c r="CC3604" s="27"/>
      <c r="CD3604" s="27"/>
      <c r="CE3604" s="27"/>
      <c r="CF3604" s="27"/>
      <c r="CG3604" s="27"/>
      <c r="CH3604" s="27"/>
      <c r="CI3604" s="27"/>
      <c r="CJ3604" s="27"/>
      <c r="CK3604" s="27"/>
      <c r="CL3604" s="27"/>
      <c r="CM3604" s="27"/>
      <c r="CN3604" s="27"/>
      <c r="CO3604" s="27"/>
      <c r="CP3604" s="27"/>
      <c r="CQ3604" s="27"/>
      <c r="CR3604" s="27"/>
      <c r="CS3604" s="27"/>
      <c r="CT3604" s="27"/>
      <c r="CU3604" s="27"/>
      <c r="CV3604" s="27"/>
      <c r="CW3604" s="27"/>
      <c r="CX3604" s="27"/>
      <c r="CY3604" s="27"/>
      <c r="CZ3604" s="27"/>
      <c r="DA3604" s="27"/>
      <c r="DB3604" s="27"/>
      <c r="DC3604" s="27"/>
      <c r="DD3604" s="27"/>
      <c r="DE3604" s="27"/>
      <c r="DF3604" s="27"/>
    </row>
    <row r="3605" spans="2:110" x14ac:dyDescent="0.25">
      <c r="B3605" s="42"/>
      <c r="C3605" s="42"/>
      <c r="D3605" s="42"/>
      <c r="E3605" s="42"/>
      <c r="F3605" s="42"/>
      <c r="G3605" s="42"/>
      <c r="H3605" s="42"/>
      <c r="I3605" s="42"/>
      <c r="J3605" s="42"/>
      <c r="K3605" s="42"/>
      <c r="L3605" s="42"/>
      <c r="M3605" s="42"/>
      <c r="N3605" s="27"/>
      <c r="O3605" s="27"/>
      <c r="P3605" s="27"/>
      <c r="Q3605" s="27"/>
      <c r="R3605" s="27"/>
      <c r="S3605" s="27"/>
      <c r="T3605" s="27"/>
      <c r="U3605" s="27"/>
      <c r="V3605" s="27"/>
      <c r="W3605" s="27"/>
      <c r="X3605" s="27"/>
      <c r="Y3605" s="27"/>
      <c r="Z3605" s="27"/>
      <c r="AA3605" s="27"/>
      <c r="AB3605" s="27"/>
      <c r="AC3605" s="27"/>
      <c r="AD3605" s="27"/>
      <c r="AE3605" s="27"/>
      <c r="AF3605" s="27"/>
      <c r="AG3605" s="27"/>
      <c r="AH3605" s="27"/>
      <c r="AI3605" s="27"/>
      <c r="AJ3605" s="27"/>
      <c r="AK3605" s="27"/>
      <c r="AL3605" s="27"/>
      <c r="AM3605" s="27"/>
      <c r="AN3605" s="27"/>
      <c r="AO3605" s="27"/>
      <c r="AP3605" s="27"/>
      <c r="AQ3605" s="27"/>
      <c r="AR3605" s="27"/>
      <c r="AS3605" s="27"/>
      <c r="AT3605" s="27"/>
      <c r="AU3605" s="27"/>
      <c r="AV3605" s="27"/>
      <c r="AW3605" s="27"/>
      <c r="AX3605" s="27"/>
      <c r="AY3605" s="27"/>
      <c r="AZ3605" s="27"/>
      <c r="BA3605" s="27"/>
      <c r="BB3605" s="27"/>
      <c r="BC3605" s="27"/>
      <c r="BD3605" s="27"/>
      <c r="BE3605" s="27"/>
      <c r="BF3605" s="27"/>
      <c r="BG3605" s="27"/>
      <c r="BH3605" s="27"/>
      <c r="BI3605" s="27"/>
      <c r="BJ3605" s="27"/>
      <c r="BK3605" s="27"/>
      <c r="BL3605" s="27"/>
      <c r="BM3605" s="27"/>
      <c r="BN3605" s="27"/>
      <c r="BO3605" s="27"/>
      <c r="BP3605" s="27"/>
      <c r="BQ3605" s="27"/>
      <c r="BR3605" s="27"/>
      <c r="BS3605" s="27"/>
      <c r="BT3605" s="27"/>
      <c r="BU3605" s="27"/>
      <c r="BV3605" s="27"/>
      <c r="BW3605" s="27"/>
      <c r="BX3605" s="27"/>
      <c r="BY3605" s="27"/>
      <c r="BZ3605" s="27"/>
      <c r="CA3605" s="27"/>
      <c r="CB3605" s="27"/>
      <c r="CC3605" s="27"/>
      <c r="CD3605" s="27"/>
      <c r="CE3605" s="27"/>
      <c r="CF3605" s="27"/>
      <c r="CG3605" s="27"/>
      <c r="CH3605" s="27"/>
      <c r="CI3605" s="27"/>
      <c r="CJ3605" s="27"/>
      <c r="CK3605" s="27"/>
      <c r="CL3605" s="27"/>
      <c r="CM3605" s="27"/>
      <c r="CN3605" s="27"/>
      <c r="CO3605" s="27"/>
      <c r="CP3605" s="27"/>
      <c r="CQ3605" s="27"/>
      <c r="CR3605" s="27"/>
      <c r="CS3605" s="27"/>
      <c r="CT3605" s="27"/>
      <c r="CU3605" s="27"/>
      <c r="CV3605" s="27"/>
      <c r="CW3605" s="27"/>
      <c r="CX3605" s="27"/>
      <c r="CY3605" s="27"/>
      <c r="CZ3605" s="27"/>
      <c r="DA3605" s="27"/>
      <c r="DB3605" s="27"/>
      <c r="DC3605" s="27"/>
      <c r="DD3605" s="27"/>
      <c r="DE3605" s="27"/>
      <c r="DF3605" s="27"/>
    </row>
    <row r="3606" spans="2:110" x14ac:dyDescent="0.25">
      <c r="B3606" s="42"/>
      <c r="C3606" s="42"/>
      <c r="D3606" s="42"/>
      <c r="E3606" s="42"/>
      <c r="F3606" s="42"/>
      <c r="G3606" s="42"/>
      <c r="H3606" s="42"/>
      <c r="I3606" s="42"/>
      <c r="J3606" s="42"/>
      <c r="K3606" s="42"/>
      <c r="L3606" s="42"/>
      <c r="M3606" s="42"/>
      <c r="N3606" s="27"/>
      <c r="O3606" s="27"/>
      <c r="P3606" s="27"/>
      <c r="Q3606" s="27"/>
      <c r="R3606" s="27"/>
      <c r="S3606" s="27"/>
      <c r="T3606" s="27"/>
      <c r="U3606" s="27"/>
      <c r="V3606" s="27"/>
      <c r="W3606" s="27"/>
      <c r="X3606" s="27"/>
      <c r="Y3606" s="27"/>
      <c r="Z3606" s="27"/>
      <c r="AA3606" s="27"/>
      <c r="AB3606" s="27"/>
      <c r="AC3606" s="27"/>
      <c r="AD3606" s="27"/>
      <c r="AE3606" s="27"/>
      <c r="AF3606" s="27"/>
      <c r="AG3606" s="27"/>
      <c r="AH3606" s="27"/>
      <c r="AI3606" s="27"/>
      <c r="AJ3606" s="27"/>
      <c r="AK3606" s="27"/>
      <c r="AL3606" s="27"/>
      <c r="AM3606" s="27"/>
      <c r="AN3606" s="27"/>
      <c r="AO3606" s="27"/>
      <c r="AP3606" s="27"/>
      <c r="AQ3606" s="27"/>
      <c r="AR3606" s="27"/>
      <c r="AS3606" s="27"/>
      <c r="AT3606" s="27"/>
      <c r="AU3606" s="27"/>
      <c r="AV3606" s="27"/>
      <c r="AW3606" s="27"/>
      <c r="AX3606" s="27"/>
      <c r="AY3606" s="27"/>
      <c r="AZ3606" s="27"/>
      <c r="BA3606" s="27"/>
      <c r="BB3606" s="27"/>
      <c r="BC3606" s="27"/>
      <c r="BD3606" s="27"/>
      <c r="BE3606" s="27"/>
      <c r="BF3606" s="27"/>
      <c r="BG3606" s="27"/>
      <c r="BH3606" s="27"/>
      <c r="BI3606" s="27"/>
      <c r="BJ3606" s="27"/>
      <c r="BK3606" s="27"/>
      <c r="BL3606" s="27"/>
      <c r="BM3606" s="27"/>
      <c r="BN3606" s="27"/>
      <c r="BO3606" s="27"/>
      <c r="BP3606" s="27"/>
      <c r="BQ3606" s="27"/>
      <c r="BR3606" s="27"/>
      <c r="BS3606" s="27"/>
      <c r="BT3606" s="27"/>
      <c r="BU3606" s="27"/>
      <c r="BV3606" s="27"/>
      <c r="BW3606" s="27"/>
      <c r="BX3606" s="27"/>
      <c r="BY3606" s="27"/>
      <c r="BZ3606" s="27"/>
      <c r="CA3606" s="27"/>
      <c r="CB3606" s="27"/>
      <c r="CC3606" s="27"/>
      <c r="CD3606" s="27"/>
      <c r="CE3606" s="27"/>
      <c r="CF3606" s="27"/>
      <c r="CG3606" s="27"/>
      <c r="CH3606" s="27"/>
      <c r="CI3606" s="27"/>
      <c r="CJ3606" s="27"/>
      <c r="CK3606" s="27"/>
      <c r="CL3606" s="27"/>
      <c r="CM3606" s="27"/>
      <c r="CN3606" s="27"/>
      <c r="CO3606" s="27"/>
      <c r="CP3606" s="27"/>
      <c r="CQ3606" s="27"/>
      <c r="CR3606" s="27"/>
      <c r="CS3606" s="27"/>
      <c r="CT3606" s="27"/>
      <c r="CU3606" s="27"/>
      <c r="CV3606" s="27"/>
      <c r="CW3606" s="27"/>
      <c r="CX3606" s="27"/>
      <c r="CY3606" s="27"/>
      <c r="CZ3606" s="27"/>
      <c r="DA3606" s="27"/>
      <c r="DB3606" s="27"/>
      <c r="DC3606" s="27"/>
      <c r="DD3606" s="27"/>
      <c r="DE3606" s="27"/>
      <c r="DF3606" s="27"/>
    </row>
    <row r="3607" spans="2:110" x14ac:dyDescent="0.25">
      <c r="B3607" s="42"/>
      <c r="C3607" s="42"/>
      <c r="D3607" s="42"/>
      <c r="E3607" s="42"/>
      <c r="F3607" s="42"/>
      <c r="G3607" s="42"/>
      <c r="H3607" s="42"/>
      <c r="I3607" s="42"/>
      <c r="J3607" s="42"/>
      <c r="K3607" s="42"/>
      <c r="L3607" s="42"/>
      <c r="M3607" s="42"/>
      <c r="N3607" s="27"/>
      <c r="O3607" s="27"/>
      <c r="P3607" s="27"/>
      <c r="Q3607" s="27"/>
      <c r="R3607" s="27"/>
      <c r="S3607" s="27"/>
      <c r="T3607" s="27"/>
      <c r="U3607" s="27"/>
      <c r="V3607" s="27"/>
      <c r="W3607" s="27"/>
      <c r="X3607" s="27"/>
      <c r="Y3607" s="27"/>
      <c r="Z3607" s="27"/>
      <c r="AA3607" s="27"/>
      <c r="AB3607" s="27"/>
      <c r="AC3607" s="27"/>
      <c r="AD3607" s="27"/>
      <c r="AE3607" s="27"/>
      <c r="AF3607" s="27"/>
      <c r="AG3607" s="27"/>
      <c r="AH3607" s="27"/>
      <c r="AI3607" s="27"/>
      <c r="AJ3607" s="27"/>
      <c r="AK3607" s="27"/>
      <c r="AL3607" s="27"/>
      <c r="AM3607" s="27"/>
      <c r="AN3607" s="27"/>
      <c r="AO3607" s="27"/>
      <c r="AP3607" s="27"/>
      <c r="AQ3607" s="27"/>
      <c r="AR3607" s="27"/>
      <c r="AS3607" s="27"/>
      <c r="AT3607" s="27"/>
      <c r="AU3607" s="27"/>
      <c r="AV3607" s="27"/>
      <c r="AW3607" s="27"/>
      <c r="AX3607" s="27"/>
      <c r="AY3607" s="27"/>
      <c r="AZ3607" s="27"/>
      <c r="BA3607" s="27"/>
      <c r="BB3607" s="27"/>
      <c r="BC3607" s="27"/>
      <c r="BD3607" s="27"/>
      <c r="BE3607" s="27"/>
      <c r="BF3607" s="27"/>
      <c r="BG3607" s="27"/>
      <c r="BH3607" s="27"/>
      <c r="BI3607" s="27"/>
      <c r="BJ3607" s="27"/>
      <c r="BK3607" s="27"/>
      <c r="BL3607" s="27"/>
      <c r="BM3607" s="27"/>
      <c r="BN3607" s="27"/>
      <c r="BO3607" s="27"/>
      <c r="BP3607" s="27"/>
      <c r="BQ3607" s="27"/>
      <c r="BR3607" s="27"/>
      <c r="BS3607" s="27"/>
      <c r="BT3607" s="27"/>
      <c r="BU3607" s="27"/>
      <c r="BV3607" s="27"/>
      <c r="BW3607" s="27"/>
      <c r="BX3607" s="27"/>
      <c r="BY3607" s="27"/>
      <c r="BZ3607" s="27"/>
      <c r="CA3607" s="27"/>
      <c r="CB3607" s="27"/>
      <c r="CC3607" s="27"/>
      <c r="CD3607" s="27"/>
      <c r="CE3607" s="27"/>
      <c r="CF3607" s="27"/>
      <c r="CG3607" s="27"/>
      <c r="CH3607" s="27"/>
      <c r="CI3607" s="27"/>
      <c r="CJ3607" s="27"/>
      <c r="CK3607" s="27"/>
      <c r="CL3607" s="27"/>
      <c r="CM3607" s="27"/>
      <c r="CN3607" s="27"/>
      <c r="CO3607" s="27"/>
      <c r="CP3607" s="27"/>
      <c r="CQ3607" s="27"/>
      <c r="CR3607" s="27"/>
      <c r="CS3607" s="27"/>
      <c r="CT3607" s="27"/>
      <c r="CU3607" s="27"/>
      <c r="CV3607" s="27"/>
      <c r="CW3607" s="27"/>
      <c r="CX3607" s="27"/>
      <c r="CY3607" s="27"/>
      <c r="CZ3607" s="27"/>
      <c r="DA3607" s="27"/>
      <c r="DB3607" s="27"/>
      <c r="DC3607" s="27"/>
      <c r="DD3607" s="27"/>
      <c r="DE3607" s="27"/>
      <c r="DF3607" s="27"/>
    </row>
    <row r="3608" spans="2:110" x14ac:dyDescent="0.25">
      <c r="B3608" s="42"/>
      <c r="C3608" s="42"/>
      <c r="D3608" s="42"/>
      <c r="E3608" s="42"/>
      <c r="F3608" s="42"/>
      <c r="G3608" s="42"/>
      <c r="H3608" s="42"/>
      <c r="I3608" s="42"/>
      <c r="J3608" s="42"/>
      <c r="K3608" s="42"/>
      <c r="L3608" s="42"/>
      <c r="M3608" s="42"/>
      <c r="N3608" s="27"/>
      <c r="O3608" s="27"/>
      <c r="P3608" s="27"/>
      <c r="Q3608" s="27"/>
      <c r="R3608" s="27"/>
      <c r="S3608" s="27"/>
      <c r="T3608" s="27"/>
      <c r="U3608" s="27"/>
      <c r="V3608" s="27"/>
      <c r="W3608" s="27"/>
      <c r="X3608" s="27"/>
      <c r="Y3608" s="27"/>
      <c r="Z3608" s="27"/>
      <c r="AA3608" s="27"/>
      <c r="AB3608" s="27"/>
      <c r="AC3608" s="27"/>
      <c r="AD3608" s="27"/>
      <c r="AE3608" s="27"/>
      <c r="AF3608" s="27"/>
      <c r="AG3608" s="27"/>
      <c r="AH3608" s="27"/>
      <c r="AI3608" s="27"/>
      <c r="AJ3608" s="27"/>
      <c r="AK3608" s="27"/>
      <c r="AL3608" s="27"/>
      <c r="AM3608" s="27"/>
      <c r="AN3608" s="27"/>
      <c r="AO3608" s="27"/>
      <c r="AP3608" s="27"/>
      <c r="AQ3608" s="27"/>
      <c r="AR3608" s="27"/>
      <c r="AS3608" s="27"/>
      <c r="AT3608" s="27"/>
      <c r="AU3608" s="27"/>
      <c r="AV3608" s="27"/>
      <c r="AW3608" s="27"/>
      <c r="AX3608" s="27"/>
      <c r="AY3608" s="27"/>
      <c r="AZ3608" s="27"/>
      <c r="BA3608" s="27"/>
      <c r="BB3608" s="27"/>
      <c r="BC3608" s="27"/>
      <c r="BD3608" s="27"/>
      <c r="BE3608" s="27"/>
      <c r="BF3608" s="27"/>
      <c r="BG3608" s="27"/>
      <c r="BH3608" s="27"/>
      <c r="BI3608" s="27"/>
      <c r="BJ3608" s="27"/>
      <c r="BK3608" s="27"/>
      <c r="BL3608" s="27"/>
      <c r="BM3608" s="27"/>
      <c r="BN3608" s="27"/>
      <c r="BO3608" s="27"/>
      <c r="BP3608" s="27"/>
      <c r="BQ3608" s="27"/>
      <c r="BR3608" s="27"/>
      <c r="BS3608" s="27"/>
      <c r="BT3608" s="27"/>
      <c r="BU3608" s="27"/>
      <c r="BV3608" s="27"/>
      <c r="BW3608" s="27"/>
      <c r="BX3608" s="27"/>
      <c r="BY3608" s="27"/>
      <c r="BZ3608" s="27"/>
      <c r="CA3608" s="27"/>
      <c r="CB3608" s="27"/>
      <c r="CC3608" s="27"/>
      <c r="CD3608" s="27"/>
      <c r="CE3608" s="27"/>
      <c r="CF3608" s="27"/>
      <c r="CG3608" s="27"/>
      <c r="CH3608" s="27"/>
      <c r="CI3608" s="27"/>
      <c r="CJ3608" s="27"/>
      <c r="CK3608" s="27"/>
      <c r="CL3608" s="27"/>
      <c r="CM3608" s="27"/>
      <c r="CN3608" s="27"/>
      <c r="CO3608" s="27"/>
      <c r="CP3608" s="27"/>
      <c r="CQ3608" s="27"/>
      <c r="CR3608" s="27"/>
      <c r="CS3608" s="27"/>
      <c r="CT3608" s="27"/>
      <c r="CU3608" s="27"/>
      <c r="CV3608" s="27"/>
      <c r="CW3608" s="27"/>
      <c r="CX3608" s="27"/>
      <c r="CY3608" s="27"/>
      <c r="CZ3608" s="27"/>
      <c r="DA3608" s="27"/>
      <c r="DB3608" s="27"/>
      <c r="DC3608" s="27"/>
      <c r="DD3608" s="27"/>
      <c r="DE3608" s="27"/>
      <c r="DF3608" s="27"/>
    </row>
    <row r="3609" spans="2:110" x14ac:dyDescent="0.25">
      <c r="B3609" s="42"/>
      <c r="C3609" s="42"/>
      <c r="D3609" s="42"/>
      <c r="E3609" s="42"/>
      <c r="F3609" s="42"/>
      <c r="G3609" s="42"/>
      <c r="H3609" s="42"/>
      <c r="I3609" s="42"/>
      <c r="J3609" s="42"/>
      <c r="K3609" s="42"/>
      <c r="L3609" s="42"/>
      <c r="M3609" s="42"/>
      <c r="N3609" s="27"/>
      <c r="O3609" s="27"/>
      <c r="P3609" s="27"/>
      <c r="Q3609" s="27"/>
      <c r="R3609" s="27"/>
      <c r="S3609" s="27"/>
      <c r="T3609" s="27"/>
      <c r="U3609" s="27"/>
      <c r="V3609" s="27"/>
      <c r="W3609" s="27"/>
      <c r="X3609" s="27"/>
      <c r="Y3609" s="27"/>
      <c r="Z3609" s="27"/>
      <c r="AA3609" s="27"/>
      <c r="AB3609" s="27"/>
      <c r="AC3609" s="27"/>
      <c r="AD3609" s="27"/>
      <c r="AE3609" s="27"/>
      <c r="AF3609" s="27"/>
      <c r="AG3609" s="27"/>
      <c r="AH3609" s="27"/>
      <c r="AI3609" s="27"/>
      <c r="AJ3609" s="27"/>
      <c r="AK3609" s="27"/>
      <c r="AL3609" s="27"/>
      <c r="AM3609" s="27"/>
      <c r="AN3609" s="27"/>
      <c r="AO3609" s="27"/>
      <c r="AP3609" s="27"/>
      <c r="AQ3609" s="27"/>
      <c r="AR3609" s="27"/>
      <c r="AS3609" s="27"/>
      <c r="AT3609" s="27"/>
      <c r="AU3609" s="27"/>
      <c r="AV3609" s="27"/>
      <c r="AW3609" s="27"/>
      <c r="AX3609" s="27"/>
      <c r="AY3609" s="27"/>
      <c r="AZ3609" s="27"/>
      <c r="BA3609" s="27"/>
      <c r="BB3609" s="27"/>
      <c r="BC3609" s="27"/>
      <c r="BD3609" s="27"/>
      <c r="BE3609" s="27"/>
      <c r="BF3609" s="27"/>
      <c r="BG3609" s="27"/>
      <c r="BH3609" s="27"/>
      <c r="BI3609" s="27"/>
      <c r="BJ3609" s="27"/>
      <c r="BK3609" s="27"/>
      <c r="BL3609" s="27"/>
      <c r="BM3609" s="27"/>
      <c r="BN3609" s="27"/>
      <c r="BO3609" s="27"/>
      <c r="BP3609" s="27"/>
      <c r="BQ3609" s="27"/>
      <c r="BR3609" s="27"/>
      <c r="BS3609" s="27"/>
      <c r="BT3609" s="27"/>
      <c r="BU3609" s="27"/>
      <c r="BV3609" s="27"/>
      <c r="BW3609" s="27"/>
      <c r="BX3609" s="27"/>
      <c r="BY3609" s="27"/>
      <c r="BZ3609" s="27"/>
      <c r="CA3609" s="27"/>
      <c r="CB3609" s="27"/>
      <c r="CC3609" s="27"/>
      <c r="CD3609" s="27"/>
      <c r="CE3609" s="27"/>
      <c r="CF3609" s="27"/>
      <c r="CG3609" s="27"/>
      <c r="CH3609" s="27"/>
      <c r="CI3609" s="27"/>
      <c r="CJ3609" s="27"/>
      <c r="CK3609" s="27"/>
      <c r="CL3609" s="27"/>
      <c r="CM3609" s="27"/>
      <c r="CN3609" s="27"/>
      <c r="CO3609" s="27"/>
      <c r="CP3609" s="27"/>
      <c r="CQ3609" s="27"/>
      <c r="CR3609" s="27"/>
      <c r="CS3609" s="27"/>
      <c r="CT3609" s="27"/>
      <c r="CU3609" s="27"/>
      <c r="CV3609" s="27"/>
      <c r="CW3609" s="27"/>
      <c r="CX3609" s="27"/>
      <c r="CY3609" s="27"/>
      <c r="CZ3609" s="27"/>
      <c r="DA3609" s="27"/>
      <c r="DB3609" s="27"/>
      <c r="DC3609" s="27"/>
      <c r="DD3609" s="27"/>
      <c r="DE3609" s="27"/>
      <c r="DF3609" s="27"/>
    </row>
    <row r="3610" spans="2:110" x14ac:dyDescent="0.25">
      <c r="B3610" s="42"/>
      <c r="C3610" s="42"/>
      <c r="D3610" s="42"/>
      <c r="E3610" s="42"/>
      <c r="F3610" s="42"/>
      <c r="G3610" s="42"/>
      <c r="H3610" s="42"/>
      <c r="I3610" s="42"/>
      <c r="J3610" s="42"/>
      <c r="K3610" s="42"/>
      <c r="L3610" s="42"/>
      <c r="M3610" s="42"/>
      <c r="N3610" s="27"/>
      <c r="O3610" s="27"/>
      <c r="P3610" s="27"/>
      <c r="Q3610" s="27"/>
      <c r="R3610" s="27"/>
      <c r="S3610" s="27"/>
      <c r="T3610" s="27"/>
      <c r="U3610" s="27"/>
      <c r="V3610" s="27"/>
      <c r="W3610" s="27"/>
      <c r="X3610" s="27"/>
      <c r="Y3610" s="27"/>
      <c r="Z3610" s="27"/>
      <c r="AA3610" s="27"/>
      <c r="AB3610" s="27"/>
      <c r="AC3610" s="27"/>
      <c r="AD3610" s="27"/>
      <c r="AE3610" s="27"/>
      <c r="AF3610" s="27"/>
      <c r="AG3610" s="27"/>
      <c r="AH3610" s="27"/>
      <c r="AI3610" s="27"/>
      <c r="AJ3610" s="27"/>
      <c r="AK3610" s="27"/>
      <c r="AL3610" s="27"/>
      <c r="AM3610" s="27"/>
      <c r="AN3610" s="27"/>
      <c r="AO3610" s="27"/>
      <c r="AP3610" s="27"/>
      <c r="AQ3610" s="27"/>
      <c r="AR3610" s="27"/>
      <c r="AS3610" s="27"/>
      <c r="AT3610" s="27"/>
      <c r="AU3610" s="27"/>
      <c r="AV3610" s="27"/>
      <c r="AW3610" s="27"/>
      <c r="AX3610" s="27"/>
      <c r="AY3610" s="27"/>
      <c r="AZ3610" s="27"/>
      <c r="BA3610" s="27"/>
      <c r="BB3610" s="27"/>
      <c r="BC3610" s="27"/>
      <c r="BD3610" s="27"/>
      <c r="BE3610" s="27"/>
      <c r="BF3610" s="27"/>
      <c r="BG3610" s="27"/>
      <c r="BH3610" s="27"/>
      <c r="BI3610" s="27"/>
      <c r="BJ3610" s="27"/>
      <c r="BK3610" s="27"/>
      <c r="BL3610" s="27"/>
      <c r="BM3610" s="27"/>
      <c r="BN3610" s="27"/>
      <c r="BO3610" s="27"/>
      <c r="BP3610" s="27"/>
      <c r="BQ3610" s="27"/>
      <c r="BR3610" s="27"/>
      <c r="BS3610" s="27"/>
      <c r="BT3610" s="27"/>
      <c r="BU3610" s="27"/>
      <c r="BV3610" s="27"/>
      <c r="BW3610" s="27"/>
      <c r="BX3610" s="27"/>
      <c r="BY3610" s="27"/>
      <c r="BZ3610" s="27"/>
      <c r="CA3610" s="27"/>
      <c r="CB3610" s="27"/>
      <c r="CC3610" s="27"/>
      <c r="CD3610" s="27"/>
      <c r="CE3610" s="27"/>
      <c r="CF3610" s="27"/>
      <c r="CG3610" s="27"/>
      <c r="CH3610" s="27"/>
      <c r="CI3610" s="27"/>
      <c r="CJ3610" s="27"/>
      <c r="CK3610" s="27"/>
      <c r="CL3610" s="27"/>
      <c r="CM3610" s="27"/>
      <c r="CN3610" s="27"/>
      <c r="CO3610" s="27"/>
      <c r="CP3610" s="27"/>
      <c r="CQ3610" s="27"/>
      <c r="CR3610" s="27"/>
      <c r="CS3610" s="27"/>
      <c r="CT3610" s="27"/>
      <c r="CU3610" s="27"/>
      <c r="CV3610" s="27"/>
      <c r="CW3610" s="27"/>
      <c r="CX3610" s="27"/>
      <c r="CY3610" s="27"/>
      <c r="CZ3610" s="27"/>
      <c r="DA3610" s="27"/>
      <c r="DB3610" s="27"/>
      <c r="DC3610" s="27"/>
      <c r="DD3610" s="27"/>
      <c r="DE3610" s="27"/>
      <c r="DF3610" s="27"/>
    </row>
    <row r="3611" spans="2:110" x14ac:dyDescent="0.25">
      <c r="B3611" s="42"/>
      <c r="C3611" s="42"/>
      <c r="D3611" s="42"/>
      <c r="E3611" s="42"/>
      <c r="F3611" s="42"/>
      <c r="G3611" s="42"/>
      <c r="H3611" s="42"/>
      <c r="I3611" s="42"/>
      <c r="J3611" s="42"/>
      <c r="K3611" s="42"/>
      <c r="L3611" s="42"/>
      <c r="M3611" s="42"/>
      <c r="N3611" s="27"/>
      <c r="O3611" s="27"/>
      <c r="P3611" s="27"/>
      <c r="Q3611" s="27"/>
      <c r="R3611" s="27"/>
      <c r="S3611" s="27"/>
      <c r="T3611" s="27"/>
      <c r="U3611" s="27"/>
      <c r="V3611" s="27"/>
      <c r="W3611" s="27"/>
      <c r="X3611" s="27"/>
      <c r="Y3611" s="27"/>
      <c r="Z3611" s="27"/>
      <c r="AA3611" s="27"/>
      <c r="AB3611" s="27"/>
      <c r="AC3611" s="27"/>
      <c r="AD3611" s="27"/>
      <c r="AE3611" s="27"/>
      <c r="AF3611" s="27"/>
      <c r="AG3611" s="27"/>
      <c r="AH3611" s="27"/>
      <c r="AI3611" s="27"/>
      <c r="AJ3611" s="27"/>
      <c r="AK3611" s="27"/>
      <c r="AL3611" s="27"/>
      <c r="AM3611" s="27"/>
      <c r="AN3611" s="27"/>
      <c r="AO3611" s="27"/>
      <c r="AP3611" s="27"/>
      <c r="AQ3611" s="27"/>
      <c r="AR3611" s="27"/>
      <c r="AS3611" s="27"/>
      <c r="AT3611" s="27"/>
      <c r="AU3611" s="27"/>
      <c r="AV3611" s="27"/>
      <c r="AW3611" s="27"/>
      <c r="AX3611" s="27"/>
      <c r="AY3611" s="27"/>
      <c r="AZ3611" s="27"/>
      <c r="BA3611" s="27"/>
      <c r="BB3611" s="27"/>
      <c r="BC3611" s="27"/>
      <c r="BD3611" s="27"/>
      <c r="BE3611" s="27"/>
      <c r="BF3611" s="27"/>
      <c r="BG3611" s="27"/>
      <c r="BH3611" s="27"/>
      <c r="BI3611" s="27"/>
      <c r="BJ3611" s="27"/>
      <c r="BK3611" s="27"/>
      <c r="BL3611" s="27"/>
      <c r="BM3611" s="27"/>
      <c r="BN3611" s="27"/>
      <c r="BO3611" s="27"/>
      <c r="BP3611" s="27"/>
      <c r="BQ3611" s="27"/>
      <c r="BR3611" s="27"/>
      <c r="BS3611" s="27"/>
      <c r="BT3611" s="27"/>
      <c r="BU3611" s="27"/>
      <c r="BV3611" s="27"/>
      <c r="BW3611" s="27"/>
      <c r="BX3611" s="27"/>
      <c r="BY3611" s="27"/>
      <c r="BZ3611" s="27"/>
      <c r="CA3611" s="27"/>
      <c r="CB3611" s="27"/>
      <c r="CC3611" s="27"/>
      <c r="CD3611" s="27"/>
      <c r="CE3611" s="27"/>
      <c r="CF3611" s="27"/>
      <c r="CG3611" s="27"/>
      <c r="CH3611" s="27"/>
      <c r="CI3611" s="27"/>
      <c r="CJ3611" s="27"/>
      <c r="CK3611" s="27"/>
      <c r="CL3611" s="27"/>
      <c r="CM3611" s="27"/>
      <c r="CN3611" s="27"/>
      <c r="CO3611" s="27"/>
      <c r="CP3611" s="27"/>
      <c r="CQ3611" s="27"/>
      <c r="CR3611" s="27"/>
      <c r="CS3611" s="27"/>
      <c r="CT3611" s="27"/>
      <c r="CU3611" s="27"/>
      <c r="CV3611" s="27"/>
      <c r="CW3611" s="27"/>
      <c r="CX3611" s="27"/>
      <c r="CY3611" s="27"/>
      <c r="CZ3611" s="27"/>
      <c r="DA3611" s="27"/>
      <c r="DB3611" s="27"/>
      <c r="DC3611" s="27"/>
      <c r="DD3611" s="27"/>
      <c r="DE3611" s="27"/>
      <c r="DF3611" s="27"/>
    </row>
    <row r="3612" spans="2:110" x14ac:dyDescent="0.25">
      <c r="B3612" s="42"/>
      <c r="C3612" s="42"/>
      <c r="D3612" s="42"/>
      <c r="E3612" s="42"/>
      <c r="F3612" s="42"/>
      <c r="G3612" s="42"/>
      <c r="H3612" s="42"/>
      <c r="I3612" s="42"/>
      <c r="J3612" s="42"/>
      <c r="K3612" s="42"/>
      <c r="L3612" s="42"/>
      <c r="M3612" s="42"/>
      <c r="N3612" s="27"/>
      <c r="O3612" s="27"/>
      <c r="P3612" s="27"/>
      <c r="Q3612" s="27"/>
      <c r="R3612" s="27"/>
      <c r="S3612" s="27"/>
      <c r="T3612" s="27"/>
      <c r="U3612" s="27"/>
      <c r="V3612" s="27"/>
      <c r="W3612" s="27"/>
      <c r="X3612" s="27"/>
      <c r="Y3612" s="27"/>
      <c r="Z3612" s="27"/>
      <c r="AA3612" s="27"/>
      <c r="AB3612" s="27"/>
      <c r="AC3612" s="27"/>
      <c r="AD3612" s="27"/>
      <c r="AE3612" s="27"/>
      <c r="AF3612" s="27"/>
      <c r="AG3612" s="27"/>
      <c r="AH3612" s="27"/>
      <c r="AI3612" s="27"/>
      <c r="AJ3612" s="27"/>
      <c r="AK3612" s="27"/>
      <c r="AL3612" s="27"/>
      <c r="AM3612" s="27"/>
      <c r="AN3612" s="27"/>
      <c r="AO3612" s="27"/>
      <c r="AP3612" s="27"/>
      <c r="AQ3612" s="27"/>
      <c r="AR3612" s="27"/>
      <c r="AS3612" s="27"/>
      <c r="AT3612" s="27"/>
      <c r="AU3612" s="27"/>
      <c r="AV3612" s="27"/>
      <c r="AW3612" s="27"/>
      <c r="AX3612" s="27"/>
      <c r="AY3612" s="27"/>
      <c r="AZ3612" s="27"/>
      <c r="BA3612" s="27"/>
      <c r="BB3612" s="27"/>
      <c r="BC3612" s="27"/>
      <c r="BD3612" s="27"/>
      <c r="BE3612" s="27"/>
      <c r="BF3612" s="27"/>
      <c r="BG3612" s="27"/>
      <c r="BH3612" s="27"/>
      <c r="BI3612" s="27"/>
      <c r="BJ3612" s="27"/>
      <c r="BK3612" s="27"/>
      <c r="BL3612" s="27"/>
      <c r="BM3612" s="27"/>
      <c r="BN3612" s="27"/>
      <c r="BO3612" s="27"/>
      <c r="BP3612" s="27"/>
      <c r="BQ3612" s="27"/>
      <c r="BR3612" s="27"/>
      <c r="BS3612" s="27"/>
      <c r="BT3612" s="27"/>
      <c r="BU3612" s="27"/>
      <c r="BV3612" s="27"/>
      <c r="BW3612" s="27"/>
      <c r="BX3612" s="27"/>
      <c r="BY3612" s="27"/>
      <c r="BZ3612" s="27"/>
      <c r="CA3612" s="27"/>
      <c r="CB3612" s="27"/>
      <c r="CC3612" s="27"/>
      <c r="CD3612" s="27"/>
      <c r="CE3612" s="27"/>
      <c r="CF3612" s="27"/>
      <c r="CG3612" s="27"/>
      <c r="CH3612" s="27"/>
      <c r="CI3612" s="27"/>
      <c r="CJ3612" s="27"/>
      <c r="CK3612" s="27"/>
      <c r="CL3612" s="27"/>
      <c r="CM3612" s="27"/>
      <c r="CN3612" s="27"/>
      <c r="CO3612" s="27"/>
      <c r="CP3612" s="27"/>
      <c r="CQ3612" s="27"/>
      <c r="CR3612" s="27"/>
      <c r="CS3612" s="27"/>
      <c r="CT3612" s="27"/>
      <c r="CU3612" s="27"/>
      <c r="CV3612" s="27"/>
      <c r="CW3612" s="27"/>
      <c r="CX3612" s="27"/>
      <c r="CY3612" s="27"/>
      <c r="CZ3612" s="27"/>
      <c r="DA3612" s="27"/>
      <c r="DB3612" s="27"/>
      <c r="DC3612" s="27"/>
      <c r="DD3612" s="27"/>
      <c r="DE3612" s="27"/>
      <c r="DF3612" s="27"/>
    </row>
    <row r="3613" spans="2:110" x14ac:dyDescent="0.25">
      <c r="B3613" s="42"/>
      <c r="C3613" s="42"/>
      <c r="D3613" s="42"/>
      <c r="E3613" s="42"/>
      <c r="F3613" s="42"/>
      <c r="G3613" s="42"/>
      <c r="H3613" s="42"/>
      <c r="I3613" s="42"/>
      <c r="J3613" s="42"/>
      <c r="K3613" s="42"/>
      <c r="L3613" s="42"/>
      <c r="M3613" s="42"/>
      <c r="N3613" s="27"/>
      <c r="O3613" s="27"/>
      <c r="P3613" s="27"/>
      <c r="Q3613" s="27"/>
      <c r="R3613" s="27"/>
      <c r="S3613" s="27"/>
      <c r="T3613" s="27"/>
      <c r="U3613" s="27"/>
      <c r="V3613" s="27"/>
      <c r="W3613" s="27"/>
      <c r="X3613" s="27"/>
      <c r="Y3613" s="27"/>
      <c r="Z3613" s="27"/>
      <c r="AA3613" s="27"/>
      <c r="AB3613" s="27"/>
      <c r="AC3613" s="27"/>
      <c r="AD3613" s="27"/>
      <c r="AE3613" s="27"/>
      <c r="AF3613" s="27"/>
      <c r="AG3613" s="27"/>
      <c r="AH3613" s="27"/>
      <c r="AI3613" s="27"/>
      <c r="AJ3613" s="27"/>
      <c r="AK3613" s="27"/>
      <c r="AL3613" s="27"/>
      <c r="AM3613" s="27"/>
      <c r="AN3613" s="27"/>
      <c r="AO3613" s="27"/>
      <c r="AP3613" s="27"/>
      <c r="AQ3613" s="27"/>
      <c r="AR3613" s="27"/>
      <c r="AS3613" s="27"/>
      <c r="AT3613" s="27"/>
      <c r="AU3613" s="27"/>
      <c r="AV3613" s="27"/>
      <c r="AW3613" s="27"/>
      <c r="AX3613" s="27"/>
      <c r="AY3613" s="27"/>
      <c r="AZ3613" s="27"/>
      <c r="BA3613" s="27"/>
      <c r="BB3613" s="27"/>
      <c r="BC3613" s="27"/>
      <c r="BD3613" s="27"/>
      <c r="BE3613" s="27"/>
      <c r="BF3613" s="27"/>
      <c r="BG3613" s="27"/>
      <c r="BH3613" s="27"/>
      <c r="BI3613" s="27"/>
      <c r="BJ3613" s="27"/>
      <c r="BK3613" s="27"/>
      <c r="BL3613" s="27"/>
      <c r="BM3613" s="27"/>
      <c r="BN3613" s="27"/>
      <c r="BO3613" s="27"/>
      <c r="BP3613" s="27"/>
      <c r="BQ3613" s="27"/>
      <c r="BR3613" s="27"/>
      <c r="BS3613" s="27"/>
      <c r="BT3613" s="27"/>
      <c r="BU3613" s="27"/>
      <c r="BV3613" s="27"/>
      <c r="BW3613" s="27"/>
      <c r="BX3613" s="27"/>
      <c r="BY3613" s="27"/>
      <c r="BZ3613" s="27"/>
      <c r="CA3613" s="27"/>
      <c r="CB3613" s="27"/>
      <c r="CC3613" s="27"/>
      <c r="CD3613" s="27"/>
      <c r="CE3613" s="27"/>
      <c r="CF3613" s="27"/>
      <c r="CG3613" s="27"/>
      <c r="CH3613" s="27"/>
      <c r="CI3613" s="27"/>
      <c r="CJ3613" s="27"/>
      <c r="CK3613" s="27"/>
      <c r="CL3613" s="27"/>
      <c r="CM3613" s="27"/>
      <c r="CN3613" s="27"/>
      <c r="CO3613" s="27"/>
      <c r="CP3613" s="27"/>
      <c r="CQ3613" s="27"/>
      <c r="CR3613" s="27"/>
      <c r="CS3613" s="27"/>
      <c r="CT3613" s="27"/>
      <c r="CU3613" s="27"/>
      <c r="CV3613" s="27"/>
      <c r="CW3613" s="27"/>
      <c r="CX3613" s="27"/>
      <c r="CY3613" s="27"/>
      <c r="CZ3613" s="27"/>
      <c r="DA3613" s="27"/>
      <c r="DB3613" s="27"/>
      <c r="DC3613" s="27"/>
      <c r="DD3613" s="27"/>
      <c r="DE3613" s="27"/>
      <c r="DF3613" s="27"/>
    </row>
    <row r="3614" spans="2:110" x14ac:dyDescent="0.25">
      <c r="B3614" s="42"/>
      <c r="C3614" s="42"/>
      <c r="D3614" s="42"/>
      <c r="E3614" s="42"/>
      <c r="F3614" s="42"/>
      <c r="G3614" s="42"/>
      <c r="H3614" s="42"/>
      <c r="I3614" s="42"/>
      <c r="J3614" s="42"/>
      <c r="K3614" s="42"/>
      <c r="L3614" s="42"/>
      <c r="M3614" s="42"/>
      <c r="N3614" s="27"/>
      <c r="O3614" s="27"/>
      <c r="P3614" s="27"/>
      <c r="Q3614" s="27"/>
      <c r="R3614" s="27"/>
      <c r="S3614" s="27"/>
      <c r="T3614" s="27"/>
      <c r="U3614" s="27"/>
      <c r="V3614" s="27"/>
      <c r="W3614" s="27"/>
      <c r="X3614" s="27"/>
      <c r="Y3614" s="27"/>
      <c r="Z3614" s="27"/>
      <c r="AA3614" s="27"/>
      <c r="AB3614" s="27"/>
      <c r="AC3614" s="27"/>
      <c r="AD3614" s="27"/>
      <c r="AE3614" s="27"/>
      <c r="AF3614" s="27"/>
      <c r="AG3614" s="27"/>
      <c r="AH3614" s="27"/>
      <c r="AI3614" s="27"/>
      <c r="AJ3614" s="27"/>
      <c r="AK3614" s="27"/>
      <c r="AL3614" s="27"/>
      <c r="AM3614" s="27"/>
      <c r="AN3614" s="27"/>
      <c r="AO3614" s="27"/>
      <c r="AP3614" s="27"/>
      <c r="AQ3614" s="27"/>
      <c r="AR3614" s="27"/>
      <c r="AS3614" s="27"/>
      <c r="AT3614" s="27"/>
      <c r="AU3614" s="27"/>
      <c r="AV3614" s="27"/>
      <c r="AW3614" s="27"/>
      <c r="AX3614" s="27"/>
      <c r="AY3614" s="27"/>
      <c r="AZ3614" s="27"/>
      <c r="BA3614" s="27"/>
      <c r="BB3614" s="27"/>
      <c r="BC3614" s="27"/>
      <c r="BD3614" s="27"/>
      <c r="BE3614" s="27"/>
      <c r="BF3614" s="27"/>
      <c r="BG3614" s="27"/>
      <c r="BH3614" s="27"/>
      <c r="BI3614" s="27"/>
      <c r="BJ3614" s="27"/>
      <c r="BK3614" s="27"/>
      <c r="BL3614" s="27"/>
      <c r="BM3614" s="27"/>
      <c r="BN3614" s="27"/>
      <c r="BO3614" s="27"/>
      <c r="BP3614" s="27"/>
      <c r="BQ3614" s="27"/>
      <c r="BR3614" s="27"/>
      <c r="BS3614" s="27"/>
      <c r="BT3614" s="27"/>
      <c r="BU3614" s="27"/>
      <c r="BV3614" s="27"/>
      <c r="BW3614" s="27"/>
      <c r="BX3614" s="27"/>
      <c r="BY3614" s="27"/>
      <c r="BZ3614" s="27"/>
      <c r="CA3614" s="27"/>
      <c r="CB3614" s="27"/>
      <c r="CC3614" s="27"/>
      <c r="CD3614" s="27"/>
      <c r="CE3614" s="27"/>
      <c r="CF3614" s="27"/>
      <c r="CG3614" s="27"/>
      <c r="CH3614" s="27"/>
      <c r="CI3614" s="27"/>
      <c r="CJ3614" s="27"/>
      <c r="CK3614" s="27"/>
      <c r="CL3614" s="27"/>
      <c r="CM3614" s="27"/>
      <c r="CN3614" s="27"/>
      <c r="CO3614" s="27"/>
      <c r="CP3614" s="27"/>
      <c r="CQ3614" s="27"/>
      <c r="CR3614" s="27"/>
      <c r="CS3614" s="27"/>
      <c r="CT3614" s="27"/>
      <c r="CU3614" s="27"/>
      <c r="CV3614" s="27"/>
      <c r="CW3614" s="27"/>
      <c r="CX3614" s="27"/>
      <c r="CY3614" s="27"/>
      <c r="CZ3614" s="27"/>
      <c r="DA3614" s="27"/>
      <c r="DB3614" s="27"/>
      <c r="DC3614" s="27"/>
      <c r="DD3614" s="27"/>
      <c r="DE3614" s="27"/>
      <c r="DF3614" s="27"/>
    </row>
    <row r="3615" spans="2:110" x14ac:dyDescent="0.25">
      <c r="B3615" s="42"/>
      <c r="C3615" s="42"/>
      <c r="D3615" s="42"/>
      <c r="E3615" s="42"/>
      <c r="F3615" s="42"/>
      <c r="G3615" s="42"/>
      <c r="H3615" s="42"/>
      <c r="I3615" s="42"/>
      <c r="J3615" s="42"/>
      <c r="K3615" s="42"/>
      <c r="L3615" s="42"/>
      <c r="M3615" s="42"/>
      <c r="N3615" s="27"/>
      <c r="O3615" s="27"/>
      <c r="P3615" s="27"/>
      <c r="Q3615" s="27"/>
      <c r="R3615" s="27"/>
      <c r="S3615" s="27"/>
      <c r="T3615" s="27"/>
      <c r="U3615" s="27"/>
      <c r="V3615" s="27"/>
      <c r="W3615" s="27"/>
      <c r="X3615" s="27"/>
      <c r="Y3615" s="27"/>
      <c r="Z3615" s="27"/>
      <c r="AA3615" s="27"/>
      <c r="AB3615" s="27"/>
      <c r="AC3615" s="27"/>
      <c r="AD3615" s="27"/>
      <c r="AE3615" s="27"/>
      <c r="AF3615" s="27"/>
      <c r="AG3615" s="27"/>
      <c r="AH3615" s="27"/>
      <c r="AI3615" s="27"/>
      <c r="AJ3615" s="27"/>
      <c r="AK3615" s="27"/>
      <c r="AL3615" s="27"/>
      <c r="AM3615" s="27"/>
      <c r="AN3615" s="27"/>
      <c r="AO3615" s="27"/>
      <c r="AP3615" s="27"/>
      <c r="AQ3615" s="27"/>
      <c r="AR3615" s="27"/>
      <c r="AS3615" s="27"/>
      <c r="AT3615" s="27"/>
      <c r="AU3615" s="27"/>
      <c r="AV3615" s="27"/>
      <c r="AW3615" s="27"/>
      <c r="AX3615" s="27"/>
      <c r="AY3615" s="27"/>
      <c r="AZ3615" s="27"/>
      <c r="BA3615" s="27"/>
      <c r="BB3615" s="27"/>
      <c r="BC3615" s="27"/>
      <c r="BD3615" s="27"/>
      <c r="BE3615" s="27"/>
      <c r="BF3615" s="27"/>
      <c r="BG3615" s="27"/>
      <c r="BH3615" s="27"/>
      <c r="BI3615" s="27"/>
      <c r="BJ3615" s="27"/>
      <c r="BK3615" s="27"/>
      <c r="BL3615" s="27"/>
      <c r="BM3615" s="27"/>
      <c r="BN3615" s="27"/>
      <c r="BO3615" s="27"/>
      <c r="BP3615" s="27"/>
      <c r="BQ3615" s="27"/>
      <c r="BR3615" s="27"/>
      <c r="BS3615" s="27"/>
      <c r="BT3615" s="27"/>
      <c r="BU3615" s="27"/>
      <c r="BV3615" s="27"/>
      <c r="BW3615" s="27"/>
      <c r="BX3615" s="27"/>
      <c r="BY3615" s="27"/>
      <c r="BZ3615" s="27"/>
      <c r="CA3615" s="27"/>
      <c r="CB3615" s="27"/>
      <c r="CC3615" s="27"/>
      <c r="CD3615" s="27"/>
      <c r="CE3615" s="27"/>
      <c r="CF3615" s="27"/>
      <c r="CG3615" s="27"/>
      <c r="CH3615" s="27"/>
      <c r="CI3615" s="27"/>
      <c r="CJ3615" s="27"/>
      <c r="CK3615" s="27"/>
      <c r="CL3615" s="27"/>
      <c r="CM3615" s="27"/>
      <c r="CN3615" s="27"/>
      <c r="CO3615" s="27"/>
      <c r="CP3615" s="27"/>
      <c r="CQ3615" s="27"/>
      <c r="CR3615" s="27"/>
      <c r="CS3615" s="27"/>
      <c r="CT3615" s="27"/>
      <c r="CU3615" s="27"/>
      <c r="CV3615" s="27"/>
      <c r="CW3615" s="27"/>
      <c r="CX3615" s="27"/>
      <c r="CY3615" s="27"/>
      <c r="CZ3615" s="27"/>
      <c r="DA3615" s="27"/>
      <c r="DB3615" s="27"/>
      <c r="DC3615" s="27"/>
      <c r="DD3615" s="27"/>
      <c r="DE3615" s="27"/>
      <c r="DF3615" s="27"/>
    </row>
    <row r="3616" spans="2:110" x14ac:dyDescent="0.25">
      <c r="B3616" s="42"/>
      <c r="C3616" s="42"/>
      <c r="D3616" s="42"/>
      <c r="E3616" s="42"/>
      <c r="F3616" s="42"/>
      <c r="G3616" s="42"/>
      <c r="H3616" s="42"/>
      <c r="I3616" s="42"/>
      <c r="J3616" s="42"/>
      <c r="K3616" s="42"/>
      <c r="L3616" s="42"/>
      <c r="M3616" s="42"/>
      <c r="N3616" s="27"/>
      <c r="O3616" s="27"/>
      <c r="P3616" s="27"/>
      <c r="Q3616" s="27"/>
      <c r="R3616" s="27"/>
      <c r="S3616" s="27"/>
      <c r="T3616" s="27"/>
      <c r="U3616" s="27"/>
      <c r="V3616" s="27"/>
      <c r="W3616" s="27"/>
      <c r="X3616" s="27"/>
      <c r="Y3616" s="27"/>
      <c r="Z3616" s="27"/>
      <c r="AA3616" s="27"/>
      <c r="AB3616" s="27"/>
      <c r="AC3616" s="27"/>
      <c r="AD3616" s="27"/>
      <c r="AE3616" s="27"/>
      <c r="AF3616" s="27"/>
      <c r="AG3616" s="27"/>
      <c r="AH3616" s="27"/>
      <c r="AI3616" s="27"/>
      <c r="AJ3616" s="27"/>
      <c r="AK3616" s="27"/>
      <c r="AL3616" s="27"/>
      <c r="AM3616" s="27"/>
      <c r="AN3616" s="27"/>
      <c r="AO3616" s="27"/>
      <c r="AP3616" s="27"/>
      <c r="AQ3616" s="27"/>
      <c r="AR3616" s="27"/>
      <c r="AS3616" s="27"/>
      <c r="AT3616" s="27"/>
      <c r="AU3616" s="27"/>
      <c r="AV3616" s="27"/>
      <c r="AW3616" s="27"/>
      <c r="AX3616" s="27"/>
      <c r="AY3616" s="27"/>
      <c r="AZ3616" s="27"/>
      <c r="BA3616" s="27"/>
      <c r="BB3616" s="27"/>
      <c r="BC3616" s="27"/>
      <c r="BD3616" s="27"/>
      <c r="BE3616" s="27"/>
      <c r="BF3616" s="27"/>
      <c r="BG3616" s="27"/>
      <c r="BH3616" s="27"/>
      <c r="BI3616" s="27"/>
      <c r="BJ3616" s="27"/>
      <c r="BK3616" s="27"/>
      <c r="BL3616" s="27"/>
      <c r="BM3616" s="27"/>
      <c r="BN3616" s="27"/>
      <c r="BO3616" s="27"/>
      <c r="BP3616" s="27"/>
      <c r="BQ3616" s="27"/>
      <c r="BR3616" s="27"/>
      <c r="BS3616" s="27"/>
      <c r="BT3616" s="27"/>
      <c r="BU3616" s="27"/>
      <c r="BV3616" s="27"/>
      <c r="BW3616" s="27"/>
      <c r="BX3616" s="27"/>
      <c r="BY3616" s="27"/>
      <c r="BZ3616" s="27"/>
      <c r="CA3616" s="27"/>
      <c r="CB3616" s="27"/>
      <c r="CC3616" s="27"/>
      <c r="CD3616" s="27"/>
      <c r="CE3616" s="27"/>
      <c r="CF3616" s="27"/>
      <c r="CG3616" s="27"/>
      <c r="CH3616" s="27"/>
      <c r="CI3616" s="27"/>
      <c r="CJ3616" s="27"/>
      <c r="CK3616" s="27"/>
      <c r="CL3616" s="27"/>
      <c r="CM3616" s="27"/>
      <c r="CN3616" s="27"/>
      <c r="CO3616" s="27"/>
      <c r="CP3616" s="27"/>
      <c r="CQ3616" s="27"/>
      <c r="CR3616" s="27"/>
      <c r="CS3616" s="27"/>
      <c r="CT3616" s="27"/>
      <c r="CU3616" s="27"/>
      <c r="CV3616" s="27"/>
      <c r="CW3616" s="27"/>
      <c r="CX3616" s="27"/>
      <c r="CY3616" s="27"/>
      <c r="CZ3616" s="27"/>
      <c r="DA3616" s="27"/>
      <c r="DB3616" s="27"/>
      <c r="DC3616" s="27"/>
      <c r="DD3616" s="27"/>
      <c r="DE3616" s="27"/>
      <c r="DF3616" s="27"/>
    </row>
    <row r="3617" spans="2:110" x14ac:dyDescent="0.25">
      <c r="B3617" s="42"/>
      <c r="C3617" s="42"/>
      <c r="D3617" s="42"/>
      <c r="E3617" s="42"/>
      <c r="F3617" s="42"/>
      <c r="G3617" s="42"/>
      <c r="H3617" s="42"/>
      <c r="I3617" s="42"/>
      <c r="J3617" s="42"/>
      <c r="K3617" s="42"/>
      <c r="L3617" s="42"/>
      <c r="M3617" s="42"/>
      <c r="N3617" s="27"/>
      <c r="O3617" s="27"/>
      <c r="P3617" s="27"/>
      <c r="Q3617" s="27"/>
      <c r="R3617" s="27"/>
      <c r="S3617" s="27"/>
      <c r="T3617" s="27"/>
      <c r="U3617" s="27"/>
      <c r="V3617" s="27"/>
      <c r="W3617" s="27"/>
      <c r="X3617" s="27"/>
      <c r="Y3617" s="27"/>
      <c r="Z3617" s="27"/>
      <c r="AA3617" s="27"/>
      <c r="AB3617" s="27"/>
      <c r="AC3617" s="27"/>
      <c r="AD3617" s="27"/>
      <c r="AE3617" s="27"/>
      <c r="AF3617" s="27"/>
      <c r="AG3617" s="27"/>
      <c r="AH3617" s="27"/>
      <c r="AI3617" s="27"/>
      <c r="AJ3617" s="27"/>
      <c r="AK3617" s="27"/>
      <c r="AL3617" s="27"/>
      <c r="AM3617" s="27"/>
      <c r="AN3617" s="27"/>
      <c r="AO3617" s="27"/>
      <c r="AP3617" s="27"/>
      <c r="AQ3617" s="27"/>
      <c r="AR3617" s="27"/>
      <c r="AS3617" s="27"/>
      <c r="AT3617" s="27"/>
      <c r="AU3617" s="27"/>
      <c r="AV3617" s="27"/>
      <c r="AW3617" s="27"/>
      <c r="AX3617" s="27"/>
      <c r="AY3617" s="27"/>
      <c r="AZ3617" s="27"/>
      <c r="BA3617" s="27"/>
      <c r="BB3617" s="27"/>
      <c r="BC3617" s="27"/>
      <c r="BD3617" s="27"/>
      <c r="BE3617" s="27"/>
      <c r="BF3617" s="27"/>
      <c r="BG3617" s="27"/>
      <c r="BH3617" s="27"/>
      <c r="BI3617" s="27"/>
      <c r="BJ3617" s="27"/>
      <c r="BK3617" s="27"/>
      <c r="BL3617" s="27"/>
      <c r="BM3617" s="27"/>
      <c r="BN3617" s="27"/>
      <c r="BO3617" s="27"/>
      <c r="BP3617" s="27"/>
      <c r="BQ3617" s="27"/>
      <c r="BR3617" s="27"/>
      <c r="BS3617" s="27"/>
      <c r="BT3617" s="27"/>
      <c r="BU3617" s="27"/>
      <c r="BV3617" s="27"/>
      <c r="BW3617" s="27"/>
      <c r="BX3617" s="27"/>
      <c r="BY3617" s="27"/>
      <c r="BZ3617" s="27"/>
      <c r="CA3617" s="27"/>
      <c r="CB3617" s="27"/>
      <c r="CC3617" s="27"/>
      <c r="CD3617" s="27"/>
      <c r="CE3617" s="27"/>
      <c r="CF3617" s="27"/>
      <c r="CG3617" s="27"/>
      <c r="CH3617" s="27"/>
      <c r="CI3617" s="27"/>
      <c r="CJ3617" s="27"/>
      <c r="CK3617" s="27"/>
      <c r="CL3617" s="27"/>
      <c r="CM3617" s="27"/>
      <c r="CN3617" s="27"/>
      <c r="CO3617" s="27"/>
      <c r="CP3617" s="27"/>
      <c r="CQ3617" s="27"/>
      <c r="CR3617" s="27"/>
      <c r="CS3617" s="27"/>
      <c r="CT3617" s="27"/>
      <c r="CU3617" s="27"/>
      <c r="CV3617" s="27"/>
      <c r="CW3617" s="27"/>
      <c r="CX3617" s="27"/>
      <c r="CY3617" s="27"/>
      <c r="CZ3617" s="27"/>
      <c r="DA3617" s="27"/>
      <c r="DB3617" s="27"/>
      <c r="DC3617" s="27"/>
      <c r="DD3617" s="27"/>
      <c r="DE3617" s="27"/>
      <c r="DF3617" s="27"/>
    </row>
    <row r="3618" spans="2:110" x14ac:dyDescent="0.25">
      <c r="B3618" s="42"/>
      <c r="C3618" s="42"/>
      <c r="D3618" s="42"/>
      <c r="E3618" s="42"/>
      <c r="F3618" s="42"/>
      <c r="G3618" s="42"/>
      <c r="H3618" s="42"/>
      <c r="I3618" s="42"/>
      <c r="J3618" s="42"/>
      <c r="K3618" s="42"/>
      <c r="L3618" s="42"/>
      <c r="M3618" s="42"/>
      <c r="N3618" s="27"/>
      <c r="O3618" s="27"/>
      <c r="P3618" s="27"/>
      <c r="Q3618" s="27"/>
      <c r="R3618" s="27"/>
      <c r="S3618" s="27"/>
      <c r="T3618" s="27"/>
      <c r="U3618" s="27"/>
      <c r="V3618" s="27"/>
      <c r="W3618" s="27"/>
      <c r="X3618" s="27"/>
      <c r="Y3618" s="27"/>
      <c r="Z3618" s="27"/>
      <c r="AA3618" s="27"/>
      <c r="AB3618" s="27"/>
      <c r="AC3618" s="27"/>
      <c r="AD3618" s="27"/>
      <c r="AE3618" s="27"/>
      <c r="AF3618" s="27"/>
      <c r="AG3618" s="27"/>
      <c r="AH3618" s="27"/>
      <c r="AI3618" s="27"/>
      <c r="AJ3618" s="27"/>
      <c r="AK3618" s="27"/>
      <c r="AL3618" s="27"/>
      <c r="AM3618" s="27"/>
      <c r="AN3618" s="27"/>
      <c r="AO3618" s="27"/>
      <c r="AP3618" s="27"/>
      <c r="AQ3618" s="27"/>
      <c r="AR3618" s="27"/>
      <c r="AS3618" s="27"/>
      <c r="AT3618" s="27"/>
      <c r="AU3618" s="27"/>
      <c r="AV3618" s="27"/>
      <c r="AW3618" s="27"/>
      <c r="AX3618" s="27"/>
      <c r="AY3618" s="27"/>
      <c r="AZ3618" s="27"/>
      <c r="BA3618" s="27"/>
      <c r="BB3618" s="27"/>
      <c r="BC3618" s="27"/>
      <c r="BD3618" s="27"/>
      <c r="BE3618" s="27"/>
      <c r="BF3618" s="27"/>
      <c r="BG3618" s="27"/>
      <c r="BH3618" s="27"/>
      <c r="BI3618" s="27"/>
      <c r="BJ3618" s="27"/>
      <c r="BK3618" s="27"/>
      <c r="BL3618" s="27"/>
      <c r="BM3618" s="27"/>
      <c r="BN3618" s="27"/>
      <c r="BO3618" s="27"/>
      <c r="BP3618" s="27"/>
      <c r="BQ3618" s="27"/>
      <c r="BR3618" s="27"/>
      <c r="BS3618" s="27"/>
      <c r="BT3618" s="27"/>
      <c r="BU3618" s="27"/>
      <c r="BV3618" s="27"/>
      <c r="BW3618" s="27"/>
      <c r="BX3618" s="27"/>
      <c r="BY3618" s="27"/>
      <c r="BZ3618" s="27"/>
      <c r="CA3618" s="27"/>
      <c r="CB3618" s="27"/>
      <c r="CC3618" s="27"/>
      <c r="CD3618" s="27"/>
      <c r="CE3618" s="27"/>
      <c r="CF3618" s="27"/>
      <c r="CG3618" s="27"/>
      <c r="CH3618" s="27"/>
      <c r="CI3618" s="27"/>
      <c r="CJ3618" s="27"/>
      <c r="CK3618" s="27"/>
      <c r="CL3618" s="27"/>
      <c r="CM3618" s="27"/>
      <c r="CN3618" s="27"/>
      <c r="CO3618" s="27"/>
      <c r="CP3618" s="27"/>
      <c r="CQ3618" s="27"/>
      <c r="CR3618" s="27"/>
      <c r="CS3618" s="27"/>
      <c r="CT3618" s="27"/>
      <c r="CU3618" s="27"/>
      <c r="CV3618" s="27"/>
      <c r="CW3618" s="27"/>
      <c r="CX3618" s="27"/>
      <c r="CY3618" s="27"/>
      <c r="CZ3618" s="27"/>
      <c r="DA3618" s="27"/>
      <c r="DB3618" s="27"/>
      <c r="DC3618" s="27"/>
      <c r="DD3618" s="27"/>
      <c r="DE3618" s="27"/>
      <c r="DF3618" s="27"/>
    </row>
    <row r="3619" spans="2:110" x14ac:dyDescent="0.25">
      <c r="B3619" s="42"/>
      <c r="C3619" s="42"/>
      <c r="D3619" s="42"/>
      <c r="E3619" s="42"/>
      <c r="F3619" s="42"/>
      <c r="G3619" s="42"/>
      <c r="H3619" s="42"/>
      <c r="I3619" s="42"/>
      <c r="J3619" s="42"/>
      <c r="K3619" s="42"/>
      <c r="L3619" s="42"/>
      <c r="M3619" s="42"/>
      <c r="N3619" s="27"/>
      <c r="O3619" s="27"/>
      <c r="P3619" s="27"/>
      <c r="Q3619" s="27"/>
      <c r="R3619" s="27"/>
      <c r="S3619" s="27"/>
      <c r="T3619" s="27"/>
      <c r="U3619" s="27"/>
      <c r="V3619" s="27"/>
      <c r="W3619" s="27"/>
      <c r="X3619" s="27"/>
      <c r="Y3619" s="27"/>
      <c r="Z3619" s="27"/>
      <c r="AA3619" s="27"/>
      <c r="AB3619" s="27"/>
      <c r="AC3619" s="27"/>
      <c r="AD3619" s="27"/>
      <c r="AE3619" s="27"/>
      <c r="AF3619" s="27"/>
      <c r="AG3619" s="27"/>
      <c r="AH3619" s="27"/>
      <c r="AI3619" s="27"/>
      <c r="AJ3619" s="27"/>
      <c r="AK3619" s="27"/>
      <c r="AL3619" s="27"/>
      <c r="AM3619" s="27"/>
      <c r="AN3619" s="27"/>
      <c r="AO3619" s="27"/>
      <c r="AP3619" s="27"/>
      <c r="AQ3619" s="27"/>
      <c r="AR3619" s="27"/>
      <c r="AS3619" s="27"/>
      <c r="AT3619" s="27"/>
      <c r="AU3619" s="27"/>
      <c r="AV3619" s="27"/>
      <c r="AW3619" s="27"/>
      <c r="AX3619" s="27"/>
      <c r="AY3619" s="27"/>
      <c r="AZ3619" s="27"/>
      <c r="BA3619" s="27"/>
      <c r="BB3619" s="27"/>
      <c r="BC3619" s="27"/>
      <c r="BD3619" s="27"/>
      <c r="BE3619" s="27"/>
      <c r="BF3619" s="27"/>
      <c r="BG3619" s="27"/>
      <c r="BH3619" s="27"/>
      <c r="BI3619" s="27"/>
      <c r="BJ3619" s="27"/>
      <c r="BK3619" s="27"/>
      <c r="BL3619" s="27"/>
      <c r="BM3619" s="27"/>
      <c r="BN3619" s="27"/>
      <c r="BO3619" s="27"/>
      <c r="BP3619" s="27"/>
      <c r="BQ3619" s="27"/>
      <c r="BR3619" s="27"/>
      <c r="BS3619" s="27"/>
      <c r="BT3619" s="27"/>
      <c r="BU3619" s="27"/>
      <c r="BV3619" s="27"/>
      <c r="BW3619" s="27"/>
      <c r="BX3619" s="27"/>
      <c r="BY3619" s="27"/>
      <c r="BZ3619" s="27"/>
      <c r="CA3619" s="27"/>
      <c r="CB3619" s="27"/>
      <c r="CC3619" s="27"/>
      <c r="CD3619" s="27"/>
      <c r="CE3619" s="27"/>
      <c r="CF3619" s="27"/>
      <c r="CG3619" s="27"/>
      <c r="CH3619" s="27"/>
      <c r="CI3619" s="27"/>
      <c r="CJ3619" s="27"/>
      <c r="CK3619" s="27"/>
      <c r="CL3619" s="27"/>
      <c r="CM3619" s="27"/>
      <c r="CN3619" s="27"/>
      <c r="CO3619" s="27"/>
      <c r="CP3619" s="27"/>
      <c r="CQ3619" s="27"/>
      <c r="CR3619" s="27"/>
      <c r="CS3619" s="27"/>
      <c r="CT3619" s="27"/>
      <c r="CU3619" s="27"/>
      <c r="CV3619" s="27"/>
      <c r="CW3619" s="27"/>
      <c r="CX3619" s="27"/>
      <c r="CY3619" s="27"/>
      <c r="CZ3619" s="27"/>
      <c r="DA3619" s="27"/>
      <c r="DB3619" s="27"/>
      <c r="DC3619" s="27"/>
      <c r="DD3619" s="27"/>
      <c r="DE3619" s="27"/>
      <c r="DF3619" s="27"/>
    </row>
    <row r="3620" spans="2:110" x14ac:dyDescent="0.25">
      <c r="B3620" s="42"/>
      <c r="C3620" s="42"/>
      <c r="D3620" s="42"/>
      <c r="E3620" s="42"/>
      <c r="F3620" s="42"/>
      <c r="G3620" s="42"/>
      <c r="H3620" s="42"/>
      <c r="I3620" s="42"/>
      <c r="J3620" s="42"/>
      <c r="K3620" s="42"/>
      <c r="L3620" s="42"/>
      <c r="M3620" s="42"/>
      <c r="N3620" s="27"/>
      <c r="O3620" s="27"/>
      <c r="P3620" s="27"/>
      <c r="Q3620" s="27"/>
      <c r="R3620" s="27"/>
      <c r="S3620" s="27"/>
      <c r="T3620" s="27"/>
      <c r="U3620" s="27"/>
      <c r="V3620" s="27"/>
      <c r="W3620" s="27"/>
      <c r="X3620" s="27"/>
      <c r="Y3620" s="27"/>
      <c r="Z3620" s="27"/>
      <c r="AA3620" s="27"/>
      <c r="AB3620" s="27"/>
      <c r="AC3620" s="27"/>
      <c r="AD3620" s="27"/>
      <c r="AE3620" s="27"/>
      <c r="AF3620" s="27"/>
      <c r="AG3620" s="27"/>
      <c r="AH3620" s="27"/>
      <c r="AI3620" s="27"/>
      <c r="AJ3620" s="27"/>
      <c r="AK3620" s="27"/>
      <c r="AL3620" s="27"/>
      <c r="AM3620" s="27"/>
      <c r="AN3620" s="27"/>
      <c r="AO3620" s="27"/>
      <c r="AP3620" s="27"/>
      <c r="AQ3620" s="27"/>
      <c r="AR3620" s="27"/>
      <c r="AS3620" s="27"/>
      <c r="AT3620" s="27"/>
      <c r="AU3620" s="27"/>
      <c r="AV3620" s="27"/>
      <c r="AW3620" s="27"/>
      <c r="AX3620" s="27"/>
      <c r="AY3620" s="27"/>
      <c r="AZ3620" s="27"/>
      <c r="BA3620" s="27"/>
      <c r="BB3620" s="27"/>
      <c r="BC3620" s="27"/>
      <c r="BD3620" s="27"/>
      <c r="BE3620" s="27"/>
      <c r="BF3620" s="27"/>
      <c r="BG3620" s="27"/>
      <c r="BH3620" s="27"/>
      <c r="BI3620" s="27"/>
      <c r="BJ3620" s="27"/>
      <c r="BK3620" s="27"/>
      <c r="BL3620" s="27"/>
      <c r="BM3620" s="27"/>
      <c r="BN3620" s="27"/>
      <c r="BO3620" s="27"/>
      <c r="BP3620" s="27"/>
      <c r="BQ3620" s="27"/>
      <c r="BR3620" s="27"/>
      <c r="BS3620" s="27"/>
      <c r="BT3620" s="27"/>
      <c r="BU3620" s="27"/>
      <c r="BV3620" s="27"/>
      <c r="BW3620" s="27"/>
      <c r="BX3620" s="27"/>
      <c r="BY3620" s="27"/>
      <c r="BZ3620" s="27"/>
      <c r="CA3620" s="27"/>
      <c r="CB3620" s="27"/>
      <c r="CC3620" s="27"/>
      <c r="CD3620" s="27"/>
      <c r="CE3620" s="27"/>
      <c r="CF3620" s="27"/>
      <c r="CG3620" s="27"/>
      <c r="CH3620" s="27"/>
      <c r="CI3620" s="27"/>
      <c r="CJ3620" s="27"/>
      <c r="CK3620" s="27"/>
      <c r="CL3620" s="27"/>
      <c r="CM3620" s="27"/>
      <c r="CN3620" s="27"/>
      <c r="CO3620" s="27"/>
      <c r="CP3620" s="27"/>
      <c r="CQ3620" s="27"/>
      <c r="CR3620" s="27"/>
      <c r="CS3620" s="27"/>
      <c r="CT3620" s="27"/>
      <c r="CU3620" s="27"/>
      <c r="CV3620" s="27"/>
      <c r="CW3620" s="27"/>
      <c r="CX3620" s="27"/>
      <c r="CY3620" s="27"/>
      <c r="CZ3620" s="27"/>
      <c r="DA3620" s="27"/>
      <c r="DB3620" s="27"/>
      <c r="DC3620" s="27"/>
      <c r="DD3620" s="27"/>
      <c r="DE3620" s="27"/>
      <c r="DF3620" s="27"/>
    </row>
    <row r="3621" spans="2:110" x14ac:dyDescent="0.25">
      <c r="B3621" s="42"/>
      <c r="C3621" s="42"/>
      <c r="D3621" s="42"/>
      <c r="E3621" s="42"/>
      <c r="F3621" s="42"/>
      <c r="G3621" s="42"/>
      <c r="H3621" s="42"/>
      <c r="I3621" s="42"/>
      <c r="J3621" s="42"/>
      <c r="K3621" s="42"/>
      <c r="L3621" s="42"/>
      <c r="M3621" s="42"/>
      <c r="N3621" s="27"/>
      <c r="O3621" s="27"/>
      <c r="P3621" s="27"/>
      <c r="Q3621" s="27"/>
      <c r="R3621" s="27"/>
      <c r="S3621" s="27"/>
      <c r="T3621" s="27"/>
      <c r="U3621" s="27"/>
      <c r="V3621" s="27"/>
      <c r="W3621" s="27"/>
      <c r="X3621" s="27"/>
      <c r="Y3621" s="27"/>
      <c r="Z3621" s="27"/>
      <c r="AA3621" s="27"/>
      <c r="AB3621" s="27"/>
      <c r="AC3621" s="27"/>
      <c r="AD3621" s="27"/>
      <c r="AE3621" s="27"/>
      <c r="AF3621" s="27"/>
      <c r="AG3621" s="27"/>
      <c r="AH3621" s="27"/>
      <c r="AI3621" s="27"/>
      <c r="AJ3621" s="27"/>
      <c r="AK3621" s="27"/>
      <c r="AL3621" s="27"/>
      <c r="AM3621" s="27"/>
      <c r="AN3621" s="27"/>
      <c r="AO3621" s="27"/>
      <c r="AP3621" s="27"/>
      <c r="AQ3621" s="27"/>
      <c r="AR3621" s="27"/>
      <c r="AS3621" s="27"/>
      <c r="AT3621" s="27"/>
      <c r="AU3621" s="27"/>
      <c r="AV3621" s="27"/>
      <c r="AW3621" s="27"/>
      <c r="AX3621" s="27"/>
      <c r="AY3621" s="27"/>
      <c r="AZ3621" s="27"/>
      <c r="BA3621" s="27"/>
      <c r="BB3621" s="27"/>
      <c r="BC3621" s="27"/>
      <c r="BD3621" s="27"/>
      <c r="BE3621" s="27"/>
      <c r="BF3621" s="27"/>
      <c r="BG3621" s="27"/>
      <c r="BH3621" s="27"/>
      <c r="BI3621" s="27"/>
      <c r="BJ3621" s="27"/>
      <c r="BK3621" s="27"/>
      <c r="BL3621" s="27"/>
      <c r="BM3621" s="27"/>
      <c r="BN3621" s="27"/>
      <c r="BO3621" s="27"/>
      <c r="BP3621" s="27"/>
      <c r="BQ3621" s="27"/>
      <c r="BR3621" s="27"/>
      <c r="BS3621" s="27"/>
      <c r="BT3621" s="27"/>
      <c r="BU3621" s="27"/>
      <c r="BV3621" s="27"/>
      <c r="BW3621" s="27"/>
      <c r="BX3621" s="27"/>
      <c r="BY3621" s="27"/>
      <c r="BZ3621" s="27"/>
      <c r="CA3621" s="27"/>
      <c r="CB3621" s="27"/>
      <c r="CC3621" s="27"/>
      <c r="CD3621" s="27"/>
      <c r="CE3621" s="27"/>
      <c r="CF3621" s="27"/>
      <c r="CG3621" s="27"/>
      <c r="CH3621" s="27"/>
      <c r="CI3621" s="27"/>
      <c r="CJ3621" s="27"/>
      <c r="CK3621" s="27"/>
      <c r="CL3621" s="27"/>
      <c r="CM3621" s="27"/>
      <c r="CN3621" s="27"/>
      <c r="CO3621" s="27"/>
      <c r="CP3621" s="27"/>
      <c r="CQ3621" s="27"/>
      <c r="CR3621" s="27"/>
      <c r="CS3621" s="27"/>
      <c r="CT3621" s="27"/>
      <c r="CU3621" s="27"/>
      <c r="CV3621" s="27"/>
      <c r="CW3621" s="27"/>
      <c r="CX3621" s="27"/>
      <c r="CY3621" s="27"/>
      <c r="CZ3621" s="27"/>
      <c r="DA3621" s="27"/>
      <c r="DB3621" s="27"/>
      <c r="DC3621" s="27"/>
      <c r="DD3621" s="27"/>
      <c r="DE3621" s="27"/>
      <c r="DF3621" s="27"/>
    </row>
    <row r="3622" spans="2:110" x14ac:dyDescent="0.25">
      <c r="B3622" s="42"/>
      <c r="C3622" s="42"/>
      <c r="D3622" s="42"/>
      <c r="E3622" s="42"/>
      <c r="F3622" s="42"/>
      <c r="G3622" s="42"/>
      <c r="H3622" s="42"/>
      <c r="I3622" s="42"/>
      <c r="J3622" s="42"/>
      <c r="K3622" s="42"/>
      <c r="L3622" s="42"/>
      <c r="M3622" s="42"/>
      <c r="N3622" s="27"/>
      <c r="O3622" s="27"/>
      <c r="P3622" s="27"/>
      <c r="Q3622" s="27"/>
      <c r="R3622" s="27"/>
      <c r="S3622" s="27"/>
      <c r="T3622" s="27"/>
      <c r="U3622" s="27"/>
      <c r="V3622" s="27"/>
      <c r="W3622" s="27"/>
      <c r="X3622" s="27"/>
      <c r="Y3622" s="27"/>
      <c r="Z3622" s="27"/>
      <c r="AA3622" s="27"/>
      <c r="AB3622" s="27"/>
      <c r="AC3622" s="27"/>
      <c r="AD3622" s="27"/>
      <c r="AE3622" s="27"/>
      <c r="AF3622" s="27"/>
      <c r="AG3622" s="27"/>
      <c r="AH3622" s="27"/>
      <c r="AI3622" s="27"/>
      <c r="AJ3622" s="27"/>
      <c r="AK3622" s="27"/>
      <c r="AL3622" s="27"/>
      <c r="AM3622" s="27"/>
      <c r="AN3622" s="27"/>
      <c r="AO3622" s="27"/>
      <c r="AP3622" s="27"/>
      <c r="AQ3622" s="27"/>
      <c r="AR3622" s="27"/>
      <c r="AS3622" s="27"/>
      <c r="AT3622" s="27"/>
      <c r="AU3622" s="27"/>
      <c r="AV3622" s="27"/>
      <c r="AW3622" s="27"/>
      <c r="AX3622" s="27"/>
      <c r="AY3622" s="27"/>
      <c r="AZ3622" s="27"/>
      <c r="BA3622" s="27"/>
      <c r="BB3622" s="27"/>
      <c r="BC3622" s="27"/>
      <c r="BD3622" s="27"/>
      <c r="BE3622" s="27"/>
      <c r="BF3622" s="27"/>
      <c r="BG3622" s="27"/>
      <c r="BH3622" s="27"/>
      <c r="BI3622" s="27"/>
      <c r="BJ3622" s="27"/>
      <c r="BK3622" s="27"/>
      <c r="BL3622" s="27"/>
      <c r="BM3622" s="27"/>
      <c r="BN3622" s="27"/>
      <c r="BO3622" s="27"/>
      <c r="BP3622" s="27"/>
      <c r="BQ3622" s="27"/>
      <c r="BR3622" s="27"/>
      <c r="BS3622" s="27"/>
      <c r="BT3622" s="27"/>
      <c r="BU3622" s="27"/>
      <c r="BV3622" s="27"/>
      <c r="BW3622" s="27"/>
      <c r="BX3622" s="27"/>
      <c r="BY3622" s="27"/>
      <c r="BZ3622" s="27"/>
      <c r="CA3622" s="27"/>
      <c r="CB3622" s="27"/>
      <c r="CC3622" s="27"/>
      <c r="CD3622" s="27"/>
      <c r="CE3622" s="27"/>
      <c r="CF3622" s="27"/>
      <c r="CG3622" s="27"/>
      <c r="CH3622" s="27"/>
      <c r="CI3622" s="27"/>
      <c r="CJ3622" s="27"/>
      <c r="CK3622" s="27"/>
      <c r="CL3622" s="27"/>
      <c r="CM3622" s="27"/>
      <c r="CN3622" s="27"/>
      <c r="CO3622" s="27"/>
      <c r="CP3622" s="27"/>
      <c r="CQ3622" s="27"/>
      <c r="CR3622" s="27"/>
      <c r="CS3622" s="27"/>
      <c r="CT3622" s="27"/>
      <c r="CU3622" s="27"/>
      <c r="CV3622" s="27"/>
      <c r="CW3622" s="27"/>
      <c r="CX3622" s="27"/>
      <c r="CY3622" s="27"/>
      <c r="CZ3622" s="27"/>
      <c r="DA3622" s="27"/>
      <c r="DB3622" s="27"/>
      <c r="DC3622" s="27"/>
      <c r="DD3622" s="27"/>
      <c r="DE3622" s="27"/>
      <c r="DF3622" s="27"/>
    </row>
    <row r="3623" spans="2:110" x14ac:dyDescent="0.25">
      <c r="B3623" s="42"/>
      <c r="C3623" s="42"/>
      <c r="D3623" s="42"/>
      <c r="E3623" s="42"/>
      <c r="F3623" s="42"/>
      <c r="G3623" s="42"/>
      <c r="H3623" s="42"/>
      <c r="I3623" s="42"/>
      <c r="J3623" s="42"/>
      <c r="K3623" s="42"/>
      <c r="L3623" s="42"/>
      <c r="M3623" s="42"/>
      <c r="N3623" s="27"/>
      <c r="O3623" s="27"/>
      <c r="P3623" s="27"/>
      <c r="Q3623" s="27"/>
      <c r="R3623" s="27"/>
      <c r="S3623" s="27"/>
      <c r="T3623" s="27"/>
      <c r="U3623" s="27"/>
      <c r="V3623" s="27"/>
      <c r="W3623" s="27"/>
      <c r="X3623" s="27"/>
      <c r="Y3623" s="27"/>
      <c r="Z3623" s="27"/>
      <c r="AA3623" s="27"/>
      <c r="AB3623" s="27"/>
      <c r="AC3623" s="27"/>
      <c r="AD3623" s="27"/>
      <c r="AE3623" s="27"/>
      <c r="AF3623" s="27"/>
      <c r="AG3623" s="27"/>
      <c r="AH3623" s="27"/>
      <c r="AI3623" s="27"/>
      <c r="AJ3623" s="27"/>
      <c r="AK3623" s="27"/>
      <c r="AL3623" s="27"/>
      <c r="AM3623" s="27"/>
      <c r="AN3623" s="27"/>
      <c r="AO3623" s="27"/>
      <c r="AP3623" s="27"/>
      <c r="AQ3623" s="27"/>
      <c r="AR3623" s="27"/>
      <c r="AS3623" s="27"/>
      <c r="AT3623" s="27"/>
      <c r="AU3623" s="27"/>
      <c r="AV3623" s="27"/>
      <c r="AW3623" s="27"/>
      <c r="AX3623" s="27"/>
      <c r="AY3623" s="27"/>
      <c r="AZ3623" s="27"/>
      <c r="BA3623" s="27"/>
      <c r="BB3623" s="27"/>
      <c r="BC3623" s="27"/>
      <c r="BD3623" s="27"/>
      <c r="BE3623" s="27"/>
      <c r="BF3623" s="27"/>
      <c r="BG3623" s="27"/>
      <c r="BH3623" s="27"/>
      <c r="BI3623" s="27"/>
      <c r="BJ3623" s="27"/>
      <c r="BK3623" s="27"/>
      <c r="BL3623" s="27"/>
      <c r="BM3623" s="27"/>
      <c r="BN3623" s="27"/>
      <c r="BO3623" s="27"/>
      <c r="BP3623" s="27"/>
      <c r="BQ3623" s="27"/>
      <c r="BR3623" s="27"/>
      <c r="BS3623" s="27"/>
      <c r="BT3623" s="27"/>
      <c r="BU3623" s="27"/>
      <c r="BV3623" s="27"/>
      <c r="BW3623" s="27"/>
      <c r="BX3623" s="27"/>
      <c r="BY3623" s="27"/>
      <c r="BZ3623" s="27"/>
      <c r="CA3623" s="27"/>
      <c r="CB3623" s="27"/>
      <c r="CC3623" s="27"/>
      <c r="CD3623" s="27"/>
      <c r="CE3623" s="27"/>
      <c r="CF3623" s="27"/>
      <c r="CG3623" s="27"/>
      <c r="CH3623" s="27"/>
      <c r="CI3623" s="27"/>
      <c r="CJ3623" s="27"/>
      <c r="CK3623" s="27"/>
      <c r="CL3623" s="27"/>
      <c r="CM3623" s="27"/>
      <c r="CN3623" s="27"/>
      <c r="CO3623" s="27"/>
      <c r="CP3623" s="27"/>
      <c r="CQ3623" s="27"/>
      <c r="CR3623" s="27"/>
      <c r="CS3623" s="27"/>
      <c r="CT3623" s="27"/>
      <c r="CU3623" s="27"/>
      <c r="CV3623" s="27"/>
      <c r="CW3623" s="27"/>
      <c r="CX3623" s="27"/>
      <c r="CY3623" s="27"/>
      <c r="CZ3623" s="27"/>
      <c r="DA3623" s="27"/>
      <c r="DB3623" s="27"/>
      <c r="DC3623" s="27"/>
      <c r="DD3623" s="27"/>
      <c r="DE3623" s="27"/>
      <c r="DF3623" s="27"/>
    </row>
    <row r="3624" spans="2:110" x14ac:dyDescent="0.25">
      <c r="B3624" s="42"/>
      <c r="C3624" s="42"/>
      <c r="D3624" s="42"/>
      <c r="E3624" s="42"/>
      <c r="F3624" s="42"/>
      <c r="G3624" s="42"/>
      <c r="H3624" s="42"/>
      <c r="I3624" s="42"/>
      <c r="J3624" s="42"/>
      <c r="K3624" s="42"/>
      <c r="L3624" s="42"/>
      <c r="M3624" s="42"/>
      <c r="N3624" s="27"/>
      <c r="O3624" s="27"/>
      <c r="P3624" s="27"/>
      <c r="Q3624" s="27"/>
      <c r="R3624" s="27"/>
      <c r="S3624" s="27"/>
      <c r="T3624" s="27"/>
      <c r="U3624" s="27"/>
      <c r="V3624" s="27"/>
      <c r="W3624" s="27"/>
      <c r="X3624" s="27"/>
      <c r="Y3624" s="27"/>
      <c r="Z3624" s="27"/>
      <c r="AA3624" s="27"/>
      <c r="AB3624" s="27"/>
      <c r="AC3624" s="27"/>
      <c r="AD3624" s="27"/>
      <c r="AE3624" s="27"/>
      <c r="AF3624" s="27"/>
      <c r="AG3624" s="27"/>
      <c r="AH3624" s="27"/>
      <c r="AI3624" s="27"/>
      <c r="AJ3624" s="27"/>
      <c r="AK3624" s="27"/>
      <c r="AL3624" s="27"/>
      <c r="AM3624" s="27"/>
      <c r="AN3624" s="27"/>
      <c r="AO3624" s="27"/>
      <c r="AP3624" s="27"/>
      <c r="AQ3624" s="27"/>
      <c r="AR3624" s="27"/>
      <c r="AS3624" s="27"/>
      <c r="AT3624" s="27"/>
      <c r="AU3624" s="27"/>
      <c r="AV3624" s="27"/>
      <c r="AW3624" s="27"/>
      <c r="AX3624" s="27"/>
      <c r="AY3624" s="27"/>
      <c r="AZ3624" s="27"/>
      <c r="BA3624" s="27"/>
      <c r="BB3624" s="27"/>
      <c r="BC3624" s="27"/>
      <c r="BD3624" s="27"/>
      <c r="BE3624" s="27"/>
      <c r="BF3624" s="27"/>
      <c r="BG3624" s="27"/>
      <c r="BH3624" s="27"/>
      <c r="BI3624" s="27"/>
      <c r="BJ3624" s="27"/>
      <c r="BK3624" s="27"/>
      <c r="BL3624" s="27"/>
      <c r="BM3624" s="27"/>
      <c r="BN3624" s="27"/>
      <c r="BO3624" s="27"/>
      <c r="BP3624" s="27"/>
      <c r="BQ3624" s="27"/>
      <c r="BR3624" s="27"/>
      <c r="BS3624" s="27"/>
      <c r="BT3624" s="27"/>
      <c r="BU3624" s="27"/>
      <c r="BV3624" s="27"/>
      <c r="BW3624" s="27"/>
      <c r="BX3624" s="27"/>
      <c r="BY3624" s="27"/>
      <c r="BZ3624" s="27"/>
      <c r="CA3624" s="27"/>
      <c r="CB3624" s="27"/>
      <c r="CC3624" s="27"/>
      <c r="CD3624" s="27"/>
      <c r="CE3624" s="27"/>
      <c r="CF3624" s="27"/>
      <c r="CG3624" s="27"/>
      <c r="CH3624" s="27"/>
      <c r="CI3624" s="27"/>
      <c r="CJ3624" s="27"/>
      <c r="CK3624" s="27"/>
      <c r="CL3624" s="27"/>
      <c r="CM3624" s="27"/>
      <c r="CN3624" s="27"/>
      <c r="CO3624" s="27"/>
      <c r="CP3624" s="27"/>
      <c r="CQ3624" s="27"/>
      <c r="CR3624" s="27"/>
      <c r="CS3624" s="27"/>
      <c r="CT3624" s="27"/>
      <c r="CU3624" s="27"/>
      <c r="CV3624" s="27"/>
      <c r="CW3624" s="27"/>
      <c r="CX3624" s="27"/>
      <c r="CY3624" s="27"/>
      <c r="CZ3624" s="27"/>
      <c r="DA3624" s="27"/>
      <c r="DB3624" s="27"/>
      <c r="DC3624" s="27"/>
      <c r="DD3624" s="27"/>
      <c r="DE3624" s="27"/>
      <c r="DF3624" s="27"/>
    </row>
    <row r="3625" spans="2:110" x14ac:dyDescent="0.25">
      <c r="B3625" s="42"/>
      <c r="C3625" s="42"/>
      <c r="D3625" s="42"/>
      <c r="E3625" s="42"/>
      <c r="F3625" s="42"/>
      <c r="G3625" s="42"/>
      <c r="H3625" s="42"/>
      <c r="I3625" s="42"/>
      <c r="J3625" s="42"/>
      <c r="K3625" s="42"/>
      <c r="L3625" s="42"/>
      <c r="M3625" s="42"/>
      <c r="N3625" s="27"/>
      <c r="O3625" s="27"/>
      <c r="P3625" s="27"/>
      <c r="Q3625" s="27"/>
      <c r="R3625" s="27"/>
      <c r="S3625" s="27"/>
      <c r="T3625" s="27"/>
      <c r="U3625" s="27"/>
      <c r="V3625" s="27"/>
      <c r="W3625" s="27"/>
      <c r="X3625" s="27"/>
      <c r="Y3625" s="27"/>
      <c r="Z3625" s="27"/>
      <c r="AA3625" s="27"/>
      <c r="AB3625" s="27"/>
      <c r="AC3625" s="27"/>
      <c r="AD3625" s="27"/>
      <c r="AE3625" s="27"/>
      <c r="AF3625" s="27"/>
      <c r="AG3625" s="27"/>
      <c r="AH3625" s="27"/>
      <c r="AI3625" s="27"/>
      <c r="AJ3625" s="27"/>
      <c r="AK3625" s="27"/>
      <c r="AL3625" s="27"/>
      <c r="AM3625" s="27"/>
      <c r="AN3625" s="27"/>
      <c r="AO3625" s="27"/>
      <c r="AP3625" s="27"/>
      <c r="AQ3625" s="27"/>
      <c r="AR3625" s="27"/>
      <c r="AS3625" s="27"/>
      <c r="AT3625" s="27"/>
      <c r="AU3625" s="27"/>
      <c r="AV3625" s="27"/>
      <c r="AW3625" s="27"/>
      <c r="AX3625" s="27"/>
      <c r="AY3625" s="27"/>
      <c r="AZ3625" s="27"/>
      <c r="BA3625" s="27"/>
      <c r="BB3625" s="27"/>
      <c r="BC3625" s="27"/>
      <c r="BD3625" s="27"/>
      <c r="BE3625" s="27"/>
      <c r="BF3625" s="27"/>
      <c r="BG3625" s="27"/>
      <c r="BH3625" s="27"/>
      <c r="BI3625" s="27"/>
      <c r="BJ3625" s="27"/>
      <c r="BK3625" s="27"/>
      <c r="BL3625" s="27"/>
      <c r="BM3625" s="27"/>
      <c r="BN3625" s="27"/>
      <c r="BO3625" s="27"/>
      <c r="BP3625" s="27"/>
      <c r="BQ3625" s="27"/>
      <c r="BR3625" s="27"/>
      <c r="BS3625" s="27"/>
      <c r="BT3625" s="27"/>
      <c r="BU3625" s="27"/>
      <c r="BV3625" s="27"/>
      <c r="BW3625" s="27"/>
      <c r="BX3625" s="27"/>
      <c r="BY3625" s="27"/>
      <c r="BZ3625" s="27"/>
      <c r="CA3625" s="27"/>
      <c r="CB3625" s="27"/>
      <c r="CC3625" s="27"/>
      <c r="CD3625" s="27"/>
      <c r="CE3625" s="27"/>
      <c r="CF3625" s="27"/>
      <c r="CG3625" s="27"/>
      <c r="CH3625" s="27"/>
      <c r="CI3625" s="27"/>
      <c r="CJ3625" s="27"/>
      <c r="CK3625" s="27"/>
      <c r="CL3625" s="27"/>
      <c r="CM3625" s="27"/>
      <c r="CN3625" s="27"/>
      <c r="CO3625" s="27"/>
      <c r="CP3625" s="27"/>
      <c r="CQ3625" s="27"/>
      <c r="CR3625" s="27"/>
      <c r="CS3625" s="27"/>
      <c r="CT3625" s="27"/>
      <c r="CU3625" s="27"/>
      <c r="CV3625" s="27"/>
      <c r="CW3625" s="27"/>
      <c r="CX3625" s="27"/>
      <c r="CY3625" s="27"/>
      <c r="CZ3625" s="27"/>
      <c r="DA3625" s="27"/>
      <c r="DB3625" s="27"/>
      <c r="DC3625" s="27"/>
      <c r="DD3625" s="27"/>
      <c r="DE3625" s="27"/>
      <c r="DF3625" s="27"/>
    </row>
    <row r="3626" spans="2:110" x14ac:dyDescent="0.25">
      <c r="B3626" s="42"/>
      <c r="C3626" s="42"/>
      <c r="D3626" s="42"/>
      <c r="E3626" s="42"/>
      <c r="F3626" s="42"/>
      <c r="G3626" s="42"/>
      <c r="H3626" s="42"/>
      <c r="I3626" s="42"/>
      <c r="J3626" s="42"/>
      <c r="K3626" s="42"/>
      <c r="L3626" s="42"/>
      <c r="M3626" s="42"/>
      <c r="N3626" s="27"/>
      <c r="O3626" s="27"/>
      <c r="P3626" s="27"/>
      <c r="Q3626" s="27"/>
      <c r="R3626" s="27"/>
      <c r="S3626" s="27"/>
      <c r="T3626" s="27"/>
      <c r="U3626" s="27"/>
      <c r="V3626" s="27"/>
      <c r="W3626" s="27"/>
      <c r="X3626" s="27"/>
      <c r="Y3626" s="27"/>
      <c r="Z3626" s="27"/>
      <c r="AA3626" s="27"/>
      <c r="AB3626" s="27"/>
      <c r="AC3626" s="27"/>
      <c r="AD3626" s="27"/>
      <c r="AE3626" s="27"/>
      <c r="AF3626" s="27"/>
      <c r="AG3626" s="27"/>
      <c r="AH3626" s="27"/>
      <c r="AI3626" s="27"/>
      <c r="AJ3626" s="27"/>
      <c r="AK3626" s="27"/>
      <c r="AL3626" s="27"/>
      <c r="AM3626" s="27"/>
      <c r="AN3626" s="27"/>
      <c r="AO3626" s="27"/>
      <c r="AP3626" s="27"/>
      <c r="AQ3626" s="27"/>
      <c r="AR3626" s="27"/>
      <c r="AS3626" s="27"/>
      <c r="AT3626" s="27"/>
      <c r="AU3626" s="27"/>
      <c r="AV3626" s="27"/>
      <c r="AW3626" s="27"/>
      <c r="AX3626" s="27"/>
      <c r="AY3626" s="27"/>
      <c r="AZ3626" s="27"/>
      <c r="BA3626" s="27"/>
      <c r="BB3626" s="27"/>
      <c r="BC3626" s="27"/>
      <c r="BD3626" s="27"/>
      <c r="BE3626" s="27"/>
      <c r="BF3626" s="27"/>
      <c r="BG3626" s="27"/>
      <c r="BH3626" s="27"/>
      <c r="BI3626" s="27"/>
      <c r="BJ3626" s="27"/>
      <c r="BK3626" s="27"/>
      <c r="BL3626" s="27"/>
      <c r="BM3626" s="27"/>
      <c r="BN3626" s="27"/>
      <c r="BO3626" s="27"/>
      <c r="BP3626" s="27"/>
      <c r="BQ3626" s="27"/>
      <c r="BR3626" s="27"/>
      <c r="BS3626" s="27"/>
      <c r="BT3626" s="27"/>
      <c r="BU3626" s="27"/>
      <c r="BV3626" s="27"/>
      <c r="BW3626" s="27"/>
      <c r="BX3626" s="27"/>
      <c r="BY3626" s="27"/>
      <c r="BZ3626" s="27"/>
      <c r="CA3626" s="27"/>
      <c r="CB3626" s="27"/>
      <c r="CC3626" s="27"/>
      <c r="CD3626" s="27"/>
      <c r="CE3626" s="27"/>
      <c r="CF3626" s="27"/>
      <c r="CG3626" s="27"/>
      <c r="CH3626" s="27"/>
      <c r="CI3626" s="27"/>
      <c r="CJ3626" s="27"/>
      <c r="CK3626" s="27"/>
      <c r="CL3626" s="27"/>
      <c r="CM3626" s="27"/>
      <c r="CN3626" s="27"/>
      <c r="CO3626" s="27"/>
      <c r="CP3626" s="27"/>
      <c r="CQ3626" s="27"/>
      <c r="CR3626" s="27"/>
      <c r="CS3626" s="27"/>
      <c r="CT3626" s="27"/>
      <c r="CU3626" s="27"/>
      <c r="CV3626" s="27"/>
      <c r="CW3626" s="27"/>
      <c r="CX3626" s="27"/>
      <c r="CY3626" s="27"/>
      <c r="CZ3626" s="27"/>
      <c r="DA3626" s="27"/>
      <c r="DB3626" s="27"/>
      <c r="DC3626" s="27"/>
      <c r="DD3626" s="27"/>
      <c r="DE3626" s="27"/>
      <c r="DF3626" s="27"/>
    </row>
    <row r="3627" spans="2:110" x14ac:dyDescent="0.25">
      <c r="B3627" s="42"/>
      <c r="C3627" s="42"/>
      <c r="D3627" s="42"/>
      <c r="E3627" s="42"/>
      <c r="F3627" s="42"/>
      <c r="G3627" s="42"/>
      <c r="H3627" s="42"/>
      <c r="I3627" s="42"/>
      <c r="J3627" s="42"/>
      <c r="K3627" s="42"/>
      <c r="L3627" s="42"/>
      <c r="M3627" s="42"/>
      <c r="N3627" s="27"/>
      <c r="O3627" s="27"/>
      <c r="P3627" s="27"/>
      <c r="Q3627" s="27"/>
      <c r="R3627" s="27"/>
      <c r="S3627" s="27"/>
      <c r="T3627" s="27"/>
      <c r="U3627" s="27"/>
      <c r="V3627" s="27"/>
      <c r="W3627" s="27"/>
      <c r="X3627" s="27"/>
      <c r="Y3627" s="27"/>
      <c r="Z3627" s="27"/>
      <c r="AA3627" s="27"/>
      <c r="AB3627" s="27"/>
      <c r="AC3627" s="27"/>
      <c r="AD3627" s="27"/>
      <c r="AE3627" s="27"/>
      <c r="AF3627" s="27"/>
      <c r="AG3627" s="27"/>
      <c r="AH3627" s="27"/>
      <c r="AI3627" s="27"/>
      <c r="AJ3627" s="27"/>
      <c r="AK3627" s="27"/>
      <c r="AL3627" s="27"/>
      <c r="AM3627" s="27"/>
      <c r="AN3627" s="27"/>
      <c r="AO3627" s="27"/>
      <c r="AP3627" s="27"/>
      <c r="AQ3627" s="27"/>
      <c r="AR3627" s="27"/>
      <c r="AS3627" s="27"/>
      <c r="AT3627" s="27"/>
      <c r="AU3627" s="27"/>
      <c r="AV3627" s="27"/>
      <c r="AW3627" s="27"/>
      <c r="AX3627" s="27"/>
      <c r="AY3627" s="27"/>
      <c r="AZ3627" s="27"/>
      <c r="BA3627" s="27"/>
      <c r="BB3627" s="27"/>
      <c r="BC3627" s="27"/>
      <c r="BD3627" s="27"/>
      <c r="BE3627" s="27"/>
      <c r="BF3627" s="27"/>
      <c r="BG3627" s="27"/>
      <c r="BH3627" s="27"/>
      <c r="BI3627" s="27"/>
      <c r="BJ3627" s="27"/>
      <c r="BK3627" s="27"/>
      <c r="BL3627" s="27"/>
      <c r="BM3627" s="27"/>
      <c r="BN3627" s="27"/>
      <c r="BO3627" s="27"/>
      <c r="BP3627" s="27"/>
      <c r="BQ3627" s="27"/>
      <c r="BR3627" s="27"/>
      <c r="BS3627" s="27"/>
      <c r="BT3627" s="27"/>
      <c r="BU3627" s="27"/>
      <c r="BV3627" s="27"/>
      <c r="BW3627" s="27"/>
      <c r="BX3627" s="27"/>
      <c r="BY3627" s="27"/>
      <c r="BZ3627" s="27"/>
      <c r="CA3627" s="27"/>
      <c r="CB3627" s="27"/>
      <c r="CC3627" s="27"/>
      <c r="CD3627" s="27"/>
      <c r="CE3627" s="27"/>
      <c r="CF3627" s="27"/>
      <c r="CG3627" s="27"/>
      <c r="CH3627" s="27"/>
      <c r="CI3627" s="27"/>
      <c r="CJ3627" s="27"/>
      <c r="CK3627" s="27"/>
      <c r="CL3627" s="27"/>
      <c r="CM3627" s="27"/>
      <c r="CN3627" s="27"/>
      <c r="CO3627" s="27"/>
      <c r="CP3627" s="27"/>
      <c r="CQ3627" s="27"/>
      <c r="CR3627" s="27"/>
      <c r="CS3627" s="27"/>
      <c r="CT3627" s="27"/>
      <c r="CU3627" s="27"/>
      <c r="CV3627" s="27"/>
      <c r="CW3627" s="27"/>
      <c r="CX3627" s="27"/>
      <c r="CY3627" s="27"/>
      <c r="CZ3627" s="27"/>
      <c r="DA3627" s="27"/>
      <c r="DB3627" s="27"/>
      <c r="DC3627" s="27"/>
      <c r="DD3627" s="27"/>
      <c r="DE3627" s="27"/>
      <c r="DF3627" s="27"/>
    </row>
    <row r="3628" spans="2:110" x14ac:dyDescent="0.25">
      <c r="B3628" s="42"/>
      <c r="C3628" s="42"/>
      <c r="D3628" s="42"/>
      <c r="E3628" s="42"/>
      <c r="F3628" s="42"/>
      <c r="G3628" s="42"/>
      <c r="H3628" s="42"/>
      <c r="I3628" s="42"/>
      <c r="J3628" s="42"/>
      <c r="K3628" s="42"/>
      <c r="L3628" s="42"/>
      <c r="M3628" s="42"/>
      <c r="N3628" s="27"/>
      <c r="O3628" s="27"/>
      <c r="P3628" s="27"/>
      <c r="Q3628" s="27"/>
      <c r="R3628" s="27"/>
      <c r="S3628" s="27"/>
      <c r="T3628" s="27"/>
      <c r="U3628" s="27"/>
      <c r="V3628" s="27"/>
      <c r="W3628" s="27"/>
      <c r="X3628" s="27"/>
      <c r="Y3628" s="27"/>
      <c r="Z3628" s="27"/>
      <c r="AA3628" s="27"/>
      <c r="AB3628" s="27"/>
      <c r="AC3628" s="27"/>
      <c r="AD3628" s="27"/>
      <c r="AE3628" s="27"/>
      <c r="AF3628" s="27"/>
      <c r="AG3628" s="27"/>
      <c r="AH3628" s="27"/>
      <c r="AI3628" s="27"/>
      <c r="AJ3628" s="27"/>
      <c r="AK3628" s="27"/>
      <c r="AL3628" s="27"/>
      <c r="AM3628" s="27"/>
      <c r="AN3628" s="27"/>
      <c r="AO3628" s="27"/>
      <c r="AP3628" s="27"/>
      <c r="AQ3628" s="27"/>
      <c r="AR3628" s="27"/>
      <c r="AS3628" s="27"/>
      <c r="AT3628" s="27"/>
      <c r="AU3628" s="27"/>
      <c r="AV3628" s="27"/>
      <c r="AW3628" s="27"/>
      <c r="AX3628" s="27"/>
      <c r="AY3628" s="27"/>
      <c r="AZ3628" s="27"/>
      <c r="BA3628" s="27"/>
      <c r="BB3628" s="27"/>
      <c r="BC3628" s="27"/>
      <c r="BD3628" s="27"/>
      <c r="BE3628" s="27"/>
      <c r="BF3628" s="27"/>
      <c r="BG3628" s="27"/>
      <c r="BH3628" s="27"/>
      <c r="BI3628" s="27"/>
      <c r="BJ3628" s="27"/>
      <c r="BK3628" s="27"/>
      <c r="BL3628" s="27"/>
      <c r="BM3628" s="27"/>
      <c r="BN3628" s="27"/>
      <c r="BO3628" s="27"/>
      <c r="BP3628" s="27"/>
      <c r="BQ3628" s="27"/>
      <c r="BR3628" s="27"/>
      <c r="BS3628" s="27"/>
      <c r="BT3628" s="27"/>
      <c r="BU3628" s="27"/>
      <c r="BV3628" s="27"/>
      <c r="BW3628" s="27"/>
      <c r="BX3628" s="27"/>
      <c r="BY3628" s="27"/>
      <c r="BZ3628" s="27"/>
      <c r="CA3628" s="27"/>
      <c r="CB3628" s="27"/>
      <c r="CC3628" s="27"/>
      <c r="CD3628" s="27"/>
      <c r="CE3628" s="27"/>
      <c r="CF3628" s="27"/>
      <c r="CG3628" s="27"/>
      <c r="CH3628" s="27"/>
      <c r="CI3628" s="27"/>
      <c r="CJ3628" s="27"/>
      <c r="CK3628" s="27"/>
      <c r="CL3628" s="27"/>
      <c r="CM3628" s="27"/>
      <c r="CN3628" s="27"/>
      <c r="CO3628" s="27"/>
      <c r="CP3628" s="27"/>
      <c r="CQ3628" s="27"/>
      <c r="CR3628" s="27"/>
      <c r="CS3628" s="27"/>
      <c r="CT3628" s="27"/>
      <c r="CU3628" s="27"/>
      <c r="CV3628" s="27"/>
      <c r="CW3628" s="27"/>
      <c r="CX3628" s="27"/>
      <c r="CY3628" s="27"/>
      <c r="CZ3628" s="27"/>
      <c r="DA3628" s="27"/>
      <c r="DB3628" s="27"/>
      <c r="DC3628" s="27"/>
      <c r="DD3628" s="27"/>
      <c r="DE3628" s="27"/>
      <c r="DF3628" s="27"/>
    </row>
    <row r="3629" spans="2:110" x14ac:dyDescent="0.25">
      <c r="B3629" s="42"/>
      <c r="C3629" s="42"/>
      <c r="D3629" s="42"/>
      <c r="E3629" s="42"/>
      <c r="F3629" s="42"/>
      <c r="G3629" s="42"/>
      <c r="H3629" s="42"/>
      <c r="I3629" s="42"/>
      <c r="J3629" s="42"/>
      <c r="K3629" s="42"/>
      <c r="L3629" s="42"/>
      <c r="M3629" s="42"/>
      <c r="N3629" s="27"/>
      <c r="O3629" s="27"/>
      <c r="P3629" s="27"/>
      <c r="Q3629" s="27"/>
      <c r="R3629" s="27"/>
      <c r="S3629" s="27"/>
      <c r="T3629" s="27"/>
      <c r="U3629" s="27"/>
      <c r="V3629" s="27"/>
      <c r="W3629" s="27"/>
      <c r="X3629" s="27"/>
      <c r="Y3629" s="27"/>
      <c r="Z3629" s="27"/>
      <c r="AA3629" s="27"/>
      <c r="AB3629" s="27"/>
      <c r="AC3629" s="27"/>
      <c r="AD3629" s="27"/>
      <c r="AE3629" s="27"/>
      <c r="AF3629" s="27"/>
      <c r="AG3629" s="27"/>
      <c r="AH3629" s="27"/>
      <c r="AI3629" s="27"/>
      <c r="AJ3629" s="27"/>
      <c r="AK3629" s="27"/>
      <c r="AL3629" s="27"/>
      <c r="AM3629" s="27"/>
      <c r="AN3629" s="27"/>
      <c r="AO3629" s="27"/>
      <c r="AP3629" s="27"/>
      <c r="AQ3629" s="27"/>
      <c r="AR3629" s="27"/>
      <c r="AS3629" s="27"/>
      <c r="AT3629" s="27"/>
      <c r="AU3629" s="27"/>
      <c r="AV3629" s="27"/>
      <c r="AW3629" s="27"/>
      <c r="AX3629" s="27"/>
      <c r="AY3629" s="27"/>
      <c r="AZ3629" s="27"/>
      <c r="BA3629" s="27"/>
      <c r="BB3629" s="27"/>
      <c r="BC3629" s="27"/>
      <c r="BD3629" s="27"/>
      <c r="BE3629" s="27"/>
      <c r="BF3629" s="27"/>
      <c r="BG3629" s="27"/>
      <c r="BH3629" s="27"/>
      <c r="BI3629" s="27"/>
      <c r="BJ3629" s="27"/>
      <c r="BK3629" s="27"/>
      <c r="BL3629" s="27"/>
      <c r="BM3629" s="27"/>
      <c r="BN3629" s="27"/>
      <c r="BO3629" s="27"/>
      <c r="BP3629" s="27"/>
      <c r="BQ3629" s="27"/>
      <c r="BR3629" s="27"/>
      <c r="BS3629" s="27"/>
      <c r="BT3629" s="27"/>
      <c r="BU3629" s="27"/>
      <c r="BV3629" s="27"/>
      <c r="BW3629" s="27"/>
      <c r="BX3629" s="27"/>
      <c r="BY3629" s="27"/>
      <c r="BZ3629" s="27"/>
      <c r="CA3629" s="27"/>
      <c r="CB3629" s="27"/>
      <c r="CC3629" s="27"/>
      <c r="CD3629" s="27"/>
      <c r="CE3629" s="27"/>
      <c r="CF3629" s="27"/>
      <c r="CG3629" s="27"/>
      <c r="CH3629" s="27"/>
      <c r="CI3629" s="27"/>
      <c r="CJ3629" s="27"/>
      <c r="CK3629" s="27"/>
      <c r="CL3629" s="27"/>
      <c r="CM3629" s="27"/>
      <c r="CN3629" s="27"/>
      <c r="CO3629" s="27"/>
      <c r="CP3629" s="27"/>
      <c r="CQ3629" s="27"/>
      <c r="CR3629" s="27"/>
      <c r="CS3629" s="27"/>
      <c r="CT3629" s="27"/>
      <c r="CU3629" s="27"/>
      <c r="CV3629" s="27"/>
      <c r="CW3629" s="27"/>
      <c r="CX3629" s="27"/>
      <c r="CY3629" s="27"/>
      <c r="CZ3629" s="27"/>
      <c r="DA3629" s="27"/>
      <c r="DB3629" s="27"/>
      <c r="DC3629" s="27"/>
      <c r="DD3629" s="27"/>
      <c r="DE3629" s="27"/>
      <c r="DF3629" s="27"/>
    </row>
    <row r="3630" spans="2:110" x14ac:dyDescent="0.25">
      <c r="B3630" s="42"/>
      <c r="C3630" s="42"/>
      <c r="D3630" s="42"/>
      <c r="E3630" s="42"/>
      <c r="F3630" s="42"/>
      <c r="G3630" s="42"/>
      <c r="H3630" s="42"/>
      <c r="I3630" s="42"/>
      <c r="J3630" s="42"/>
      <c r="K3630" s="42"/>
      <c r="L3630" s="42"/>
      <c r="M3630" s="42"/>
      <c r="N3630" s="27"/>
      <c r="O3630" s="27"/>
      <c r="P3630" s="27"/>
      <c r="Q3630" s="27"/>
      <c r="R3630" s="27"/>
      <c r="S3630" s="27"/>
      <c r="T3630" s="27"/>
      <c r="U3630" s="27"/>
      <c r="V3630" s="27"/>
      <c r="W3630" s="27"/>
      <c r="X3630" s="27"/>
      <c r="Y3630" s="27"/>
      <c r="Z3630" s="27"/>
      <c r="AA3630" s="27"/>
      <c r="AB3630" s="27"/>
      <c r="AC3630" s="27"/>
      <c r="AD3630" s="27"/>
      <c r="AE3630" s="27"/>
      <c r="AF3630" s="27"/>
      <c r="AG3630" s="27"/>
      <c r="AH3630" s="27"/>
      <c r="AI3630" s="27"/>
      <c r="AJ3630" s="27"/>
      <c r="AK3630" s="27"/>
      <c r="AL3630" s="27"/>
      <c r="AM3630" s="27"/>
      <c r="AN3630" s="27"/>
      <c r="AO3630" s="27"/>
      <c r="AP3630" s="27"/>
      <c r="AQ3630" s="27"/>
      <c r="AR3630" s="27"/>
      <c r="AS3630" s="27"/>
      <c r="AT3630" s="27"/>
      <c r="AU3630" s="27"/>
      <c r="AV3630" s="27"/>
      <c r="AW3630" s="27"/>
      <c r="AX3630" s="27"/>
      <c r="AY3630" s="27"/>
      <c r="AZ3630" s="27"/>
      <c r="BA3630" s="27"/>
      <c r="BB3630" s="27"/>
      <c r="BC3630" s="27"/>
      <c r="BD3630" s="27"/>
      <c r="BE3630" s="27"/>
      <c r="BF3630" s="27"/>
      <c r="BG3630" s="27"/>
      <c r="BH3630" s="27"/>
      <c r="BI3630" s="27"/>
      <c r="BJ3630" s="27"/>
      <c r="BK3630" s="27"/>
      <c r="BL3630" s="27"/>
      <c r="BM3630" s="27"/>
      <c r="BN3630" s="27"/>
      <c r="BO3630" s="27"/>
      <c r="BP3630" s="27"/>
      <c r="BQ3630" s="27"/>
      <c r="BR3630" s="27"/>
      <c r="BS3630" s="27"/>
      <c r="BT3630" s="27"/>
      <c r="BU3630" s="27"/>
      <c r="BV3630" s="27"/>
      <c r="BW3630" s="27"/>
      <c r="BX3630" s="27"/>
      <c r="BY3630" s="27"/>
      <c r="BZ3630" s="27"/>
      <c r="CA3630" s="27"/>
      <c r="CB3630" s="27"/>
      <c r="CC3630" s="27"/>
      <c r="CD3630" s="27"/>
      <c r="CE3630" s="27"/>
      <c r="CF3630" s="27"/>
      <c r="CG3630" s="27"/>
      <c r="CH3630" s="27"/>
      <c r="CI3630" s="27"/>
      <c r="CJ3630" s="27"/>
      <c r="CK3630" s="27"/>
      <c r="CL3630" s="27"/>
      <c r="CM3630" s="27"/>
      <c r="CN3630" s="27"/>
      <c r="CO3630" s="27"/>
      <c r="CP3630" s="27"/>
      <c r="CQ3630" s="27"/>
      <c r="CR3630" s="27"/>
      <c r="CS3630" s="27"/>
      <c r="CT3630" s="27"/>
      <c r="CU3630" s="27"/>
      <c r="CV3630" s="27"/>
      <c r="CW3630" s="27"/>
      <c r="CX3630" s="27"/>
      <c r="CY3630" s="27"/>
      <c r="CZ3630" s="27"/>
      <c r="DA3630" s="27"/>
      <c r="DB3630" s="27"/>
      <c r="DC3630" s="27"/>
      <c r="DD3630" s="27"/>
      <c r="DE3630" s="27"/>
      <c r="DF3630" s="27"/>
    </row>
    <row r="3631" spans="2:110" x14ac:dyDescent="0.25">
      <c r="B3631" s="42"/>
      <c r="C3631" s="42"/>
      <c r="D3631" s="42"/>
      <c r="E3631" s="42"/>
      <c r="F3631" s="42"/>
      <c r="G3631" s="42"/>
      <c r="H3631" s="42"/>
      <c r="I3631" s="42"/>
      <c r="J3631" s="42"/>
      <c r="K3631" s="42"/>
      <c r="L3631" s="42"/>
      <c r="M3631" s="42"/>
      <c r="N3631" s="27"/>
      <c r="O3631" s="27"/>
      <c r="P3631" s="27"/>
      <c r="Q3631" s="27"/>
      <c r="R3631" s="27"/>
      <c r="S3631" s="27"/>
      <c r="T3631" s="27"/>
      <c r="U3631" s="27"/>
      <c r="V3631" s="27"/>
      <c r="W3631" s="27"/>
      <c r="X3631" s="27"/>
      <c r="Y3631" s="27"/>
      <c r="Z3631" s="27"/>
      <c r="AA3631" s="27"/>
      <c r="AB3631" s="27"/>
      <c r="AC3631" s="27"/>
      <c r="AD3631" s="27"/>
      <c r="AE3631" s="27"/>
      <c r="AF3631" s="27"/>
      <c r="AG3631" s="27"/>
      <c r="AH3631" s="27"/>
      <c r="AI3631" s="27"/>
      <c r="AJ3631" s="27"/>
      <c r="AK3631" s="27"/>
      <c r="AL3631" s="27"/>
      <c r="AM3631" s="27"/>
      <c r="AN3631" s="27"/>
      <c r="AO3631" s="27"/>
      <c r="AP3631" s="27"/>
      <c r="AQ3631" s="27"/>
      <c r="AR3631" s="27"/>
      <c r="AS3631" s="27"/>
      <c r="AT3631" s="27"/>
      <c r="AU3631" s="27"/>
      <c r="AV3631" s="27"/>
      <c r="AW3631" s="27"/>
      <c r="AX3631" s="27"/>
      <c r="AY3631" s="27"/>
      <c r="AZ3631" s="27"/>
      <c r="BA3631" s="27"/>
      <c r="BB3631" s="27"/>
      <c r="BC3631" s="27"/>
      <c r="BD3631" s="27"/>
      <c r="BE3631" s="27"/>
      <c r="BF3631" s="27"/>
      <c r="BG3631" s="27"/>
      <c r="BH3631" s="27"/>
      <c r="BI3631" s="27"/>
      <c r="BJ3631" s="27"/>
      <c r="BK3631" s="27"/>
      <c r="BL3631" s="27"/>
      <c r="BM3631" s="27"/>
      <c r="BN3631" s="27"/>
      <c r="BO3631" s="27"/>
      <c r="BP3631" s="27"/>
      <c r="BQ3631" s="27"/>
      <c r="BR3631" s="27"/>
      <c r="BS3631" s="27"/>
      <c r="BT3631" s="27"/>
      <c r="BU3631" s="27"/>
      <c r="BV3631" s="27"/>
      <c r="BW3631" s="27"/>
      <c r="BX3631" s="27"/>
      <c r="BY3631" s="27"/>
      <c r="BZ3631" s="27"/>
      <c r="CA3631" s="27"/>
      <c r="CB3631" s="27"/>
      <c r="CC3631" s="27"/>
      <c r="CD3631" s="27"/>
      <c r="CE3631" s="27"/>
      <c r="CF3631" s="27"/>
      <c r="CG3631" s="27"/>
      <c r="CH3631" s="27"/>
      <c r="CI3631" s="27"/>
      <c r="CJ3631" s="27"/>
      <c r="CK3631" s="27"/>
      <c r="CL3631" s="27"/>
      <c r="CM3631" s="27"/>
      <c r="CN3631" s="27"/>
      <c r="CO3631" s="27"/>
      <c r="CP3631" s="27"/>
      <c r="CQ3631" s="27"/>
      <c r="CR3631" s="27"/>
      <c r="CS3631" s="27"/>
      <c r="CT3631" s="27"/>
      <c r="CU3631" s="27"/>
      <c r="CV3631" s="27"/>
      <c r="CW3631" s="27"/>
      <c r="CX3631" s="27"/>
      <c r="CY3631" s="27"/>
      <c r="CZ3631" s="27"/>
      <c r="DA3631" s="27"/>
      <c r="DB3631" s="27"/>
      <c r="DC3631" s="27"/>
      <c r="DD3631" s="27"/>
      <c r="DE3631" s="27"/>
      <c r="DF3631" s="27"/>
    </row>
    <row r="3632" spans="2:110" x14ac:dyDescent="0.25">
      <c r="B3632" s="42"/>
      <c r="C3632" s="42"/>
      <c r="D3632" s="42"/>
      <c r="E3632" s="42"/>
      <c r="F3632" s="42"/>
      <c r="G3632" s="42"/>
      <c r="H3632" s="42"/>
      <c r="I3632" s="42"/>
      <c r="J3632" s="42"/>
      <c r="K3632" s="42"/>
      <c r="L3632" s="42"/>
      <c r="M3632" s="42"/>
      <c r="N3632" s="27"/>
      <c r="O3632" s="27"/>
      <c r="P3632" s="27"/>
      <c r="Q3632" s="27"/>
      <c r="R3632" s="27"/>
      <c r="S3632" s="27"/>
      <c r="T3632" s="27"/>
      <c r="U3632" s="27"/>
      <c r="V3632" s="27"/>
      <c r="W3632" s="27"/>
      <c r="X3632" s="27"/>
      <c r="Y3632" s="27"/>
      <c r="Z3632" s="27"/>
      <c r="AA3632" s="27"/>
      <c r="AB3632" s="27"/>
      <c r="AC3632" s="27"/>
      <c r="AD3632" s="27"/>
      <c r="AE3632" s="27"/>
      <c r="AF3632" s="27"/>
      <c r="AG3632" s="27"/>
      <c r="AH3632" s="27"/>
      <c r="AI3632" s="27"/>
      <c r="AJ3632" s="27"/>
      <c r="AK3632" s="27"/>
      <c r="AL3632" s="27"/>
      <c r="AM3632" s="27"/>
      <c r="AN3632" s="27"/>
      <c r="AO3632" s="27"/>
      <c r="AP3632" s="27"/>
      <c r="AQ3632" s="27"/>
      <c r="AR3632" s="27"/>
      <c r="AS3632" s="27"/>
      <c r="AT3632" s="27"/>
      <c r="AU3632" s="27"/>
      <c r="AV3632" s="27"/>
      <c r="AW3632" s="27"/>
      <c r="AX3632" s="27"/>
      <c r="AY3632" s="27"/>
      <c r="AZ3632" s="27"/>
      <c r="BA3632" s="27"/>
      <c r="BB3632" s="27"/>
      <c r="BC3632" s="27"/>
      <c r="BD3632" s="27"/>
      <c r="BE3632" s="27"/>
      <c r="BF3632" s="27"/>
      <c r="BG3632" s="27"/>
      <c r="BH3632" s="27"/>
      <c r="BI3632" s="27"/>
      <c r="BJ3632" s="27"/>
      <c r="BK3632" s="27"/>
      <c r="BL3632" s="27"/>
      <c r="BM3632" s="27"/>
      <c r="BN3632" s="27"/>
      <c r="BO3632" s="27"/>
      <c r="BP3632" s="27"/>
      <c r="BQ3632" s="27"/>
      <c r="BR3632" s="27"/>
      <c r="BS3632" s="27"/>
      <c r="BT3632" s="27"/>
      <c r="BU3632" s="27"/>
      <c r="BV3632" s="27"/>
      <c r="BW3632" s="27"/>
      <c r="BX3632" s="27"/>
      <c r="BY3632" s="27"/>
      <c r="BZ3632" s="27"/>
      <c r="CA3632" s="27"/>
      <c r="CB3632" s="27"/>
      <c r="CC3632" s="27"/>
      <c r="CD3632" s="27"/>
      <c r="CE3632" s="27"/>
      <c r="CF3632" s="27"/>
      <c r="CG3632" s="27"/>
      <c r="CH3632" s="27"/>
      <c r="CI3632" s="27"/>
      <c r="CJ3632" s="27"/>
      <c r="CK3632" s="27"/>
      <c r="CL3632" s="27"/>
      <c r="CM3632" s="27"/>
      <c r="CN3632" s="27"/>
      <c r="CO3632" s="27"/>
      <c r="CP3632" s="27"/>
      <c r="CQ3632" s="27"/>
      <c r="CR3632" s="27"/>
      <c r="CS3632" s="27"/>
      <c r="CT3632" s="27"/>
      <c r="CU3632" s="27"/>
      <c r="CV3632" s="27"/>
      <c r="CW3632" s="27"/>
      <c r="CX3632" s="27"/>
      <c r="CY3632" s="27"/>
      <c r="CZ3632" s="27"/>
      <c r="DA3632" s="27"/>
      <c r="DB3632" s="27"/>
      <c r="DC3632" s="27"/>
      <c r="DD3632" s="27"/>
      <c r="DE3632" s="27"/>
      <c r="DF3632" s="27"/>
    </row>
    <row r="3633" spans="2:110" x14ac:dyDescent="0.25">
      <c r="B3633" s="42"/>
      <c r="C3633" s="42"/>
      <c r="D3633" s="42"/>
      <c r="E3633" s="42"/>
      <c r="F3633" s="42"/>
      <c r="G3633" s="42"/>
      <c r="H3633" s="42"/>
      <c r="I3633" s="42"/>
      <c r="J3633" s="42"/>
      <c r="K3633" s="42"/>
      <c r="L3633" s="42"/>
      <c r="M3633" s="42"/>
      <c r="N3633" s="27"/>
      <c r="O3633" s="27"/>
      <c r="P3633" s="27"/>
      <c r="Q3633" s="27"/>
      <c r="R3633" s="27"/>
      <c r="S3633" s="27"/>
      <c r="T3633" s="27"/>
      <c r="U3633" s="27"/>
      <c r="V3633" s="27"/>
      <c r="W3633" s="27"/>
      <c r="X3633" s="27"/>
      <c r="Y3633" s="27"/>
      <c r="Z3633" s="27"/>
      <c r="AA3633" s="27"/>
      <c r="AB3633" s="27"/>
      <c r="AC3633" s="27"/>
      <c r="AD3633" s="27"/>
      <c r="AE3633" s="27"/>
      <c r="AF3633" s="27"/>
      <c r="AG3633" s="27"/>
      <c r="AH3633" s="27"/>
      <c r="AI3633" s="27"/>
      <c r="AJ3633" s="27"/>
      <c r="AK3633" s="27"/>
      <c r="AL3633" s="27"/>
      <c r="AM3633" s="27"/>
      <c r="AN3633" s="27"/>
      <c r="AO3633" s="27"/>
      <c r="AP3633" s="27"/>
      <c r="AQ3633" s="27"/>
      <c r="AR3633" s="27"/>
      <c r="AS3633" s="27"/>
      <c r="AT3633" s="27"/>
      <c r="AU3633" s="27"/>
      <c r="AV3633" s="27"/>
      <c r="AW3633" s="27"/>
      <c r="AX3633" s="27"/>
      <c r="AY3633" s="27"/>
      <c r="AZ3633" s="27"/>
      <c r="BA3633" s="27"/>
      <c r="BB3633" s="27"/>
      <c r="BC3633" s="27"/>
      <c r="BD3633" s="27"/>
      <c r="BE3633" s="27"/>
      <c r="BF3633" s="27"/>
      <c r="BG3633" s="27"/>
      <c r="BH3633" s="27"/>
      <c r="BI3633" s="27"/>
      <c r="BJ3633" s="27"/>
      <c r="BK3633" s="27"/>
      <c r="BL3633" s="27"/>
      <c r="BM3633" s="27"/>
      <c r="BN3633" s="27"/>
      <c r="BO3633" s="27"/>
      <c r="BP3633" s="27"/>
      <c r="BQ3633" s="27"/>
      <c r="BR3633" s="27"/>
      <c r="BS3633" s="27"/>
      <c r="BT3633" s="27"/>
      <c r="BU3633" s="27"/>
      <c r="BV3633" s="27"/>
      <c r="BW3633" s="27"/>
      <c r="BX3633" s="27"/>
      <c r="BY3633" s="27"/>
      <c r="BZ3633" s="27"/>
      <c r="CA3633" s="27"/>
      <c r="CB3633" s="27"/>
      <c r="CC3633" s="27"/>
      <c r="CD3633" s="27"/>
      <c r="CE3633" s="27"/>
      <c r="CF3633" s="27"/>
      <c r="CG3633" s="27"/>
      <c r="CH3633" s="27"/>
      <c r="CI3633" s="27"/>
      <c r="CJ3633" s="27"/>
      <c r="CK3633" s="27"/>
      <c r="CL3633" s="27"/>
      <c r="CM3633" s="27"/>
      <c r="CN3633" s="27"/>
      <c r="CO3633" s="27"/>
      <c r="CP3633" s="27"/>
      <c r="CQ3633" s="27"/>
      <c r="CR3633" s="27"/>
      <c r="CS3633" s="27"/>
      <c r="CT3633" s="27"/>
      <c r="CU3633" s="27"/>
      <c r="CV3633" s="27"/>
      <c r="CW3633" s="27"/>
      <c r="CX3633" s="27"/>
      <c r="CY3633" s="27"/>
      <c r="CZ3633" s="27"/>
      <c r="DA3633" s="27"/>
      <c r="DB3633" s="27"/>
      <c r="DC3633" s="27"/>
      <c r="DD3633" s="27"/>
      <c r="DE3633" s="27"/>
      <c r="DF3633" s="27"/>
    </row>
    <row r="3634" spans="2:110" x14ac:dyDescent="0.25">
      <c r="B3634" s="42"/>
      <c r="C3634" s="42"/>
      <c r="D3634" s="42"/>
      <c r="E3634" s="42"/>
      <c r="F3634" s="42"/>
      <c r="G3634" s="42"/>
      <c r="H3634" s="42"/>
      <c r="I3634" s="42"/>
      <c r="J3634" s="42"/>
      <c r="K3634" s="42"/>
      <c r="L3634" s="42"/>
      <c r="M3634" s="42"/>
      <c r="N3634" s="27"/>
      <c r="O3634" s="27"/>
      <c r="P3634" s="27"/>
      <c r="Q3634" s="27"/>
      <c r="R3634" s="27"/>
      <c r="S3634" s="27"/>
      <c r="T3634" s="27"/>
      <c r="U3634" s="27"/>
      <c r="V3634" s="27"/>
      <c r="W3634" s="27"/>
      <c r="X3634" s="27"/>
      <c r="Y3634" s="27"/>
      <c r="Z3634" s="27"/>
      <c r="AA3634" s="27"/>
      <c r="AB3634" s="27"/>
      <c r="AC3634" s="27"/>
      <c r="AD3634" s="27"/>
      <c r="AE3634" s="27"/>
      <c r="AF3634" s="27"/>
      <c r="AG3634" s="27"/>
      <c r="AH3634" s="27"/>
      <c r="AI3634" s="27"/>
      <c r="AJ3634" s="27"/>
      <c r="AK3634" s="27"/>
      <c r="AL3634" s="27"/>
      <c r="AM3634" s="27"/>
      <c r="AN3634" s="27"/>
      <c r="AO3634" s="27"/>
      <c r="AP3634" s="27"/>
      <c r="AQ3634" s="27"/>
      <c r="AR3634" s="27"/>
      <c r="AS3634" s="27"/>
      <c r="AT3634" s="27"/>
      <c r="AU3634" s="27"/>
      <c r="AV3634" s="27"/>
      <c r="AW3634" s="27"/>
      <c r="AX3634" s="27"/>
      <c r="AY3634" s="27"/>
      <c r="AZ3634" s="27"/>
      <c r="BA3634" s="27"/>
      <c r="BB3634" s="27"/>
      <c r="BC3634" s="27"/>
      <c r="BD3634" s="27"/>
      <c r="BE3634" s="27"/>
      <c r="BF3634" s="27"/>
      <c r="BG3634" s="27"/>
      <c r="BH3634" s="27"/>
      <c r="BI3634" s="27"/>
      <c r="BJ3634" s="27"/>
      <c r="BK3634" s="27"/>
      <c r="BL3634" s="27"/>
      <c r="BM3634" s="27"/>
      <c r="BN3634" s="27"/>
      <c r="BO3634" s="27"/>
      <c r="BP3634" s="27"/>
      <c r="BQ3634" s="27"/>
      <c r="BR3634" s="27"/>
      <c r="BS3634" s="27"/>
      <c r="BT3634" s="27"/>
      <c r="BU3634" s="27"/>
      <c r="BV3634" s="27"/>
      <c r="BW3634" s="27"/>
      <c r="BX3634" s="27"/>
      <c r="BY3634" s="27"/>
      <c r="BZ3634" s="27"/>
      <c r="CA3634" s="27"/>
      <c r="CB3634" s="27"/>
      <c r="CC3634" s="27"/>
      <c r="CD3634" s="27"/>
      <c r="CE3634" s="27"/>
      <c r="CF3634" s="27"/>
      <c r="CG3634" s="27"/>
      <c r="CH3634" s="27"/>
      <c r="CI3634" s="27"/>
      <c r="CJ3634" s="27"/>
      <c r="CK3634" s="27"/>
      <c r="CL3634" s="27"/>
      <c r="CM3634" s="27"/>
      <c r="CN3634" s="27"/>
      <c r="CO3634" s="27"/>
      <c r="CP3634" s="27"/>
      <c r="CQ3634" s="27"/>
      <c r="CR3634" s="27"/>
      <c r="CS3634" s="27"/>
      <c r="CT3634" s="27"/>
      <c r="CU3634" s="27"/>
      <c r="CV3634" s="27"/>
      <c r="CW3634" s="27"/>
      <c r="CX3634" s="27"/>
      <c r="CY3634" s="27"/>
      <c r="CZ3634" s="27"/>
      <c r="DA3634" s="27"/>
      <c r="DB3634" s="27"/>
      <c r="DC3634" s="27"/>
      <c r="DD3634" s="27"/>
      <c r="DE3634" s="27"/>
      <c r="DF3634" s="27"/>
    </row>
    <row r="3635" spans="2:110" x14ac:dyDescent="0.25">
      <c r="B3635" s="42"/>
      <c r="C3635" s="42"/>
      <c r="D3635" s="42"/>
      <c r="E3635" s="42"/>
      <c r="F3635" s="42"/>
      <c r="G3635" s="42"/>
      <c r="H3635" s="42"/>
      <c r="I3635" s="42"/>
      <c r="J3635" s="42"/>
      <c r="K3635" s="42"/>
      <c r="L3635" s="42"/>
      <c r="M3635" s="42"/>
      <c r="N3635" s="27"/>
      <c r="O3635" s="27"/>
      <c r="P3635" s="27"/>
      <c r="Q3635" s="27"/>
      <c r="R3635" s="27"/>
      <c r="S3635" s="27"/>
      <c r="T3635" s="27"/>
      <c r="U3635" s="27"/>
      <c r="V3635" s="27"/>
      <c r="W3635" s="27"/>
      <c r="X3635" s="27"/>
      <c r="Y3635" s="27"/>
      <c r="Z3635" s="27"/>
      <c r="AA3635" s="27"/>
      <c r="AB3635" s="27"/>
      <c r="AC3635" s="27"/>
      <c r="AD3635" s="27"/>
      <c r="AE3635" s="27"/>
      <c r="AF3635" s="27"/>
      <c r="AG3635" s="27"/>
      <c r="AH3635" s="27"/>
      <c r="AI3635" s="27"/>
      <c r="AJ3635" s="27"/>
      <c r="AK3635" s="27"/>
      <c r="AL3635" s="27"/>
      <c r="AM3635" s="27"/>
      <c r="AN3635" s="27"/>
      <c r="AO3635" s="27"/>
      <c r="AP3635" s="27"/>
      <c r="AQ3635" s="27"/>
      <c r="AR3635" s="27"/>
      <c r="AS3635" s="27"/>
      <c r="AT3635" s="27"/>
      <c r="AU3635" s="27"/>
      <c r="AV3635" s="27"/>
      <c r="AW3635" s="27"/>
      <c r="AX3635" s="27"/>
      <c r="AY3635" s="27"/>
      <c r="AZ3635" s="27"/>
      <c r="BA3635" s="27"/>
      <c r="BB3635" s="27"/>
      <c r="BC3635" s="27"/>
      <c r="BD3635" s="27"/>
      <c r="BE3635" s="27"/>
      <c r="BF3635" s="27"/>
      <c r="BG3635" s="27"/>
      <c r="BH3635" s="27"/>
      <c r="BI3635" s="27"/>
      <c r="BJ3635" s="27"/>
      <c r="BK3635" s="27"/>
      <c r="BL3635" s="27"/>
      <c r="BM3635" s="27"/>
      <c r="BN3635" s="27"/>
      <c r="BO3635" s="27"/>
      <c r="BP3635" s="27"/>
      <c r="BQ3635" s="27"/>
      <c r="BR3635" s="27"/>
      <c r="BS3635" s="27"/>
      <c r="BT3635" s="27"/>
      <c r="BU3635" s="27"/>
      <c r="BV3635" s="27"/>
      <c r="BW3635" s="27"/>
      <c r="BX3635" s="27"/>
      <c r="BY3635" s="27"/>
      <c r="BZ3635" s="27"/>
      <c r="CA3635" s="27"/>
      <c r="CB3635" s="27"/>
      <c r="CC3635" s="27"/>
      <c r="CD3635" s="27"/>
      <c r="CE3635" s="27"/>
      <c r="CF3635" s="27"/>
      <c r="CG3635" s="27"/>
      <c r="CH3635" s="27"/>
      <c r="CI3635" s="27"/>
      <c r="CJ3635" s="27"/>
      <c r="CK3635" s="27"/>
      <c r="CL3635" s="27"/>
      <c r="CM3635" s="27"/>
      <c r="CN3635" s="27"/>
      <c r="CO3635" s="27"/>
      <c r="CP3635" s="27"/>
      <c r="CQ3635" s="27"/>
      <c r="CR3635" s="27"/>
      <c r="CS3635" s="27"/>
      <c r="CT3635" s="27"/>
      <c r="CU3635" s="27"/>
      <c r="CV3635" s="27"/>
      <c r="CW3635" s="27"/>
      <c r="CX3635" s="27"/>
      <c r="CY3635" s="27"/>
      <c r="CZ3635" s="27"/>
      <c r="DA3635" s="27"/>
      <c r="DB3635" s="27"/>
      <c r="DC3635" s="27"/>
      <c r="DD3635" s="27"/>
      <c r="DE3635" s="27"/>
      <c r="DF3635" s="27"/>
    </row>
    <row r="3636" spans="2:110" x14ac:dyDescent="0.25">
      <c r="B3636" s="42"/>
      <c r="C3636" s="42"/>
      <c r="D3636" s="42"/>
      <c r="E3636" s="42"/>
      <c r="F3636" s="42"/>
      <c r="G3636" s="42"/>
      <c r="H3636" s="42"/>
      <c r="I3636" s="42"/>
      <c r="J3636" s="42"/>
      <c r="K3636" s="42"/>
      <c r="L3636" s="42"/>
      <c r="M3636" s="42"/>
      <c r="N3636" s="27"/>
      <c r="O3636" s="27"/>
      <c r="P3636" s="27"/>
      <c r="Q3636" s="27"/>
      <c r="R3636" s="27"/>
      <c r="S3636" s="27"/>
      <c r="T3636" s="27"/>
      <c r="U3636" s="27"/>
      <c r="V3636" s="27"/>
      <c r="W3636" s="27"/>
      <c r="X3636" s="27"/>
      <c r="Y3636" s="27"/>
      <c r="Z3636" s="27"/>
      <c r="AA3636" s="27"/>
      <c r="AB3636" s="27"/>
      <c r="AC3636" s="27"/>
      <c r="AD3636" s="27"/>
      <c r="AE3636" s="27"/>
      <c r="AF3636" s="27"/>
      <c r="AG3636" s="27"/>
      <c r="AH3636" s="27"/>
      <c r="AI3636" s="27"/>
      <c r="AJ3636" s="27"/>
      <c r="AK3636" s="27"/>
      <c r="AL3636" s="27"/>
      <c r="AM3636" s="27"/>
      <c r="AN3636" s="27"/>
      <c r="AO3636" s="27"/>
      <c r="AP3636" s="27"/>
      <c r="AQ3636" s="27"/>
      <c r="AR3636" s="27"/>
      <c r="AS3636" s="27"/>
      <c r="AT3636" s="27"/>
      <c r="AU3636" s="27"/>
      <c r="AV3636" s="27"/>
      <c r="AW3636" s="27"/>
      <c r="AX3636" s="27"/>
      <c r="AY3636" s="27"/>
      <c r="AZ3636" s="27"/>
      <c r="BA3636" s="27"/>
      <c r="BB3636" s="27"/>
      <c r="BC3636" s="27"/>
      <c r="BD3636" s="27"/>
      <c r="BE3636" s="27"/>
      <c r="BF3636" s="27"/>
      <c r="BG3636" s="27"/>
      <c r="BH3636" s="27"/>
      <c r="BI3636" s="27"/>
      <c r="BJ3636" s="27"/>
      <c r="BK3636" s="27"/>
      <c r="BL3636" s="27"/>
      <c r="BM3636" s="27"/>
      <c r="BN3636" s="27"/>
      <c r="BO3636" s="27"/>
      <c r="BP3636" s="27"/>
      <c r="BQ3636" s="27"/>
      <c r="BR3636" s="27"/>
      <c r="BS3636" s="27"/>
      <c r="BT3636" s="27"/>
      <c r="BU3636" s="27"/>
      <c r="BV3636" s="27"/>
      <c r="BW3636" s="27"/>
      <c r="BX3636" s="27"/>
      <c r="BY3636" s="27"/>
      <c r="BZ3636" s="27"/>
      <c r="CA3636" s="27"/>
      <c r="CB3636" s="27"/>
      <c r="CC3636" s="27"/>
      <c r="CD3636" s="27"/>
      <c r="CE3636" s="27"/>
      <c r="CF3636" s="27"/>
      <c r="CG3636" s="27"/>
      <c r="CH3636" s="27"/>
      <c r="CI3636" s="27"/>
      <c r="CJ3636" s="27"/>
      <c r="CK3636" s="27"/>
      <c r="CL3636" s="27"/>
      <c r="CM3636" s="27"/>
      <c r="CN3636" s="27"/>
      <c r="CO3636" s="27"/>
      <c r="CP3636" s="27"/>
      <c r="CQ3636" s="27"/>
      <c r="CR3636" s="27"/>
      <c r="CS3636" s="27"/>
      <c r="CT3636" s="27"/>
      <c r="CU3636" s="27"/>
      <c r="CV3636" s="27"/>
      <c r="CW3636" s="27"/>
      <c r="CX3636" s="27"/>
      <c r="CY3636" s="27"/>
      <c r="CZ3636" s="27"/>
      <c r="DA3636" s="27"/>
      <c r="DB3636" s="27"/>
      <c r="DC3636" s="27"/>
      <c r="DD3636" s="27"/>
      <c r="DE3636" s="27"/>
      <c r="DF3636" s="27"/>
    </row>
    <row r="3637" spans="2:110" x14ac:dyDescent="0.25">
      <c r="B3637" s="42"/>
      <c r="C3637" s="42"/>
      <c r="D3637" s="42"/>
      <c r="E3637" s="42"/>
      <c r="F3637" s="42"/>
      <c r="G3637" s="42"/>
      <c r="H3637" s="42"/>
      <c r="I3637" s="42"/>
      <c r="J3637" s="42"/>
      <c r="K3637" s="42"/>
      <c r="L3637" s="42"/>
      <c r="M3637" s="42"/>
      <c r="N3637" s="27"/>
      <c r="O3637" s="27"/>
      <c r="P3637" s="27"/>
      <c r="Q3637" s="27"/>
      <c r="R3637" s="27"/>
      <c r="S3637" s="27"/>
      <c r="T3637" s="27"/>
      <c r="U3637" s="27"/>
      <c r="V3637" s="27"/>
      <c r="W3637" s="27"/>
      <c r="X3637" s="27"/>
      <c r="Y3637" s="27"/>
      <c r="Z3637" s="27"/>
      <c r="AA3637" s="27"/>
      <c r="AB3637" s="27"/>
      <c r="AC3637" s="27"/>
      <c r="AD3637" s="27"/>
      <c r="AE3637" s="27"/>
      <c r="AF3637" s="27"/>
      <c r="AG3637" s="27"/>
      <c r="AH3637" s="27"/>
      <c r="AI3637" s="27"/>
      <c r="AJ3637" s="27"/>
      <c r="AK3637" s="27"/>
      <c r="AL3637" s="27"/>
      <c r="AM3637" s="27"/>
      <c r="AN3637" s="27"/>
      <c r="AO3637" s="27"/>
      <c r="AP3637" s="27"/>
      <c r="AQ3637" s="27"/>
      <c r="AR3637" s="27"/>
      <c r="AS3637" s="27"/>
      <c r="AT3637" s="27"/>
      <c r="AU3637" s="27"/>
      <c r="AV3637" s="27"/>
      <c r="AW3637" s="27"/>
      <c r="AX3637" s="27"/>
      <c r="AY3637" s="27"/>
      <c r="AZ3637" s="27"/>
      <c r="BA3637" s="27"/>
      <c r="BB3637" s="27"/>
      <c r="BC3637" s="27"/>
      <c r="BD3637" s="27"/>
      <c r="BE3637" s="27"/>
      <c r="BF3637" s="27"/>
      <c r="BG3637" s="27"/>
      <c r="BH3637" s="27"/>
      <c r="BI3637" s="27"/>
      <c r="BJ3637" s="27"/>
      <c r="BK3637" s="27"/>
      <c r="BL3637" s="27"/>
      <c r="BM3637" s="27"/>
      <c r="BN3637" s="27"/>
      <c r="BO3637" s="27"/>
      <c r="BP3637" s="27"/>
      <c r="BQ3637" s="27"/>
      <c r="BR3637" s="27"/>
      <c r="BS3637" s="27"/>
      <c r="BT3637" s="27"/>
      <c r="BU3637" s="27"/>
      <c r="BV3637" s="27"/>
      <c r="BW3637" s="27"/>
      <c r="BX3637" s="27"/>
      <c r="BY3637" s="27"/>
      <c r="BZ3637" s="27"/>
      <c r="CA3637" s="27"/>
      <c r="CB3637" s="27"/>
      <c r="CC3637" s="27"/>
      <c r="CD3637" s="27"/>
      <c r="CE3637" s="27"/>
      <c r="CF3637" s="27"/>
      <c r="CG3637" s="27"/>
      <c r="CH3637" s="27"/>
      <c r="CI3637" s="27"/>
      <c r="CJ3637" s="27"/>
      <c r="CK3637" s="27"/>
      <c r="CL3637" s="27"/>
      <c r="CM3637" s="27"/>
      <c r="CN3637" s="27"/>
      <c r="CO3637" s="27"/>
      <c r="CP3637" s="27"/>
      <c r="CQ3637" s="27"/>
      <c r="CR3637" s="27"/>
      <c r="CS3637" s="27"/>
      <c r="CT3637" s="27"/>
      <c r="CU3637" s="27"/>
      <c r="CV3637" s="27"/>
      <c r="CW3637" s="27"/>
      <c r="CX3637" s="27"/>
      <c r="CY3637" s="27"/>
      <c r="CZ3637" s="27"/>
      <c r="DA3637" s="27"/>
      <c r="DB3637" s="27"/>
      <c r="DC3637" s="27"/>
      <c r="DD3637" s="27"/>
      <c r="DE3637" s="27"/>
      <c r="DF3637" s="27"/>
    </row>
    <row r="3638" spans="2:110" x14ac:dyDescent="0.25">
      <c r="B3638" s="42"/>
      <c r="C3638" s="42"/>
      <c r="D3638" s="42"/>
      <c r="E3638" s="42"/>
      <c r="F3638" s="42"/>
      <c r="G3638" s="42"/>
      <c r="H3638" s="42"/>
      <c r="I3638" s="42"/>
      <c r="J3638" s="42"/>
      <c r="K3638" s="42"/>
      <c r="L3638" s="42"/>
      <c r="M3638" s="42"/>
      <c r="N3638" s="27"/>
      <c r="O3638" s="27"/>
      <c r="P3638" s="27"/>
      <c r="Q3638" s="27"/>
      <c r="R3638" s="27"/>
      <c r="S3638" s="27"/>
      <c r="T3638" s="27"/>
      <c r="U3638" s="27"/>
      <c r="V3638" s="27"/>
      <c r="W3638" s="27"/>
      <c r="X3638" s="27"/>
      <c r="Y3638" s="27"/>
      <c r="Z3638" s="27"/>
      <c r="AA3638" s="27"/>
      <c r="AB3638" s="27"/>
      <c r="AC3638" s="27"/>
      <c r="AD3638" s="27"/>
      <c r="AE3638" s="27"/>
      <c r="AF3638" s="27"/>
      <c r="AG3638" s="27"/>
      <c r="AH3638" s="27"/>
      <c r="AI3638" s="27"/>
      <c r="AJ3638" s="27"/>
      <c r="AK3638" s="27"/>
      <c r="AL3638" s="27"/>
      <c r="AM3638" s="27"/>
      <c r="AN3638" s="27"/>
      <c r="AO3638" s="27"/>
      <c r="AP3638" s="27"/>
      <c r="AQ3638" s="27"/>
      <c r="AR3638" s="27"/>
      <c r="AS3638" s="27"/>
      <c r="AT3638" s="27"/>
      <c r="AU3638" s="27"/>
      <c r="AV3638" s="27"/>
      <c r="AW3638" s="27"/>
      <c r="AX3638" s="27"/>
      <c r="AY3638" s="27"/>
      <c r="AZ3638" s="27"/>
      <c r="BA3638" s="27"/>
      <c r="BB3638" s="27"/>
      <c r="BC3638" s="27"/>
      <c r="BD3638" s="27"/>
      <c r="BE3638" s="27"/>
      <c r="BF3638" s="27"/>
      <c r="BG3638" s="27"/>
      <c r="BH3638" s="27"/>
      <c r="BI3638" s="27"/>
      <c r="BJ3638" s="27"/>
      <c r="BK3638" s="27"/>
      <c r="BL3638" s="27"/>
      <c r="BM3638" s="27"/>
      <c r="BN3638" s="27"/>
      <c r="BO3638" s="27"/>
      <c r="BP3638" s="27"/>
      <c r="BQ3638" s="27"/>
      <c r="BR3638" s="27"/>
      <c r="BS3638" s="27"/>
      <c r="BT3638" s="27"/>
      <c r="BU3638" s="27"/>
      <c r="BV3638" s="27"/>
      <c r="BW3638" s="27"/>
      <c r="BX3638" s="27"/>
      <c r="BY3638" s="27"/>
      <c r="BZ3638" s="27"/>
      <c r="CA3638" s="27"/>
      <c r="CB3638" s="27"/>
      <c r="CC3638" s="27"/>
      <c r="CD3638" s="27"/>
      <c r="CE3638" s="27"/>
      <c r="CF3638" s="27"/>
      <c r="CG3638" s="27"/>
      <c r="CH3638" s="27"/>
      <c r="CI3638" s="27"/>
      <c r="CJ3638" s="27"/>
      <c r="CK3638" s="27"/>
      <c r="CL3638" s="27"/>
      <c r="CM3638" s="27"/>
      <c r="CN3638" s="27"/>
      <c r="CO3638" s="27"/>
      <c r="CP3638" s="27"/>
      <c r="CQ3638" s="27"/>
      <c r="CR3638" s="27"/>
      <c r="CS3638" s="27"/>
      <c r="CT3638" s="27"/>
      <c r="CU3638" s="27"/>
      <c r="CV3638" s="27"/>
      <c r="CW3638" s="27"/>
      <c r="CX3638" s="27"/>
      <c r="CY3638" s="27"/>
      <c r="CZ3638" s="27"/>
      <c r="DA3638" s="27"/>
      <c r="DB3638" s="27"/>
      <c r="DC3638" s="27"/>
      <c r="DD3638" s="27"/>
      <c r="DE3638" s="27"/>
      <c r="DF3638" s="27"/>
    </row>
    <row r="3639" spans="2:110" x14ac:dyDescent="0.25">
      <c r="B3639" s="42"/>
      <c r="C3639" s="42"/>
      <c r="D3639" s="42"/>
      <c r="E3639" s="42"/>
      <c r="F3639" s="42"/>
      <c r="G3639" s="42"/>
      <c r="H3639" s="42"/>
      <c r="I3639" s="42"/>
      <c r="J3639" s="42"/>
      <c r="K3639" s="42"/>
      <c r="L3639" s="42"/>
      <c r="M3639" s="42"/>
      <c r="N3639" s="27"/>
      <c r="O3639" s="27"/>
      <c r="P3639" s="27"/>
      <c r="Q3639" s="27"/>
      <c r="R3639" s="27"/>
      <c r="S3639" s="27"/>
      <c r="T3639" s="27"/>
      <c r="U3639" s="27"/>
      <c r="V3639" s="27"/>
      <c r="W3639" s="27"/>
      <c r="X3639" s="27"/>
      <c r="Y3639" s="27"/>
      <c r="Z3639" s="27"/>
      <c r="AA3639" s="27"/>
      <c r="AB3639" s="27"/>
      <c r="AC3639" s="27"/>
      <c r="AD3639" s="27"/>
      <c r="AE3639" s="27"/>
      <c r="AF3639" s="27"/>
      <c r="AG3639" s="27"/>
      <c r="AH3639" s="27"/>
      <c r="AI3639" s="27"/>
      <c r="AJ3639" s="27"/>
      <c r="AK3639" s="27"/>
      <c r="AL3639" s="27"/>
      <c r="AM3639" s="27"/>
      <c r="AN3639" s="27"/>
      <c r="AO3639" s="27"/>
      <c r="AP3639" s="27"/>
      <c r="AQ3639" s="27"/>
      <c r="AR3639" s="27"/>
      <c r="AS3639" s="27"/>
      <c r="AT3639" s="27"/>
      <c r="AU3639" s="27"/>
      <c r="AV3639" s="27"/>
      <c r="AW3639" s="27"/>
      <c r="AX3639" s="27"/>
      <c r="AY3639" s="27"/>
      <c r="AZ3639" s="27"/>
      <c r="BA3639" s="27"/>
      <c r="BB3639" s="27"/>
      <c r="BC3639" s="27"/>
      <c r="BD3639" s="27"/>
      <c r="BE3639" s="27"/>
      <c r="BF3639" s="27"/>
      <c r="BG3639" s="27"/>
      <c r="BH3639" s="27"/>
      <c r="BI3639" s="27"/>
      <c r="BJ3639" s="27"/>
      <c r="BK3639" s="27"/>
      <c r="BL3639" s="27"/>
      <c r="BM3639" s="27"/>
      <c r="BN3639" s="27"/>
      <c r="BO3639" s="27"/>
      <c r="BP3639" s="27"/>
      <c r="BQ3639" s="27"/>
      <c r="BR3639" s="27"/>
      <c r="BS3639" s="27"/>
      <c r="BT3639" s="27"/>
      <c r="BU3639" s="27"/>
      <c r="BV3639" s="27"/>
      <c r="BW3639" s="27"/>
      <c r="BX3639" s="27"/>
      <c r="BY3639" s="27"/>
      <c r="BZ3639" s="27"/>
      <c r="CA3639" s="27"/>
      <c r="CB3639" s="27"/>
      <c r="CC3639" s="27"/>
      <c r="CD3639" s="27"/>
      <c r="CE3639" s="27"/>
      <c r="CF3639" s="27"/>
      <c r="CG3639" s="27"/>
      <c r="CH3639" s="27"/>
      <c r="CI3639" s="27"/>
      <c r="CJ3639" s="27"/>
      <c r="CK3639" s="27"/>
      <c r="CL3639" s="27"/>
      <c r="CM3639" s="27"/>
      <c r="CN3639" s="27"/>
      <c r="CO3639" s="27"/>
      <c r="CP3639" s="27"/>
      <c r="CQ3639" s="27"/>
      <c r="CR3639" s="27"/>
      <c r="CS3639" s="27"/>
      <c r="CT3639" s="27"/>
      <c r="CU3639" s="27"/>
      <c r="CV3639" s="27"/>
      <c r="CW3639" s="27"/>
      <c r="CX3639" s="27"/>
      <c r="CY3639" s="27"/>
      <c r="CZ3639" s="27"/>
      <c r="DA3639" s="27"/>
      <c r="DB3639" s="27"/>
      <c r="DC3639" s="27"/>
      <c r="DD3639" s="27"/>
      <c r="DE3639" s="27"/>
      <c r="DF3639" s="27"/>
    </row>
    <row r="3640" spans="2:110" x14ac:dyDescent="0.25">
      <c r="B3640" s="42"/>
      <c r="C3640" s="42"/>
      <c r="D3640" s="42"/>
      <c r="E3640" s="42"/>
      <c r="F3640" s="42"/>
      <c r="G3640" s="42"/>
      <c r="H3640" s="42"/>
      <c r="I3640" s="42"/>
      <c r="J3640" s="42"/>
      <c r="K3640" s="42"/>
      <c r="L3640" s="42"/>
      <c r="M3640" s="42"/>
      <c r="N3640" s="27"/>
      <c r="O3640" s="27"/>
      <c r="P3640" s="27"/>
      <c r="Q3640" s="27"/>
      <c r="R3640" s="27"/>
      <c r="S3640" s="27"/>
      <c r="T3640" s="27"/>
      <c r="U3640" s="27"/>
      <c r="V3640" s="27"/>
      <c r="W3640" s="27"/>
      <c r="X3640" s="27"/>
      <c r="Y3640" s="27"/>
      <c r="Z3640" s="27"/>
      <c r="AA3640" s="27"/>
      <c r="AB3640" s="27"/>
      <c r="AC3640" s="27"/>
      <c r="AD3640" s="27"/>
      <c r="AE3640" s="27"/>
      <c r="AF3640" s="27"/>
      <c r="AG3640" s="27"/>
      <c r="AH3640" s="27"/>
      <c r="AI3640" s="27"/>
      <c r="AJ3640" s="27"/>
      <c r="AK3640" s="27"/>
      <c r="AL3640" s="27"/>
      <c r="AM3640" s="27"/>
      <c r="AN3640" s="27"/>
      <c r="AO3640" s="27"/>
      <c r="AP3640" s="27"/>
      <c r="AQ3640" s="27"/>
      <c r="AR3640" s="27"/>
      <c r="AS3640" s="27"/>
      <c r="AT3640" s="27"/>
      <c r="AU3640" s="27"/>
      <c r="AV3640" s="27"/>
      <c r="AW3640" s="27"/>
      <c r="AX3640" s="27"/>
      <c r="AY3640" s="27"/>
      <c r="AZ3640" s="27"/>
      <c r="BA3640" s="27"/>
      <c r="BB3640" s="27"/>
      <c r="BC3640" s="27"/>
      <c r="BD3640" s="27"/>
      <c r="BE3640" s="27"/>
      <c r="BF3640" s="27"/>
      <c r="BG3640" s="27"/>
      <c r="BH3640" s="27"/>
      <c r="BI3640" s="27"/>
      <c r="BJ3640" s="27"/>
      <c r="BK3640" s="27"/>
      <c r="BL3640" s="27"/>
      <c r="BM3640" s="27"/>
      <c r="BN3640" s="27"/>
      <c r="BO3640" s="27"/>
      <c r="BP3640" s="27"/>
      <c r="BQ3640" s="27"/>
      <c r="BR3640" s="27"/>
      <c r="BS3640" s="27"/>
      <c r="BT3640" s="27"/>
      <c r="BU3640" s="27"/>
      <c r="BV3640" s="27"/>
      <c r="BW3640" s="27"/>
      <c r="BX3640" s="27"/>
      <c r="BY3640" s="27"/>
      <c r="BZ3640" s="27"/>
      <c r="CA3640" s="27"/>
      <c r="CB3640" s="27"/>
      <c r="CC3640" s="27"/>
      <c r="CD3640" s="27"/>
      <c r="CE3640" s="27"/>
      <c r="CF3640" s="27"/>
      <c r="CG3640" s="27"/>
      <c r="CH3640" s="27"/>
      <c r="CI3640" s="27"/>
      <c r="CJ3640" s="27"/>
      <c r="CK3640" s="27"/>
      <c r="CL3640" s="27"/>
      <c r="CM3640" s="27"/>
      <c r="CN3640" s="27"/>
      <c r="CO3640" s="27"/>
      <c r="CP3640" s="27"/>
      <c r="CQ3640" s="27"/>
      <c r="CR3640" s="27"/>
      <c r="CS3640" s="27"/>
      <c r="CT3640" s="27"/>
      <c r="CU3640" s="27"/>
      <c r="CV3640" s="27"/>
      <c r="CW3640" s="27"/>
      <c r="CX3640" s="27"/>
      <c r="CY3640" s="27"/>
      <c r="CZ3640" s="27"/>
      <c r="DA3640" s="27"/>
      <c r="DB3640" s="27"/>
      <c r="DC3640" s="27"/>
      <c r="DD3640" s="27"/>
      <c r="DE3640" s="27"/>
      <c r="DF3640" s="27"/>
    </row>
    <row r="3641" spans="2:110" x14ac:dyDescent="0.25">
      <c r="B3641" s="42"/>
      <c r="C3641" s="42"/>
      <c r="D3641" s="42"/>
      <c r="E3641" s="42"/>
      <c r="F3641" s="42"/>
      <c r="G3641" s="42"/>
      <c r="H3641" s="42"/>
      <c r="I3641" s="42"/>
      <c r="J3641" s="42"/>
      <c r="K3641" s="42"/>
      <c r="L3641" s="42"/>
      <c r="M3641" s="42"/>
      <c r="N3641" s="27"/>
      <c r="O3641" s="27"/>
      <c r="P3641" s="27"/>
      <c r="Q3641" s="27"/>
      <c r="R3641" s="27"/>
      <c r="S3641" s="27"/>
      <c r="T3641" s="27"/>
      <c r="U3641" s="27"/>
      <c r="V3641" s="27"/>
      <c r="W3641" s="27"/>
      <c r="X3641" s="27"/>
      <c r="Y3641" s="27"/>
      <c r="Z3641" s="27"/>
      <c r="AA3641" s="27"/>
      <c r="AB3641" s="27"/>
      <c r="AC3641" s="27"/>
      <c r="AD3641" s="27"/>
      <c r="AE3641" s="27"/>
      <c r="AF3641" s="27"/>
      <c r="AG3641" s="27"/>
      <c r="AH3641" s="27"/>
      <c r="AI3641" s="27"/>
      <c r="AJ3641" s="27"/>
      <c r="AK3641" s="27"/>
      <c r="AL3641" s="27"/>
      <c r="AM3641" s="27"/>
      <c r="AN3641" s="27"/>
      <c r="AO3641" s="27"/>
      <c r="AP3641" s="27"/>
      <c r="AQ3641" s="27"/>
      <c r="AR3641" s="27"/>
      <c r="AS3641" s="27"/>
      <c r="AT3641" s="27"/>
      <c r="AU3641" s="27"/>
      <c r="AV3641" s="27"/>
      <c r="AW3641" s="27"/>
      <c r="AX3641" s="27"/>
      <c r="AY3641" s="27"/>
      <c r="AZ3641" s="27"/>
      <c r="BA3641" s="27"/>
      <c r="BB3641" s="27"/>
      <c r="BC3641" s="27"/>
      <c r="BD3641" s="27"/>
      <c r="BE3641" s="27"/>
      <c r="BF3641" s="27"/>
      <c r="BG3641" s="27"/>
      <c r="BH3641" s="27"/>
      <c r="BI3641" s="27"/>
      <c r="BJ3641" s="27"/>
      <c r="BK3641" s="27"/>
      <c r="BL3641" s="27"/>
      <c r="BM3641" s="27"/>
      <c r="BN3641" s="27"/>
      <c r="BO3641" s="27"/>
      <c r="BP3641" s="27"/>
      <c r="BQ3641" s="27"/>
      <c r="BR3641" s="27"/>
      <c r="BS3641" s="27"/>
      <c r="BT3641" s="27"/>
      <c r="BU3641" s="27"/>
      <c r="BV3641" s="27"/>
      <c r="BW3641" s="27"/>
      <c r="BX3641" s="27"/>
      <c r="BY3641" s="27"/>
      <c r="BZ3641" s="27"/>
      <c r="CA3641" s="27"/>
      <c r="CB3641" s="27"/>
      <c r="CC3641" s="27"/>
      <c r="CD3641" s="27"/>
      <c r="CE3641" s="27"/>
      <c r="CF3641" s="27"/>
      <c r="CG3641" s="27"/>
      <c r="CH3641" s="27"/>
      <c r="CI3641" s="27"/>
      <c r="CJ3641" s="27"/>
      <c r="CK3641" s="27"/>
      <c r="CL3641" s="27"/>
      <c r="CM3641" s="27"/>
      <c r="CN3641" s="27"/>
      <c r="CO3641" s="27"/>
      <c r="CP3641" s="27"/>
      <c r="CQ3641" s="27"/>
      <c r="CR3641" s="27"/>
      <c r="CS3641" s="27"/>
      <c r="CT3641" s="27"/>
      <c r="CU3641" s="27"/>
      <c r="CV3641" s="27"/>
      <c r="CW3641" s="27"/>
      <c r="CX3641" s="27"/>
      <c r="CY3641" s="27"/>
      <c r="CZ3641" s="27"/>
      <c r="DA3641" s="27"/>
      <c r="DB3641" s="27"/>
      <c r="DC3641" s="27"/>
      <c r="DD3641" s="27"/>
      <c r="DE3641" s="27"/>
      <c r="DF3641" s="27"/>
    </row>
    <row r="3642" spans="2:110" x14ac:dyDescent="0.25">
      <c r="B3642" s="42"/>
      <c r="C3642" s="42"/>
      <c r="D3642" s="42"/>
      <c r="E3642" s="42"/>
      <c r="F3642" s="42"/>
      <c r="G3642" s="42"/>
      <c r="H3642" s="42"/>
      <c r="I3642" s="42"/>
      <c r="J3642" s="42"/>
      <c r="K3642" s="42"/>
      <c r="L3642" s="42"/>
      <c r="M3642" s="42"/>
      <c r="N3642" s="27"/>
      <c r="O3642" s="27"/>
      <c r="P3642" s="27"/>
      <c r="Q3642" s="27"/>
      <c r="R3642" s="27"/>
      <c r="S3642" s="27"/>
      <c r="T3642" s="27"/>
      <c r="U3642" s="27"/>
      <c r="V3642" s="27"/>
      <c r="W3642" s="27"/>
      <c r="X3642" s="27"/>
      <c r="Y3642" s="27"/>
      <c r="Z3642" s="27"/>
      <c r="AA3642" s="27"/>
      <c r="AB3642" s="27"/>
      <c r="AC3642" s="27"/>
      <c r="AD3642" s="27"/>
      <c r="AE3642" s="27"/>
      <c r="AF3642" s="27"/>
      <c r="AG3642" s="27"/>
      <c r="AH3642" s="27"/>
      <c r="AI3642" s="27"/>
      <c r="AJ3642" s="27"/>
      <c r="AK3642" s="27"/>
      <c r="AL3642" s="27"/>
      <c r="AM3642" s="27"/>
      <c r="AN3642" s="27"/>
      <c r="AO3642" s="27"/>
      <c r="AP3642" s="27"/>
      <c r="AQ3642" s="27"/>
      <c r="AR3642" s="27"/>
      <c r="AS3642" s="27"/>
      <c r="AT3642" s="27"/>
      <c r="AU3642" s="27"/>
      <c r="AV3642" s="27"/>
      <c r="AW3642" s="27"/>
      <c r="AX3642" s="27"/>
      <c r="AY3642" s="27"/>
      <c r="AZ3642" s="27"/>
      <c r="BA3642" s="27"/>
      <c r="BB3642" s="27"/>
      <c r="BC3642" s="27"/>
      <c r="BD3642" s="27"/>
      <c r="BE3642" s="27"/>
      <c r="BF3642" s="27"/>
      <c r="BG3642" s="27"/>
      <c r="BH3642" s="27"/>
      <c r="BI3642" s="27"/>
      <c r="BJ3642" s="27"/>
      <c r="BK3642" s="27"/>
      <c r="BL3642" s="27"/>
      <c r="BM3642" s="27"/>
      <c r="BN3642" s="27"/>
      <c r="BO3642" s="27"/>
      <c r="BP3642" s="27"/>
      <c r="BQ3642" s="27"/>
      <c r="BR3642" s="27"/>
      <c r="BS3642" s="27"/>
      <c r="BT3642" s="27"/>
      <c r="BU3642" s="27"/>
      <c r="BV3642" s="27"/>
      <c r="BW3642" s="27"/>
      <c r="BX3642" s="27"/>
      <c r="BY3642" s="27"/>
      <c r="BZ3642" s="27"/>
      <c r="CA3642" s="27"/>
      <c r="CB3642" s="27"/>
      <c r="CC3642" s="27"/>
      <c r="CD3642" s="27"/>
      <c r="CE3642" s="27"/>
      <c r="CF3642" s="27"/>
      <c r="CG3642" s="27"/>
      <c r="CH3642" s="27"/>
      <c r="CI3642" s="27"/>
      <c r="CJ3642" s="27"/>
      <c r="CK3642" s="27"/>
      <c r="CL3642" s="27"/>
      <c r="CM3642" s="27"/>
      <c r="CN3642" s="27"/>
      <c r="CO3642" s="27"/>
      <c r="CP3642" s="27"/>
      <c r="CQ3642" s="27"/>
      <c r="CR3642" s="27"/>
      <c r="CS3642" s="27"/>
      <c r="CT3642" s="27"/>
      <c r="CU3642" s="27"/>
      <c r="CV3642" s="27"/>
      <c r="CW3642" s="27"/>
      <c r="CX3642" s="27"/>
      <c r="CY3642" s="27"/>
      <c r="CZ3642" s="27"/>
      <c r="DA3642" s="27"/>
      <c r="DB3642" s="27"/>
      <c r="DC3642" s="27"/>
      <c r="DD3642" s="27"/>
      <c r="DE3642" s="27"/>
      <c r="DF3642" s="27"/>
    </row>
    <row r="3643" spans="2:110" x14ac:dyDescent="0.25">
      <c r="B3643" s="42"/>
      <c r="C3643" s="42"/>
      <c r="D3643" s="42"/>
      <c r="E3643" s="42"/>
      <c r="F3643" s="42"/>
      <c r="G3643" s="42"/>
      <c r="H3643" s="42"/>
      <c r="I3643" s="42"/>
      <c r="J3643" s="42"/>
      <c r="K3643" s="42"/>
      <c r="L3643" s="42"/>
      <c r="M3643" s="42"/>
      <c r="N3643" s="27"/>
      <c r="O3643" s="27"/>
      <c r="P3643" s="27"/>
      <c r="Q3643" s="27"/>
      <c r="R3643" s="27"/>
      <c r="S3643" s="27"/>
      <c r="T3643" s="27"/>
      <c r="U3643" s="27"/>
      <c r="V3643" s="27"/>
      <c r="W3643" s="27"/>
      <c r="X3643" s="27"/>
      <c r="Y3643" s="27"/>
      <c r="Z3643" s="27"/>
      <c r="AA3643" s="27"/>
      <c r="AB3643" s="27"/>
      <c r="AC3643" s="27"/>
      <c r="AD3643" s="27"/>
      <c r="AE3643" s="27"/>
      <c r="AF3643" s="27"/>
      <c r="AG3643" s="27"/>
      <c r="AH3643" s="27"/>
      <c r="AI3643" s="27"/>
      <c r="AJ3643" s="27"/>
      <c r="AK3643" s="27"/>
      <c r="AL3643" s="27"/>
      <c r="AM3643" s="27"/>
      <c r="AN3643" s="27"/>
      <c r="AO3643" s="27"/>
      <c r="AP3643" s="27"/>
      <c r="AQ3643" s="27"/>
      <c r="AR3643" s="27"/>
      <c r="AS3643" s="27"/>
      <c r="AT3643" s="27"/>
      <c r="AU3643" s="27"/>
      <c r="AV3643" s="27"/>
      <c r="AW3643" s="27"/>
      <c r="AX3643" s="27"/>
      <c r="AY3643" s="27"/>
      <c r="AZ3643" s="27"/>
      <c r="BA3643" s="27"/>
      <c r="BB3643" s="27"/>
      <c r="BC3643" s="27"/>
      <c r="BD3643" s="27"/>
      <c r="BE3643" s="27"/>
      <c r="BF3643" s="27"/>
      <c r="BG3643" s="27"/>
      <c r="BH3643" s="27"/>
      <c r="BI3643" s="27"/>
      <c r="BJ3643" s="27"/>
      <c r="BK3643" s="27"/>
      <c r="BL3643" s="27"/>
      <c r="BM3643" s="27"/>
      <c r="BN3643" s="27"/>
      <c r="BO3643" s="27"/>
      <c r="BP3643" s="27"/>
      <c r="BQ3643" s="27"/>
      <c r="BR3643" s="27"/>
      <c r="BS3643" s="27"/>
      <c r="BT3643" s="27"/>
      <c r="BU3643" s="27"/>
      <c r="BV3643" s="27"/>
      <c r="BW3643" s="27"/>
      <c r="BX3643" s="27"/>
      <c r="BY3643" s="27"/>
      <c r="BZ3643" s="27"/>
      <c r="CA3643" s="27"/>
      <c r="CB3643" s="27"/>
      <c r="CC3643" s="27"/>
      <c r="CD3643" s="27"/>
      <c r="CE3643" s="27"/>
      <c r="CF3643" s="27"/>
      <c r="CG3643" s="27"/>
      <c r="CH3643" s="27"/>
      <c r="CI3643" s="27"/>
      <c r="CJ3643" s="27"/>
      <c r="CK3643" s="27"/>
      <c r="CL3643" s="27"/>
      <c r="CM3643" s="27"/>
      <c r="CN3643" s="27"/>
      <c r="CO3643" s="27"/>
      <c r="CP3643" s="27"/>
      <c r="CQ3643" s="27"/>
      <c r="CR3643" s="27"/>
      <c r="CS3643" s="27"/>
      <c r="CT3643" s="27"/>
      <c r="CU3643" s="27"/>
      <c r="CV3643" s="27"/>
      <c r="CW3643" s="27"/>
      <c r="CX3643" s="27"/>
      <c r="CY3643" s="27"/>
      <c r="CZ3643" s="27"/>
      <c r="DA3643" s="27"/>
      <c r="DB3643" s="27"/>
      <c r="DC3643" s="27"/>
      <c r="DD3643" s="27"/>
      <c r="DE3643" s="27"/>
      <c r="DF3643" s="27"/>
    </row>
    <row r="3644" spans="2:110" x14ac:dyDescent="0.25">
      <c r="B3644" s="42"/>
      <c r="C3644" s="42"/>
      <c r="D3644" s="42"/>
      <c r="E3644" s="42"/>
      <c r="F3644" s="42"/>
      <c r="G3644" s="42"/>
      <c r="H3644" s="42"/>
      <c r="I3644" s="42"/>
      <c r="J3644" s="42"/>
      <c r="K3644" s="42"/>
      <c r="L3644" s="42"/>
      <c r="M3644" s="42"/>
      <c r="N3644" s="27"/>
      <c r="O3644" s="27"/>
      <c r="P3644" s="27"/>
      <c r="Q3644" s="27"/>
      <c r="R3644" s="27"/>
      <c r="S3644" s="27"/>
      <c r="T3644" s="27"/>
      <c r="U3644" s="27"/>
      <c r="V3644" s="27"/>
      <c r="W3644" s="27"/>
      <c r="X3644" s="27"/>
      <c r="Y3644" s="27"/>
      <c r="Z3644" s="27"/>
      <c r="AA3644" s="27"/>
      <c r="AB3644" s="27"/>
      <c r="AC3644" s="27"/>
      <c r="AD3644" s="27"/>
      <c r="AE3644" s="27"/>
      <c r="AF3644" s="27"/>
      <c r="AG3644" s="27"/>
      <c r="AH3644" s="27"/>
      <c r="AI3644" s="27"/>
      <c r="AJ3644" s="27"/>
      <c r="AK3644" s="27"/>
      <c r="AL3644" s="27"/>
      <c r="AM3644" s="27"/>
      <c r="AN3644" s="27"/>
      <c r="AO3644" s="27"/>
      <c r="AP3644" s="27"/>
      <c r="AQ3644" s="27"/>
      <c r="AR3644" s="27"/>
      <c r="AS3644" s="27"/>
      <c r="AT3644" s="27"/>
      <c r="AU3644" s="27"/>
      <c r="AV3644" s="27"/>
      <c r="AW3644" s="27"/>
      <c r="AX3644" s="27"/>
      <c r="AY3644" s="27"/>
      <c r="AZ3644" s="27"/>
      <c r="BA3644" s="27"/>
      <c r="BB3644" s="27"/>
      <c r="BC3644" s="27"/>
      <c r="BD3644" s="27"/>
      <c r="BE3644" s="27"/>
      <c r="BF3644" s="27"/>
      <c r="BG3644" s="27"/>
      <c r="BH3644" s="27"/>
      <c r="BI3644" s="27"/>
      <c r="BJ3644" s="27"/>
      <c r="BK3644" s="27"/>
      <c r="BL3644" s="27"/>
      <c r="BM3644" s="27"/>
      <c r="BN3644" s="27"/>
      <c r="BO3644" s="27"/>
      <c r="BP3644" s="27"/>
      <c r="BQ3644" s="27"/>
      <c r="BR3644" s="27"/>
      <c r="BS3644" s="27"/>
      <c r="BT3644" s="27"/>
      <c r="BU3644" s="27"/>
      <c r="BV3644" s="27"/>
      <c r="BW3644" s="27"/>
      <c r="BX3644" s="27"/>
      <c r="BY3644" s="27"/>
      <c r="BZ3644" s="27"/>
      <c r="CA3644" s="27"/>
      <c r="CB3644" s="27"/>
      <c r="CC3644" s="27"/>
      <c r="CD3644" s="27"/>
      <c r="CE3644" s="27"/>
      <c r="CF3644" s="27"/>
      <c r="CG3644" s="27"/>
      <c r="CH3644" s="27"/>
      <c r="CI3644" s="27"/>
      <c r="CJ3644" s="27"/>
      <c r="CK3644" s="27"/>
      <c r="CL3644" s="27"/>
      <c r="CM3644" s="27"/>
      <c r="CN3644" s="27"/>
      <c r="CO3644" s="27"/>
      <c r="CP3644" s="27"/>
      <c r="CQ3644" s="27"/>
      <c r="CR3644" s="27"/>
      <c r="CS3644" s="27"/>
      <c r="CT3644" s="27"/>
      <c r="CU3644" s="27"/>
      <c r="CV3644" s="27"/>
      <c r="CW3644" s="27"/>
      <c r="CX3644" s="27"/>
      <c r="CY3644" s="27"/>
      <c r="CZ3644" s="27"/>
      <c r="DA3644" s="27"/>
      <c r="DB3644" s="27"/>
      <c r="DC3644" s="27"/>
      <c r="DD3644" s="27"/>
      <c r="DE3644" s="27"/>
      <c r="DF3644" s="27"/>
    </row>
    <row r="3645" spans="2:110" x14ac:dyDescent="0.25">
      <c r="B3645" s="42"/>
      <c r="C3645" s="42"/>
      <c r="D3645" s="42"/>
      <c r="E3645" s="42"/>
      <c r="F3645" s="42"/>
      <c r="G3645" s="42"/>
      <c r="H3645" s="42"/>
      <c r="I3645" s="42"/>
      <c r="J3645" s="42"/>
      <c r="K3645" s="42"/>
      <c r="L3645" s="42"/>
      <c r="M3645" s="42"/>
      <c r="N3645" s="27"/>
      <c r="O3645" s="27"/>
      <c r="P3645" s="27"/>
      <c r="Q3645" s="27"/>
      <c r="R3645" s="27"/>
      <c r="S3645" s="27"/>
      <c r="T3645" s="27"/>
      <c r="U3645" s="27"/>
      <c r="V3645" s="27"/>
      <c r="W3645" s="27"/>
      <c r="X3645" s="27"/>
      <c r="Y3645" s="27"/>
      <c r="Z3645" s="27"/>
      <c r="AA3645" s="27"/>
      <c r="AB3645" s="27"/>
      <c r="AC3645" s="27"/>
      <c r="AD3645" s="27"/>
      <c r="AE3645" s="27"/>
      <c r="AF3645" s="27"/>
      <c r="AG3645" s="27"/>
      <c r="AH3645" s="27"/>
      <c r="AI3645" s="27"/>
      <c r="AJ3645" s="27"/>
      <c r="AK3645" s="27"/>
      <c r="AL3645" s="27"/>
      <c r="AM3645" s="27"/>
      <c r="AN3645" s="27"/>
      <c r="AO3645" s="27"/>
      <c r="AP3645" s="27"/>
      <c r="AQ3645" s="27"/>
      <c r="AR3645" s="27"/>
      <c r="AS3645" s="27"/>
      <c r="AT3645" s="27"/>
      <c r="AU3645" s="27"/>
      <c r="AV3645" s="27"/>
      <c r="AW3645" s="27"/>
      <c r="AX3645" s="27"/>
      <c r="AY3645" s="27"/>
      <c r="AZ3645" s="27"/>
      <c r="BA3645" s="27"/>
      <c r="BB3645" s="27"/>
      <c r="BC3645" s="27"/>
      <c r="BD3645" s="27"/>
      <c r="BE3645" s="27"/>
      <c r="BF3645" s="27"/>
      <c r="BG3645" s="27"/>
      <c r="BH3645" s="27"/>
      <c r="BI3645" s="27"/>
      <c r="BJ3645" s="27"/>
      <c r="BK3645" s="27"/>
      <c r="BL3645" s="27"/>
      <c r="BM3645" s="27"/>
      <c r="BN3645" s="27"/>
      <c r="BO3645" s="27"/>
      <c r="BP3645" s="27"/>
      <c r="BQ3645" s="27"/>
      <c r="BR3645" s="27"/>
      <c r="BS3645" s="27"/>
      <c r="BT3645" s="27"/>
      <c r="BU3645" s="27"/>
      <c r="BV3645" s="27"/>
      <c r="BW3645" s="27"/>
      <c r="BX3645" s="27"/>
      <c r="BY3645" s="27"/>
      <c r="BZ3645" s="27"/>
      <c r="CA3645" s="27"/>
      <c r="CB3645" s="27"/>
      <c r="CC3645" s="27"/>
      <c r="CD3645" s="27"/>
      <c r="CE3645" s="27"/>
      <c r="CF3645" s="27"/>
      <c r="CG3645" s="27"/>
      <c r="CH3645" s="27"/>
      <c r="CI3645" s="27"/>
      <c r="CJ3645" s="27"/>
      <c r="CK3645" s="27"/>
      <c r="CL3645" s="27"/>
      <c r="CM3645" s="27"/>
      <c r="CN3645" s="27"/>
      <c r="CO3645" s="27"/>
      <c r="CP3645" s="27"/>
      <c r="CQ3645" s="27"/>
      <c r="CR3645" s="27"/>
      <c r="CS3645" s="27"/>
      <c r="CT3645" s="27"/>
      <c r="CU3645" s="27"/>
      <c r="CV3645" s="27"/>
      <c r="CW3645" s="27"/>
      <c r="CX3645" s="27"/>
      <c r="CY3645" s="27"/>
      <c r="CZ3645" s="27"/>
      <c r="DA3645" s="27"/>
      <c r="DB3645" s="27"/>
      <c r="DC3645" s="27"/>
      <c r="DD3645" s="27"/>
      <c r="DE3645" s="27"/>
      <c r="DF3645" s="27"/>
    </row>
    <row r="3646" spans="2:110" x14ac:dyDescent="0.25">
      <c r="B3646" s="42"/>
      <c r="C3646" s="42"/>
      <c r="D3646" s="42"/>
      <c r="E3646" s="42"/>
      <c r="F3646" s="42"/>
      <c r="G3646" s="42"/>
      <c r="H3646" s="42"/>
      <c r="I3646" s="42"/>
      <c r="J3646" s="42"/>
      <c r="K3646" s="42"/>
      <c r="L3646" s="42"/>
      <c r="M3646" s="42"/>
      <c r="N3646" s="27"/>
      <c r="O3646" s="27"/>
      <c r="P3646" s="27"/>
      <c r="Q3646" s="27"/>
      <c r="R3646" s="27"/>
      <c r="S3646" s="27"/>
      <c r="T3646" s="27"/>
      <c r="U3646" s="27"/>
      <c r="V3646" s="27"/>
      <c r="W3646" s="27"/>
      <c r="X3646" s="27"/>
      <c r="Y3646" s="27"/>
      <c r="Z3646" s="27"/>
      <c r="AA3646" s="27"/>
      <c r="AB3646" s="27"/>
      <c r="AC3646" s="27"/>
      <c r="AD3646" s="27"/>
      <c r="AE3646" s="27"/>
      <c r="AF3646" s="27"/>
      <c r="AG3646" s="27"/>
      <c r="AH3646" s="27"/>
      <c r="AI3646" s="27"/>
      <c r="AJ3646" s="27"/>
      <c r="AK3646" s="27"/>
      <c r="AL3646" s="27"/>
      <c r="AM3646" s="27"/>
      <c r="AN3646" s="27"/>
      <c r="AO3646" s="27"/>
      <c r="AP3646" s="27"/>
      <c r="AQ3646" s="27"/>
      <c r="AR3646" s="27"/>
      <c r="AS3646" s="27"/>
      <c r="AT3646" s="27"/>
      <c r="AU3646" s="27"/>
      <c r="AV3646" s="27"/>
      <c r="AW3646" s="27"/>
      <c r="AX3646" s="27"/>
      <c r="AY3646" s="27"/>
      <c r="AZ3646" s="27"/>
      <c r="BA3646" s="27"/>
      <c r="BB3646" s="27"/>
      <c r="BC3646" s="27"/>
      <c r="BD3646" s="27"/>
      <c r="BE3646" s="27"/>
      <c r="BF3646" s="27"/>
      <c r="BG3646" s="27"/>
      <c r="BH3646" s="27"/>
      <c r="BI3646" s="27"/>
      <c r="BJ3646" s="27"/>
      <c r="BK3646" s="27"/>
      <c r="BL3646" s="27"/>
      <c r="BM3646" s="27"/>
      <c r="BN3646" s="27"/>
      <c r="BO3646" s="27"/>
      <c r="BP3646" s="27"/>
      <c r="BQ3646" s="27"/>
      <c r="BR3646" s="27"/>
      <c r="BS3646" s="27"/>
      <c r="BT3646" s="27"/>
      <c r="BU3646" s="27"/>
      <c r="BV3646" s="27"/>
      <c r="BW3646" s="27"/>
      <c r="BX3646" s="27"/>
      <c r="BY3646" s="27"/>
      <c r="BZ3646" s="27"/>
      <c r="CA3646" s="27"/>
      <c r="CB3646" s="27"/>
      <c r="CC3646" s="27"/>
      <c r="CD3646" s="27"/>
      <c r="CE3646" s="27"/>
      <c r="CF3646" s="27"/>
      <c r="CG3646" s="27"/>
      <c r="CH3646" s="27"/>
      <c r="CI3646" s="27"/>
      <c r="CJ3646" s="27"/>
      <c r="CK3646" s="27"/>
      <c r="CL3646" s="27"/>
      <c r="CM3646" s="27"/>
      <c r="CN3646" s="27"/>
      <c r="CO3646" s="27"/>
      <c r="CP3646" s="27"/>
      <c r="CQ3646" s="27"/>
      <c r="CR3646" s="27"/>
      <c r="CS3646" s="27"/>
      <c r="CT3646" s="27"/>
      <c r="CU3646" s="27"/>
      <c r="CV3646" s="27"/>
      <c r="CW3646" s="27"/>
      <c r="CX3646" s="27"/>
      <c r="CY3646" s="27"/>
      <c r="CZ3646" s="27"/>
      <c r="DA3646" s="27"/>
      <c r="DB3646" s="27"/>
      <c r="DC3646" s="27"/>
      <c r="DD3646" s="27"/>
      <c r="DE3646" s="27"/>
      <c r="DF3646" s="27"/>
    </row>
    <row r="3647" spans="2:110" x14ac:dyDescent="0.25">
      <c r="B3647" s="42"/>
      <c r="C3647" s="42"/>
      <c r="D3647" s="42"/>
      <c r="E3647" s="42"/>
      <c r="F3647" s="42"/>
      <c r="G3647" s="42"/>
      <c r="H3647" s="42"/>
      <c r="I3647" s="42"/>
      <c r="J3647" s="42"/>
      <c r="K3647" s="42"/>
      <c r="L3647" s="42"/>
      <c r="M3647" s="42"/>
      <c r="N3647" s="27"/>
      <c r="O3647" s="27"/>
      <c r="P3647" s="27"/>
      <c r="Q3647" s="27"/>
      <c r="R3647" s="27"/>
      <c r="S3647" s="27"/>
      <c r="T3647" s="27"/>
      <c r="U3647" s="27"/>
      <c r="V3647" s="27"/>
      <c r="W3647" s="27"/>
      <c r="X3647" s="27"/>
      <c r="Y3647" s="27"/>
      <c r="Z3647" s="27"/>
      <c r="AA3647" s="27"/>
      <c r="AB3647" s="27"/>
      <c r="AC3647" s="27"/>
      <c r="AD3647" s="27"/>
      <c r="AE3647" s="27"/>
      <c r="AF3647" s="27"/>
      <c r="AG3647" s="27"/>
      <c r="AH3647" s="27"/>
      <c r="AI3647" s="27"/>
      <c r="AJ3647" s="27"/>
      <c r="AK3647" s="27"/>
      <c r="AL3647" s="27"/>
      <c r="AM3647" s="27"/>
      <c r="AN3647" s="27"/>
      <c r="AO3647" s="27"/>
      <c r="AP3647" s="27"/>
      <c r="AQ3647" s="27"/>
      <c r="AR3647" s="27"/>
      <c r="AS3647" s="27"/>
      <c r="AT3647" s="27"/>
      <c r="AU3647" s="27"/>
      <c r="AV3647" s="27"/>
      <c r="AW3647" s="27"/>
      <c r="AX3647" s="27"/>
      <c r="AY3647" s="27"/>
      <c r="AZ3647" s="27"/>
      <c r="BA3647" s="27"/>
      <c r="BB3647" s="27"/>
      <c r="BC3647" s="27"/>
      <c r="BD3647" s="27"/>
      <c r="BE3647" s="27"/>
      <c r="BF3647" s="27"/>
      <c r="BG3647" s="27"/>
      <c r="BH3647" s="27"/>
      <c r="BI3647" s="27"/>
      <c r="BJ3647" s="27"/>
      <c r="BK3647" s="27"/>
      <c r="BL3647" s="27"/>
      <c r="BM3647" s="27"/>
      <c r="BN3647" s="27"/>
      <c r="BO3647" s="27"/>
      <c r="BP3647" s="27"/>
      <c r="BQ3647" s="27"/>
      <c r="BR3647" s="27"/>
      <c r="BS3647" s="27"/>
      <c r="BT3647" s="27"/>
      <c r="BU3647" s="27"/>
      <c r="BV3647" s="27"/>
      <c r="BW3647" s="27"/>
      <c r="BX3647" s="27"/>
      <c r="BY3647" s="27"/>
      <c r="BZ3647" s="27"/>
      <c r="CA3647" s="27"/>
      <c r="CB3647" s="27"/>
      <c r="CC3647" s="27"/>
      <c r="CD3647" s="27"/>
      <c r="CE3647" s="27"/>
      <c r="CF3647" s="27"/>
      <c r="CG3647" s="27"/>
      <c r="CH3647" s="27"/>
      <c r="CI3647" s="27"/>
      <c r="CJ3647" s="27"/>
      <c r="CK3647" s="27"/>
      <c r="CL3647" s="27"/>
      <c r="CM3647" s="27"/>
      <c r="CN3647" s="27"/>
      <c r="CO3647" s="27"/>
      <c r="CP3647" s="27"/>
      <c r="CQ3647" s="27"/>
      <c r="CR3647" s="27"/>
      <c r="CS3647" s="27"/>
      <c r="CT3647" s="27"/>
      <c r="CU3647" s="27"/>
      <c r="CV3647" s="27"/>
      <c r="CW3647" s="27"/>
      <c r="CX3647" s="27"/>
      <c r="CY3647" s="27"/>
      <c r="CZ3647" s="27"/>
      <c r="DA3647" s="27"/>
      <c r="DB3647" s="27"/>
      <c r="DC3647" s="27"/>
      <c r="DD3647" s="27"/>
      <c r="DE3647" s="27"/>
      <c r="DF3647" s="27"/>
    </row>
    <row r="3648" spans="2:110" x14ac:dyDescent="0.25">
      <c r="B3648" s="42"/>
      <c r="C3648" s="42"/>
      <c r="D3648" s="42"/>
      <c r="E3648" s="42"/>
      <c r="F3648" s="42"/>
      <c r="G3648" s="42"/>
      <c r="H3648" s="42"/>
      <c r="I3648" s="42"/>
      <c r="J3648" s="42"/>
      <c r="K3648" s="42"/>
      <c r="L3648" s="42"/>
      <c r="M3648" s="42"/>
      <c r="N3648" s="27"/>
      <c r="O3648" s="27"/>
      <c r="P3648" s="27"/>
      <c r="Q3648" s="27"/>
      <c r="R3648" s="27"/>
      <c r="S3648" s="27"/>
      <c r="T3648" s="27"/>
      <c r="U3648" s="27"/>
      <c r="V3648" s="27"/>
      <c r="W3648" s="27"/>
      <c r="X3648" s="27"/>
      <c r="Y3648" s="27"/>
      <c r="Z3648" s="27"/>
      <c r="AA3648" s="27"/>
      <c r="AB3648" s="27"/>
      <c r="AC3648" s="27"/>
      <c r="AD3648" s="27"/>
      <c r="AE3648" s="27"/>
      <c r="AF3648" s="27"/>
      <c r="AG3648" s="27"/>
      <c r="AH3648" s="27"/>
      <c r="AI3648" s="27"/>
      <c r="AJ3648" s="27"/>
      <c r="AK3648" s="27"/>
      <c r="AL3648" s="27"/>
      <c r="AM3648" s="27"/>
      <c r="AN3648" s="27"/>
      <c r="AO3648" s="27"/>
      <c r="AP3648" s="27"/>
      <c r="AQ3648" s="27"/>
      <c r="AR3648" s="27"/>
      <c r="AS3648" s="27"/>
      <c r="AT3648" s="27"/>
      <c r="AU3648" s="27"/>
      <c r="AV3648" s="27"/>
      <c r="AW3648" s="27"/>
      <c r="AX3648" s="27"/>
      <c r="AY3648" s="27"/>
      <c r="AZ3648" s="27"/>
      <c r="BA3648" s="27"/>
      <c r="BB3648" s="27"/>
      <c r="BC3648" s="27"/>
      <c r="BD3648" s="27"/>
      <c r="BE3648" s="27"/>
      <c r="BF3648" s="27"/>
      <c r="BG3648" s="27"/>
      <c r="BH3648" s="27"/>
      <c r="BI3648" s="27"/>
      <c r="BJ3648" s="27"/>
      <c r="BK3648" s="27"/>
      <c r="BL3648" s="27"/>
      <c r="BM3648" s="27"/>
      <c r="BN3648" s="27"/>
      <c r="BO3648" s="27"/>
      <c r="BP3648" s="27"/>
      <c r="BQ3648" s="27"/>
      <c r="BR3648" s="27"/>
      <c r="BS3648" s="27"/>
      <c r="BT3648" s="27"/>
      <c r="BU3648" s="27"/>
      <c r="BV3648" s="27"/>
      <c r="BW3648" s="27"/>
      <c r="BX3648" s="27"/>
      <c r="BY3648" s="27"/>
      <c r="BZ3648" s="27"/>
      <c r="CA3648" s="27"/>
      <c r="CB3648" s="27"/>
      <c r="CC3648" s="27"/>
      <c r="CD3648" s="27"/>
      <c r="CE3648" s="27"/>
      <c r="CF3648" s="27"/>
      <c r="CG3648" s="27"/>
      <c r="CH3648" s="27"/>
      <c r="CI3648" s="27"/>
      <c r="CJ3648" s="27"/>
      <c r="CK3648" s="27"/>
      <c r="CL3648" s="27"/>
      <c r="CM3648" s="27"/>
      <c r="CN3648" s="27"/>
      <c r="CO3648" s="27"/>
      <c r="CP3648" s="27"/>
      <c r="CQ3648" s="27"/>
      <c r="CR3648" s="27"/>
      <c r="CS3648" s="27"/>
      <c r="CT3648" s="27"/>
      <c r="CU3648" s="27"/>
      <c r="CV3648" s="27"/>
      <c r="CW3648" s="27"/>
      <c r="CX3648" s="27"/>
      <c r="CY3648" s="27"/>
      <c r="CZ3648" s="27"/>
      <c r="DA3648" s="27"/>
      <c r="DB3648" s="27"/>
      <c r="DC3648" s="27"/>
      <c r="DD3648" s="27"/>
      <c r="DE3648" s="27"/>
      <c r="DF3648" s="27"/>
    </row>
    <row r="3649" spans="2:110" x14ac:dyDescent="0.25">
      <c r="B3649" s="42"/>
      <c r="C3649" s="42"/>
      <c r="D3649" s="42"/>
      <c r="E3649" s="42"/>
      <c r="F3649" s="42"/>
      <c r="G3649" s="42"/>
      <c r="H3649" s="42"/>
      <c r="I3649" s="42"/>
      <c r="J3649" s="42"/>
      <c r="K3649" s="42"/>
      <c r="L3649" s="42"/>
      <c r="M3649" s="42"/>
      <c r="N3649" s="27"/>
      <c r="O3649" s="27"/>
      <c r="P3649" s="27"/>
      <c r="Q3649" s="27"/>
      <c r="R3649" s="27"/>
      <c r="S3649" s="27"/>
      <c r="T3649" s="27"/>
      <c r="U3649" s="27"/>
      <c r="V3649" s="27"/>
      <c r="W3649" s="27"/>
      <c r="X3649" s="27"/>
      <c r="Y3649" s="27"/>
      <c r="Z3649" s="27"/>
      <c r="AA3649" s="27"/>
      <c r="AB3649" s="27"/>
      <c r="AC3649" s="27"/>
      <c r="AD3649" s="27"/>
      <c r="AE3649" s="27"/>
      <c r="AF3649" s="27"/>
      <c r="AG3649" s="27"/>
      <c r="AH3649" s="27"/>
      <c r="AI3649" s="27"/>
      <c r="AJ3649" s="27"/>
      <c r="AK3649" s="27"/>
      <c r="AL3649" s="27"/>
      <c r="AM3649" s="27"/>
      <c r="AN3649" s="27"/>
      <c r="AO3649" s="27"/>
      <c r="AP3649" s="27"/>
      <c r="AQ3649" s="27"/>
      <c r="AR3649" s="27"/>
      <c r="AS3649" s="27"/>
      <c r="AT3649" s="27"/>
      <c r="AU3649" s="27"/>
      <c r="AV3649" s="27"/>
      <c r="AW3649" s="27"/>
      <c r="AX3649" s="27"/>
      <c r="AY3649" s="27"/>
      <c r="AZ3649" s="27"/>
      <c r="BA3649" s="27"/>
      <c r="BB3649" s="27"/>
      <c r="BC3649" s="27"/>
      <c r="BD3649" s="27"/>
      <c r="BE3649" s="27"/>
      <c r="BF3649" s="27"/>
      <c r="BG3649" s="27"/>
      <c r="BH3649" s="27"/>
      <c r="BI3649" s="27"/>
      <c r="BJ3649" s="27"/>
      <c r="BK3649" s="27"/>
      <c r="BL3649" s="27"/>
      <c r="BM3649" s="27"/>
      <c r="BN3649" s="27"/>
      <c r="BO3649" s="27"/>
      <c r="BP3649" s="27"/>
      <c r="BQ3649" s="27"/>
      <c r="BR3649" s="27"/>
      <c r="BS3649" s="27"/>
      <c r="BT3649" s="27"/>
      <c r="BU3649" s="27"/>
      <c r="BV3649" s="27"/>
      <c r="BW3649" s="27"/>
      <c r="BX3649" s="27"/>
      <c r="BY3649" s="27"/>
      <c r="BZ3649" s="27"/>
      <c r="CA3649" s="27"/>
      <c r="CB3649" s="27"/>
      <c r="CC3649" s="27"/>
      <c r="CD3649" s="27"/>
      <c r="CE3649" s="27"/>
      <c r="CF3649" s="27"/>
      <c r="CG3649" s="27"/>
      <c r="CH3649" s="27"/>
      <c r="CI3649" s="27"/>
      <c r="CJ3649" s="27"/>
      <c r="CK3649" s="27"/>
      <c r="CL3649" s="27"/>
      <c r="CM3649" s="27"/>
      <c r="CN3649" s="27"/>
      <c r="CO3649" s="27"/>
      <c r="CP3649" s="27"/>
      <c r="CQ3649" s="27"/>
      <c r="CR3649" s="27"/>
      <c r="CS3649" s="27"/>
      <c r="CT3649" s="27"/>
      <c r="CU3649" s="27"/>
      <c r="CV3649" s="27"/>
      <c r="CW3649" s="27"/>
      <c r="CX3649" s="27"/>
      <c r="CY3649" s="27"/>
      <c r="CZ3649" s="27"/>
      <c r="DA3649" s="27"/>
      <c r="DB3649" s="27"/>
      <c r="DC3649" s="27"/>
      <c r="DD3649" s="27"/>
      <c r="DE3649" s="27"/>
      <c r="DF3649" s="27"/>
    </row>
    <row r="3650" spans="2:110" x14ac:dyDescent="0.25">
      <c r="B3650" s="42"/>
      <c r="C3650" s="42"/>
      <c r="D3650" s="42"/>
      <c r="E3650" s="42"/>
      <c r="F3650" s="42"/>
      <c r="G3650" s="42"/>
      <c r="H3650" s="42"/>
      <c r="I3650" s="42"/>
      <c r="J3650" s="42"/>
      <c r="K3650" s="42"/>
      <c r="L3650" s="42"/>
      <c r="M3650" s="42"/>
      <c r="N3650" s="27"/>
      <c r="O3650" s="27"/>
      <c r="P3650" s="27"/>
      <c r="Q3650" s="27"/>
      <c r="R3650" s="27"/>
      <c r="S3650" s="27"/>
      <c r="T3650" s="27"/>
      <c r="U3650" s="27"/>
      <c r="V3650" s="27"/>
      <c r="W3650" s="27"/>
      <c r="X3650" s="27"/>
      <c r="Y3650" s="27"/>
      <c r="Z3650" s="27"/>
      <c r="AA3650" s="27"/>
      <c r="AB3650" s="27"/>
      <c r="AC3650" s="27"/>
      <c r="AD3650" s="27"/>
      <c r="AE3650" s="27"/>
      <c r="AF3650" s="27"/>
      <c r="AG3650" s="27"/>
      <c r="AH3650" s="27"/>
      <c r="AI3650" s="27"/>
      <c r="AJ3650" s="27"/>
      <c r="AK3650" s="27"/>
      <c r="AL3650" s="27"/>
      <c r="AM3650" s="27"/>
      <c r="AN3650" s="27"/>
      <c r="AO3650" s="27"/>
      <c r="AP3650" s="27"/>
      <c r="AQ3650" s="27"/>
      <c r="AR3650" s="27"/>
      <c r="AS3650" s="27"/>
      <c r="AT3650" s="27"/>
      <c r="AU3650" s="27"/>
      <c r="AV3650" s="27"/>
      <c r="AW3650" s="27"/>
      <c r="AX3650" s="27"/>
      <c r="AY3650" s="27"/>
      <c r="AZ3650" s="27"/>
      <c r="BA3650" s="27"/>
      <c r="BB3650" s="27"/>
      <c r="BC3650" s="27"/>
      <c r="BD3650" s="27"/>
      <c r="BE3650" s="27"/>
      <c r="BF3650" s="27"/>
      <c r="BG3650" s="27"/>
      <c r="BH3650" s="27"/>
      <c r="BI3650" s="27"/>
      <c r="BJ3650" s="27"/>
      <c r="BK3650" s="27"/>
      <c r="BL3650" s="27"/>
      <c r="BM3650" s="27"/>
      <c r="BN3650" s="27"/>
      <c r="BO3650" s="27"/>
      <c r="BP3650" s="27"/>
      <c r="BQ3650" s="27"/>
      <c r="BR3650" s="27"/>
      <c r="BS3650" s="27"/>
      <c r="BT3650" s="27"/>
      <c r="BU3650" s="27"/>
      <c r="BV3650" s="27"/>
      <c r="BW3650" s="27"/>
      <c r="BX3650" s="27"/>
      <c r="BY3650" s="27"/>
      <c r="BZ3650" s="27"/>
      <c r="CA3650" s="27"/>
      <c r="CB3650" s="27"/>
      <c r="CC3650" s="27"/>
      <c r="CD3650" s="27"/>
      <c r="CE3650" s="27"/>
      <c r="CF3650" s="27"/>
      <c r="CG3650" s="27"/>
      <c r="CH3650" s="27"/>
      <c r="CI3650" s="27"/>
      <c r="CJ3650" s="27"/>
      <c r="CK3650" s="27"/>
      <c r="CL3650" s="27"/>
      <c r="CM3650" s="27"/>
      <c r="CN3650" s="27"/>
      <c r="CO3650" s="27"/>
      <c r="CP3650" s="27"/>
      <c r="CQ3650" s="27"/>
      <c r="CR3650" s="27"/>
      <c r="CS3650" s="27"/>
      <c r="CT3650" s="27"/>
      <c r="CU3650" s="27"/>
      <c r="CV3650" s="27"/>
      <c r="CW3650" s="27"/>
      <c r="CX3650" s="27"/>
      <c r="CY3650" s="27"/>
      <c r="CZ3650" s="27"/>
      <c r="DA3650" s="27"/>
      <c r="DB3650" s="27"/>
      <c r="DC3650" s="27"/>
      <c r="DD3650" s="27"/>
      <c r="DE3650" s="27"/>
      <c r="DF3650" s="27"/>
    </row>
    <row r="3651" spans="2:110" x14ac:dyDescent="0.25">
      <c r="B3651" s="42"/>
      <c r="C3651" s="42"/>
      <c r="D3651" s="42"/>
      <c r="E3651" s="42"/>
      <c r="F3651" s="42"/>
      <c r="G3651" s="42"/>
      <c r="H3651" s="42"/>
      <c r="I3651" s="42"/>
      <c r="J3651" s="42"/>
      <c r="K3651" s="42"/>
      <c r="L3651" s="42"/>
      <c r="M3651" s="42"/>
      <c r="N3651" s="27"/>
      <c r="O3651" s="27"/>
      <c r="P3651" s="27"/>
      <c r="Q3651" s="27"/>
      <c r="R3651" s="27"/>
      <c r="S3651" s="27"/>
      <c r="T3651" s="27"/>
      <c r="U3651" s="27"/>
      <c r="V3651" s="27"/>
      <c r="W3651" s="27"/>
      <c r="X3651" s="27"/>
      <c r="Y3651" s="27"/>
      <c r="Z3651" s="27"/>
      <c r="AA3651" s="27"/>
      <c r="AB3651" s="27"/>
      <c r="AC3651" s="27"/>
      <c r="AD3651" s="27"/>
      <c r="AE3651" s="27"/>
      <c r="AF3651" s="27"/>
      <c r="AG3651" s="27"/>
      <c r="AH3651" s="27"/>
      <c r="AI3651" s="27"/>
      <c r="AJ3651" s="27"/>
      <c r="AK3651" s="27"/>
      <c r="AL3651" s="27"/>
      <c r="AM3651" s="27"/>
      <c r="AN3651" s="27"/>
      <c r="AO3651" s="27"/>
      <c r="AP3651" s="27"/>
      <c r="AQ3651" s="27"/>
      <c r="AR3651" s="27"/>
      <c r="AS3651" s="27"/>
      <c r="AT3651" s="27"/>
      <c r="AU3651" s="27"/>
      <c r="AV3651" s="27"/>
      <c r="AW3651" s="27"/>
      <c r="AX3651" s="27"/>
      <c r="AY3651" s="27"/>
      <c r="AZ3651" s="27"/>
      <c r="BA3651" s="27"/>
      <c r="BB3651" s="27"/>
      <c r="BC3651" s="27"/>
      <c r="BD3651" s="27"/>
      <c r="BE3651" s="27"/>
      <c r="BF3651" s="27"/>
      <c r="BG3651" s="27"/>
      <c r="BH3651" s="27"/>
      <c r="BI3651" s="27"/>
      <c r="BJ3651" s="27"/>
      <c r="BK3651" s="27"/>
      <c r="BL3651" s="27"/>
      <c r="BM3651" s="27"/>
      <c r="BN3651" s="27"/>
      <c r="BO3651" s="27"/>
      <c r="BP3651" s="27"/>
      <c r="BQ3651" s="27"/>
      <c r="BR3651" s="27"/>
      <c r="BS3651" s="27"/>
      <c r="BT3651" s="27"/>
      <c r="BU3651" s="27"/>
      <c r="BV3651" s="27"/>
      <c r="BW3651" s="27"/>
      <c r="BX3651" s="27"/>
      <c r="BY3651" s="27"/>
      <c r="BZ3651" s="27"/>
      <c r="CA3651" s="27"/>
      <c r="CB3651" s="27"/>
      <c r="CC3651" s="27"/>
      <c r="CD3651" s="27"/>
      <c r="CE3651" s="27"/>
      <c r="CF3651" s="27"/>
      <c r="CG3651" s="27"/>
      <c r="CH3651" s="27"/>
      <c r="CI3651" s="27"/>
      <c r="CJ3651" s="27"/>
      <c r="CK3651" s="27"/>
      <c r="CL3651" s="27"/>
      <c r="CM3651" s="27"/>
      <c r="CN3651" s="27"/>
      <c r="CO3651" s="27"/>
      <c r="CP3651" s="27"/>
      <c r="CQ3651" s="27"/>
      <c r="CR3651" s="27"/>
      <c r="CS3651" s="27"/>
      <c r="CT3651" s="27"/>
      <c r="CU3651" s="27"/>
      <c r="CV3651" s="27"/>
      <c r="CW3651" s="27"/>
      <c r="CX3651" s="27"/>
      <c r="CY3651" s="27"/>
      <c r="CZ3651" s="27"/>
      <c r="DA3651" s="27"/>
      <c r="DB3651" s="27"/>
      <c r="DC3651" s="27"/>
      <c r="DD3651" s="27"/>
      <c r="DE3651" s="27"/>
      <c r="DF3651" s="27"/>
    </row>
    <row r="3652" spans="2:110" x14ac:dyDescent="0.25">
      <c r="B3652" s="42"/>
      <c r="C3652" s="42"/>
      <c r="D3652" s="42"/>
      <c r="E3652" s="42"/>
      <c r="F3652" s="42"/>
      <c r="G3652" s="42"/>
      <c r="H3652" s="42"/>
      <c r="I3652" s="42"/>
      <c r="J3652" s="42"/>
      <c r="K3652" s="42"/>
      <c r="L3652" s="42"/>
      <c r="M3652" s="42"/>
      <c r="N3652" s="27"/>
      <c r="O3652" s="27"/>
      <c r="P3652" s="27"/>
      <c r="Q3652" s="27"/>
      <c r="R3652" s="27"/>
      <c r="S3652" s="27"/>
      <c r="T3652" s="27"/>
      <c r="U3652" s="27"/>
      <c r="V3652" s="27"/>
      <c r="W3652" s="27"/>
      <c r="X3652" s="27"/>
      <c r="Y3652" s="27"/>
      <c r="Z3652" s="27"/>
      <c r="AA3652" s="27"/>
      <c r="AB3652" s="27"/>
      <c r="AC3652" s="27"/>
      <c r="AD3652" s="27"/>
      <c r="AE3652" s="27"/>
      <c r="AF3652" s="27"/>
      <c r="AG3652" s="27"/>
      <c r="AH3652" s="27"/>
      <c r="AI3652" s="27"/>
      <c r="AJ3652" s="27"/>
      <c r="AK3652" s="27"/>
      <c r="AL3652" s="27"/>
      <c r="AM3652" s="27"/>
      <c r="AN3652" s="27"/>
      <c r="AO3652" s="27"/>
      <c r="AP3652" s="27"/>
      <c r="AQ3652" s="27"/>
      <c r="AR3652" s="27"/>
      <c r="AS3652" s="27"/>
      <c r="AT3652" s="27"/>
      <c r="AU3652" s="27"/>
      <c r="AV3652" s="27"/>
      <c r="AW3652" s="27"/>
      <c r="AX3652" s="27"/>
      <c r="AY3652" s="27"/>
      <c r="AZ3652" s="27"/>
      <c r="BA3652" s="27"/>
      <c r="BB3652" s="27"/>
      <c r="BC3652" s="27"/>
      <c r="BD3652" s="27"/>
      <c r="BE3652" s="27"/>
      <c r="BF3652" s="27"/>
      <c r="BG3652" s="27"/>
      <c r="BH3652" s="27"/>
      <c r="BI3652" s="27"/>
      <c r="BJ3652" s="27"/>
      <c r="BK3652" s="27"/>
      <c r="BL3652" s="27"/>
      <c r="BM3652" s="27"/>
      <c r="BN3652" s="27"/>
      <c r="BO3652" s="27"/>
      <c r="BP3652" s="27"/>
      <c r="BQ3652" s="27"/>
      <c r="BR3652" s="27"/>
      <c r="BS3652" s="27"/>
      <c r="BT3652" s="27"/>
      <c r="BU3652" s="27"/>
      <c r="BV3652" s="27"/>
      <c r="BW3652" s="27"/>
      <c r="BX3652" s="27"/>
      <c r="BY3652" s="27"/>
      <c r="BZ3652" s="27"/>
      <c r="CA3652" s="27"/>
      <c r="CB3652" s="27"/>
      <c r="CC3652" s="27"/>
      <c r="CD3652" s="27"/>
      <c r="CE3652" s="27"/>
      <c r="CF3652" s="27"/>
      <c r="CG3652" s="27"/>
      <c r="CH3652" s="27"/>
      <c r="CI3652" s="27"/>
      <c r="CJ3652" s="27"/>
      <c r="CK3652" s="27"/>
      <c r="CL3652" s="27"/>
      <c r="CM3652" s="27"/>
      <c r="CN3652" s="27"/>
      <c r="CO3652" s="27"/>
      <c r="CP3652" s="27"/>
      <c r="CQ3652" s="27"/>
      <c r="CR3652" s="27"/>
      <c r="CS3652" s="27"/>
      <c r="CT3652" s="27"/>
      <c r="CU3652" s="27"/>
      <c r="CV3652" s="27"/>
      <c r="CW3652" s="27"/>
      <c r="CX3652" s="27"/>
      <c r="CY3652" s="27"/>
      <c r="CZ3652" s="27"/>
      <c r="DA3652" s="27"/>
      <c r="DB3652" s="27"/>
      <c r="DC3652" s="27"/>
      <c r="DD3652" s="27"/>
      <c r="DE3652" s="27"/>
      <c r="DF3652" s="27"/>
    </row>
    <row r="3653" spans="2:110" x14ac:dyDescent="0.25">
      <c r="B3653" s="42"/>
      <c r="C3653" s="42"/>
      <c r="D3653" s="42"/>
      <c r="E3653" s="42"/>
      <c r="F3653" s="42"/>
      <c r="G3653" s="42"/>
      <c r="H3653" s="42"/>
      <c r="I3653" s="42"/>
      <c r="J3653" s="42"/>
      <c r="K3653" s="42"/>
      <c r="L3653" s="42"/>
      <c r="M3653" s="42"/>
      <c r="N3653" s="27"/>
      <c r="O3653" s="27"/>
      <c r="P3653" s="27"/>
      <c r="Q3653" s="27"/>
      <c r="R3653" s="27"/>
      <c r="S3653" s="27"/>
      <c r="T3653" s="27"/>
      <c r="U3653" s="27"/>
      <c r="V3653" s="27"/>
      <c r="W3653" s="27"/>
      <c r="X3653" s="27"/>
      <c r="Y3653" s="27"/>
      <c r="Z3653" s="27"/>
      <c r="AA3653" s="27"/>
      <c r="AB3653" s="27"/>
      <c r="AC3653" s="27"/>
      <c r="AD3653" s="27"/>
      <c r="AE3653" s="27"/>
      <c r="AF3653" s="27"/>
      <c r="AG3653" s="27"/>
      <c r="AH3653" s="27"/>
      <c r="AI3653" s="27"/>
      <c r="AJ3653" s="27"/>
      <c r="AK3653" s="27"/>
      <c r="AL3653" s="27"/>
      <c r="AM3653" s="27"/>
      <c r="AN3653" s="27"/>
      <c r="AO3653" s="27"/>
      <c r="AP3653" s="27"/>
      <c r="AQ3653" s="27"/>
      <c r="AR3653" s="27"/>
      <c r="AS3653" s="27"/>
      <c r="AT3653" s="27"/>
      <c r="AU3653" s="27"/>
      <c r="AV3653" s="27"/>
      <c r="AW3653" s="27"/>
      <c r="AX3653" s="27"/>
      <c r="AY3653" s="27"/>
      <c r="AZ3653" s="27"/>
      <c r="BA3653" s="27"/>
      <c r="BB3653" s="27"/>
      <c r="BC3653" s="27"/>
      <c r="BD3653" s="27"/>
      <c r="BE3653" s="27"/>
      <c r="BF3653" s="27"/>
      <c r="BG3653" s="27"/>
      <c r="BH3653" s="27"/>
      <c r="BI3653" s="27"/>
      <c r="BJ3653" s="27"/>
      <c r="BK3653" s="27"/>
      <c r="BL3653" s="27"/>
      <c r="BM3653" s="27"/>
      <c r="BN3653" s="27"/>
      <c r="BO3653" s="27"/>
      <c r="BP3653" s="27"/>
      <c r="BQ3653" s="27"/>
      <c r="BR3653" s="27"/>
      <c r="BS3653" s="27"/>
      <c r="BT3653" s="27"/>
      <c r="BU3653" s="27"/>
      <c r="BV3653" s="27"/>
      <c r="BW3653" s="27"/>
      <c r="BX3653" s="27"/>
      <c r="BY3653" s="27"/>
      <c r="BZ3653" s="27"/>
      <c r="CA3653" s="27"/>
      <c r="CB3653" s="27"/>
      <c r="CC3653" s="27"/>
      <c r="CD3653" s="27"/>
      <c r="CE3653" s="27"/>
      <c r="CF3653" s="27"/>
      <c r="CG3653" s="27"/>
      <c r="CH3653" s="27"/>
      <c r="CI3653" s="27"/>
      <c r="CJ3653" s="27"/>
      <c r="CK3653" s="27"/>
      <c r="CL3653" s="27"/>
      <c r="CM3653" s="27"/>
      <c r="CN3653" s="27"/>
      <c r="CO3653" s="27"/>
      <c r="CP3653" s="27"/>
      <c r="CQ3653" s="27"/>
      <c r="CR3653" s="27"/>
      <c r="CS3653" s="27"/>
      <c r="CT3653" s="27"/>
      <c r="CU3653" s="27"/>
      <c r="CV3653" s="27"/>
      <c r="CW3653" s="27"/>
      <c r="CX3653" s="27"/>
      <c r="CY3653" s="27"/>
      <c r="CZ3653" s="27"/>
      <c r="DA3653" s="27"/>
      <c r="DB3653" s="27"/>
      <c r="DC3653" s="27"/>
      <c r="DD3653" s="27"/>
      <c r="DE3653" s="27"/>
      <c r="DF3653" s="27"/>
    </row>
    <row r="3654" spans="2:110" x14ac:dyDescent="0.25">
      <c r="B3654" s="42"/>
      <c r="C3654" s="42"/>
      <c r="D3654" s="42"/>
      <c r="E3654" s="42"/>
      <c r="F3654" s="42"/>
      <c r="G3654" s="42"/>
      <c r="H3654" s="42"/>
      <c r="I3654" s="42"/>
      <c r="J3654" s="42"/>
      <c r="K3654" s="42"/>
      <c r="L3654" s="42"/>
      <c r="M3654" s="42"/>
      <c r="N3654" s="27"/>
      <c r="O3654" s="27"/>
      <c r="P3654" s="27"/>
      <c r="Q3654" s="27"/>
      <c r="R3654" s="27"/>
      <c r="S3654" s="27"/>
      <c r="T3654" s="27"/>
      <c r="U3654" s="27"/>
      <c r="V3654" s="27"/>
      <c r="W3654" s="27"/>
      <c r="X3654" s="27"/>
      <c r="Y3654" s="27"/>
      <c r="Z3654" s="27"/>
      <c r="AA3654" s="27"/>
      <c r="AB3654" s="27"/>
      <c r="AC3654" s="27"/>
      <c r="AD3654" s="27"/>
      <c r="AE3654" s="27"/>
      <c r="AF3654" s="27"/>
      <c r="AG3654" s="27"/>
      <c r="AH3654" s="27"/>
      <c r="AI3654" s="27"/>
      <c r="AJ3654" s="27"/>
      <c r="AK3654" s="27"/>
      <c r="AL3654" s="27"/>
      <c r="AM3654" s="27"/>
      <c r="AN3654" s="27"/>
      <c r="AO3654" s="27"/>
      <c r="AP3654" s="27"/>
      <c r="AQ3654" s="27"/>
      <c r="AR3654" s="27"/>
      <c r="AS3654" s="27"/>
      <c r="AT3654" s="27"/>
      <c r="AU3654" s="27"/>
      <c r="AV3654" s="27"/>
      <c r="AW3654" s="27"/>
      <c r="AX3654" s="27"/>
      <c r="AY3654" s="27"/>
      <c r="AZ3654" s="27"/>
      <c r="BA3654" s="27"/>
      <c r="BB3654" s="27"/>
      <c r="BC3654" s="27"/>
      <c r="BD3654" s="27"/>
      <c r="BE3654" s="27"/>
      <c r="BF3654" s="27"/>
      <c r="BG3654" s="27"/>
      <c r="BH3654" s="27"/>
      <c r="BI3654" s="27"/>
      <c r="BJ3654" s="27"/>
      <c r="BK3654" s="27"/>
      <c r="BL3654" s="27"/>
      <c r="BM3654" s="27"/>
      <c r="BN3654" s="27"/>
      <c r="BO3654" s="27"/>
      <c r="BP3654" s="27"/>
      <c r="BQ3654" s="27"/>
      <c r="BR3654" s="27"/>
      <c r="BS3654" s="27"/>
      <c r="BT3654" s="27"/>
      <c r="BU3654" s="27"/>
      <c r="BV3654" s="27"/>
      <c r="BW3654" s="27"/>
      <c r="BX3654" s="27"/>
      <c r="BY3654" s="27"/>
      <c r="BZ3654" s="27"/>
      <c r="CA3654" s="27"/>
      <c r="CB3654" s="27"/>
      <c r="CC3654" s="27"/>
      <c r="CD3654" s="27"/>
      <c r="CE3654" s="27"/>
      <c r="CF3654" s="27"/>
      <c r="CG3654" s="27"/>
      <c r="CH3654" s="27"/>
      <c r="CI3654" s="27"/>
      <c r="CJ3654" s="27"/>
      <c r="CK3654" s="27"/>
      <c r="CL3654" s="27"/>
      <c r="CM3654" s="27"/>
      <c r="CN3654" s="27"/>
      <c r="CO3654" s="27"/>
      <c r="CP3654" s="27"/>
      <c r="CQ3654" s="27"/>
      <c r="CR3654" s="27"/>
      <c r="CS3654" s="27"/>
      <c r="CT3654" s="27"/>
      <c r="CU3654" s="27"/>
      <c r="CV3654" s="27"/>
      <c r="CW3654" s="27"/>
      <c r="CX3654" s="27"/>
      <c r="CY3654" s="27"/>
      <c r="CZ3654" s="27"/>
      <c r="DA3654" s="27"/>
      <c r="DB3654" s="27"/>
      <c r="DC3654" s="27"/>
      <c r="DD3654" s="27"/>
      <c r="DE3654" s="27"/>
      <c r="DF3654" s="27"/>
    </row>
    <row r="3655" spans="2:110" x14ac:dyDescent="0.25">
      <c r="B3655" s="42"/>
      <c r="C3655" s="42"/>
      <c r="D3655" s="42"/>
      <c r="E3655" s="42"/>
      <c r="F3655" s="42"/>
      <c r="G3655" s="42"/>
      <c r="H3655" s="42"/>
      <c r="I3655" s="42"/>
      <c r="J3655" s="42"/>
      <c r="K3655" s="42"/>
      <c r="L3655" s="42"/>
      <c r="M3655" s="42"/>
      <c r="N3655" s="27"/>
      <c r="O3655" s="27"/>
      <c r="P3655" s="27"/>
      <c r="Q3655" s="27"/>
      <c r="R3655" s="27"/>
      <c r="S3655" s="27"/>
      <c r="T3655" s="27"/>
      <c r="U3655" s="27"/>
      <c r="V3655" s="27"/>
      <c r="W3655" s="27"/>
      <c r="X3655" s="27"/>
      <c r="Y3655" s="27"/>
      <c r="Z3655" s="27"/>
      <c r="AA3655" s="27"/>
      <c r="AB3655" s="27"/>
      <c r="AC3655" s="27"/>
      <c r="AD3655" s="27"/>
      <c r="AE3655" s="27"/>
      <c r="AF3655" s="27"/>
      <c r="AG3655" s="27"/>
      <c r="AH3655" s="27"/>
      <c r="AI3655" s="27"/>
      <c r="AJ3655" s="27"/>
      <c r="AK3655" s="27"/>
      <c r="AL3655" s="27"/>
      <c r="AM3655" s="27"/>
      <c r="AN3655" s="27"/>
      <c r="AO3655" s="27"/>
      <c r="AP3655" s="27"/>
      <c r="AQ3655" s="27"/>
      <c r="AR3655" s="27"/>
      <c r="AS3655" s="27"/>
      <c r="AT3655" s="27"/>
      <c r="AU3655" s="27"/>
      <c r="AV3655" s="27"/>
      <c r="AW3655" s="27"/>
      <c r="AX3655" s="27"/>
      <c r="AY3655" s="27"/>
      <c r="AZ3655" s="27"/>
      <c r="BA3655" s="27"/>
      <c r="BB3655" s="27"/>
      <c r="BC3655" s="27"/>
      <c r="BD3655" s="27"/>
      <c r="BE3655" s="27"/>
      <c r="BF3655" s="27"/>
      <c r="BG3655" s="27"/>
      <c r="BH3655" s="27"/>
      <c r="BI3655" s="27"/>
      <c r="BJ3655" s="27"/>
      <c r="BK3655" s="27"/>
      <c r="BL3655" s="27"/>
      <c r="BM3655" s="27"/>
      <c r="BN3655" s="27"/>
      <c r="BO3655" s="27"/>
      <c r="BP3655" s="27"/>
      <c r="BQ3655" s="27"/>
      <c r="BR3655" s="27"/>
      <c r="BS3655" s="27"/>
      <c r="BT3655" s="27"/>
      <c r="BU3655" s="27"/>
      <c r="BV3655" s="27"/>
      <c r="BW3655" s="27"/>
      <c r="BX3655" s="27"/>
      <c r="BY3655" s="27"/>
      <c r="BZ3655" s="27"/>
      <c r="CA3655" s="27"/>
      <c r="CB3655" s="27"/>
      <c r="CC3655" s="27"/>
      <c r="CD3655" s="27"/>
      <c r="CE3655" s="27"/>
      <c r="CF3655" s="27"/>
      <c r="CG3655" s="27"/>
      <c r="CH3655" s="27"/>
      <c r="CI3655" s="27"/>
      <c r="CJ3655" s="27"/>
      <c r="CK3655" s="27"/>
      <c r="CL3655" s="27"/>
      <c r="CM3655" s="27"/>
      <c r="CN3655" s="27"/>
      <c r="CO3655" s="27"/>
      <c r="CP3655" s="27"/>
      <c r="CQ3655" s="27"/>
      <c r="CR3655" s="27"/>
      <c r="CS3655" s="27"/>
      <c r="CT3655" s="27"/>
      <c r="CU3655" s="27"/>
      <c r="CV3655" s="27"/>
      <c r="CW3655" s="27"/>
      <c r="CX3655" s="27"/>
      <c r="CY3655" s="27"/>
      <c r="CZ3655" s="27"/>
      <c r="DA3655" s="27"/>
      <c r="DB3655" s="27"/>
      <c r="DC3655" s="27"/>
      <c r="DD3655" s="27"/>
      <c r="DE3655" s="27"/>
      <c r="DF3655" s="27"/>
    </row>
    <row r="3656" spans="2:110" x14ac:dyDescent="0.25">
      <c r="B3656" s="42"/>
      <c r="C3656" s="42"/>
      <c r="D3656" s="42"/>
      <c r="E3656" s="42"/>
      <c r="F3656" s="42"/>
      <c r="G3656" s="42"/>
      <c r="H3656" s="42"/>
      <c r="I3656" s="42"/>
      <c r="J3656" s="42"/>
      <c r="K3656" s="42"/>
      <c r="L3656" s="42"/>
      <c r="M3656" s="42"/>
      <c r="N3656" s="27"/>
      <c r="O3656" s="27"/>
      <c r="P3656" s="27"/>
      <c r="Q3656" s="27"/>
      <c r="R3656" s="27"/>
      <c r="S3656" s="27"/>
      <c r="T3656" s="27"/>
      <c r="U3656" s="27"/>
      <c r="V3656" s="27"/>
      <c r="W3656" s="27"/>
      <c r="X3656" s="27"/>
      <c r="Y3656" s="27"/>
      <c r="Z3656" s="27"/>
      <c r="AA3656" s="27"/>
      <c r="AB3656" s="27"/>
      <c r="AC3656" s="27"/>
      <c r="AD3656" s="27"/>
      <c r="AE3656" s="27"/>
      <c r="AF3656" s="27"/>
      <c r="AG3656" s="27"/>
      <c r="AH3656" s="27"/>
      <c r="AI3656" s="27"/>
      <c r="AJ3656" s="27"/>
      <c r="AK3656" s="27"/>
      <c r="AL3656" s="27"/>
      <c r="AM3656" s="27"/>
      <c r="AN3656" s="27"/>
      <c r="AO3656" s="27"/>
      <c r="AP3656" s="27"/>
      <c r="AQ3656" s="27"/>
      <c r="AR3656" s="27"/>
      <c r="AS3656" s="27"/>
      <c r="AT3656" s="27"/>
      <c r="AU3656" s="27"/>
      <c r="AV3656" s="27"/>
      <c r="AW3656" s="27"/>
      <c r="AX3656" s="27"/>
      <c r="AY3656" s="27"/>
      <c r="AZ3656" s="27"/>
      <c r="BA3656" s="27"/>
      <c r="BB3656" s="27"/>
      <c r="BC3656" s="27"/>
      <c r="BD3656" s="27"/>
      <c r="BE3656" s="27"/>
      <c r="BF3656" s="27"/>
      <c r="BG3656" s="27"/>
      <c r="BH3656" s="27"/>
      <c r="BI3656" s="27"/>
      <c r="BJ3656" s="27"/>
      <c r="BK3656" s="27"/>
      <c r="BL3656" s="27"/>
      <c r="BM3656" s="27"/>
      <c r="BN3656" s="27"/>
      <c r="BO3656" s="27"/>
      <c r="BP3656" s="27"/>
      <c r="BQ3656" s="27"/>
      <c r="BR3656" s="27"/>
      <c r="BS3656" s="27"/>
      <c r="BT3656" s="27"/>
      <c r="BU3656" s="27"/>
      <c r="BV3656" s="27"/>
      <c r="BW3656" s="27"/>
      <c r="BX3656" s="27"/>
      <c r="BY3656" s="27"/>
      <c r="BZ3656" s="27"/>
      <c r="CA3656" s="27"/>
      <c r="CB3656" s="27"/>
      <c r="CC3656" s="27"/>
      <c r="CD3656" s="27"/>
      <c r="CE3656" s="27"/>
      <c r="CF3656" s="27"/>
      <c r="CG3656" s="27"/>
      <c r="CH3656" s="27"/>
      <c r="CI3656" s="27"/>
      <c r="CJ3656" s="27"/>
      <c r="CK3656" s="27"/>
      <c r="CL3656" s="27"/>
      <c r="CM3656" s="27"/>
      <c r="CN3656" s="27"/>
      <c r="CO3656" s="27"/>
      <c r="CP3656" s="27"/>
      <c r="CQ3656" s="27"/>
      <c r="CR3656" s="27"/>
      <c r="CS3656" s="27"/>
      <c r="CT3656" s="27"/>
      <c r="CU3656" s="27"/>
      <c r="CV3656" s="27"/>
      <c r="CW3656" s="27"/>
      <c r="CX3656" s="27"/>
      <c r="CY3656" s="27"/>
      <c r="CZ3656" s="27"/>
      <c r="DA3656" s="27"/>
      <c r="DB3656" s="27"/>
      <c r="DC3656" s="27"/>
      <c r="DD3656" s="27"/>
      <c r="DE3656" s="27"/>
      <c r="DF3656" s="27"/>
    </row>
    <row r="3657" spans="2:110" x14ac:dyDescent="0.25">
      <c r="B3657" s="42"/>
      <c r="C3657" s="42"/>
      <c r="D3657" s="42"/>
      <c r="E3657" s="42"/>
      <c r="F3657" s="42"/>
      <c r="G3657" s="42"/>
      <c r="H3657" s="42"/>
      <c r="I3657" s="42"/>
      <c r="J3657" s="42"/>
      <c r="K3657" s="42"/>
      <c r="L3657" s="42"/>
      <c r="M3657" s="42"/>
      <c r="N3657" s="27"/>
      <c r="O3657" s="27"/>
      <c r="P3657" s="27"/>
      <c r="Q3657" s="27"/>
      <c r="R3657" s="27"/>
      <c r="S3657" s="27"/>
      <c r="T3657" s="27"/>
      <c r="U3657" s="27"/>
      <c r="V3657" s="27"/>
      <c r="W3657" s="27"/>
      <c r="X3657" s="27"/>
      <c r="Y3657" s="27"/>
      <c r="Z3657" s="27"/>
      <c r="AA3657" s="27"/>
      <c r="AB3657" s="27"/>
      <c r="AC3657" s="27"/>
      <c r="AD3657" s="27"/>
      <c r="AE3657" s="27"/>
      <c r="AF3657" s="27"/>
      <c r="AG3657" s="27"/>
      <c r="AH3657" s="27"/>
      <c r="AI3657" s="27"/>
      <c r="AJ3657" s="27"/>
      <c r="AK3657" s="27"/>
      <c r="AL3657" s="27"/>
      <c r="AM3657" s="27"/>
      <c r="AN3657" s="27"/>
      <c r="AO3657" s="27"/>
      <c r="AP3657" s="27"/>
      <c r="AQ3657" s="27"/>
      <c r="AR3657" s="27"/>
      <c r="AS3657" s="27"/>
      <c r="AT3657" s="27"/>
      <c r="AU3657" s="27"/>
      <c r="AV3657" s="27"/>
      <c r="AW3657" s="27"/>
      <c r="AX3657" s="27"/>
      <c r="AY3657" s="27"/>
      <c r="AZ3657" s="27"/>
      <c r="BA3657" s="27"/>
      <c r="BB3657" s="27"/>
      <c r="BC3657" s="27"/>
      <c r="BD3657" s="27"/>
      <c r="BE3657" s="27"/>
      <c r="BF3657" s="27"/>
      <c r="BG3657" s="27"/>
      <c r="BH3657" s="27"/>
      <c r="BI3657" s="27"/>
      <c r="BJ3657" s="27"/>
      <c r="BK3657" s="27"/>
      <c r="BL3657" s="27"/>
      <c r="BM3657" s="27"/>
      <c r="BN3657" s="27"/>
      <c r="BO3657" s="27"/>
      <c r="BP3657" s="27"/>
      <c r="BQ3657" s="27"/>
      <c r="BR3657" s="27"/>
      <c r="BS3657" s="27"/>
      <c r="BT3657" s="27"/>
      <c r="BU3657" s="27"/>
      <c r="BV3657" s="27"/>
      <c r="BW3657" s="27"/>
      <c r="BX3657" s="27"/>
      <c r="BY3657" s="27"/>
      <c r="BZ3657" s="27"/>
      <c r="CA3657" s="27"/>
      <c r="CB3657" s="27"/>
      <c r="CC3657" s="27"/>
      <c r="CD3657" s="27"/>
      <c r="CE3657" s="27"/>
      <c r="CF3657" s="27"/>
      <c r="CG3657" s="27"/>
      <c r="CH3657" s="27"/>
      <c r="CI3657" s="27"/>
      <c r="CJ3657" s="27"/>
      <c r="CK3657" s="27"/>
      <c r="CL3657" s="27"/>
      <c r="CM3657" s="27"/>
      <c r="CN3657" s="27"/>
      <c r="CO3657" s="27"/>
      <c r="CP3657" s="27"/>
      <c r="CQ3657" s="27"/>
      <c r="CR3657" s="27"/>
      <c r="CS3657" s="27"/>
      <c r="CT3657" s="27"/>
      <c r="CU3657" s="27"/>
      <c r="CV3657" s="27"/>
      <c r="CW3657" s="27"/>
      <c r="CX3657" s="27"/>
      <c r="CY3657" s="27"/>
      <c r="CZ3657" s="27"/>
      <c r="DA3657" s="27"/>
      <c r="DB3657" s="27"/>
      <c r="DC3657" s="27"/>
      <c r="DD3657" s="27"/>
      <c r="DE3657" s="27"/>
      <c r="DF3657" s="27"/>
    </row>
    <row r="3658" spans="2:110" x14ac:dyDescent="0.25">
      <c r="B3658" s="42"/>
      <c r="C3658" s="42"/>
      <c r="D3658" s="42"/>
      <c r="E3658" s="42"/>
      <c r="F3658" s="42"/>
      <c r="G3658" s="42"/>
      <c r="H3658" s="42"/>
      <c r="I3658" s="42"/>
      <c r="J3658" s="42"/>
      <c r="K3658" s="42"/>
      <c r="L3658" s="42"/>
      <c r="M3658" s="42"/>
      <c r="N3658" s="27"/>
      <c r="O3658" s="27"/>
      <c r="P3658" s="27"/>
      <c r="Q3658" s="27"/>
      <c r="R3658" s="27"/>
      <c r="S3658" s="27"/>
      <c r="T3658" s="27"/>
      <c r="U3658" s="27"/>
      <c r="V3658" s="27"/>
      <c r="W3658" s="27"/>
      <c r="X3658" s="27"/>
      <c r="Y3658" s="27"/>
      <c r="Z3658" s="27"/>
      <c r="AA3658" s="27"/>
      <c r="AB3658" s="27"/>
      <c r="AC3658" s="27"/>
      <c r="AD3658" s="27"/>
      <c r="AE3658" s="27"/>
      <c r="AF3658" s="27"/>
      <c r="AG3658" s="27"/>
      <c r="AH3658" s="27"/>
      <c r="AI3658" s="27"/>
      <c r="AJ3658" s="27"/>
      <c r="AK3658" s="27"/>
      <c r="AL3658" s="27"/>
      <c r="AM3658" s="27"/>
      <c r="AN3658" s="27"/>
      <c r="AO3658" s="27"/>
      <c r="AP3658" s="27"/>
      <c r="AQ3658" s="27"/>
      <c r="AR3658" s="27"/>
      <c r="AS3658" s="27"/>
      <c r="AT3658" s="27"/>
      <c r="AU3658" s="27"/>
      <c r="AV3658" s="27"/>
      <c r="AW3658" s="27"/>
      <c r="AX3658" s="27"/>
      <c r="AY3658" s="27"/>
      <c r="AZ3658" s="27"/>
      <c r="BA3658" s="27"/>
      <c r="BB3658" s="27"/>
      <c r="BC3658" s="27"/>
      <c r="BD3658" s="27"/>
      <c r="BE3658" s="27"/>
      <c r="BF3658" s="27"/>
      <c r="BG3658" s="27"/>
      <c r="BH3658" s="27"/>
      <c r="BI3658" s="27"/>
      <c r="BJ3658" s="27"/>
      <c r="BK3658" s="27"/>
      <c r="BL3658" s="27"/>
      <c r="BM3658" s="27"/>
      <c r="BN3658" s="27"/>
      <c r="BO3658" s="27"/>
      <c r="BP3658" s="27"/>
      <c r="BQ3658" s="27"/>
      <c r="BR3658" s="27"/>
      <c r="BS3658" s="27"/>
      <c r="BT3658" s="27"/>
      <c r="BU3658" s="27"/>
      <c r="BV3658" s="27"/>
      <c r="BW3658" s="27"/>
      <c r="BX3658" s="27"/>
      <c r="BY3658" s="27"/>
      <c r="BZ3658" s="27"/>
      <c r="CA3658" s="27"/>
      <c r="CB3658" s="27"/>
      <c r="CC3658" s="27"/>
      <c r="CD3658" s="27"/>
      <c r="CE3658" s="27"/>
      <c r="CF3658" s="27"/>
      <c r="CG3658" s="27"/>
      <c r="CH3658" s="27"/>
      <c r="CI3658" s="27"/>
      <c r="CJ3658" s="27"/>
      <c r="CK3658" s="27"/>
      <c r="CL3658" s="27"/>
      <c r="CM3658" s="27"/>
      <c r="CN3658" s="27"/>
      <c r="CO3658" s="27"/>
      <c r="CP3658" s="27"/>
      <c r="CQ3658" s="27"/>
      <c r="CR3658" s="27"/>
      <c r="CS3658" s="27"/>
      <c r="CT3658" s="27"/>
      <c r="CU3658" s="27"/>
      <c r="CV3658" s="27"/>
      <c r="CW3658" s="27"/>
      <c r="CX3658" s="27"/>
      <c r="CY3658" s="27"/>
      <c r="CZ3658" s="27"/>
      <c r="DA3658" s="27"/>
      <c r="DB3658" s="27"/>
      <c r="DC3658" s="27"/>
      <c r="DD3658" s="27"/>
      <c r="DE3658" s="27"/>
      <c r="DF3658" s="27"/>
    </row>
    <row r="3659" spans="2:110" x14ac:dyDescent="0.25">
      <c r="B3659" s="42"/>
      <c r="C3659" s="42"/>
      <c r="D3659" s="42"/>
      <c r="E3659" s="42"/>
      <c r="F3659" s="42"/>
      <c r="G3659" s="42"/>
      <c r="H3659" s="42"/>
      <c r="I3659" s="42"/>
      <c r="J3659" s="42"/>
      <c r="K3659" s="42"/>
      <c r="L3659" s="42"/>
      <c r="M3659" s="42"/>
      <c r="N3659" s="27"/>
      <c r="O3659" s="27"/>
      <c r="P3659" s="27"/>
      <c r="Q3659" s="27"/>
      <c r="R3659" s="27"/>
      <c r="S3659" s="27"/>
      <c r="T3659" s="27"/>
      <c r="U3659" s="27"/>
      <c r="V3659" s="27"/>
      <c r="W3659" s="27"/>
      <c r="X3659" s="27"/>
      <c r="Y3659" s="27"/>
      <c r="Z3659" s="27"/>
      <c r="AA3659" s="27"/>
      <c r="AB3659" s="27"/>
      <c r="AC3659" s="27"/>
      <c r="AD3659" s="27"/>
      <c r="AE3659" s="27"/>
      <c r="AF3659" s="27"/>
      <c r="AG3659" s="27"/>
      <c r="AH3659" s="27"/>
      <c r="AI3659" s="27"/>
      <c r="AJ3659" s="27"/>
      <c r="AK3659" s="27"/>
      <c r="AL3659" s="27"/>
      <c r="AM3659" s="27"/>
      <c r="AN3659" s="27"/>
      <c r="AO3659" s="27"/>
      <c r="AP3659" s="27"/>
      <c r="AQ3659" s="27"/>
      <c r="AR3659" s="27"/>
      <c r="AS3659" s="27"/>
      <c r="AT3659" s="27"/>
      <c r="AU3659" s="27"/>
      <c r="AV3659" s="27"/>
      <c r="AW3659" s="27"/>
      <c r="AX3659" s="27"/>
      <c r="AY3659" s="27"/>
      <c r="AZ3659" s="27"/>
      <c r="BA3659" s="27"/>
      <c r="BB3659" s="27"/>
      <c r="BC3659" s="27"/>
      <c r="BD3659" s="27"/>
      <c r="BE3659" s="27"/>
      <c r="BF3659" s="27"/>
      <c r="BG3659" s="27"/>
      <c r="BH3659" s="27"/>
      <c r="BI3659" s="27"/>
      <c r="BJ3659" s="27"/>
      <c r="BK3659" s="27"/>
      <c r="BL3659" s="27"/>
      <c r="BM3659" s="27"/>
      <c r="BN3659" s="27"/>
      <c r="BO3659" s="27"/>
      <c r="BP3659" s="27"/>
      <c r="BQ3659" s="27"/>
      <c r="BR3659" s="27"/>
      <c r="BS3659" s="27"/>
      <c r="BT3659" s="27"/>
      <c r="BU3659" s="27"/>
      <c r="BV3659" s="27"/>
      <c r="BW3659" s="27"/>
      <c r="BX3659" s="27"/>
      <c r="BY3659" s="27"/>
      <c r="BZ3659" s="27"/>
      <c r="CA3659" s="27"/>
      <c r="CB3659" s="27"/>
      <c r="CC3659" s="27"/>
      <c r="CD3659" s="27"/>
      <c r="CE3659" s="27"/>
      <c r="CF3659" s="27"/>
      <c r="CG3659" s="27"/>
      <c r="CH3659" s="27"/>
      <c r="CI3659" s="27"/>
      <c r="CJ3659" s="27"/>
      <c r="CK3659" s="27"/>
      <c r="CL3659" s="27"/>
      <c r="CM3659" s="27"/>
      <c r="CN3659" s="27"/>
      <c r="CO3659" s="27"/>
      <c r="CP3659" s="27"/>
      <c r="CQ3659" s="27"/>
      <c r="CR3659" s="27"/>
      <c r="CS3659" s="27"/>
      <c r="CT3659" s="27"/>
      <c r="CU3659" s="27"/>
      <c r="CV3659" s="27"/>
      <c r="CW3659" s="27"/>
      <c r="CX3659" s="27"/>
      <c r="CY3659" s="27"/>
      <c r="CZ3659" s="27"/>
      <c r="DA3659" s="27"/>
      <c r="DB3659" s="27"/>
      <c r="DC3659" s="27"/>
      <c r="DD3659" s="27"/>
      <c r="DE3659" s="27"/>
      <c r="DF3659" s="27"/>
    </row>
    <row r="3660" spans="2:110" x14ac:dyDescent="0.25">
      <c r="B3660" s="42"/>
      <c r="C3660" s="42"/>
      <c r="D3660" s="42"/>
      <c r="E3660" s="42"/>
      <c r="F3660" s="42"/>
      <c r="G3660" s="42"/>
      <c r="H3660" s="42"/>
      <c r="I3660" s="42"/>
      <c r="J3660" s="42"/>
      <c r="K3660" s="42"/>
      <c r="L3660" s="42"/>
      <c r="M3660" s="42"/>
      <c r="N3660" s="27"/>
      <c r="O3660" s="27"/>
      <c r="P3660" s="27"/>
      <c r="Q3660" s="27"/>
      <c r="R3660" s="27"/>
      <c r="S3660" s="27"/>
      <c r="T3660" s="27"/>
      <c r="U3660" s="27"/>
      <c r="V3660" s="27"/>
      <c r="W3660" s="27"/>
      <c r="X3660" s="27"/>
      <c r="Y3660" s="27"/>
      <c r="Z3660" s="27"/>
      <c r="AA3660" s="27"/>
      <c r="AB3660" s="27"/>
      <c r="AC3660" s="27"/>
      <c r="AD3660" s="27"/>
      <c r="AE3660" s="27"/>
      <c r="AF3660" s="27"/>
      <c r="AG3660" s="27"/>
      <c r="AH3660" s="27"/>
      <c r="AI3660" s="27"/>
      <c r="AJ3660" s="27"/>
      <c r="AK3660" s="27"/>
      <c r="AL3660" s="27"/>
      <c r="AM3660" s="27"/>
      <c r="AN3660" s="27"/>
      <c r="AO3660" s="27"/>
      <c r="AP3660" s="27"/>
      <c r="AQ3660" s="27"/>
      <c r="AR3660" s="27"/>
      <c r="AS3660" s="27"/>
      <c r="AT3660" s="27"/>
      <c r="AU3660" s="27"/>
      <c r="AV3660" s="27"/>
      <c r="AW3660" s="27"/>
      <c r="AX3660" s="27"/>
      <c r="AY3660" s="27"/>
      <c r="AZ3660" s="27"/>
      <c r="BA3660" s="27"/>
      <c r="BB3660" s="27"/>
      <c r="BC3660" s="27"/>
      <c r="BD3660" s="27"/>
      <c r="BE3660" s="27"/>
      <c r="BF3660" s="27"/>
      <c r="BG3660" s="27"/>
      <c r="BH3660" s="27"/>
      <c r="BI3660" s="27"/>
      <c r="BJ3660" s="27"/>
      <c r="BK3660" s="27"/>
      <c r="BL3660" s="27"/>
      <c r="BM3660" s="27"/>
      <c r="BN3660" s="27"/>
      <c r="BO3660" s="27"/>
      <c r="BP3660" s="27"/>
      <c r="BQ3660" s="27"/>
      <c r="BR3660" s="27"/>
      <c r="BS3660" s="27"/>
      <c r="BT3660" s="27"/>
      <c r="BU3660" s="27"/>
      <c r="BV3660" s="27"/>
      <c r="BW3660" s="27"/>
      <c r="BX3660" s="27"/>
      <c r="BY3660" s="27"/>
      <c r="BZ3660" s="27"/>
      <c r="CA3660" s="27"/>
      <c r="CB3660" s="27"/>
      <c r="CC3660" s="27"/>
      <c r="CD3660" s="27"/>
      <c r="CE3660" s="27"/>
      <c r="CF3660" s="27"/>
      <c r="CG3660" s="27"/>
      <c r="CH3660" s="27"/>
      <c r="CI3660" s="27"/>
      <c r="CJ3660" s="27"/>
      <c r="CK3660" s="27"/>
      <c r="CL3660" s="27"/>
      <c r="CM3660" s="27"/>
      <c r="CN3660" s="27"/>
      <c r="CO3660" s="27"/>
      <c r="CP3660" s="27"/>
      <c r="CQ3660" s="27"/>
      <c r="CR3660" s="27"/>
      <c r="CS3660" s="27"/>
      <c r="CT3660" s="27"/>
      <c r="CU3660" s="27"/>
      <c r="CV3660" s="27"/>
      <c r="CW3660" s="27"/>
      <c r="CX3660" s="27"/>
      <c r="CY3660" s="27"/>
      <c r="CZ3660" s="27"/>
      <c r="DA3660" s="27"/>
      <c r="DB3660" s="27"/>
      <c r="DC3660" s="27"/>
      <c r="DD3660" s="27"/>
      <c r="DE3660" s="27"/>
      <c r="DF3660" s="27"/>
    </row>
    <row r="3661" spans="2:110" x14ac:dyDescent="0.25">
      <c r="B3661" s="42"/>
      <c r="C3661" s="42"/>
      <c r="D3661" s="42"/>
      <c r="E3661" s="42"/>
      <c r="F3661" s="42"/>
      <c r="G3661" s="42"/>
      <c r="H3661" s="42"/>
      <c r="I3661" s="42"/>
      <c r="J3661" s="42"/>
      <c r="K3661" s="42"/>
      <c r="L3661" s="42"/>
      <c r="M3661" s="42"/>
      <c r="N3661" s="27"/>
      <c r="O3661" s="27"/>
      <c r="P3661" s="27"/>
      <c r="Q3661" s="27"/>
      <c r="R3661" s="27"/>
      <c r="S3661" s="27"/>
      <c r="T3661" s="27"/>
      <c r="U3661" s="27"/>
      <c r="V3661" s="27"/>
      <c r="W3661" s="27"/>
      <c r="X3661" s="27"/>
      <c r="Y3661" s="27"/>
      <c r="Z3661" s="27"/>
      <c r="AA3661" s="27"/>
      <c r="AB3661" s="27"/>
      <c r="AC3661" s="27"/>
      <c r="AD3661" s="27"/>
      <c r="AE3661" s="27"/>
      <c r="AF3661" s="27"/>
      <c r="AG3661" s="27"/>
      <c r="AH3661" s="27"/>
      <c r="AI3661" s="27"/>
      <c r="AJ3661" s="27"/>
      <c r="AK3661" s="27"/>
      <c r="AL3661" s="27"/>
      <c r="AM3661" s="27"/>
      <c r="AN3661" s="27"/>
      <c r="AO3661" s="27"/>
      <c r="AP3661" s="27"/>
      <c r="AQ3661" s="27"/>
      <c r="AR3661" s="27"/>
      <c r="AS3661" s="27"/>
      <c r="AT3661" s="27"/>
      <c r="AU3661" s="27"/>
      <c r="AV3661" s="27"/>
      <c r="AW3661" s="27"/>
      <c r="AX3661" s="27"/>
      <c r="AY3661" s="27"/>
      <c r="AZ3661" s="27"/>
      <c r="BA3661" s="27"/>
      <c r="BB3661" s="27"/>
      <c r="BC3661" s="27"/>
      <c r="BD3661" s="27"/>
      <c r="BE3661" s="27"/>
      <c r="BF3661" s="27"/>
      <c r="BG3661" s="27"/>
      <c r="BH3661" s="27"/>
      <c r="BI3661" s="27"/>
      <c r="BJ3661" s="27"/>
      <c r="BK3661" s="27"/>
      <c r="BL3661" s="27"/>
      <c r="BM3661" s="27"/>
      <c r="BN3661" s="27"/>
      <c r="BO3661" s="27"/>
      <c r="BP3661" s="27"/>
      <c r="BQ3661" s="27"/>
      <c r="BR3661" s="27"/>
      <c r="BS3661" s="27"/>
      <c r="BT3661" s="27"/>
      <c r="BU3661" s="27"/>
      <c r="BV3661" s="27"/>
      <c r="BW3661" s="27"/>
      <c r="BX3661" s="27"/>
      <c r="BY3661" s="27"/>
      <c r="BZ3661" s="27"/>
      <c r="CA3661" s="27"/>
      <c r="CB3661" s="27"/>
      <c r="CC3661" s="27"/>
      <c r="CD3661" s="27"/>
      <c r="CE3661" s="27"/>
      <c r="CF3661" s="27"/>
      <c r="CG3661" s="27"/>
      <c r="CH3661" s="27"/>
      <c r="CI3661" s="27"/>
      <c r="CJ3661" s="27"/>
      <c r="CK3661" s="27"/>
      <c r="CL3661" s="27"/>
      <c r="CM3661" s="27"/>
      <c r="CN3661" s="27"/>
      <c r="CO3661" s="27"/>
      <c r="CP3661" s="27"/>
      <c r="CQ3661" s="27"/>
      <c r="CR3661" s="27"/>
      <c r="CS3661" s="27"/>
      <c r="CT3661" s="27"/>
      <c r="CU3661" s="27"/>
      <c r="CV3661" s="27"/>
      <c r="CW3661" s="27"/>
      <c r="CX3661" s="27"/>
      <c r="CY3661" s="27"/>
      <c r="CZ3661" s="27"/>
      <c r="DA3661" s="27"/>
      <c r="DB3661" s="27"/>
      <c r="DC3661" s="27"/>
      <c r="DD3661" s="27"/>
      <c r="DE3661" s="27"/>
      <c r="DF3661" s="27"/>
    </row>
    <row r="3662" spans="2:110" x14ac:dyDescent="0.25">
      <c r="B3662" s="42"/>
      <c r="C3662" s="42"/>
      <c r="D3662" s="42"/>
      <c r="E3662" s="42"/>
      <c r="F3662" s="42"/>
      <c r="G3662" s="42"/>
      <c r="H3662" s="42"/>
      <c r="I3662" s="42"/>
      <c r="J3662" s="42"/>
      <c r="K3662" s="42"/>
      <c r="L3662" s="42"/>
      <c r="M3662" s="42"/>
      <c r="N3662" s="27"/>
      <c r="O3662" s="27"/>
      <c r="P3662" s="27"/>
      <c r="Q3662" s="27"/>
      <c r="R3662" s="27"/>
      <c r="S3662" s="27"/>
      <c r="T3662" s="27"/>
      <c r="U3662" s="27"/>
      <c r="V3662" s="27"/>
      <c r="W3662" s="27"/>
      <c r="X3662" s="27"/>
      <c r="Y3662" s="27"/>
      <c r="Z3662" s="27"/>
      <c r="AA3662" s="27"/>
      <c r="AB3662" s="27"/>
      <c r="AC3662" s="27"/>
      <c r="AD3662" s="27"/>
      <c r="AE3662" s="27"/>
      <c r="AF3662" s="27"/>
      <c r="AG3662" s="27"/>
      <c r="AH3662" s="27"/>
      <c r="AI3662" s="27"/>
      <c r="AJ3662" s="27"/>
      <c r="AK3662" s="27"/>
      <c r="AL3662" s="27"/>
      <c r="AM3662" s="27"/>
      <c r="AN3662" s="27"/>
      <c r="AO3662" s="27"/>
      <c r="AP3662" s="27"/>
      <c r="AQ3662" s="27"/>
      <c r="AR3662" s="27"/>
      <c r="AS3662" s="27"/>
      <c r="AT3662" s="27"/>
      <c r="AU3662" s="27"/>
      <c r="AV3662" s="27"/>
      <c r="AW3662" s="27"/>
      <c r="AX3662" s="27"/>
      <c r="AY3662" s="27"/>
      <c r="AZ3662" s="27"/>
      <c r="BA3662" s="27"/>
      <c r="BB3662" s="27"/>
      <c r="BC3662" s="27"/>
      <c r="BD3662" s="27"/>
      <c r="BE3662" s="27"/>
      <c r="BF3662" s="27"/>
      <c r="BG3662" s="27"/>
      <c r="BH3662" s="27"/>
      <c r="BI3662" s="27"/>
      <c r="BJ3662" s="27"/>
      <c r="BK3662" s="27"/>
      <c r="BL3662" s="27"/>
      <c r="BM3662" s="27"/>
      <c r="BN3662" s="27"/>
      <c r="BO3662" s="27"/>
      <c r="BP3662" s="27"/>
      <c r="BQ3662" s="27"/>
      <c r="BR3662" s="27"/>
      <c r="BS3662" s="27"/>
      <c r="BT3662" s="27"/>
      <c r="BU3662" s="27"/>
      <c r="BV3662" s="27"/>
      <c r="BW3662" s="27"/>
      <c r="BX3662" s="27"/>
      <c r="BY3662" s="27"/>
      <c r="BZ3662" s="27"/>
      <c r="CA3662" s="27"/>
      <c r="CB3662" s="27"/>
      <c r="CC3662" s="27"/>
      <c r="CD3662" s="27"/>
      <c r="CE3662" s="27"/>
      <c r="CF3662" s="27"/>
      <c r="CG3662" s="27"/>
      <c r="CH3662" s="27"/>
      <c r="CI3662" s="27"/>
      <c r="CJ3662" s="27"/>
      <c r="CK3662" s="27"/>
      <c r="CL3662" s="27"/>
      <c r="CM3662" s="27"/>
      <c r="CN3662" s="27"/>
      <c r="CO3662" s="27"/>
      <c r="CP3662" s="27"/>
      <c r="CQ3662" s="27"/>
      <c r="CR3662" s="27"/>
      <c r="CS3662" s="27"/>
      <c r="CT3662" s="27"/>
      <c r="CU3662" s="27"/>
      <c r="CV3662" s="27"/>
      <c r="CW3662" s="27"/>
      <c r="CX3662" s="27"/>
      <c r="CY3662" s="27"/>
      <c r="CZ3662" s="27"/>
      <c r="DA3662" s="27"/>
      <c r="DB3662" s="27"/>
      <c r="DC3662" s="27"/>
      <c r="DD3662" s="27"/>
      <c r="DE3662" s="27"/>
      <c r="DF3662" s="27"/>
    </row>
    <row r="3663" spans="2:110" x14ac:dyDescent="0.25">
      <c r="B3663" s="42"/>
      <c r="C3663" s="42"/>
      <c r="D3663" s="42"/>
      <c r="E3663" s="42"/>
      <c r="F3663" s="42"/>
      <c r="G3663" s="42"/>
      <c r="H3663" s="42"/>
      <c r="I3663" s="42"/>
      <c r="J3663" s="42"/>
      <c r="K3663" s="42"/>
      <c r="L3663" s="42"/>
      <c r="M3663" s="42"/>
      <c r="N3663" s="27"/>
      <c r="O3663" s="27"/>
      <c r="P3663" s="27"/>
      <c r="Q3663" s="27"/>
      <c r="R3663" s="27"/>
      <c r="S3663" s="27"/>
      <c r="T3663" s="27"/>
      <c r="U3663" s="27"/>
      <c r="V3663" s="27"/>
      <c r="W3663" s="27"/>
      <c r="X3663" s="27"/>
      <c r="Y3663" s="27"/>
      <c r="Z3663" s="27"/>
      <c r="AA3663" s="27"/>
      <c r="AB3663" s="27"/>
      <c r="AC3663" s="27"/>
      <c r="AD3663" s="27"/>
      <c r="AE3663" s="27"/>
      <c r="AF3663" s="27"/>
      <c r="AG3663" s="27"/>
      <c r="AH3663" s="27"/>
      <c r="AI3663" s="27"/>
      <c r="AJ3663" s="27"/>
      <c r="AK3663" s="27"/>
      <c r="AL3663" s="27"/>
      <c r="AM3663" s="27"/>
      <c r="AN3663" s="27"/>
      <c r="AO3663" s="27"/>
      <c r="AP3663" s="27"/>
      <c r="AQ3663" s="27"/>
      <c r="AR3663" s="27"/>
      <c r="AS3663" s="27"/>
      <c r="AT3663" s="27"/>
      <c r="AU3663" s="27"/>
      <c r="AV3663" s="27"/>
      <c r="AW3663" s="27"/>
      <c r="AX3663" s="27"/>
      <c r="AY3663" s="27"/>
      <c r="AZ3663" s="27"/>
      <c r="BA3663" s="27"/>
      <c r="BB3663" s="27"/>
      <c r="BC3663" s="27"/>
      <c r="BD3663" s="27"/>
      <c r="BE3663" s="27"/>
      <c r="BF3663" s="27"/>
      <c r="BG3663" s="27"/>
      <c r="BH3663" s="27"/>
      <c r="BI3663" s="27"/>
      <c r="BJ3663" s="27"/>
      <c r="BK3663" s="27"/>
      <c r="BL3663" s="27"/>
      <c r="BM3663" s="27"/>
      <c r="BN3663" s="27"/>
      <c r="BO3663" s="27"/>
      <c r="BP3663" s="27"/>
      <c r="BQ3663" s="27"/>
      <c r="BR3663" s="27"/>
      <c r="BS3663" s="27"/>
      <c r="BT3663" s="27"/>
      <c r="BU3663" s="27"/>
      <c r="BV3663" s="27"/>
      <c r="BW3663" s="27"/>
      <c r="BX3663" s="27"/>
      <c r="BY3663" s="27"/>
      <c r="BZ3663" s="27"/>
      <c r="CA3663" s="27"/>
      <c r="CB3663" s="27"/>
      <c r="CC3663" s="27"/>
      <c r="CD3663" s="27"/>
      <c r="CE3663" s="27"/>
      <c r="CF3663" s="27"/>
      <c r="CG3663" s="27"/>
      <c r="CH3663" s="27"/>
      <c r="CI3663" s="27"/>
      <c r="CJ3663" s="27"/>
      <c r="CK3663" s="27"/>
      <c r="CL3663" s="27"/>
      <c r="CM3663" s="27"/>
      <c r="CN3663" s="27"/>
      <c r="CO3663" s="27"/>
      <c r="CP3663" s="27"/>
      <c r="CQ3663" s="27"/>
      <c r="CR3663" s="27"/>
      <c r="CS3663" s="27"/>
      <c r="CT3663" s="27"/>
      <c r="CU3663" s="27"/>
      <c r="CV3663" s="27"/>
      <c r="CW3663" s="27"/>
      <c r="CX3663" s="27"/>
      <c r="CY3663" s="27"/>
      <c r="CZ3663" s="27"/>
      <c r="DA3663" s="27"/>
      <c r="DB3663" s="27"/>
      <c r="DC3663" s="27"/>
      <c r="DD3663" s="27"/>
      <c r="DE3663" s="27"/>
      <c r="DF3663" s="27"/>
    </row>
    <row r="3664" spans="2:110" x14ac:dyDescent="0.25">
      <c r="B3664" s="42"/>
      <c r="C3664" s="42"/>
      <c r="D3664" s="42"/>
      <c r="E3664" s="42"/>
      <c r="F3664" s="42"/>
      <c r="G3664" s="42"/>
      <c r="H3664" s="42"/>
      <c r="I3664" s="42"/>
      <c r="J3664" s="42"/>
      <c r="K3664" s="42"/>
      <c r="L3664" s="42"/>
      <c r="M3664" s="42"/>
      <c r="N3664" s="27"/>
      <c r="O3664" s="27"/>
      <c r="P3664" s="27"/>
      <c r="Q3664" s="27"/>
      <c r="R3664" s="27"/>
      <c r="S3664" s="27"/>
      <c r="T3664" s="27"/>
      <c r="U3664" s="27"/>
      <c r="V3664" s="27"/>
      <c r="W3664" s="27"/>
      <c r="X3664" s="27"/>
      <c r="Y3664" s="27"/>
      <c r="Z3664" s="27"/>
      <c r="AA3664" s="27"/>
      <c r="AB3664" s="27"/>
      <c r="AC3664" s="27"/>
      <c r="AD3664" s="27"/>
      <c r="AE3664" s="27"/>
      <c r="AF3664" s="27"/>
      <c r="AG3664" s="27"/>
      <c r="AH3664" s="27"/>
      <c r="AI3664" s="27"/>
      <c r="AJ3664" s="27"/>
      <c r="AK3664" s="27"/>
      <c r="AL3664" s="27"/>
      <c r="AM3664" s="27"/>
      <c r="AN3664" s="27"/>
      <c r="AO3664" s="27"/>
      <c r="AP3664" s="27"/>
      <c r="AQ3664" s="27"/>
      <c r="AR3664" s="27"/>
      <c r="AS3664" s="27"/>
      <c r="AT3664" s="27"/>
      <c r="AU3664" s="27"/>
      <c r="AV3664" s="27"/>
      <c r="AW3664" s="27"/>
      <c r="AX3664" s="27"/>
      <c r="AY3664" s="27"/>
      <c r="AZ3664" s="27"/>
      <c r="BA3664" s="27"/>
      <c r="BB3664" s="27"/>
      <c r="BC3664" s="27"/>
      <c r="BD3664" s="27"/>
      <c r="BE3664" s="27"/>
      <c r="BF3664" s="27"/>
      <c r="BG3664" s="27"/>
      <c r="BH3664" s="27"/>
      <c r="BI3664" s="27"/>
      <c r="BJ3664" s="27"/>
      <c r="BK3664" s="27"/>
      <c r="BL3664" s="27"/>
      <c r="BM3664" s="27"/>
      <c r="BN3664" s="27"/>
      <c r="BO3664" s="27"/>
      <c r="BP3664" s="27"/>
      <c r="BQ3664" s="27"/>
      <c r="BR3664" s="27"/>
      <c r="BS3664" s="27"/>
      <c r="BT3664" s="27"/>
      <c r="BU3664" s="27"/>
      <c r="BV3664" s="27"/>
      <c r="BW3664" s="27"/>
      <c r="BX3664" s="27"/>
      <c r="BY3664" s="27"/>
      <c r="BZ3664" s="27"/>
      <c r="CA3664" s="27"/>
      <c r="CB3664" s="27"/>
      <c r="CC3664" s="27"/>
      <c r="CD3664" s="27"/>
      <c r="CE3664" s="27"/>
      <c r="CF3664" s="27"/>
      <c r="CG3664" s="27"/>
      <c r="CH3664" s="27"/>
      <c r="CI3664" s="27"/>
      <c r="CJ3664" s="27"/>
      <c r="CK3664" s="27"/>
      <c r="CL3664" s="27"/>
      <c r="CM3664" s="27"/>
      <c r="CN3664" s="27"/>
      <c r="CO3664" s="27"/>
      <c r="CP3664" s="27"/>
      <c r="CQ3664" s="27"/>
      <c r="CR3664" s="27"/>
      <c r="CS3664" s="27"/>
      <c r="CT3664" s="27"/>
      <c r="CU3664" s="27"/>
      <c r="CV3664" s="27"/>
      <c r="CW3664" s="27"/>
      <c r="CX3664" s="27"/>
      <c r="CY3664" s="27"/>
      <c r="CZ3664" s="27"/>
      <c r="DA3664" s="27"/>
      <c r="DB3664" s="27"/>
      <c r="DC3664" s="27"/>
      <c r="DD3664" s="27"/>
      <c r="DE3664" s="27"/>
      <c r="DF3664" s="27"/>
    </row>
    <row r="3665" spans="2:110" x14ac:dyDescent="0.25">
      <c r="B3665" s="42"/>
      <c r="C3665" s="42"/>
      <c r="D3665" s="42"/>
      <c r="E3665" s="42"/>
      <c r="F3665" s="42"/>
      <c r="G3665" s="42"/>
      <c r="H3665" s="42"/>
      <c r="I3665" s="42"/>
      <c r="J3665" s="42"/>
      <c r="K3665" s="42"/>
      <c r="L3665" s="42"/>
      <c r="M3665" s="42"/>
      <c r="N3665" s="27"/>
      <c r="O3665" s="27"/>
      <c r="P3665" s="27"/>
      <c r="Q3665" s="27"/>
      <c r="R3665" s="27"/>
      <c r="S3665" s="27"/>
      <c r="T3665" s="27"/>
      <c r="U3665" s="27"/>
      <c r="V3665" s="27"/>
      <c r="W3665" s="27"/>
      <c r="X3665" s="27"/>
      <c r="Y3665" s="27"/>
      <c r="Z3665" s="27"/>
      <c r="AA3665" s="27"/>
      <c r="AB3665" s="27"/>
      <c r="AC3665" s="27"/>
      <c r="AD3665" s="27"/>
      <c r="AE3665" s="27"/>
      <c r="AF3665" s="27"/>
      <c r="AG3665" s="27"/>
      <c r="AH3665" s="27"/>
      <c r="AI3665" s="27"/>
      <c r="AJ3665" s="27"/>
      <c r="AK3665" s="27"/>
      <c r="AL3665" s="27"/>
      <c r="AM3665" s="27"/>
      <c r="AN3665" s="27"/>
      <c r="AO3665" s="27"/>
      <c r="AP3665" s="27"/>
      <c r="AQ3665" s="27"/>
      <c r="AR3665" s="27"/>
      <c r="AS3665" s="27"/>
      <c r="AT3665" s="27"/>
      <c r="AU3665" s="27"/>
      <c r="AV3665" s="27"/>
      <c r="AW3665" s="27"/>
      <c r="AX3665" s="27"/>
      <c r="AY3665" s="27"/>
      <c r="AZ3665" s="27"/>
      <c r="BA3665" s="27"/>
      <c r="BB3665" s="27"/>
      <c r="BC3665" s="27"/>
      <c r="BD3665" s="27"/>
      <c r="BE3665" s="27"/>
      <c r="BF3665" s="27"/>
      <c r="BG3665" s="27"/>
      <c r="BH3665" s="27"/>
      <c r="BI3665" s="27"/>
      <c r="BJ3665" s="27"/>
      <c r="BK3665" s="27"/>
      <c r="BL3665" s="27"/>
      <c r="BM3665" s="27"/>
      <c r="BN3665" s="27"/>
      <c r="BO3665" s="27"/>
      <c r="BP3665" s="27"/>
      <c r="BQ3665" s="27"/>
      <c r="BR3665" s="27"/>
      <c r="BS3665" s="27"/>
      <c r="BT3665" s="27"/>
      <c r="BU3665" s="27"/>
      <c r="BV3665" s="27"/>
      <c r="BW3665" s="27"/>
      <c r="BX3665" s="27"/>
      <c r="BY3665" s="27"/>
      <c r="BZ3665" s="27"/>
      <c r="CA3665" s="27"/>
      <c r="CB3665" s="27"/>
      <c r="CC3665" s="27"/>
      <c r="CD3665" s="27"/>
      <c r="CE3665" s="27"/>
      <c r="CF3665" s="27"/>
      <c r="CG3665" s="27"/>
      <c r="CH3665" s="27"/>
      <c r="CI3665" s="27"/>
      <c r="CJ3665" s="27"/>
      <c r="CK3665" s="27"/>
      <c r="CL3665" s="27"/>
      <c r="CM3665" s="27"/>
      <c r="CN3665" s="27"/>
      <c r="CO3665" s="27"/>
      <c r="CP3665" s="27"/>
      <c r="CQ3665" s="27"/>
      <c r="CR3665" s="27"/>
      <c r="CS3665" s="27"/>
      <c r="CT3665" s="27"/>
      <c r="CU3665" s="27"/>
      <c r="CV3665" s="27"/>
      <c r="CW3665" s="27"/>
      <c r="CX3665" s="27"/>
      <c r="CY3665" s="27"/>
      <c r="CZ3665" s="27"/>
      <c r="DA3665" s="27"/>
      <c r="DB3665" s="27"/>
      <c r="DC3665" s="27"/>
      <c r="DD3665" s="27"/>
      <c r="DE3665" s="27"/>
      <c r="DF3665" s="27"/>
    </row>
    <row r="3666" spans="2:110" x14ac:dyDescent="0.25">
      <c r="B3666" s="42"/>
      <c r="C3666" s="42"/>
      <c r="D3666" s="42"/>
      <c r="E3666" s="42"/>
      <c r="F3666" s="42"/>
      <c r="G3666" s="42"/>
      <c r="H3666" s="42"/>
      <c r="I3666" s="42"/>
      <c r="J3666" s="42"/>
      <c r="K3666" s="42"/>
      <c r="L3666" s="42"/>
      <c r="M3666" s="42"/>
      <c r="N3666" s="27"/>
      <c r="O3666" s="27"/>
      <c r="P3666" s="27"/>
      <c r="Q3666" s="27"/>
      <c r="R3666" s="27"/>
      <c r="S3666" s="27"/>
      <c r="T3666" s="27"/>
      <c r="U3666" s="27"/>
      <c r="V3666" s="27"/>
      <c r="W3666" s="27"/>
      <c r="X3666" s="27"/>
      <c r="Y3666" s="27"/>
      <c r="Z3666" s="27"/>
      <c r="AA3666" s="27"/>
      <c r="AB3666" s="27"/>
      <c r="AC3666" s="27"/>
      <c r="AD3666" s="27"/>
      <c r="AE3666" s="27"/>
      <c r="AF3666" s="27"/>
      <c r="AG3666" s="27"/>
      <c r="AH3666" s="27"/>
      <c r="AI3666" s="27"/>
      <c r="AJ3666" s="27"/>
      <c r="AK3666" s="27"/>
      <c r="AL3666" s="27"/>
      <c r="AM3666" s="27"/>
      <c r="AN3666" s="27"/>
      <c r="AO3666" s="27"/>
      <c r="AP3666" s="27"/>
      <c r="AQ3666" s="27"/>
      <c r="AR3666" s="27"/>
      <c r="AS3666" s="27"/>
      <c r="AT3666" s="27"/>
      <c r="AU3666" s="27"/>
      <c r="AV3666" s="27"/>
      <c r="AW3666" s="27"/>
      <c r="AX3666" s="27"/>
      <c r="AY3666" s="27"/>
      <c r="AZ3666" s="27"/>
      <c r="BA3666" s="27"/>
      <c r="BB3666" s="27"/>
      <c r="BC3666" s="27"/>
      <c r="BD3666" s="27"/>
      <c r="BE3666" s="27"/>
      <c r="BF3666" s="27"/>
      <c r="BG3666" s="27"/>
      <c r="BH3666" s="27"/>
      <c r="BI3666" s="27"/>
      <c r="BJ3666" s="27"/>
      <c r="BK3666" s="27"/>
      <c r="BL3666" s="27"/>
      <c r="BM3666" s="27"/>
      <c r="BN3666" s="27"/>
      <c r="BO3666" s="27"/>
      <c r="BP3666" s="27"/>
      <c r="BQ3666" s="27"/>
      <c r="BR3666" s="27"/>
      <c r="BS3666" s="27"/>
      <c r="BT3666" s="27"/>
      <c r="BU3666" s="27"/>
      <c r="BV3666" s="27"/>
      <c r="BW3666" s="27"/>
      <c r="BX3666" s="27"/>
      <c r="BY3666" s="27"/>
      <c r="BZ3666" s="27"/>
      <c r="CA3666" s="27"/>
      <c r="CB3666" s="27"/>
      <c r="CC3666" s="27"/>
      <c r="CD3666" s="27"/>
      <c r="CE3666" s="27"/>
      <c r="CF3666" s="27"/>
      <c r="CG3666" s="27"/>
      <c r="CH3666" s="27"/>
      <c r="CI3666" s="27"/>
      <c r="CJ3666" s="27"/>
      <c r="CK3666" s="27"/>
      <c r="CL3666" s="27"/>
      <c r="CM3666" s="27"/>
      <c r="CN3666" s="27"/>
      <c r="CO3666" s="27"/>
      <c r="CP3666" s="27"/>
      <c r="CQ3666" s="27"/>
      <c r="CR3666" s="27"/>
      <c r="CS3666" s="27"/>
      <c r="CT3666" s="27"/>
      <c r="CU3666" s="27"/>
      <c r="CV3666" s="27"/>
      <c r="CW3666" s="27"/>
      <c r="CX3666" s="27"/>
      <c r="CY3666" s="27"/>
      <c r="CZ3666" s="27"/>
      <c r="DA3666" s="27"/>
      <c r="DB3666" s="27"/>
      <c r="DC3666" s="27"/>
      <c r="DD3666" s="27"/>
      <c r="DE3666" s="27"/>
      <c r="DF3666" s="27"/>
    </row>
    <row r="3667" spans="2:110" x14ac:dyDescent="0.25">
      <c r="B3667" s="42"/>
      <c r="C3667" s="42"/>
      <c r="D3667" s="42"/>
      <c r="E3667" s="42"/>
      <c r="F3667" s="42"/>
      <c r="G3667" s="42"/>
      <c r="H3667" s="42"/>
      <c r="I3667" s="42"/>
      <c r="J3667" s="42"/>
      <c r="K3667" s="42"/>
      <c r="L3667" s="42"/>
      <c r="M3667" s="42"/>
      <c r="N3667" s="27"/>
      <c r="O3667" s="27"/>
      <c r="P3667" s="27"/>
      <c r="Q3667" s="27"/>
      <c r="R3667" s="27"/>
      <c r="S3667" s="27"/>
      <c r="T3667" s="27"/>
      <c r="U3667" s="27"/>
      <c r="V3667" s="27"/>
      <c r="W3667" s="27"/>
      <c r="X3667" s="27"/>
      <c r="Y3667" s="27"/>
      <c r="Z3667" s="27"/>
      <c r="AA3667" s="27"/>
      <c r="AB3667" s="27"/>
      <c r="AC3667" s="27"/>
      <c r="AD3667" s="27"/>
      <c r="AE3667" s="27"/>
      <c r="AF3667" s="27"/>
      <c r="AG3667" s="27"/>
      <c r="AH3667" s="27"/>
      <c r="AI3667" s="27"/>
      <c r="AJ3667" s="27"/>
      <c r="AK3667" s="27"/>
      <c r="AL3667" s="27"/>
      <c r="AM3667" s="27"/>
      <c r="AN3667" s="27"/>
      <c r="AO3667" s="27"/>
      <c r="AP3667" s="27"/>
      <c r="AQ3667" s="27"/>
      <c r="AR3667" s="27"/>
      <c r="AS3667" s="27"/>
      <c r="AT3667" s="27"/>
      <c r="AU3667" s="27"/>
      <c r="AV3667" s="27"/>
      <c r="AW3667" s="27"/>
      <c r="AX3667" s="27"/>
      <c r="AY3667" s="27"/>
      <c r="AZ3667" s="27"/>
      <c r="BA3667" s="27"/>
      <c r="BB3667" s="27"/>
      <c r="BC3667" s="27"/>
      <c r="BD3667" s="27"/>
      <c r="BE3667" s="27"/>
      <c r="BF3667" s="27"/>
      <c r="BG3667" s="27"/>
      <c r="BH3667" s="27"/>
      <c r="BI3667" s="27"/>
      <c r="BJ3667" s="27"/>
      <c r="BK3667" s="27"/>
      <c r="BL3667" s="27"/>
      <c r="BM3667" s="27"/>
      <c r="BN3667" s="27"/>
      <c r="BO3667" s="27"/>
      <c r="BP3667" s="27"/>
      <c r="BQ3667" s="27"/>
      <c r="BR3667" s="27"/>
      <c r="BS3667" s="27"/>
      <c r="BT3667" s="27"/>
      <c r="BU3667" s="27"/>
      <c r="BV3667" s="27"/>
      <c r="BW3667" s="27"/>
      <c r="BX3667" s="27"/>
      <c r="BY3667" s="27"/>
      <c r="BZ3667" s="27"/>
      <c r="CA3667" s="27"/>
      <c r="CB3667" s="27"/>
      <c r="CC3667" s="27"/>
      <c r="CD3667" s="27"/>
      <c r="CE3667" s="27"/>
      <c r="CF3667" s="27"/>
      <c r="CG3667" s="27"/>
      <c r="CH3667" s="27"/>
      <c r="CI3667" s="27"/>
      <c r="CJ3667" s="27"/>
      <c r="CK3667" s="27"/>
      <c r="CL3667" s="27"/>
      <c r="CM3667" s="27"/>
      <c r="CN3667" s="27"/>
      <c r="CO3667" s="27"/>
      <c r="CP3667" s="27"/>
      <c r="CQ3667" s="27"/>
      <c r="CR3667" s="27"/>
      <c r="CS3667" s="27"/>
      <c r="CT3667" s="27"/>
      <c r="CU3667" s="27"/>
      <c r="CV3667" s="27"/>
      <c r="CW3667" s="27"/>
      <c r="CX3667" s="27"/>
      <c r="CY3667" s="27"/>
      <c r="CZ3667" s="27"/>
      <c r="DA3667" s="27"/>
      <c r="DB3667" s="27"/>
      <c r="DC3667" s="27"/>
      <c r="DD3667" s="27"/>
      <c r="DE3667" s="27"/>
      <c r="DF3667" s="27"/>
    </row>
    <row r="3668" spans="2:110" x14ac:dyDescent="0.25">
      <c r="B3668" s="42"/>
      <c r="C3668" s="42"/>
      <c r="D3668" s="42"/>
      <c r="E3668" s="42"/>
      <c r="F3668" s="42"/>
      <c r="G3668" s="42"/>
      <c r="H3668" s="42"/>
      <c r="I3668" s="42"/>
      <c r="J3668" s="42"/>
      <c r="K3668" s="42"/>
      <c r="L3668" s="42"/>
      <c r="M3668" s="42"/>
      <c r="N3668" s="27"/>
      <c r="O3668" s="27"/>
      <c r="P3668" s="27"/>
      <c r="Q3668" s="27"/>
      <c r="R3668" s="27"/>
      <c r="S3668" s="27"/>
      <c r="T3668" s="27"/>
      <c r="U3668" s="27"/>
      <c r="V3668" s="27"/>
      <c r="W3668" s="27"/>
      <c r="X3668" s="27"/>
      <c r="Y3668" s="27"/>
      <c r="Z3668" s="27"/>
      <c r="AA3668" s="27"/>
      <c r="AB3668" s="27"/>
      <c r="AC3668" s="27"/>
      <c r="AD3668" s="27"/>
      <c r="AE3668" s="27"/>
      <c r="AF3668" s="27"/>
      <c r="AG3668" s="27"/>
      <c r="AH3668" s="27"/>
      <c r="AI3668" s="27"/>
      <c r="AJ3668" s="27"/>
      <c r="AK3668" s="27"/>
      <c r="AL3668" s="27"/>
      <c r="AM3668" s="27"/>
      <c r="AN3668" s="27"/>
      <c r="AO3668" s="27"/>
      <c r="AP3668" s="27"/>
      <c r="AQ3668" s="27"/>
      <c r="AR3668" s="27"/>
      <c r="AS3668" s="27"/>
      <c r="AT3668" s="27"/>
      <c r="AU3668" s="27"/>
      <c r="AV3668" s="27"/>
      <c r="AW3668" s="27"/>
      <c r="AX3668" s="27"/>
      <c r="AY3668" s="27"/>
      <c r="AZ3668" s="27"/>
      <c r="BA3668" s="27"/>
      <c r="BB3668" s="27"/>
      <c r="BC3668" s="27"/>
      <c r="BD3668" s="27"/>
      <c r="BE3668" s="27"/>
      <c r="BF3668" s="27"/>
      <c r="BG3668" s="27"/>
      <c r="BH3668" s="27"/>
      <c r="BI3668" s="27"/>
      <c r="BJ3668" s="27"/>
      <c r="BK3668" s="27"/>
      <c r="BL3668" s="27"/>
      <c r="BM3668" s="27"/>
      <c r="BN3668" s="27"/>
      <c r="BO3668" s="27"/>
      <c r="BP3668" s="27"/>
      <c r="BQ3668" s="27"/>
      <c r="BR3668" s="27"/>
      <c r="BS3668" s="27"/>
      <c r="BT3668" s="27"/>
      <c r="BU3668" s="27"/>
      <c r="BV3668" s="27"/>
      <c r="BW3668" s="27"/>
      <c r="BX3668" s="27"/>
      <c r="BY3668" s="27"/>
      <c r="BZ3668" s="27"/>
      <c r="CA3668" s="27"/>
      <c r="CB3668" s="27"/>
      <c r="CC3668" s="27"/>
      <c r="CD3668" s="27"/>
      <c r="CE3668" s="27"/>
      <c r="CF3668" s="27"/>
      <c r="CG3668" s="27"/>
      <c r="CH3668" s="27"/>
      <c r="CI3668" s="27"/>
      <c r="CJ3668" s="27"/>
      <c r="CK3668" s="27"/>
      <c r="CL3668" s="27"/>
      <c r="CM3668" s="27"/>
      <c r="CN3668" s="27"/>
      <c r="CO3668" s="27"/>
      <c r="CP3668" s="27"/>
      <c r="CQ3668" s="27"/>
      <c r="CR3668" s="27"/>
      <c r="CS3668" s="27"/>
      <c r="CT3668" s="27"/>
      <c r="CU3668" s="27"/>
      <c r="CV3668" s="27"/>
      <c r="CW3668" s="27"/>
      <c r="CX3668" s="27"/>
      <c r="CY3668" s="27"/>
      <c r="CZ3668" s="27"/>
      <c r="DA3668" s="27"/>
      <c r="DB3668" s="27"/>
      <c r="DC3668" s="27"/>
      <c r="DD3668" s="27"/>
      <c r="DE3668" s="27"/>
      <c r="DF3668" s="27"/>
    </row>
    <row r="3669" spans="2:110" x14ac:dyDescent="0.25">
      <c r="B3669" s="42"/>
      <c r="C3669" s="42"/>
      <c r="D3669" s="42"/>
      <c r="E3669" s="42"/>
      <c r="F3669" s="42"/>
      <c r="G3669" s="42"/>
      <c r="H3669" s="42"/>
      <c r="I3669" s="42"/>
      <c r="J3669" s="42"/>
      <c r="K3669" s="42"/>
      <c r="L3669" s="42"/>
      <c r="M3669" s="42"/>
      <c r="N3669" s="27"/>
      <c r="O3669" s="27"/>
      <c r="P3669" s="27"/>
      <c r="Q3669" s="27"/>
      <c r="R3669" s="27"/>
      <c r="S3669" s="27"/>
      <c r="T3669" s="27"/>
      <c r="U3669" s="27"/>
      <c r="V3669" s="27"/>
      <c r="W3669" s="27"/>
      <c r="X3669" s="27"/>
      <c r="Y3669" s="27"/>
      <c r="Z3669" s="27"/>
      <c r="AA3669" s="27"/>
      <c r="AB3669" s="27"/>
      <c r="AC3669" s="27"/>
      <c r="AD3669" s="27"/>
      <c r="AE3669" s="27"/>
      <c r="AF3669" s="27"/>
      <c r="AG3669" s="27"/>
      <c r="AH3669" s="27"/>
      <c r="AI3669" s="27"/>
      <c r="AJ3669" s="27"/>
      <c r="AK3669" s="27"/>
      <c r="AL3669" s="27"/>
      <c r="AM3669" s="27"/>
      <c r="AN3669" s="27"/>
      <c r="AO3669" s="27"/>
      <c r="AP3669" s="27"/>
      <c r="AQ3669" s="27"/>
      <c r="AR3669" s="27"/>
      <c r="AS3669" s="27"/>
      <c r="AT3669" s="27"/>
      <c r="AU3669" s="27"/>
      <c r="AV3669" s="27"/>
      <c r="AW3669" s="27"/>
      <c r="AX3669" s="27"/>
      <c r="AY3669" s="27"/>
      <c r="AZ3669" s="27"/>
      <c r="BA3669" s="27"/>
      <c r="BB3669" s="27"/>
      <c r="BC3669" s="27"/>
      <c r="BD3669" s="27"/>
      <c r="BE3669" s="27"/>
      <c r="BF3669" s="27"/>
      <c r="BG3669" s="27"/>
      <c r="BH3669" s="27"/>
      <c r="BI3669" s="27"/>
      <c r="BJ3669" s="27"/>
      <c r="BK3669" s="27"/>
      <c r="BL3669" s="27"/>
      <c r="BM3669" s="27"/>
      <c r="BN3669" s="27"/>
      <c r="BO3669" s="27"/>
      <c r="BP3669" s="27"/>
      <c r="BQ3669" s="27"/>
      <c r="BR3669" s="27"/>
      <c r="BS3669" s="27"/>
      <c r="BT3669" s="27"/>
      <c r="BU3669" s="27"/>
      <c r="BV3669" s="27"/>
      <c r="BW3669" s="27"/>
      <c r="BX3669" s="27"/>
      <c r="BY3669" s="27"/>
      <c r="BZ3669" s="27"/>
      <c r="CA3669" s="27"/>
      <c r="CB3669" s="27"/>
      <c r="CC3669" s="27"/>
      <c r="CD3669" s="27"/>
      <c r="CE3669" s="27"/>
      <c r="CF3669" s="27"/>
      <c r="CG3669" s="27"/>
      <c r="CH3669" s="27"/>
      <c r="CI3669" s="27"/>
      <c r="CJ3669" s="27"/>
      <c r="CK3669" s="27"/>
      <c r="CL3669" s="27"/>
      <c r="CM3669" s="27"/>
      <c r="CN3669" s="27"/>
      <c r="CO3669" s="27"/>
      <c r="CP3669" s="27"/>
      <c r="CQ3669" s="27"/>
      <c r="CR3669" s="27"/>
      <c r="CS3669" s="27"/>
      <c r="CT3669" s="27"/>
      <c r="CU3669" s="27"/>
      <c r="CV3669" s="27"/>
      <c r="CW3669" s="27"/>
      <c r="CX3669" s="27"/>
      <c r="CY3669" s="27"/>
      <c r="CZ3669" s="27"/>
      <c r="DA3669" s="27"/>
      <c r="DB3669" s="27"/>
      <c r="DC3669" s="27"/>
      <c r="DD3669" s="27"/>
      <c r="DE3669" s="27"/>
      <c r="DF3669" s="27"/>
    </row>
    <row r="3670" spans="2:110" x14ac:dyDescent="0.25">
      <c r="B3670" s="42"/>
      <c r="C3670" s="42"/>
      <c r="D3670" s="42"/>
      <c r="E3670" s="42"/>
      <c r="F3670" s="42"/>
      <c r="G3670" s="42"/>
      <c r="H3670" s="42"/>
      <c r="I3670" s="42"/>
      <c r="J3670" s="42"/>
      <c r="K3670" s="42"/>
      <c r="L3670" s="42"/>
      <c r="M3670" s="42"/>
      <c r="N3670" s="27"/>
      <c r="O3670" s="27"/>
      <c r="P3670" s="27"/>
      <c r="Q3670" s="27"/>
      <c r="R3670" s="27"/>
      <c r="S3670" s="27"/>
      <c r="T3670" s="27"/>
      <c r="U3670" s="27"/>
      <c r="V3670" s="27"/>
      <c r="W3670" s="27"/>
      <c r="X3670" s="27"/>
      <c r="Y3670" s="27"/>
      <c r="Z3670" s="27"/>
      <c r="AA3670" s="27"/>
      <c r="AB3670" s="27"/>
      <c r="AC3670" s="27"/>
      <c r="AD3670" s="27"/>
      <c r="AE3670" s="27"/>
      <c r="AF3670" s="27"/>
      <c r="AG3670" s="27"/>
      <c r="AH3670" s="27"/>
      <c r="AI3670" s="27"/>
      <c r="AJ3670" s="27"/>
      <c r="AK3670" s="27"/>
      <c r="AL3670" s="27"/>
      <c r="AM3670" s="27"/>
      <c r="AN3670" s="27"/>
      <c r="AO3670" s="27"/>
      <c r="AP3670" s="27"/>
      <c r="AQ3670" s="27"/>
      <c r="AR3670" s="27"/>
      <c r="AS3670" s="27"/>
      <c r="AT3670" s="27"/>
      <c r="AU3670" s="27"/>
      <c r="AV3670" s="27"/>
      <c r="AW3670" s="27"/>
      <c r="AX3670" s="27"/>
      <c r="AY3670" s="27"/>
      <c r="AZ3670" s="27"/>
      <c r="BA3670" s="27"/>
      <c r="BB3670" s="27"/>
      <c r="BC3670" s="27"/>
      <c r="BD3670" s="27"/>
      <c r="BE3670" s="27"/>
      <c r="BF3670" s="27"/>
      <c r="BG3670" s="27"/>
      <c r="BH3670" s="27"/>
      <c r="BI3670" s="27"/>
      <c r="BJ3670" s="27"/>
      <c r="BK3670" s="27"/>
      <c r="BL3670" s="27"/>
      <c r="BM3670" s="27"/>
      <c r="BN3670" s="27"/>
      <c r="BO3670" s="27"/>
      <c r="BP3670" s="27"/>
      <c r="BQ3670" s="27"/>
      <c r="BR3670" s="27"/>
      <c r="BS3670" s="27"/>
      <c r="BT3670" s="27"/>
      <c r="BU3670" s="27"/>
      <c r="BV3670" s="27"/>
      <c r="BW3670" s="27"/>
      <c r="BX3670" s="27"/>
      <c r="BY3670" s="27"/>
      <c r="BZ3670" s="27"/>
      <c r="CA3670" s="27"/>
      <c r="CB3670" s="27"/>
      <c r="CC3670" s="27"/>
      <c r="CD3670" s="27"/>
      <c r="CE3670" s="27"/>
      <c r="CF3670" s="27"/>
      <c r="CG3670" s="27"/>
      <c r="CH3670" s="27"/>
      <c r="CI3670" s="27"/>
      <c r="CJ3670" s="27"/>
      <c r="CK3670" s="27"/>
      <c r="CL3670" s="27"/>
      <c r="CM3670" s="27"/>
      <c r="CN3670" s="27"/>
      <c r="CO3670" s="27"/>
      <c r="CP3670" s="27"/>
      <c r="CQ3670" s="27"/>
      <c r="CR3670" s="27"/>
      <c r="CS3670" s="27"/>
      <c r="CT3670" s="27"/>
      <c r="CU3670" s="27"/>
      <c r="CV3670" s="27"/>
      <c r="CW3670" s="27"/>
      <c r="CX3670" s="27"/>
      <c r="CY3670" s="27"/>
      <c r="CZ3670" s="27"/>
      <c r="DA3670" s="27"/>
      <c r="DB3670" s="27"/>
      <c r="DC3670" s="27"/>
      <c r="DD3670" s="27"/>
      <c r="DE3670" s="27"/>
      <c r="DF3670" s="27"/>
    </row>
    <row r="3671" spans="2:110" x14ac:dyDescent="0.25">
      <c r="B3671" s="42"/>
      <c r="C3671" s="42"/>
      <c r="D3671" s="42"/>
      <c r="E3671" s="42"/>
      <c r="F3671" s="42"/>
      <c r="G3671" s="42"/>
      <c r="H3671" s="42"/>
      <c r="I3671" s="42"/>
      <c r="J3671" s="42"/>
      <c r="K3671" s="42"/>
      <c r="L3671" s="42"/>
      <c r="M3671" s="42"/>
      <c r="N3671" s="27"/>
      <c r="O3671" s="27"/>
      <c r="P3671" s="27"/>
      <c r="Q3671" s="27"/>
      <c r="R3671" s="27"/>
      <c r="S3671" s="27"/>
      <c r="T3671" s="27"/>
      <c r="U3671" s="27"/>
      <c r="V3671" s="27"/>
      <c r="W3671" s="27"/>
      <c r="X3671" s="27"/>
      <c r="Y3671" s="27"/>
      <c r="Z3671" s="27"/>
      <c r="AA3671" s="27"/>
      <c r="AB3671" s="27"/>
      <c r="AC3671" s="27"/>
      <c r="AD3671" s="27"/>
      <c r="AE3671" s="27"/>
      <c r="AF3671" s="27"/>
      <c r="AG3671" s="27"/>
      <c r="AH3671" s="27"/>
      <c r="AI3671" s="27"/>
      <c r="AJ3671" s="27"/>
      <c r="AK3671" s="27"/>
      <c r="AL3671" s="27"/>
      <c r="AM3671" s="27"/>
      <c r="AN3671" s="27"/>
      <c r="AO3671" s="27"/>
      <c r="AP3671" s="27"/>
      <c r="AQ3671" s="27"/>
      <c r="AR3671" s="27"/>
      <c r="AS3671" s="27"/>
      <c r="AT3671" s="27"/>
      <c r="AU3671" s="27"/>
      <c r="AV3671" s="27"/>
      <c r="AW3671" s="27"/>
      <c r="AX3671" s="27"/>
      <c r="AY3671" s="27"/>
      <c r="AZ3671" s="27"/>
      <c r="BA3671" s="27"/>
      <c r="BB3671" s="27"/>
      <c r="BC3671" s="27"/>
      <c r="BD3671" s="27"/>
      <c r="BE3671" s="27"/>
      <c r="BF3671" s="27"/>
      <c r="BG3671" s="27"/>
      <c r="BH3671" s="27"/>
      <c r="BI3671" s="27"/>
      <c r="BJ3671" s="27"/>
      <c r="BK3671" s="27"/>
      <c r="BL3671" s="27"/>
      <c r="BM3671" s="27"/>
      <c r="BN3671" s="27"/>
      <c r="BO3671" s="27"/>
      <c r="BP3671" s="27"/>
      <c r="BQ3671" s="27"/>
      <c r="BR3671" s="27"/>
      <c r="BS3671" s="27"/>
      <c r="BT3671" s="27"/>
      <c r="BU3671" s="27"/>
      <c r="BV3671" s="27"/>
      <c r="BW3671" s="27"/>
      <c r="BX3671" s="27"/>
      <c r="BY3671" s="27"/>
      <c r="BZ3671" s="27"/>
      <c r="CA3671" s="27"/>
      <c r="CB3671" s="27"/>
      <c r="CC3671" s="27"/>
      <c r="CD3671" s="27"/>
      <c r="CE3671" s="27"/>
      <c r="CF3671" s="27"/>
      <c r="CG3671" s="27"/>
      <c r="CH3671" s="27"/>
      <c r="CI3671" s="27"/>
      <c r="CJ3671" s="27"/>
      <c r="CK3671" s="27"/>
      <c r="CL3671" s="27"/>
      <c r="CM3671" s="27"/>
      <c r="CN3671" s="27"/>
      <c r="CO3671" s="27"/>
      <c r="CP3671" s="27"/>
      <c r="CQ3671" s="27"/>
      <c r="CR3671" s="27"/>
      <c r="CS3671" s="27"/>
      <c r="CT3671" s="27"/>
      <c r="CU3671" s="27"/>
      <c r="CV3671" s="27"/>
      <c r="CW3671" s="27"/>
      <c r="CX3671" s="27"/>
      <c r="CY3671" s="27"/>
      <c r="CZ3671" s="27"/>
      <c r="DA3671" s="27"/>
      <c r="DB3671" s="27"/>
      <c r="DC3671" s="27"/>
      <c r="DD3671" s="27"/>
      <c r="DE3671" s="27"/>
      <c r="DF3671" s="27"/>
    </row>
    <row r="3672" spans="2:110" x14ac:dyDescent="0.25">
      <c r="B3672" s="42"/>
      <c r="C3672" s="42"/>
      <c r="D3672" s="42"/>
      <c r="E3672" s="42"/>
      <c r="F3672" s="42"/>
      <c r="G3672" s="42"/>
      <c r="H3672" s="42"/>
      <c r="I3672" s="42"/>
      <c r="J3672" s="42"/>
      <c r="K3672" s="42"/>
      <c r="L3672" s="42"/>
      <c r="M3672" s="42"/>
      <c r="N3672" s="27"/>
      <c r="O3672" s="27"/>
      <c r="P3672" s="27"/>
      <c r="Q3672" s="27"/>
      <c r="R3672" s="27"/>
      <c r="S3672" s="27"/>
      <c r="T3672" s="27"/>
      <c r="U3672" s="27"/>
      <c r="V3672" s="27"/>
      <c r="W3672" s="27"/>
      <c r="X3672" s="27"/>
      <c r="Y3672" s="27"/>
      <c r="Z3672" s="27"/>
      <c r="AA3672" s="27"/>
      <c r="AB3672" s="27"/>
      <c r="AC3672" s="27"/>
      <c r="AD3672" s="27"/>
      <c r="AE3672" s="27"/>
      <c r="AF3672" s="27"/>
      <c r="AG3672" s="27"/>
      <c r="AH3672" s="27"/>
      <c r="AI3672" s="27"/>
      <c r="AJ3672" s="27"/>
      <c r="AK3672" s="27"/>
      <c r="AL3672" s="27"/>
      <c r="AM3672" s="27"/>
      <c r="AN3672" s="27"/>
      <c r="AO3672" s="27"/>
      <c r="AP3672" s="27"/>
      <c r="AQ3672" s="27"/>
      <c r="AR3672" s="27"/>
      <c r="AS3672" s="27"/>
      <c r="AT3672" s="27"/>
      <c r="AU3672" s="27"/>
      <c r="AV3672" s="27"/>
      <c r="AW3672" s="27"/>
      <c r="AX3672" s="27"/>
      <c r="AY3672" s="27"/>
      <c r="AZ3672" s="27"/>
      <c r="BA3672" s="27"/>
      <c r="BB3672" s="27"/>
      <c r="BC3672" s="27"/>
      <c r="BD3672" s="27"/>
      <c r="BE3672" s="27"/>
      <c r="BF3672" s="27"/>
      <c r="BG3672" s="27"/>
      <c r="BH3672" s="27"/>
      <c r="BI3672" s="27"/>
      <c r="BJ3672" s="27"/>
      <c r="BK3672" s="27"/>
      <c r="BL3672" s="27"/>
      <c r="BM3672" s="27"/>
      <c r="BN3672" s="27"/>
      <c r="BO3672" s="27"/>
      <c r="BP3672" s="27"/>
      <c r="BQ3672" s="27"/>
      <c r="BR3672" s="27"/>
      <c r="BS3672" s="27"/>
      <c r="BT3672" s="27"/>
      <c r="BU3672" s="27"/>
      <c r="BV3672" s="27"/>
      <c r="BW3672" s="27"/>
      <c r="BX3672" s="27"/>
      <c r="BY3672" s="27"/>
      <c r="BZ3672" s="27"/>
      <c r="CA3672" s="27"/>
      <c r="CB3672" s="27"/>
      <c r="CC3672" s="27"/>
      <c r="CD3672" s="27"/>
      <c r="CE3672" s="27"/>
      <c r="CF3672" s="27"/>
      <c r="CG3672" s="27"/>
      <c r="CH3672" s="27"/>
      <c r="CI3672" s="27"/>
      <c r="CJ3672" s="27"/>
      <c r="CK3672" s="27"/>
      <c r="CL3672" s="27"/>
      <c r="CM3672" s="27"/>
      <c r="CN3672" s="27"/>
      <c r="CO3672" s="27"/>
      <c r="CP3672" s="27"/>
      <c r="CQ3672" s="27"/>
      <c r="CR3672" s="27"/>
      <c r="CS3672" s="27"/>
      <c r="CT3672" s="27"/>
      <c r="CU3672" s="27"/>
      <c r="CV3672" s="27"/>
      <c r="CW3672" s="27"/>
      <c r="CX3672" s="27"/>
      <c r="CY3672" s="27"/>
      <c r="CZ3672" s="27"/>
      <c r="DA3672" s="27"/>
      <c r="DB3672" s="27"/>
      <c r="DC3672" s="27"/>
      <c r="DD3672" s="27"/>
      <c r="DE3672" s="27"/>
      <c r="DF3672" s="27"/>
    </row>
    <row r="3673" spans="2:110" x14ac:dyDescent="0.25">
      <c r="B3673" s="42"/>
      <c r="C3673" s="42"/>
      <c r="D3673" s="42"/>
      <c r="E3673" s="42"/>
      <c r="F3673" s="42"/>
      <c r="G3673" s="42"/>
      <c r="H3673" s="42"/>
      <c r="I3673" s="42"/>
      <c r="J3673" s="42"/>
      <c r="K3673" s="42"/>
      <c r="L3673" s="42"/>
      <c r="M3673" s="42"/>
      <c r="N3673" s="27"/>
      <c r="O3673" s="27"/>
      <c r="P3673" s="27"/>
      <c r="Q3673" s="27"/>
      <c r="R3673" s="27"/>
      <c r="S3673" s="27"/>
      <c r="T3673" s="27"/>
      <c r="U3673" s="27"/>
      <c r="V3673" s="27"/>
      <c r="W3673" s="27"/>
      <c r="X3673" s="27"/>
      <c r="Y3673" s="27"/>
      <c r="Z3673" s="27"/>
      <c r="AA3673" s="27"/>
      <c r="AB3673" s="27"/>
      <c r="AC3673" s="27"/>
      <c r="AD3673" s="27"/>
      <c r="AE3673" s="27"/>
      <c r="AF3673" s="27"/>
      <c r="AG3673" s="27"/>
      <c r="AH3673" s="27"/>
      <c r="AI3673" s="27"/>
      <c r="AJ3673" s="27"/>
      <c r="AK3673" s="27"/>
      <c r="AL3673" s="27"/>
      <c r="AM3673" s="27"/>
      <c r="AN3673" s="27"/>
      <c r="AO3673" s="27"/>
      <c r="AP3673" s="27"/>
      <c r="AQ3673" s="27"/>
      <c r="AR3673" s="27"/>
      <c r="AS3673" s="27"/>
      <c r="AT3673" s="27"/>
      <c r="AU3673" s="27"/>
      <c r="AV3673" s="27"/>
      <c r="AW3673" s="27"/>
      <c r="AX3673" s="27"/>
      <c r="AY3673" s="27"/>
      <c r="AZ3673" s="27"/>
      <c r="BA3673" s="27"/>
      <c r="BB3673" s="27"/>
      <c r="BC3673" s="27"/>
      <c r="BD3673" s="27"/>
      <c r="BE3673" s="27"/>
      <c r="BF3673" s="27"/>
      <c r="BG3673" s="27"/>
      <c r="BH3673" s="27"/>
      <c r="BI3673" s="27"/>
      <c r="BJ3673" s="27"/>
      <c r="BK3673" s="27"/>
      <c r="BL3673" s="27"/>
      <c r="BM3673" s="27"/>
      <c r="BN3673" s="27"/>
      <c r="BO3673" s="27"/>
      <c r="BP3673" s="27"/>
      <c r="BQ3673" s="27"/>
      <c r="BR3673" s="27"/>
      <c r="BS3673" s="27"/>
      <c r="BT3673" s="27"/>
      <c r="BU3673" s="27"/>
      <c r="BV3673" s="27"/>
      <c r="BW3673" s="27"/>
      <c r="BX3673" s="27"/>
      <c r="BY3673" s="27"/>
      <c r="BZ3673" s="27"/>
      <c r="CA3673" s="27"/>
      <c r="CB3673" s="27"/>
      <c r="CC3673" s="27"/>
      <c r="CD3673" s="27"/>
      <c r="CE3673" s="27"/>
      <c r="CF3673" s="27"/>
      <c r="CG3673" s="27"/>
      <c r="CH3673" s="27"/>
      <c r="CI3673" s="27"/>
      <c r="CJ3673" s="27"/>
      <c r="CK3673" s="27"/>
      <c r="CL3673" s="27"/>
      <c r="CM3673" s="27"/>
      <c r="CN3673" s="27"/>
      <c r="CO3673" s="27"/>
      <c r="CP3673" s="27"/>
      <c r="CQ3673" s="27"/>
      <c r="CR3673" s="27"/>
      <c r="CS3673" s="27"/>
      <c r="CT3673" s="27"/>
      <c r="CU3673" s="27"/>
      <c r="CV3673" s="27"/>
      <c r="CW3673" s="27"/>
      <c r="CX3673" s="27"/>
      <c r="CY3673" s="27"/>
      <c r="CZ3673" s="27"/>
      <c r="DA3673" s="27"/>
      <c r="DB3673" s="27"/>
      <c r="DC3673" s="27"/>
      <c r="DD3673" s="27"/>
      <c r="DE3673" s="27"/>
      <c r="DF3673" s="27"/>
    </row>
    <row r="3674" spans="2:110" x14ac:dyDescent="0.25">
      <c r="B3674" s="42"/>
      <c r="C3674" s="42"/>
      <c r="D3674" s="42"/>
      <c r="E3674" s="42"/>
      <c r="F3674" s="42"/>
      <c r="G3674" s="42"/>
      <c r="H3674" s="42"/>
      <c r="I3674" s="42"/>
      <c r="J3674" s="42"/>
      <c r="K3674" s="42"/>
      <c r="L3674" s="42"/>
      <c r="M3674" s="42"/>
      <c r="N3674" s="27"/>
      <c r="O3674" s="27"/>
      <c r="P3674" s="27"/>
      <c r="Q3674" s="27"/>
      <c r="R3674" s="27"/>
      <c r="S3674" s="27"/>
      <c r="T3674" s="27"/>
      <c r="U3674" s="27"/>
      <c r="V3674" s="27"/>
      <c r="W3674" s="27"/>
      <c r="X3674" s="27"/>
      <c r="Y3674" s="27"/>
      <c r="Z3674" s="27"/>
      <c r="AA3674" s="27"/>
      <c r="AB3674" s="27"/>
      <c r="AC3674" s="27"/>
      <c r="AD3674" s="27"/>
      <c r="AE3674" s="27"/>
      <c r="AF3674" s="27"/>
      <c r="AG3674" s="27"/>
      <c r="AH3674" s="27"/>
      <c r="AI3674" s="27"/>
      <c r="AJ3674" s="27"/>
      <c r="AK3674" s="27"/>
      <c r="AL3674" s="27"/>
      <c r="AM3674" s="27"/>
      <c r="AN3674" s="27"/>
      <c r="AO3674" s="27"/>
      <c r="AP3674" s="27"/>
      <c r="AQ3674" s="27"/>
      <c r="AR3674" s="27"/>
      <c r="AS3674" s="27"/>
      <c r="AT3674" s="27"/>
      <c r="AU3674" s="27"/>
      <c r="AV3674" s="27"/>
      <c r="AW3674" s="27"/>
      <c r="AX3674" s="27"/>
      <c r="AY3674" s="27"/>
      <c r="AZ3674" s="27"/>
      <c r="BA3674" s="27"/>
      <c r="BB3674" s="27"/>
      <c r="BC3674" s="27"/>
      <c r="BD3674" s="27"/>
      <c r="BE3674" s="27"/>
      <c r="BF3674" s="27"/>
      <c r="BG3674" s="27"/>
      <c r="BH3674" s="27"/>
      <c r="BI3674" s="27"/>
      <c r="BJ3674" s="27"/>
      <c r="BK3674" s="27"/>
      <c r="BL3674" s="27"/>
      <c r="BM3674" s="27"/>
      <c r="BN3674" s="27"/>
      <c r="BO3674" s="27"/>
      <c r="BP3674" s="27"/>
      <c r="BQ3674" s="27"/>
      <c r="BR3674" s="27"/>
      <c r="BS3674" s="27"/>
      <c r="BT3674" s="27"/>
      <c r="BU3674" s="27"/>
      <c r="BV3674" s="27"/>
      <c r="BW3674" s="27"/>
      <c r="BX3674" s="27"/>
      <c r="BY3674" s="27"/>
      <c r="BZ3674" s="27"/>
      <c r="CA3674" s="27"/>
      <c r="CB3674" s="27"/>
      <c r="CC3674" s="27"/>
      <c r="CD3674" s="27"/>
      <c r="CE3674" s="27"/>
      <c r="CF3674" s="27"/>
      <c r="CG3674" s="27"/>
      <c r="CH3674" s="27"/>
      <c r="CI3674" s="27"/>
      <c r="CJ3674" s="27"/>
      <c r="CK3674" s="27"/>
      <c r="CL3674" s="27"/>
      <c r="CM3674" s="27"/>
      <c r="CN3674" s="27"/>
      <c r="CO3674" s="27"/>
      <c r="CP3674" s="27"/>
      <c r="CQ3674" s="27"/>
      <c r="CR3674" s="27"/>
      <c r="CS3674" s="27"/>
      <c r="CT3674" s="27"/>
      <c r="CU3674" s="27"/>
      <c r="CV3674" s="27"/>
      <c r="CW3674" s="27"/>
      <c r="CX3674" s="27"/>
      <c r="CY3674" s="27"/>
      <c r="CZ3674" s="27"/>
      <c r="DA3674" s="27"/>
      <c r="DB3674" s="27"/>
      <c r="DC3674" s="27"/>
      <c r="DD3674" s="27"/>
      <c r="DE3674" s="27"/>
      <c r="DF3674" s="27"/>
    </row>
    <row r="3675" spans="2:110" x14ac:dyDescent="0.25">
      <c r="B3675" s="42"/>
      <c r="C3675" s="42"/>
      <c r="D3675" s="42"/>
      <c r="E3675" s="42"/>
      <c r="F3675" s="42"/>
      <c r="G3675" s="42"/>
      <c r="H3675" s="42"/>
      <c r="I3675" s="42"/>
      <c r="J3675" s="42"/>
      <c r="K3675" s="42"/>
      <c r="L3675" s="42"/>
      <c r="M3675" s="42"/>
      <c r="N3675" s="27"/>
      <c r="O3675" s="27"/>
      <c r="P3675" s="27"/>
      <c r="Q3675" s="27"/>
      <c r="R3675" s="27"/>
      <c r="S3675" s="27"/>
      <c r="T3675" s="27"/>
      <c r="U3675" s="27"/>
      <c r="V3675" s="27"/>
      <c r="W3675" s="27"/>
      <c r="X3675" s="27"/>
      <c r="Y3675" s="27"/>
      <c r="Z3675" s="27"/>
      <c r="AA3675" s="27"/>
      <c r="AB3675" s="27"/>
      <c r="AC3675" s="27"/>
      <c r="AD3675" s="27"/>
      <c r="AE3675" s="27"/>
      <c r="AF3675" s="27"/>
      <c r="AG3675" s="27"/>
      <c r="AH3675" s="27"/>
      <c r="AI3675" s="27"/>
      <c r="AJ3675" s="27"/>
      <c r="AK3675" s="27"/>
      <c r="AL3675" s="27"/>
      <c r="AM3675" s="27"/>
      <c r="AN3675" s="27"/>
      <c r="AO3675" s="27"/>
      <c r="AP3675" s="27"/>
      <c r="AQ3675" s="27"/>
      <c r="AR3675" s="27"/>
      <c r="AS3675" s="27"/>
      <c r="AT3675" s="27"/>
      <c r="AU3675" s="27"/>
      <c r="AV3675" s="27"/>
      <c r="AW3675" s="27"/>
      <c r="AX3675" s="27"/>
      <c r="AY3675" s="27"/>
      <c r="AZ3675" s="27"/>
      <c r="BA3675" s="27"/>
      <c r="BB3675" s="27"/>
      <c r="BC3675" s="27"/>
      <c r="BD3675" s="27"/>
      <c r="BE3675" s="27"/>
      <c r="BF3675" s="27"/>
      <c r="BG3675" s="27"/>
      <c r="BH3675" s="27"/>
      <c r="BI3675" s="27"/>
      <c r="BJ3675" s="27"/>
      <c r="BK3675" s="27"/>
      <c r="BL3675" s="27"/>
      <c r="BM3675" s="27"/>
      <c r="BN3675" s="27"/>
      <c r="BO3675" s="27"/>
      <c r="BP3675" s="27"/>
      <c r="BQ3675" s="27"/>
      <c r="BR3675" s="27"/>
      <c r="BS3675" s="27"/>
      <c r="BT3675" s="27"/>
      <c r="BU3675" s="27"/>
      <c r="BV3675" s="27"/>
      <c r="BW3675" s="27"/>
      <c r="BX3675" s="27"/>
      <c r="BY3675" s="27"/>
      <c r="BZ3675" s="27"/>
      <c r="CA3675" s="27"/>
      <c r="CB3675" s="27"/>
      <c r="CC3675" s="27"/>
      <c r="CD3675" s="27"/>
      <c r="CE3675" s="27"/>
      <c r="CF3675" s="27"/>
      <c r="CG3675" s="27"/>
      <c r="CH3675" s="27"/>
      <c r="CI3675" s="27"/>
      <c r="CJ3675" s="27"/>
      <c r="CK3675" s="27"/>
      <c r="CL3675" s="27"/>
      <c r="CM3675" s="27"/>
      <c r="CN3675" s="27"/>
      <c r="CO3675" s="27"/>
      <c r="CP3675" s="27"/>
      <c r="CQ3675" s="27"/>
      <c r="CR3675" s="27"/>
      <c r="CS3675" s="27"/>
      <c r="CT3675" s="27"/>
      <c r="CU3675" s="27"/>
      <c r="CV3675" s="27"/>
      <c r="CW3675" s="27"/>
      <c r="CX3675" s="27"/>
      <c r="CY3675" s="27"/>
      <c r="CZ3675" s="27"/>
      <c r="DA3675" s="27"/>
      <c r="DB3675" s="27"/>
      <c r="DC3675" s="27"/>
      <c r="DD3675" s="27"/>
      <c r="DE3675" s="27"/>
      <c r="DF3675" s="27"/>
    </row>
    <row r="3676" spans="2:110" x14ac:dyDescent="0.25">
      <c r="B3676" s="42"/>
      <c r="C3676" s="42"/>
      <c r="D3676" s="42"/>
      <c r="E3676" s="42"/>
      <c r="F3676" s="42"/>
      <c r="G3676" s="42"/>
      <c r="H3676" s="42"/>
      <c r="I3676" s="42"/>
      <c r="J3676" s="42"/>
      <c r="K3676" s="42"/>
      <c r="L3676" s="42"/>
      <c r="M3676" s="42"/>
      <c r="N3676" s="27"/>
      <c r="O3676" s="27"/>
      <c r="P3676" s="27"/>
      <c r="Q3676" s="27"/>
      <c r="R3676" s="27"/>
      <c r="S3676" s="27"/>
      <c r="T3676" s="27"/>
      <c r="U3676" s="27"/>
      <c r="V3676" s="27"/>
      <c r="W3676" s="27"/>
      <c r="X3676" s="27"/>
      <c r="Y3676" s="27"/>
      <c r="Z3676" s="27"/>
      <c r="AA3676" s="27"/>
      <c r="AB3676" s="27"/>
      <c r="AC3676" s="27"/>
      <c r="AD3676" s="27"/>
      <c r="AE3676" s="27"/>
      <c r="AF3676" s="27"/>
      <c r="AG3676" s="27"/>
      <c r="AH3676" s="27"/>
      <c r="AI3676" s="27"/>
      <c r="AJ3676" s="27"/>
      <c r="AK3676" s="27"/>
      <c r="AL3676" s="27"/>
      <c r="AM3676" s="27"/>
      <c r="AN3676" s="27"/>
      <c r="AO3676" s="27"/>
      <c r="AP3676" s="27"/>
      <c r="AQ3676" s="27"/>
      <c r="AR3676" s="27"/>
      <c r="AS3676" s="27"/>
      <c r="AT3676" s="27"/>
      <c r="AU3676" s="27"/>
      <c r="AV3676" s="27"/>
      <c r="AW3676" s="27"/>
      <c r="AX3676" s="27"/>
      <c r="AY3676" s="27"/>
      <c r="AZ3676" s="27"/>
      <c r="BA3676" s="27"/>
      <c r="BB3676" s="27"/>
      <c r="BC3676" s="27"/>
      <c r="BD3676" s="27"/>
      <c r="BE3676" s="27"/>
      <c r="BF3676" s="27"/>
      <c r="BG3676" s="27"/>
      <c r="BH3676" s="27"/>
      <c r="BI3676" s="27"/>
      <c r="BJ3676" s="27"/>
      <c r="BK3676" s="27"/>
      <c r="BL3676" s="27"/>
      <c r="BM3676" s="27"/>
      <c r="BN3676" s="27"/>
      <c r="BO3676" s="27"/>
      <c r="BP3676" s="27"/>
      <c r="BQ3676" s="27"/>
      <c r="BR3676" s="27"/>
      <c r="BS3676" s="27"/>
      <c r="BT3676" s="27"/>
      <c r="BU3676" s="27"/>
      <c r="BV3676" s="27"/>
      <c r="BW3676" s="27"/>
      <c r="BX3676" s="27"/>
      <c r="BY3676" s="27"/>
      <c r="BZ3676" s="27"/>
      <c r="CA3676" s="27"/>
      <c r="CB3676" s="27"/>
      <c r="CC3676" s="27"/>
      <c r="CD3676" s="27"/>
      <c r="CE3676" s="27"/>
      <c r="CF3676" s="27"/>
      <c r="CG3676" s="27"/>
      <c r="CH3676" s="27"/>
      <c r="CI3676" s="27"/>
      <c r="CJ3676" s="27"/>
      <c r="CK3676" s="27"/>
      <c r="CL3676" s="27"/>
      <c r="CM3676" s="27"/>
      <c r="CN3676" s="27"/>
      <c r="CO3676" s="27"/>
      <c r="CP3676" s="27"/>
      <c r="CQ3676" s="27"/>
      <c r="CR3676" s="27"/>
      <c r="CS3676" s="27"/>
      <c r="CT3676" s="27"/>
      <c r="CU3676" s="27"/>
      <c r="CV3676" s="27"/>
      <c r="CW3676" s="27"/>
      <c r="CX3676" s="27"/>
      <c r="CY3676" s="27"/>
      <c r="CZ3676" s="27"/>
      <c r="DA3676" s="27"/>
      <c r="DB3676" s="27"/>
      <c r="DC3676" s="27"/>
      <c r="DD3676" s="27"/>
      <c r="DE3676" s="27"/>
      <c r="DF3676" s="27"/>
    </row>
    <row r="3677" spans="2:110" x14ac:dyDescent="0.25">
      <c r="B3677" s="42"/>
      <c r="C3677" s="42"/>
      <c r="D3677" s="42"/>
      <c r="E3677" s="42"/>
      <c r="F3677" s="42"/>
      <c r="G3677" s="42"/>
      <c r="H3677" s="42"/>
      <c r="I3677" s="42"/>
      <c r="J3677" s="42"/>
      <c r="K3677" s="42"/>
      <c r="L3677" s="42"/>
      <c r="M3677" s="42"/>
      <c r="N3677" s="27"/>
      <c r="O3677" s="27"/>
      <c r="P3677" s="27"/>
      <c r="Q3677" s="27"/>
      <c r="R3677" s="27"/>
      <c r="S3677" s="27"/>
      <c r="T3677" s="27"/>
      <c r="U3677" s="27"/>
      <c r="V3677" s="27"/>
      <c r="W3677" s="27"/>
      <c r="X3677" s="27"/>
      <c r="Y3677" s="27"/>
      <c r="Z3677" s="27"/>
      <c r="AA3677" s="27"/>
      <c r="AB3677" s="27"/>
      <c r="AC3677" s="27"/>
      <c r="AD3677" s="27"/>
      <c r="AE3677" s="27"/>
      <c r="AF3677" s="27"/>
      <c r="AG3677" s="27"/>
      <c r="AH3677" s="27"/>
      <c r="AI3677" s="27"/>
      <c r="AJ3677" s="27"/>
      <c r="AK3677" s="27"/>
      <c r="AL3677" s="27"/>
      <c r="AM3677" s="27"/>
      <c r="AN3677" s="27"/>
      <c r="AO3677" s="27"/>
      <c r="AP3677" s="27"/>
      <c r="AQ3677" s="27"/>
      <c r="AR3677" s="27"/>
      <c r="AS3677" s="27"/>
      <c r="AT3677" s="27"/>
      <c r="AU3677" s="27"/>
      <c r="AV3677" s="27"/>
      <c r="AW3677" s="27"/>
      <c r="AX3677" s="27"/>
      <c r="AY3677" s="27"/>
      <c r="AZ3677" s="27"/>
      <c r="BA3677" s="27"/>
      <c r="BB3677" s="27"/>
      <c r="BC3677" s="27"/>
      <c r="BD3677" s="27"/>
      <c r="BE3677" s="27"/>
      <c r="BF3677" s="27"/>
      <c r="BG3677" s="27"/>
      <c r="BH3677" s="27"/>
      <c r="BI3677" s="27"/>
      <c r="BJ3677" s="27"/>
      <c r="BK3677" s="27"/>
      <c r="BL3677" s="27"/>
      <c r="BM3677" s="27"/>
      <c r="BN3677" s="27"/>
      <c r="BO3677" s="27"/>
      <c r="BP3677" s="27"/>
      <c r="BQ3677" s="27"/>
      <c r="BR3677" s="27"/>
      <c r="BS3677" s="27"/>
      <c r="BT3677" s="27"/>
      <c r="BU3677" s="27"/>
      <c r="BV3677" s="27"/>
      <c r="BW3677" s="27"/>
      <c r="BX3677" s="27"/>
      <c r="BY3677" s="27"/>
      <c r="BZ3677" s="27"/>
      <c r="CA3677" s="27"/>
      <c r="CB3677" s="27"/>
      <c r="CC3677" s="27"/>
      <c r="CD3677" s="27"/>
      <c r="CE3677" s="27"/>
      <c r="CF3677" s="27"/>
      <c r="CG3677" s="27"/>
      <c r="CH3677" s="27"/>
      <c r="CI3677" s="27"/>
      <c r="CJ3677" s="27"/>
      <c r="CK3677" s="27"/>
      <c r="CL3677" s="27"/>
      <c r="CM3677" s="27"/>
      <c r="CN3677" s="27"/>
      <c r="CO3677" s="27"/>
      <c r="CP3677" s="27"/>
      <c r="CQ3677" s="27"/>
      <c r="CR3677" s="27"/>
      <c r="CS3677" s="27"/>
      <c r="CT3677" s="27"/>
      <c r="CU3677" s="27"/>
      <c r="CV3677" s="27"/>
      <c r="CW3677" s="27"/>
      <c r="CX3677" s="27"/>
      <c r="CY3677" s="27"/>
      <c r="CZ3677" s="27"/>
      <c r="DA3677" s="27"/>
      <c r="DB3677" s="27"/>
      <c r="DC3677" s="27"/>
      <c r="DD3677" s="27"/>
      <c r="DE3677" s="27"/>
      <c r="DF3677" s="27"/>
    </row>
    <row r="3678" spans="2:110" x14ac:dyDescent="0.25">
      <c r="B3678" s="42"/>
      <c r="C3678" s="42"/>
      <c r="D3678" s="42"/>
      <c r="E3678" s="42"/>
      <c r="F3678" s="42"/>
      <c r="G3678" s="42"/>
      <c r="H3678" s="42"/>
      <c r="I3678" s="42"/>
      <c r="J3678" s="42"/>
      <c r="K3678" s="42"/>
      <c r="L3678" s="42"/>
      <c r="M3678" s="42"/>
      <c r="N3678" s="27"/>
      <c r="O3678" s="27"/>
      <c r="P3678" s="27"/>
      <c r="Q3678" s="27"/>
      <c r="R3678" s="27"/>
      <c r="S3678" s="27"/>
      <c r="T3678" s="27"/>
      <c r="U3678" s="27"/>
      <c r="V3678" s="27"/>
      <c r="W3678" s="27"/>
      <c r="X3678" s="27"/>
      <c r="Y3678" s="27"/>
      <c r="Z3678" s="27"/>
      <c r="AA3678" s="27"/>
      <c r="AB3678" s="27"/>
      <c r="AC3678" s="27"/>
      <c r="AD3678" s="27"/>
      <c r="AE3678" s="27"/>
      <c r="AF3678" s="27"/>
      <c r="AG3678" s="27"/>
      <c r="AH3678" s="27"/>
      <c r="AI3678" s="27"/>
      <c r="AJ3678" s="27"/>
      <c r="AK3678" s="27"/>
      <c r="AL3678" s="27"/>
      <c r="AM3678" s="27"/>
      <c r="AN3678" s="27"/>
      <c r="AO3678" s="27"/>
      <c r="AP3678" s="27"/>
      <c r="AQ3678" s="27"/>
      <c r="AR3678" s="27"/>
      <c r="AS3678" s="27"/>
      <c r="AT3678" s="27"/>
      <c r="AU3678" s="27"/>
      <c r="AV3678" s="27"/>
      <c r="AW3678" s="27"/>
      <c r="AX3678" s="27"/>
      <c r="AY3678" s="27"/>
      <c r="AZ3678" s="27"/>
      <c r="BA3678" s="27"/>
      <c r="BB3678" s="27"/>
      <c r="BC3678" s="27"/>
      <c r="BD3678" s="27"/>
      <c r="BE3678" s="27"/>
      <c r="BF3678" s="27"/>
      <c r="BG3678" s="27"/>
      <c r="BH3678" s="27"/>
      <c r="BI3678" s="27"/>
      <c r="BJ3678" s="27"/>
      <c r="BK3678" s="27"/>
      <c r="BL3678" s="27"/>
      <c r="BM3678" s="27"/>
      <c r="BN3678" s="27"/>
      <c r="BO3678" s="27"/>
      <c r="BP3678" s="27"/>
      <c r="BQ3678" s="27"/>
      <c r="BR3678" s="27"/>
      <c r="BS3678" s="27"/>
      <c r="BT3678" s="27"/>
      <c r="BU3678" s="27"/>
      <c r="BV3678" s="27"/>
      <c r="BW3678" s="27"/>
      <c r="BX3678" s="27"/>
      <c r="BY3678" s="27"/>
      <c r="BZ3678" s="27"/>
      <c r="CA3678" s="27"/>
      <c r="CB3678" s="27"/>
      <c r="CC3678" s="27"/>
      <c r="CD3678" s="27"/>
      <c r="CE3678" s="27"/>
      <c r="CF3678" s="27"/>
      <c r="CG3678" s="27"/>
      <c r="CH3678" s="27"/>
      <c r="CI3678" s="27"/>
      <c r="CJ3678" s="27"/>
      <c r="CK3678" s="27"/>
      <c r="CL3678" s="27"/>
      <c r="CM3678" s="27"/>
      <c r="CN3678" s="27"/>
      <c r="CO3678" s="27"/>
      <c r="CP3678" s="27"/>
      <c r="CQ3678" s="27"/>
      <c r="CR3678" s="27"/>
      <c r="CS3678" s="27"/>
      <c r="CT3678" s="27"/>
      <c r="CU3678" s="27"/>
      <c r="CV3678" s="27"/>
      <c r="CW3678" s="27"/>
      <c r="CX3678" s="27"/>
      <c r="CY3678" s="27"/>
      <c r="CZ3678" s="27"/>
      <c r="DA3678" s="27"/>
      <c r="DB3678" s="27"/>
      <c r="DC3678" s="27"/>
      <c r="DD3678" s="27"/>
      <c r="DE3678" s="27"/>
      <c r="DF3678" s="27"/>
    </row>
    <row r="3679" spans="2:110" x14ac:dyDescent="0.25">
      <c r="B3679" s="42"/>
      <c r="C3679" s="42"/>
      <c r="D3679" s="42"/>
      <c r="E3679" s="42"/>
      <c r="F3679" s="42"/>
      <c r="G3679" s="42"/>
      <c r="H3679" s="42"/>
      <c r="I3679" s="42"/>
      <c r="J3679" s="42"/>
      <c r="K3679" s="42"/>
      <c r="L3679" s="42"/>
      <c r="M3679" s="42"/>
      <c r="N3679" s="27"/>
      <c r="O3679" s="27"/>
      <c r="P3679" s="27"/>
      <c r="Q3679" s="27"/>
      <c r="R3679" s="27"/>
      <c r="S3679" s="27"/>
      <c r="T3679" s="27"/>
      <c r="U3679" s="27"/>
      <c r="V3679" s="27"/>
      <c r="W3679" s="27"/>
      <c r="X3679" s="27"/>
      <c r="Y3679" s="27"/>
      <c r="Z3679" s="27"/>
      <c r="AA3679" s="27"/>
      <c r="AB3679" s="27"/>
      <c r="AC3679" s="27"/>
      <c r="AD3679" s="27"/>
      <c r="AE3679" s="27"/>
      <c r="AF3679" s="27"/>
      <c r="AG3679" s="27"/>
      <c r="AH3679" s="27"/>
      <c r="AI3679" s="27"/>
      <c r="AJ3679" s="27"/>
      <c r="AK3679" s="27"/>
      <c r="AL3679" s="27"/>
      <c r="AM3679" s="27"/>
      <c r="AN3679" s="27"/>
      <c r="AO3679" s="27"/>
      <c r="AP3679" s="27"/>
      <c r="AQ3679" s="27"/>
      <c r="AR3679" s="27"/>
      <c r="AS3679" s="27"/>
      <c r="AT3679" s="27"/>
      <c r="AU3679" s="27"/>
      <c r="AV3679" s="27"/>
      <c r="AW3679" s="27"/>
      <c r="AX3679" s="27"/>
      <c r="AY3679" s="27"/>
      <c r="AZ3679" s="27"/>
      <c r="BA3679" s="27"/>
      <c r="BB3679" s="27"/>
      <c r="BC3679" s="27"/>
      <c r="BD3679" s="27"/>
      <c r="BE3679" s="27"/>
      <c r="BF3679" s="27"/>
      <c r="BG3679" s="27"/>
      <c r="BH3679" s="27"/>
      <c r="BI3679" s="27"/>
      <c r="BJ3679" s="27"/>
      <c r="BK3679" s="27"/>
      <c r="BL3679" s="27"/>
      <c r="BM3679" s="27"/>
      <c r="BN3679" s="27"/>
      <c r="BO3679" s="27"/>
      <c r="BP3679" s="27"/>
      <c r="BQ3679" s="27"/>
      <c r="BR3679" s="27"/>
      <c r="BS3679" s="27"/>
      <c r="BT3679" s="27"/>
      <c r="BU3679" s="27"/>
      <c r="BV3679" s="27"/>
      <c r="BW3679" s="27"/>
      <c r="BX3679" s="27"/>
      <c r="BY3679" s="27"/>
      <c r="BZ3679" s="27"/>
      <c r="CA3679" s="27"/>
      <c r="CB3679" s="27"/>
      <c r="CC3679" s="27"/>
      <c r="CD3679" s="27"/>
      <c r="CE3679" s="27"/>
      <c r="CF3679" s="27"/>
      <c r="CG3679" s="27"/>
      <c r="CH3679" s="27"/>
      <c r="CI3679" s="27"/>
      <c r="CJ3679" s="27"/>
      <c r="CK3679" s="27"/>
      <c r="CL3679" s="27"/>
      <c r="CM3679" s="27"/>
      <c r="CN3679" s="27"/>
      <c r="CO3679" s="27"/>
      <c r="CP3679" s="27"/>
      <c r="CQ3679" s="27"/>
      <c r="CR3679" s="27"/>
      <c r="CS3679" s="27"/>
      <c r="CT3679" s="27"/>
      <c r="CU3679" s="27"/>
      <c r="CV3679" s="27"/>
      <c r="CW3679" s="27"/>
      <c r="CX3679" s="27"/>
      <c r="CY3679" s="27"/>
      <c r="CZ3679" s="27"/>
      <c r="DA3679" s="27"/>
      <c r="DB3679" s="27"/>
      <c r="DC3679" s="27"/>
      <c r="DD3679" s="27"/>
      <c r="DE3679" s="27"/>
      <c r="DF3679" s="27"/>
    </row>
    <row r="3680" spans="2:110" x14ac:dyDescent="0.25">
      <c r="B3680" s="42"/>
      <c r="C3680" s="42"/>
      <c r="D3680" s="42"/>
      <c r="E3680" s="42"/>
      <c r="F3680" s="42"/>
      <c r="G3680" s="42"/>
      <c r="H3680" s="42"/>
      <c r="I3680" s="42"/>
      <c r="J3680" s="42"/>
      <c r="K3680" s="42"/>
      <c r="L3680" s="42"/>
      <c r="M3680" s="42"/>
      <c r="N3680" s="27"/>
      <c r="O3680" s="27"/>
      <c r="P3680" s="27"/>
      <c r="Q3680" s="27"/>
      <c r="R3680" s="27"/>
      <c r="S3680" s="27"/>
      <c r="T3680" s="27"/>
      <c r="U3680" s="27"/>
      <c r="V3680" s="27"/>
      <c r="W3680" s="27"/>
      <c r="X3680" s="27"/>
      <c r="Y3680" s="27"/>
      <c r="Z3680" s="27"/>
      <c r="AA3680" s="27"/>
      <c r="AB3680" s="27"/>
      <c r="AC3680" s="27"/>
      <c r="AD3680" s="27"/>
      <c r="AE3680" s="27"/>
      <c r="AF3680" s="27"/>
      <c r="AG3680" s="27"/>
      <c r="AH3680" s="27"/>
      <c r="AI3680" s="27"/>
      <c r="AJ3680" s="27"/>
      <c r="AK3680" s="27"/>
      <c r="AL3680" s="27"/>
      <c r="AM3680" s="27"/>
      <c r="AN3680" s="27"/>
      <c r="AO3680" s="27"/>
      <c r="AP3680" s="27"/>
      <c r="AQ3680" s="27"/>
      <c r="AR3680" s="27"/>
      <c r="AS3680" s="27"/>
      <c r="AT3680" s="27"/>
      <c r="AU3680" s="27"/>
      <c r="AV3680" s="27"/>
      <c r="AW3680" s="27"/>
      <c r="AX3680" s="27"/>
      <c r="AY3680" s="27"/>
      <c r="AZ3680" s="27"/>
      <c r="BA3680" s="27"/>
      <c r="BB3680" s="27"/>
      <c r="BC3680" s="27"/>
      <c r="BD3680" s="27"/>
      <c r="BE3680" s="27"/>
      <c r="BF3680" s="27"/>
      <c r="BG3680" s="27"/>
      <c r="BH3680" s="27"/>
      <c r="BI3680" s="27"/>
      <c r="BJ3680" s="27"/>
      <c r="BK3680" s="27"/>
      <c r="BL3680" s="27"/>
      <c r="BM3680" s="27"/>
      <c r="BN3680" s="27"/>
      <c r="BO3680" s="27"/>
      <c r="BP3680" s="27"/>
      <c r="BQ3680" s="27"/>
      <c r="BR3680" s="27"/>
      <c r="BS3680" s="27"/>
      <c r="BT3680" s="27"/>
      <c r="BU3680" s="27"/>
      <c r="BV3680" s="27"/>
      <c r="BW3680" s="27"/>
      <c r="BX3680" s="27"/>
      <c r="BY3680" s="27"/>
      <c r="BZ3680" s="27"/>
      <c r="CA3680" s="27"/>
      <c r="CB3680" s="27"/>
      <c r="CC3680" s="27"/>
      <c r="CD3680" s="27"/>
      <c r="CE3680" s="27"/>
      <c r="CF3680" s="27"/>
      <c r="CG3680" s="27"/>
      <c r="CH3680" s="27"/>
      <c r="CI3680" s="27"/>
      <c r="CJ3680" s="27"/>
      <c r="CK3680" s="27"/>
      <c r="CL3680" s="27"/>
      <c r="CM3680" s="27"/>
      <c r="CN3680" s="27"/>
      <c r="CO3680" s="27"/>
      <c r="CP3680" s="27"/>
      <c r="CQ3680" s="27"/>
      <c r="CR3680" s="27"/>
      <c r="CS3680" s="27"/>
      <c r="CT3680" s="27"/>
      <c r="CU3680" s="27"/>
      <c r="CV3680" s="27"/>
      <c r="CW3680" s="27"/>
      <c r="CX3680" s="27"/>
      <c r="CY3680" s="27"/>
      <c r="CZ3680" s="27"/>
      <c r="DA3680" s="27"/>
      <c r="DB3680" s="27"/>
      <c r="DC3680" s="27"/>
      <c r="DD3680" s="27"/>
      <c r="DE3680" s="27"/>
      <c r="DF3680" s="27"/>
    </row>
    <row r="3681" spans="2:110" x14ac:dyDescent="0.25">
      <c r="B3681" s="42"/>
      <c r="C3681" s="42"/>
      <c r="D3681" s="42"/>
      <c r="E3681" s="42"/>
      <c r="F3681" s="42"/>
      <c r="G3681" s="42"/>
      <c r="H3681" s="42"/>
      <c r="I3681" s="42"/>
      <c r="J3681" s="42"/>
      <c r="K3681" s="42"/>
      <c r="L3681" s="42"/>
      <c r="M3681" s="42"/>
      <c r="N3681" s="27"/>
      <c r="O3681" s="27"/>
      <c r="P3681" s="27"/>
      <c r="Q3681" s="27"/>
      <c r="R3681" s="27"/>
      <c r="S3681" s="27"/>
      <c r="T3681" s="27"/>
      <c r="U3681" s="27"/>
      <c r="V3681" s="27"/>
      <c r="W3681" s="27"/>
      <c r="X3681" s="27"/>
      <c r="Y3681" s="27"/>
      <c r="Z3681" s="27"/>
      <c r="AA3681" s="27"/>
      <c r="AB3681" s="27"/>
      <c r="AC3681" s="27"/>
      <c r="AD3681" s="27"/>
      <c r="AE3681" s="27"/>
      <c r="AF3681" s="27"/>
      <c r="AG3681" s="27"/>
      <c r="AH3681" s="27"/>
      <c r="AI3681" s="27"/>
      <c r="AJ3681" s="27"/>
      <c r="AK3681" s="27"/>
      <c r="AL3681" s="27"/>
      <c r="AM3681" s="27"/>
      <c r="AN3681" s="27"/>
      <c r="AO3681" s="27"/>
      <c r="AP3681" s="27"/>
      <c r="AQ3681" s="27"/>
      <c r="AR3681" s="27"/>
      <c r="AS3681" s="27"/>
      <c r="AT3681" s="27"/>
      <c r="AU3681" s="27"/>
      <c r="AV3681" s="27"/>
      <c r="AW3681" s="27"/>
      <c r="AX3681" s="27"/>
      <c r="AY3681" s="27"/>
      <c r="AZ3681" s="27"/>
      <c r="BA3681" s="27"/>
      <c r="BB3681" s="27"/>
      <c r="BC3681" s="27"/>
      <c r="BD3681" s="27"/>
      <c r="BE3681" s="27"/>
      <c r="BF3681" s="27"/>
      <c r="BG3681" s="27"/>
      <c r="BH3681" s="27"/>
      <c r="BI3681" s="27"/>
      <c r="BJ3681" s="27"/>
      <c r="BK3681" s="27"/>
      <c r="BL3681" s="27"/>
      <c r="BM3681" s="27"/>
      <c r="BN3681" s="27"/>
      <c r="BO3681" s="27"/>
      <c r="BP3681" s="27"/>
      <c r="BQ3681" s="27"/>
      <c r="BR3681" s="27"/>
      <c r="BS3681" s="27"/>
      <c r="BT3681" s="27"/>
      <c r="BU3681" s="27"/>
      <c r="BV3681" s="27"/>
      <c r="BW3681" s="27"/>
      <c r="BX3681" s="27"/>
      <c r="BY3681" s="27"/>
      <c r="BZ3681" s="27"/>
      <c r="CA3681" s="27"/>
      <c r="CB3681" s="27"/>
      <c r="CC3681" s="27"/>
      <c r="CD3681" s="27"/>
      <c r="CE3681" s="27"/>
      <c r="CF3681" s="27"/>
      <c r="CG3681" s="27"/>
      <c r="CH3681" s="27"/>
      <c r="CI3681" s="27"/>
      <c r="CJ3681" s="27"/>
      <c r="CK3681" s="27"/>
      <c r="CL3681" s="27"/>
      <c r="CM3681" s="27"/>
      <c r="CN3681" s="27"/>
      <c r="CO3681" s="27"/>
      <c r="CP3681" s="27"/>
      <c r="CQ3681" s="27"/>
      <c r="CR3681" s="27"/>
      <c r="CS3681" s="27"/>
      <c r="CT3681" s="27"/>
      <c r="CU3681" s="27"/>
      <c r="CV3681" s="27"/>
      <c r="CW3681" s="27"/>
      <c r="CX3681" s="27"/>
      <c r="CY3681" s="27"/>
      <c r="CZ3681" s="27"/>
      <c r="DA3681" s="27"/>
      <c r="DB3681" s="27"/>
      <c r="DC3681" s="27"/>
      <c r="DD3681" s="27"/>
      <c r="DE3681" s="27"/>
      <c r="DF3681" s="27"/>
    </row>
    <row r="3682" spans="2:110" x14ac:dyDescent="0.25">
      <c r="B3682" s="42"/>
      <c r="C3682" s="42"/>
      <c r="D3682" s="42"/>
      <c r="E3682" s="42"/>
      <c r="F3682" s="42"/>
      <c r="G3682" s="42"/>
      <c r="H3682" s="42"/>
      <c r="I3682" s="42"/>
      <c r="J3682" s="42"/>
      <c r="K3682" s="42"/>
      <c r="L3682" s="42"/>
      <c r="M3682" s="42"/>
      <c r="N3682" s="27"/>
      <c r="O3682" s="27"/>
      <c r="P3682" s="27"/>
      <c r="Q3682" s="27"/>
      <c r="R3682" s="27"/>
      <c r="S3682" s="27"/>
      <c r="T3682" s="27"/>
      <c r="U3682" s="27"/>
      <c r="V3682" s="27"/>
      <c r="W3682" s="27"/>
      <c r="X3682" s="27"/>
      <c r="Y3682" s="27"/>
      <c r="Z3682" s="27"/>
      <c r="AA3682" s="27"/>
      <c r="AB3682" s="27"/>
      <c r="AC3682" s="27"/>
      <c r="AD3682" s="27"/>
      <c r="AE3682" s="27"/>
      <c r="AF3682" s="27"/>
      <c r="AG3682" s="27"/>
      <c r="AH3682" s="27"/>
      <c r="AI3682" s="27"/>
      <c r="AJ3682" s="27"/>
      <c r="AK3682" s="27"/>
      <c r="AL3682" s="27"/>
      <c r="AM3682" s="27"/>
      <c r="AN3682" s="27"/>
      <c r="AO3682" s="27"/>
      <c r="AP3682" s="27"/>
      <c r="AQ3682" s="27"/>
      <c r="AR3682" s="27"/>
      <c r="AS3682" s="27"/>
      <c r="AT3682" s="27"/>
      <c r="AU3682" s="27"/>
      <c r="AV3682" s="27"/>
      <c r="AW3682" s="27"/>
      <c r="AX3682" s="27"/>
      <c r="AY3682" s="27"/>
      <c r="AZ3682" s="27"/>
      <c r="BA3682" s="27"/>
      <c r="BB3682" s="27"/>
      <c r="BC3682" s="27"/>
      <c r="BD3682" s="27"/>
      <c r="BE3682" s="27"/>
      <c r="BF3682" s="27"/>
      <c r="BG3682" s="27"/>
      <c r="BH3682" s="27"/>
      <c r="BI3682" s="27"/>
      <c r="BJ3682" s="27"/>
      <c r="BK3682" s="27"/>
      <c r="BL3682" s="27"/>
      <c r="BM3682" s="27"/>
      <c r="BN3682" s="27"/>
      <c r="BO3682" s="27"/>
      <c r="BP3682" s="27"/>
      <c r="BQ3682" s="27"/>
      <c r="BR3682" s="27"/>
      <c r="BS3682" s="27"/>
      <c r="BT3682" s="27"/>
      <c r="BU3682" s="27"/>
      <c r="BV3682" s="27"/>
      <c r="BW3682" s="27"/>
      <c r="BX3682" s="27"/>
      <c r="BY3682" s="27"/>
      <c r="BZ3682" s="27"/>
      <c r="CA3682" s="27"/>
      <c r="CB3682" s="27"/>
      <c r="CC3682" s="27"/>
      <c r="CD3682" s="27"/>
      <c r="CE3682" s="27"/>
      <c r="CF3682" s="27"/>
      <c r="CG3682" s="27"/>
      <c r="CH3682" s="27"/>
      <c r="CI3682" s="27"/>
      <c r="CJ3682" s="27"/>
      <c r="CK3682" s="27"/>
      <c r="CL3682" s="27"/>
      <c r="CM3682" s="27"/>
      <c r="CN3682" s="27"/>
      <c r="CO3682" s="27"/>
      <c r="CP3682" s="27"/>
      <c r="CQ3682" s="27"/>
      <c r="CR3682" s="27"/>
      <c r="CS3682" s="27"/>
      <c r="CT3682" s="27"/>
      <c r="CU3682" s="27"/>
      <c r="CV3682" s="27"/>
      <c r="CW3682" s="27"/>
      <c r="CX3682" s="27"/>
      <c r="CY3682" s="27"/>
      <c r="CZ3682" s="27"/>
      <c r="DA3682" s="27"/>
      <c r="DB3682" s="27"/>
      <c r="DC3682" s="27"/>
      <c r="DD3682" s="27"/>
      <c r="DE3682" s="27"/>
      <c r="DF3682" s="27"/>
    </row>
    <row r="3683" spans="2:110" x14ac:dyDescent="0.25">
      <c r="B3683" s="42"/>
      <c r="C3683" s="42"/>
      <c r="D3683" s="42"/>
      <c r="E3683" s="42"/>
      <c r="F3683" s="42"/>
      <c r="G3683" s="42"/>
      <c r="H3683" s="42"/>
      <c r="I3683" s="42"/>
      <c r="J3683" s="42"/>
      <c r="K3683" s="42"/>
      <c r="L3683" s="42"/>
      <c r="M3683" s="42"/>
      <c r="N3683" s="27"/>
      <c r="O3683" s="27"/>
      <c r="P3683" s="27"/>
      <c r="Q3683" s="27"/>
      <c r="R3683" s="27"/>
      <c r="S3683" s="27"/>
      <c r="T3683" s="27"/>
      <c r="U3683" s="27"/>
      <c r="V3683" s="27"/>
      <c r="W3683" s="27"/>
      <c r="X3683" s="27"/>
      <c r="Y3683" s="27"/>
      <c r="Z3683" s="27"/>
      <c r="AA3683" s="27"/>
      <c r="AB3683" s="27"/>
      <c r="AC3683" s="27"/>
      <c r="AD3683" s="27"/>
      <c r="AE3683" s="27"/>
      <c r="AF3683" s="27"/>
      <c r="AG3683" s="27"/>
      <c r="AH3683" s="27"/>
      <c r="AI3683" s="27"/>
      <c r="AJ3683" s="27"/>
      <c r="AK3683" s="27"/>
      <c r="AL3683" s="27"/>
      <c r="AM3683" s="27"/>
      <c r="AN3683" s="27"/>
      <c r="AO3683" s="27"/>
      <c r="AP3683" s="27"/>
      <c r="AQ3683" s="27"/>
      <c r="AR3683" s="27"/>
      <c r="AS3683" s="27"/>
      <c r="AT3683" s="27"/>
      <c r="AU3683" s="27"/>
      <c r="AV3683" s="27"/>
      <c r="AW3683" s="27"/>
      <c r="AX3683" s="27"/>
      <c r="AY3683" s="27"/>
      <c r="AZ3683" s="27"/>
      <c r="BA3683" s="27"/>
      <c r="BB3683" s="27"/>
      <c r="BC3683" s="27"/>
      <c r="BD3683" s="27"/>
      <c r="BE3683" s="27"/>
      <c r="BF3683" s="27"/>
      <c r="BG3683" s="27"/>
      <c r="BH3683" s="27"/>
      <c r="BI3683" s="27"/>
      <c r="BJ3683" s="27"/>
      <c r="BK3683" s="27"/>
      <c r="BL3683" s="27"/>
      <c r="BM3683" s="27"/>
      <c r="BN3683" s="27"/>
      <c r="BO3683" s="27"/>
      <c r="BP3683" s="27"/>
      <c r="BQ3683" s="27"/>
      <c r="BR3683" s="27"/>
      <c r="BS3683" s="27"/>
      <c r="BT3683" s="27"/>
      <c r="BU3683" s="27"/>
      <c r="BV3683" s="27"/>
      <c r="BW3683" s="27"/>
      <c r="BX3683" s="27"/>
      <c r="BY3683" s="27"/>
      <c r="BZ3683" s="27"/>
      <c r="CA3683" s="27"/>
      <c r="CB3683" s="27"/>
      <c r="CC3683" s="27"/>
      <c r="CD3683" s="27"/>
      <c r="CE3683" s="27"/>
      <c r="CF3683" s="27"/>
      <c r="CG3683" s="27"/>
      <c r="CH3683" s="27"/>
      <c r="CI3683" s="27"/>
      <c r="CJ3683" s="27"/>
      <c r="CK3683" s="27"/>
      <c r="CL3683" s="27"/>
      <c r="CM3683" s="27"/>
      <c r="CN3683" s="27"/>
      <c r="CO3683" s="27"/>
      <c r="CP3683" s="27"/>
      <c r="CQ3683" s="27"/>
      <c r="CR3683" s="27"/>
      <c r="CS3683" s="27"/>
      <c r="CT3683" s="27"/>
      <c r="CU3683" s="27"/>
      <c r="CV3683" s="27"/>
      <c r="CW3683" s="27"/>
      <c r="CX3683" s="27"/>
      <c r="CY3683" s="27"/>
      <c r="CZ3683" s="27"/>
      <c r="DA3683" s="27"/>
      <c r="DB3683" s="27"/>
      <c r="DC3683" s="27"/>
      <c r="DD3683" s="27"/>
      <c r="DE3683" s="27"/>
      <c r="DF3683" s="27"/>
    </row>
    <row r="3684" spans="2:110" x14ac:dyDescent="0.25">
      <c r="B3684" s="42"/>
      <c r="C3684" s="42"/>
      <c r="D3684" s="42"/>
      <c r="E3684" s="42"/>
      <c r="F3684" s="42"/>
      <c r="G3684" s="42"/>
      <c r="H3684" s="42"/>
      <c r="I3684" s="42"/>
      <c r="J3684" s="42"/>
      <c r="K3684" s="42"/>
      <c r="L3684" s="42"/>
      <c r="M3684" s="42"/>
      <c r="N3684" s="27"/>
      <c r="O3684" s="27"/>
      <c r="P3684" s="27"/>
      <c r="Q3684" s="27"/>
      <c r="R3684" s="27"/>
      <c r="S3684" s="27"/>
      <c r="T3684" s="27"/>
      <c r="U3684" s="27"/>
      <c r="V3684" s="27"/>
      <c r="W3684" s="27"/>
      <c r="X3684" s="27"/>
      <c r="Y3684" s="27"/>
      <c r="Z3684" s="27"/>
      <c r="AA3684" s="27"/>
      <c r="AB3684" s="27"/>
      <c r="AC3684" s="27"/>
      <c r="AD3684" s="27"/>
      <c r="AE3684" s="27"/>
      <c r="AF3684" s="27"/>
      <c r="AG3684" s="27"/>
      <c r="AH3684" s="27"/>
      <c r="AI3684" s="27"/>
      <c r="AJ3684" s="27"/>
      <c r="AK3684" s="27"/>
      <c r="AL3684" s="27"/>
      <c r="AM3684" s="27"/>
      <c r="AN3684" s="27"/>
      <c r="AO3684" s="27"/>
      <c r="AP3684" s="27"/>
      <c r="AQ3684" s="27"/>
      <c r="AR3684" s="27"/>
      <c r="AS3684" s="27"/>
      <c r="AT3684" s="27"/>
      <c r="AU3684" s="27"/>
      <c r="AV3684" s="27"/>
      <c r="AW3684" s="27"/>
      <c r="AX3684" s="27"/>
      <c r="AY3684" s="27"/>
      <c r="AZ3684" s="27"/>
      <c r="BA3684" s="27"/>
      <c r="BB3684" s="27"/>
      <c r="BC3684" s="27"/>
      <c r="BD3684" s="27"/>
      <c r="BE3684" s="27"/>
      <c r="BF3684" s="27"/>
      <c r="BG3684" s="27"/>
      <c r="BH3684" s="27"/>
      <c r="BI3684" s="27"/>
      <c r="BJ3684" s="27"/>
      <c r="BK3684" s="27"/>
      <c r="BL3684" s="27"/>
      <c r="BM3684" s="27"/>
      <c r="BN3684" s="27"/>
      <c r="BO3684" s="27"/>
      <c r="BP3684" s="27"/>
      <c r="BQ3684" s="27"/>
      <c r="BR3684" s="27"/>
      <c r="BS3684" s="27"/>
      <c r="BT3684" s="27"/>
      <c r="BU3684" s="27"/>
      <c r="BV3684" s="27"/>
      <c r="BW3684" s="27"/>
      <c r="BX3684" s="27"/>
      <c r="BY3684" s="27"/>
      <c r="BZ3684" s="27"/>
      <c r="CA3684" s="27"/>
      <c r="CB3684" s="27"/>
      <c r="CC3684" s="27"/>
      <c r="CD3684" s="27"/>
      <c r="CE3684" s="27"/>
      <c r="CF3684" s="27"/>
      <c r="CG3684" s="27"/>
      <c r="CH3684" s="27"/>
      <c r="CI3684" s="27"/>
      <c r="CJ3684" s="27"/>
      <c r="CK3684" s="27"/>
      <c r="CL3684" s="27"/>
      <c r="CM3684" s="27"/>
      <c r="CN3684" s="27"/>
      <c r="CO3684" s="27"/>
      <c r="CP3684" s="27"/>
      <c r="CQ3684" s="27"/>
      <c r="CR3684" s="27"/>
      <c r="CS3684" s="27"/>
      <c r="CT3684" s="27"/>
      <c r="CU3684" s="27"/>
      <c r="CV3684" s="27"/>
      <c r="CW3684" s="27"/>
      <c r="CX3684" s="27"/>
      <c r="CY3684" s="27"/>
      <c r="CZ3684" s="27"/>
      <c r="DA3684" s="27"/>
      <c r="DB3684" s="27"/>
      <c r="DC3684" s="27"/>
      <c r="DD3684" s="27"/>
      <c r="DE3684" s="27"/>
      <c r="DF3684" s="27"/>
    </row>
    <row r="3685" spans="2:110" x14ac:dyDescent="0.25">
      <c r="B3685" s="42"/>
      <c r="C3685" s="42"/>
      <c r="D3685" s="42"/>
      <c r="E3685" s="42"/>
      <c r="F3685" s="42"/>
      <c r="G3685" s="42"/>
      <c r="H3685" s="42"/>
      <c r="I3685" s="42"/>
      <c r="J3685" s="42"/>
      <c r="K3685" s="42"/>
      <c r="L3685" s="42"/>
      <c r="M3685" s="42"/>
      <c r="N3685" s="27"/>
      <c r="O3685" s="27"/>
      <c r="P3685" s="27"/>
      <c r="Q3685" s="27"/>
      <c r="R3685" s="27"/>
      <c r="S3685" s="27"/>
      <c r="T3685" s="27"/>
      <c r="U3685" s="27"/>
      <c r="V3685" s="27"/>
      <c r="W3685" s="27"/>
      <c r="X3685" s="27"/>
      <c r="Y3685" s="27"/>
      <c r="Z3685" s="27"/>
      <c r="AA3685" s="27"/>
      <c r="AB3685" s="27"/>
      <c r="AC3685" s="27"/>
      <c r="AD3685" s="27"/>
      <c r="AE3685" s="27"/>
      <c r="AF3685" s="27"/>
      <c r="AG3685" s="27"/>
      <c r="AH3685" s="27"/>
      <c r="AI3685" s="27"/>
      <c r="AJ3685" s="27"/>
      <c r="AK3685" s="27"/>
      <c r="AL3685" s="27"/>
      <c r="AM3685" s="27"/>
      <c r="AN3685" s="27"/>
      <c r="AO3685" s="27"/>
      <c r="AP3685" s="27"/>
      <c r="AQ3685" s="27"/>
      <c r="AR3685" s="27"/>
      <c r="AS3685" s="27"/>
      <c r="AT3685" s="27"/>
      <c r="AU3685" s="27"/>
      <c r="AV3685" s="27"/>
      <c r="AW3685" s="27"/>
      <c r="AX3685" s="27"/>
      <c r="AY3685" s="27"/>
      <c r="AZ3685" s="27"/>
      <c r="BA3685" s="27"/>
      <c r="BB3685" s="27"/>
      <c r="BC3685" s="27"/>
      <c r="BD3685" s="27"/>
      <c r="BE3685" s="27"/>
      <c r="BF3685" s="27"/>
      <c r="BG3685" s="27"/>
      <c r="BH3685" s="27"/>
      <c r="BI3685" s="27"/>
      <c r="BJ3685" s="27"/>
      <c r="BK3685" s="27"/>
      <c r="BL3685" s="27"/>
      <c r="BM3685" s="27"/>
      <c r="BN3685" s="27"/>
      <c r="BO3685" s="27"/>
      <c r="BP3685" s="27"/>
      <c r="BQ3685" s="27"/>
      <c r="BR3685" s="27"/>
      <c r="BS3685" s="27"/>
      <c r="BT3685" s="27"/>
      <c r="BU3685" s="27"/>
      <c r="BV3685" s="27"/>
      <c r="BW3685" s="27"/>
      <c r="BX3685" s="27"/>
      <c r="BY3685" s="27"/>
      <c r="BZ3685" s="27"/>
      <c r="CA3685" s="27"/>
      <c r="CB3685" s="27"/>
      <c r="CC3685" s="27"/>
      <c r="CD3685" s="27"/>
      <c r="CE3685" s="27"/>
      <c r="CF3685" s="27"/>
      <c r="CG3685" s="27"/>
      <c r="CH3685" s="27"/>
      <c r="CI3685" s="27"/>
      <c r="CJ3685" s="27"/>
      <c r="CK3685" s="27"/>
      <c r="CL3685" s="27"/>
      <c r="CM3685" s="27"/>
      <c r="CN3685" s="27"/>
      <c r="CO3685" s="27"/>
      <c r="CP3685" s="27"/>
      <c r="CQ3685" s="27"/>
      <c r="CR3685" s="27"/>
      <c r="CS3685" s="27"/>
      <c r="CT3685" s="27"/>
      <c r="CU3685" s="27"/>
      <c r="CV3685" s="27"/>
      <c r="CW3685" s="27"/>
      <c r="CX3685" s="27"/>
      <c r="CY3685" s="27"/>
      <c r="CZ3685" s="27"/>
      <c r="DA3685" s="27"/>
      <c r="DB3685" s="27"/>
      <c r="DC3685" s="27"/>
      <c r="DD3685" s="27"/>
      <c r="DE3685" s="27"/>
      <c r="DF3685" s="27"/>
    </row>
    <row r="3686" spans="2:110" x14ac:dyDescent="0.25">
      <c r="B3686" s="42"/>
      <c r="C3686" s="42"/>
      <c r="D3686" s="42"/>
      <c r="E3686" s="42"/>
      <c r="F3686" s="42"/>
      <c r="G3686" s="42"/>
      <c r="H3686" s="42"/>
      <c r="I3686" s="42"/>
      <c r="J3686" s="42"/>
      <c r="K3686" s="42"/>
      <c r="L3686" s="42"/>
      <c r="M3686" s="42"/>
      <c r="N3686" s="27"/>
      <c r="O3686" s="27"/>
      <c r="P3686" s="27"/>
      <c r="Q3686" s="27"/>
      <c r="R3686" s="27"/>
      <c r="S3686" s="27"/>
      <c r="T3686" s="27"/>
      <c r="U3686" s="27"/>
      <c r="V3686" s="27"/>
      <c r="W3686" s="27"/>
      <c r="X3686" s="27"/>
      <c r="Y3686" s="27"/>
      <c r="Z3686" s="27"/>
      <c r="AA3686" s="27"/>
      <c r="AB3686" s="27"/>
      <c r="AC3686" s="27"/>
      <c r="AD3686" s="27"/>
      <c r="AE3686" s="27"/>
      <c r="AF3686" s="27"/>
      <c r="AG3686" s="27"/>
      <c r="AH3686" s="27"/>
      <c r="AI3686" s="27"/>
      <c r="AJ3686" s="27"/>
      <c r="AK3686" s="27"/>
      <c r="AL3686" s="27"/>
      <c r="AM3686" s="27"/>
      <c r="AN3686" s="27"/>
      <c r="AO3686" s="27"/>
      <c r="AP3686" s="27"/>
      <c r="AQ3686" s="27"/>
      <c r="AR3686" s="27"/>
      <c r="AS3686" s="27"/>
      <c r="AT3686" s="27"/>
      <c r="AU3686" s="27"/>
      <c r="AV3686" s="27"/>
      <c r="AW3686" s="27"/>
      <c r="AX3686" s="27"/>
      <c r="AY3686" s="27"/>
      <c r="AZ3686" s="27"/>
      <c r="BA3686" s="27"/>
      <c r="BB3686" s="27"/>
      <c r="BC3686" s="27"/>
      <c r="BD3686" s="27"/>
      <c r="BE3686" s="27"/>
      <c r="BF3686" s="27"/>
      <c r="BG3686" s="27"/>
      <c r="BH3686" s="27"/>
      <c r="BI3686" s="27"/>
      <c r="BJ3686" s="27"/>
      <c r="BK3686" s="27"/>
      <c r="BL3686" s="27"/>
      <c r="BM3686" s="27"/>
      <c r="BN3686" s="27"/>
      <c r="BO3686" s="27"/>
      <c r="BP3686" s="27"/>
      <c r="BQ3686" s="27"/>
      <c r="BR3686" s="27"/>
      <c r="BS3686" s="27"/>
      <c r="BT3686" s="27"/>
      <c r="BU3686" s="27"/>
      <c r="BV3686" s="27"/>
      <c r="BW3686" s="27"/>
      <c r="BX3686" s="27"/>
      <c r="BY3686" s="27"/>
      <c r="BZ3686" s="27"/>
      <c r="CA3686" s="27"/>
      <c r="CB3686" s="27"/>
      <c r="CC3686" s="27"/>
      <c r="CD3686" s="27"/>
      <c r="CE3686" s="27"/>
      <c r="CF3686" s="27"/>
      <c r="CG3686" s="27"/>
      <c r="CH3686" s="27"/>
      <c r="CI3686" s="27"/>
      <c r="CJ3686" s="27"/>
      <c r="CK3686" s="27"/>
      <c r="CL3686" s="27"/>
      <c r="CM3686" s="27"/>
      <c r="CN3686" s="27"/>
      <c r="CO3686" s="27"/>
      <c r="CP3686" s="27"/>
      <c r="CQ3686" s="27"/>
      <c r="CR3686" s="27"/>
      <c r="CS3686" s="27"/>
      <c r="CT3686" s="27"/>
      <c r="CU3686" s="27"/>
      <c r="CV3686" s="27"/>
      <c r="CW3686" s="27"/>
      <c r="CX3686" s="27"/>
      <c r="CY3686" s="27"/>
      <c r="CZ3686" s="27"/>
      <c r="DA3686" s="27"/>
      <c r="DB3686" s="27"/>
      <c r="DC3686" s="27"/>
      <c r="DD3686" s="27"/>
      <c r="DE3686" s="27"/>
      <c r="DF3686" s="27"/>
    </row>
    <row r="3687" spans="2:110" x14ac:dyDescent="0.25">
      <c r="B3687" s="42"/>
      <c r="C3687" s="42"/>
      <c r="D3687" s="42"/>
      <c r="E3687" s="42"/>
      <c r="F3687" s="42"/>
      <c r="G3687" s="42"/>
      <c r="H3687" s="42"/>
      <c r="I3687" s="42"/>
      <c r="J3687" s="42"/>
      <c r="K3687" s="42"/>
      <c r="L3687" s="42"/>
      <c r="M3687" s="42"/>
      <c r="N3687" s="27"/>
      <c r="O3687" s="27"/>
      <c r="P3687" s="27"/>
      <c r="Q3687" s="27"/>
      <c r="R3687" s="27"/>
      <c r="S3687" s="27"/>
      <c r="T3687" s="27"/>
      <c r="U3687" s="27"/>
      <c r="V3687" s="27"/>
      <c r="W3687" s="27"/>
      <c r="X3687" s="27"/>
      <c r="Y3687" s="27"/>
      <c r="Z3687" s="27"/>
      <c r="AA3687" s="27"/>
      <c r="AB3687" s="27"/>
      <c r="AC3687" s="27"/>
      <c r="AD3687" s="27"/>
      <c r="AE3687" s="27"/>
      <c r="AF3687" s="27"/>
      <c r="AG3687" s="27"/>
      <c r="AH3687" s="27"/>
      <c r="AI3687" s="27"/>
      <c r="AJ3687" s="27"/>
      <c r="AK3687" s="27"/>
      <c r="AL3687" s="27"/>
      <c r="AM3687" s="27"/>
      <c r="AN3687" s="27"/>
      <c r="AO3687" s="27"/>
      <c r="AP3687" s="27"/>
      <c r="AQ3687" s="27"/>
      <c r="AR3687" s="27"/>
      <c r="AS3687" s="27"/>
      <c r="AT3687" s="27"/>
      <c r="AU3687" s="27"/>
      <c r="AV3687" s="27"/>
      <c r="AW3687" s="27"/>
      <c r="AX3687" s="27"/>
      <c r="AY3687" s="27"/>
      <c r="AZ3687" s="27"/>
      <c r="BA3687" s="27"/>
      <c r="BB3687" s="27"/>
      <c r="BC3687" s="27"/>
      <c r="BD3687" s="27"/>
      <c r="BE3687" s="27"/>
      <c r="BF3687" s="27"/>
      <c r="BG3687" s="27"/>
      <c r="BH3687" s="27"/>
      <c r="BI3687" s="27"/>
      <c r="BJ3687" s="27"/>
      <c r="BK3687" s="27"/>
      <c r="BL3687" s="27"/>
      <c r="BM3687" s="27"/>
      <c r="BN3687" s="27"/>
      <c r="BO3687" s="27"/>
      <c r="BP3687" s="27"/>
      <c r="BQ3687" s="27"/>
      <c r="BR3687" s="27"/>
      <c r="BS3687" s="27"/>
      <c r="BT3687" s="27"/>
      <c r="BU3687" s="27"/>
      <c r="BV3687" s="27"/>
      <c r="BW3687" s="27"/>
      <c r="BX3687" s="27"/>
      <c r="BY3687" s="27"/>
      <c r="BZ3687" s="27"/>
      <c r="CA3687" s="27"/>
      <c r="CB3687" s="27"/>
      <c r="CC3687" s="27"/>
      <c r="CD3687" s="27"/>
      <c r="CE3687" s="27"/>
      <c r="CF3687" s="27"/>
      <c r="CG3687" s="27"/>
      <c r="CH3687" s="27"/>
      <c r="CI3687" s="27"/>
      <c r="CJ3687" s="27"/>
      <c r="CK3687" s="27"/>
      <c r="CL3687" s="27"/>
      <c r="CM3687" s="27"/>
      <c r="CN3687" s="27"/>
      <c r="CO3687" s="27"/>
      <c r="CP3687" s="27"/>
      <c r="CQ3687" s="27"/>
      <c r="CR3687" s="27"/>
      <c r="CS3687" s="27"/>
      <c r="CT3687" s="27"/>
      <c r="CU3687" s="27"/>
      <c r="CV3687" s="27"/>
      <c r="CW3687" s="27"/>
      <c r="CX3687" s="27"/>
      <c r="CY3687" s="27"/>
      <c r="CZ3687" s="27"/>
      <c r="DA3687" s="27"/>
      <c r="DB3687" s="27"/>
      <c r="DC3687" s="27"/>
      <c r="DD3687" s="27"/>
      <c r="DE3687" s="27"/>
      <c r="DF3687" s="27"/>
    </row>
    <row r="3688" spans="2:110" x14ac:dyDescent="0.25">
      <c r="D3688" s="12"/>
      <c r="E3688" s="12"/>
      <c r="N3688" s="27"/>
      <c r="O3688" s="27"/>
      <c r="P3688" s="27"/>
      <c r="Q3688" s="27"/>
      <c r="R3688" s="27"/>
      <c r="S3688" s="27"/>
      <c r="T3688" s="27"/>
      <c r="U3688" s="27"/>
      <c r="V3688" s="27"/>
      <c r="W3688" s="27"/>
      <c r="X3688" s="27"/>
      <c r="Y3688" s="27"/>
      <c r="Z3688" s="27"/>
      <c r="AA3688" s="27"/>
      <c r="AB3688" s="27"/>
      <c r="AC3688" s="27"/>
      <c r="AD3688" s="27"/>
      <c r="AE3688" s="27"/>
      <c r="AF3688" s="27"/>
      <c r="AG3688" s="27"/>
      <c r="AH3688" s="27"/>
      <c r="AI3688" s="27"/>
      <c r="AJ3688" s="27"/>
      <c r="AK3688" s="27"/>
      <c r="AL3688" s="27"/>
      <c r="AM3688" s="27"/>
      <c r="AN3688" s="27"/>
      <c r="AO3688" s="27"/>
      <c r="AP3688" s="27"/>
      <c r="AQ3688" s="27"/>
      <c r="AR3688" s="27"/>
      <c r="AS3688" s="27"/>
      <c r="AT3688" s="27"/>
      <c r="AU3688" s="27"/>
      <c r="AV3688" s="27"/>
      <c r="AW3688" s="27"/>
      <c r="AX3688" s="27"/>
      <c r="AY3688" s="27"/>
      <c r="AZ3688" s="27"/>
      <c r="BA3688" s="27"/>
      <c r="BB3688" s="27"/>
      <c r="BC3688" s="27"/>
      <c r="BD3688" s="27"/>
      <c r="BE3688" s="27"/>
      <c r="BF3688" s="27"/>
      <c r="BG3688" s="27"/>
      <c r="BH3688" s="27"/>
      <c r="BI3688" s="27"/>
      <c r="BJ3688" s="27"/>
      <c r="BK3688" s="27"/>
      <c r="BL3688" s="27"/>
      <c r="BM3688" s="27"/>
      <c r="BN3688" s="27"/>
      <c r="BO3688" s="27"/>
      <c r="BP3688" s="27"/>
      <c r="BQ3688" s="27"/>
      <c r="BR3688" s="27"/>
      <c r="BS3688" s="27"/>
      <c r="BT3688" s="27"/>
      <c r="BU3688" s="27"/>
      <c r="BV3688" s="27"/>
      <c r="BW3688" s="27"/>
      <c r="BX3688" s="27"/>
      <c r="BY3688" s="27"/>
      <c r="BZ3688" s="27"/>
      <c r="CA3688" s="27"/>
      <c r="CB3688" s="27"/>
      <c r="CC3688" s="27"/>
      <c r="CD3688" s="27"/>
      <c r="CE3688" s="27"/>
      <c r="CF3688" s="27"/>
      <c r="CG3688" s="27"/>
      <c r="CH3688" s="27"/>
      <c r="CI3688" s="27"/>
      <c r="CJ3688" s="27"/>
      <c r="CK3688" s="27"/>
      <c r="CL3688" s="27"/>
      <c r="CM3688" s="27"/>
      <c r="CN3688" s="27"/>
      <c r="CO3688" s="27"/>
      <c r="CP3688" s="27"/>
      <c r="CQ3688" s="27"/>
      <c r="CR3688" s="27"/>
      <c r="CS3688" s="27"/>
      <c r="CT3688" s="27"/>
      <c r="CU3688" s="27"/>
      <c r="CV3688" s="27"/>
      <c r="CW3688" s="27"/>
      <c r="CX3688" s="27"/>
      <c r="CY3688" s="27"/>
      <c r="CZ3688" s="27"/>
      <c r="DA3688" s="27"/>
      <c r="DB3688" s="27"/>
      <c r="DC3688" s="27"/>
      <c r="DD3688" s="27"/>
      <c r="DE3688" s="27"/>
      <c r="DF3688" s="27"/>
    </row>
    <row r="3689" spans="2:110" x14ac:dyDescent="0.25">
      <c r="D3689" s="12"/>
      <c r="E3689" s="12"/>
    </row>
    <row r="3690" spans="2:110" x14ac:dyDescent="0.25">
      <c r="D3690" s="12"/>
      <c r="E3690" s="12"/>
    </row>
    <row r="3691" spans="2:110" x14ac:dyDescent="0.25">
      <c r="D3691" s="12"/>
      <c r="E3691" s="12"/>
    </row>
    <row r="3692" spans="2:110" x14ac:dyDescent="0.25">
      <c r="D3692" s="12"/>
      <c r="E3692" s="12"/>
    </row>
    <row r="3693" spans="2:110" x14ac:dyDescent="0.25">
      <c r="D3693" s="12"/>
      <c r="E3693" s="12"/>
    </row>
    <row r="3694" spans="2:110" x14ac:dyDescent="0.25">
      <c r="D3694" s="12"/>
      <c r="E3694" s="12"/>
    </row>
    <row r="3695" spans="2:110" x14ac:dyDescent="0.25">
      <c r="D3695" s="12"/>
      <c r="E3695" s="12"/>
    </row>
    <row r="3696" spans="2:110" x14ac:dyDescent="0.25">
      <c r="D3696" s="12"/>
      <c r="E3696" s="12"/>
    </row>
    <row r="3697" spans="4:5" x14ac:dyDescent="0.25">
      <c r="D3697" s="12"/>
      <c r="E3697" s="12"/>
    </row>
    <row r="3698" spans="4:5" x14ac:dyDescent="0.25">
      <c r="D3698" s="12"/>
      <c r="E3698" s="12"/>
    </row>
    <row r="3699" spans="4:5" x14ac:dyDescent="0.25">
      <c r="D3699" s="12"/>
      <c r="E3699" s="12"/>
    </row>
    <row r="3700" spans="4:5" x14ac:dyDescent="0.25">
      <c r="D3700" s="12"/>
      <c r="E3700" s="12"/>
    </row>
    <row r="3701" spans="4:5" x14ac:dyDescent="0.25">
      <c r="D3701" s="12"/>
      <c r="E3701" s="12"/>
    </row>
    <row r="3702" spans="4:5" x14ac:dyDescent="0.25">
      <c r="D3702" s="12"/>
      <c r="E3702" s="12"/>
    </row>
    <row r="3703" spans="4:5" x14ac:dyDescent="0.25">
      <c r="D3703" s="12"/>
      <c r="E3703" s="12"/>
    </row>
    <row r="3704" spans="4:5" x14ac:dyDescent="0.25">
      <c r="D3704" s="12"/>
      <c r="E3704" s="12"/>
    </row>
    <row r="3705" spans="4:5" x14ac:dyDescent="0.25">
      <c r="D3705" s="12"/>
      <c r="E3705" s="12"/>
    </row>
    <row r="3706" spans="4:5" x14ac:dyDescent="0.25">
      <c r="D3706" s="12"/>
      <c r="E3706" s="12"/>
    </row>
    <row r="3707" spans="4:5" x14ac:dyDescent="0.25">
      <c r="D3707" s="12"/>
      <c r="E3707" s="12"/>
    </row>
    <row r="3708" spans="4:5" x14ac:dyDescent="0.25">
      <c r="D3708" s="12"/>
      <c r="E3708" s="12"/>
    </row>
    <row r="3709" spans="4:5" x14ac:dyDescent="0.25">
      <c r="D3709" s="12"/>
      <c r="E3709" s="12"/>
    </row>
    <row r="3710" spans="4:5" x14ac:dyDescent="0.25">
      <c r="D3710" s="12"/>
      <c r="E3710" s="12"/>
    </row>
    <row r="3711" spans="4:5" x14ac:dyDescent="0.25">
      <c r="D3711" s="12"/>
      <c r="E3711" s="12"/>
    </row>
    <row r="3712" spans="4:5" x14ac:dyDescent="0.25">
      <c r="D3712" s="12"/>
      <c r="E3712" s="12"/>
    </row>
    <row r="3713" spans="4:5" x14ac:dyDescent="0.25">
      <c r="D3713" s="12"/>
      <c r="E3713" s="12"/>
    </row>
    <row r="3714" spans="4:5" x14ac:dyDescent="0.25">
      <c r="D3714" s="12"/>
      <c r="E3714" s="12"/>
    </row>
    <row r="3715" spans="4:5" x14ac:dyDescent="0.25">
      <c r="D3715" s="12"/>
      <c r="E3715" s="12"/>
    </row>
    <row r="3716" spans="4:5" x14ac:dyDescent="0.25">
      <c r="D3716" s="12"/>
      <c r="E3716" s="12"/>
    </row>
    <row r="3717" spans="4:5" x14ac:dyDescent="0.25">
      <c r="D3717" s="12"/>
      <c r="E3717" s="12"/>
    </row>
    <row r="3718" spans="4:5" x14ac:dyDescent="0.25">
      <c r="D3718" s="12"/>
      <c r="E3718" s="12"/>
    </row>
    <row r="3719" spans="4:5" x14ac:dyDescent="0.25">
      <c r="D3719" s="12"/>
      <c r="E3719" s="12"/>
    </row>
    <row r="3720" spans="4:5" x14ac:dyDescent="0.25">
      <c r="D3720" s="12"/>
      <c r="E3720" s="12"/>
    </row>
    <row r="3721" spans="4:5" x14ac:dyDescent="0.25">
      <c r="D3721" s="12"/>
      <c r="E3721" s="12"/>
    </row>
    <row r="3722" spans="4:5" x14ac:dyDescent="0.25">
      <c r="D3722" s="12"/>
      <c r="E3722" s="12"/>
    </row>
    <row r="3723" spans="4:5" x14ac:dyDescent="0.25">
      <c r="D3723" s="12"/>
      <c r="E3723" s="12"/>
    </row>
    <row r="3724" spans="4:5" x14ac:dyDescent="0.25">
      <c r="D3724" s="12"/>
      <c r="E3724" s="12"/>
    </row>
    <row r="3725" spans="4:5" x14ac:dyDescent="0.25">
      <c r="D3725" s="12"/>
      <c r="E3725" s="12"/>
    </row>
    <row r="3726" spans="4:5" x14ac:dyDescent="0.25">
      <c r="D3726" s="12"/>
      <c r="E3726" s="12"/>
    </row>
    <row r="3727" spans="4:5" x14ac:dyDescent="0.25">
      <c r="D3727" s="12"/>
      <c r="E3727" s="12"/>
    </row>
    <row r="3728" spans="4:5" x14ac:dyDescent="0.25">
      <c r="D3728" s="12"/>
      <c r="E3728" s="12"/>
    </row>
    <row r="3729" spans="4:5" x14ac:dyDescent="0.25">
      <c r="D3729" s="12"/>
      <c r="E3729" s="12"/>
    </row>
    <row r="3730" spans="4:5" x14ac:dyDescent="0.25">
      <c r="D3730" s="12"/>
      <c r="E3730" s="12"/>
    </row>
    <row r="3731" spans="4:5" x14ac:dyDescent="0.25">
      <c r="D3731" s="12"/>
      <c r="E3731" s="12"/>
    </row>
    <row r="3732" spans="4:5" x14ac:dyDescent="0.25">
      <c r="D3732" s="12"/>
      <c r="E3732" s="12"/>
    </row>
    <row r="3733" spans="4:5" x14ac:dyDescent="0.25">
      <c r="D3733" s="12"/>
      <c r="E3733" s="12"/>
    </row>
    <row r="3734" spans="4:5" x14ac:dyDescent="0.25">
      <c r="D3734" s="12"/>
      <c r="E3734" s="12"/>
    </row>
    <row r="3735" spans="4:5" x14ac:dyDescent="0.25">
      <c r="D3735" s="12"/>
      <c r="E3735" s="12"/>
    </row>
    <row r="3736" spans="4:5" x14ac:dyDescent="0.25">
      <c r="D3736" s="12"/>
      <c r="E3736" s="12"/>
    </row>
    <row r="3737" spans="4:5" x14ac:dyDescent="0.25">
      <c r="D3737" s="12"/>
      <c r="E3737" s="12"/>
    </row>
    <row r="3738" spans="4:5" x14ac:dyDescent="0.25">
      <c r="D3738" s="12"/>
      <c r="E3738" s="12"/>
    </row>
    <row r="3739" spans="4:5" x14ac:dyDescent="0.25">
      <c r="D3739" s="12"/>
      <c r="E3739" s="12"/>
    </row>
    <row r="3740" spans="4:5" x14ac:dyDescent="0.25">
      <c r="D3740" s="12"/>
      <c r="E3740" s="12"/>
    </row>
    <row r="3741" spans="4:5" x14ac:dyDescent="0.25">
      <c r="D3741" s="12"/>
      <c r="E3741" s="12"/>
    </row>
    <row r="3742" spans="4:5" x14ac:dyDescent="0.25">
      <c r="D3742" s="12"/>
      <c r="E3742" s="12"/>
    </row>
    <row r="3743" spans="4:5" x14ac:dyDescent="0.25">
      <c r="D3743" s="12"/>
      <c r="E3743" s="12"/>
    </row>
    <row r="3744" spans="4:5" x14ac:dyDescent="0.25">
      <c r="D3744" s="12"/>
      <c r="E3744" s="12"/>
    </row>
    <row r="3745" spans="4:5" x14ac:dyDescent="0.25">
      <c r="D3745" s="12"/>
      <c r="E3745" s="12"/>
    </row>
    <row r="3746" spans="4:5" x14ac:dyDescent="0.25">
      <c r="D3746" s="12"/>
      <c r="E3746" s="12"/>
    </row>
    <row r="3747" spans="4:5" x14ac:dyDescent="0.25">
      <c r="D3747" s="12"/>
      <c r="E3747" s="12"/>
    </row>
    <row r="3748" spans="4:5" x14ac:dyDescent="0.25">
      <c r="D3748" s="12"/>
      <c r="E3748" s="12"/>
    </row>
    <row r="3749" spans="4:5" x14ac:dyDescent="0.25">
      <c r="D3749" s="12"/>
      <c r="E3749" s="12"/>
    </row>
    <row r="3750" spans="4:5" x14ac:dyDescent="0.25">
      <c r="D3750" s="12"/>
      <c r="E3750" s="12"/>
    </row>
    <row r="3751" spans="4:5" x14ac:dyDescent="0.25">
      <c r="D3751" s="12"/>
      <c r="E3751" s="12"/>
    </row>
    <row r="3752" spans="4:5" x14ac:dyDescent="0.25">
      <c r="D3752" s="12"/>
      <c r="E3752" s="12"/>
    </row>
    <row r="3753" spans="4:5" x14ac:dyDescent="0.25">
      <c r="D3753" s="12"/>
      <c r="E3753" s="12"/>
    </row>
    <row r="3754" spans="4:5" x14ac:dyDescent="0.25">
      <c r="D3754" s="12"/>
      <c r="E3754" s="12"/>
    </row>
    <row r="3755" spans="4:5" x14ac:dyDescent="0.25">
      <c r="D3755" s="12"/>
      <c r="E3755" s="12"/>
    </row>
    <row r="3756" spans="4:5" x14ac:dyDescent="0.25">
      <c r="D3756" s="12"/>
      <c r="E3756" s="12"/>
    </row>
    <row r="3757" spans="4:5" x14ac:dyDescent="0.25">
      <c r="D3757" s="12"/>
      <c r="E3757" s="12"/>
    </row>
    <row r="3758" spans="4:5" x14ac:dyDescent="0.25">
      <c r="D3758" s="12"/>
      <c r="E3758" s="12"/>
    </row>
    <row r="3759" spans="4:5" x14ac:dyDescent="0.25">
      <c r="D3759" s="12"/>
      <c r="E3759" s="12"/>
    </row>
    <row r="3760" spans="4:5" x14ac:dyDescent="0.25">
      <c r="D3760" s="12"/>
      <c r="E3760" s="12"/>
    </row>
    <row r="3761" spans="4:5" x14ac:dyDescent="0.25">
      <c r="D3761" s="12"/>
      <c r="E3761" s="12"/>
    </row>
    <row r="3762" spans="4:5" x14ac:dyDescent="0.25">
      <c r="D3762" s="12"/>
      <c r="E3762" s="12"/>
    </row>
    <row r="3763" spans="4:5" x14ac:dyDescent="0.25">
      <c r="D3763" s="12"/>
      <c r="E3763" s="12"/>
    </row>
    <row r="3764" spans="4:5" x14ac:dyDescent="0.25">
      <c r="D3764" s="12"/>
      <c r="E3764" s="12"/>
    </row>
    <row r="3765" spans="4:5" x14ac:dyDescent="0.25">
      <c r="D3765" s="12"/>
      <c r="E3765" s="12"/>
    </row>
    <row r="3766" spans="4:5" x14ac:dyDescent="0.25">
      <c r="D3766" s="12"/>
      <c r="E3766" s="12"/>
    </row>
    <row r="3767" spans="4:5" x14ac:dyDescent="0.25">
      <c r="D3767" s="12"/>
      <c r="E3767" s="12"/>
    </row>
    <row r="3768" spans="4:5" x14ac:dyDescent="0.25">
      <c r="D3768" s="12"/>
      <c r="E3768" s="12"/>
    </row>
    <row r="3769" spans="4:5" x14ac:dyDescent="0.25">
      <c r="D3769" s="12"/>
      <c r="E3769" s="12"/>
    </row>
    <row r="3770" spans="4:5" x14ac:dyDescent="0.25">
      <c r="D3770" s="12"/>
      <c r="E3770" s="12"/>
    </row>
    <row r="3771" spans="4:5" x14ac:dyDescent="0.25">
      <c r="D3771" s="12"/>
      <c r="E3771" s="12"/>
    </row>
    <row r="3772" spans="4:5" x14ac:dyDescent="0.25">
      <c r="D3772" s="12"/>
      <c r="E3772" s="12"/>
    </row>
    <row r="3773" spans="4:5" x14ac:dyDescent="0.25">
      <c r="D3773" s="12"/>
      <c r="E3773" s="12"/>
    </row>
    <row r="3774" spans="4:5" x14ac:dyDescent="0.25">
      <c r="D3774" s="12"/>
      <c r="E3774" s="12"/>
    </row>
    <row r="3775" spans="4:5" x14ac:dyDescent="0.25">
      <c r="D3775" s="12"/>
      <c r="E3775" s="12"/>
    </row>
    <row r="3776" spans="4:5" x14ac:dyDescent="0.25">
      <c r="D3776" s="12"/>
      <c r="E3776" s="12"/>
    </row>
    <row r="3777" spans="4:5" x14ac:dyDescent="0.25">
      <c r="D3777" s="12"/>
      <c r="E3777" s="12"/>
    </row>
    <row r="3778" spans="4:5" x14ac:dyDescent="0.25">
      <c r="D3778" s="12"/>
      <c r="E3778" s="12"/>
    </row>
    <row r="3779" spans="4:5" x14ac:dyDescent="0.25">
      <c r="D3779" s="12"/>
      <c r="E3779" s="12"/>
    </row>
    <row r="3780" spans="4:5" x14ac:dyDescent="0.25">
      <c r="D3780" s="12"/>
      <c r="E3780" s="12"/>
    </row>
    <row r="3781" spans="4:5" x14ac:dyDescent="0.25">
      <c r="D3781" s="12"/>
      <c r="E3781" s="12"/>
    </row>
    <row r="3782" spans="4:5" x14ac:dyDescent="0.25">
      <c r="D3782" s="12"/>
      <c r="E3782" s="12"/>
    </row>
    <row r="3783" spans="4:5" x14ac:dyDescent="0.25">
      <c r="D3783" s="12"/>
      <c r="E3783" s="12"/>
    </row>
    <row r="3784" spans="4:5" x14ac:dyDescent="0.25">
      <c r="D3784" s="12"/>
      <c r="E3784" s="12"/>
    </row>
    <row r="3785" spans="4:5" x14ac:dyDescent="0.25">
      <c r="D3785" s="12"/>
      <c r="E3785" s="12"/>
    </row>
    <row r="3786" spans="4:5" x14ac:dyDescent="0.25">
      <c r="D3786" s="12"/>
      <c r="E3786" s="12"/>
    </row>
    <row r="3787" spans="4:5" x14ac:dyDescent="0.25">
      <c r="D3787" s="12"/>
      <c r="E3787" s="12"/>
    </row>
    <row r="3788" spans="4:5" x14ac:dyDescent="0.25">
      <c r="D3788" s="12"/>
      <c r="E3788" s="12"/>
    </row>
    <row r="3789" spans="4:5" x14ac:dyDescent="0.25">
      <c r="D3789" s="12"/>
      <c r="E3789" s="12"/>
    </row>
    <row r="3790" spans="4:5" x14ac:dyDescent="0.25">
      <c r="D3790" s="12"/>
      <c r="E3790" s="12"/>
    </row>
    <row r="3791" spans="4:5" x14ac:dyDescent="0.25">
      <c r="D3791" s="12"/>
      <c r="E3791" s="12"/>
    </row>
    <row r="3792" spans="4:5" x14ac:dyDescent="0.25">
      <c r="D3792" s="12"/>
      <c r="E3792" s="12"/>
    </row>
    <row r="3793" spans="4:5" x14ac:dyDescent="0.25">
      <c r="D3793" s="12"/>
      <c r="E3793" s="12"/>
    </row>
    <row r="3794" spans="4:5" x14ac:dyDescent="0.25">
      <c r="D3794" s="12"/>
      <c r="E3794" s="12"/>
    </row>
    <row r="3795" spans="4:5" x14ac:dyDescent="0.25">
      <c r="D3795" s="12"/>
      <c r="E3795" s="12"/>
    </row>
    <row r="3796" spans="4:5" x14ac:dyDescent="0.25">
      <c r="D3796" s="12"/>
      <c r="E3796" s="12"/>
    </row>
    <row r="3797" spans="4:5" x14ac:dyDescent="0.25">
      <c r="D3797" s="12"/>
      <c r="E3797" s="12"/>
    </row>
    <row r="3798" spans="4:5" x14ac:dyDescent="0.25">
      <c r="D3798" s="12"/>
      <c r="E3798" s="12"/>
    </row>
    <row r="3799" spans="4:5" x14ac:dyDescent="0.25">
      <c r="D3799" s="12"/>
      <c r="E3799" s="12"/>
    </row>
    <row r="3800" spans="4:5" x14ac:dyDescent="0.25">
      <c r="D3800" s="12"/>
      <c r="E3800" s="12"/>
    </row>
    <row r="3801" spans="4:5" x14ac:dyDescent="0.25">
      <c r="D3801" s="12"/>
      <c r="E3801" s="12"/>
    </row>
    <row r="3802" spans="4:5" x14ac:dyDescent="0.25">
      <c r="D3802" s="12"/>
      <c r="E3802" s="12"/>
    </row>
    <row r="3803" spans="4:5" x14ac:dyDescent="0.25">
      <c r="D3803" s="12"/>
      <c r="E3803" s="12"/>
    </row>
    <row r="3804" spans="4:5" x14ac:dyDescent="0.25">
      <c r="D3804" s="12"/>
      <c r="E3804" s="12"/>
    </row>
    <row r="3805" spans="4:5" x14ac:dyDescent="0.25">
      <c r="D3805" s="12"/>
      <c r="E3805" s="12"/>
    </row>
    <row r="3806" spans="4:5" x14ac:dyDescent="0.25">
      <c r="D3806" s="12"/>
      <c r="E3806" s="12"/>
    </row>
    <row r="3807" spans="4:5" x14ac:dyDescent="0.25">
      <c r="D3807" s="12"/>
      <c r="E3807" s="12"/>
    </row>
    <row r="3808" spans="4:5" x14ac:dyDescent="0.25">
      <c r="D3808" s="12"/>
      <c r="E3808" s="12"/>
    </row>
    <row r="3809" spans="4:5" x14ac:dyDescent="0.25">
      <c r="D3809" s="12"/>
      <c r="E3809" s="12"/>
    </row>
    <row r="3810" spans="4:5" x14ac:dyDescent="0.25">
      <c r="D3810" s="12"/>
      <c r="E3810" s="12"/>
    </row>
    <row r="3811" spans="4:5" x14ac:dyDescent="0.25">
      <c r="D3811" s="12"/>
      <c r="E3811" s="12"/>
    </row>
    <row r="3812" spans="4:5" x14ac:dyDescent="0.25">
      <c r="D3812" s="12"/>
      <c r="E3812" s="12"/>
    </row>
    <row r="3813" spans="4:5" x14ac:dyDescent="0.25">
      <c r="D3813" s="12"/>
      <c r="E3813" s="12"/>
    </row>
    <row r="3814" spans="4:5" x14ac:dyDescent="0.25">
      <c r="D3814" s="12"/>
      <c r="E3814" s="12"/>
    </row>
    <row r="3815" spans="4:5" x14ac:dyDescent="0.25">
      <c r="D3815" s="12"/>
      <c r="E3815" s="12"/>
    </row>
    <row r="3816" spans="4:5" x14ac:dyDescent="0.25">
      <c r="D3816" s="12"/>
      <c r="E3816" s="12"/>
    </row>
    <row r="3817" spans="4:5" x14ac:dyDescent="0.25">
      <c r="D3817" s="12"/>
      <c r="E3817" s="12"/>
    </row>
    <row r="3818" spans="4:5" x14ac:dyDescent="0.25">
      <c r="D3818" s="12"/>
      <c r="E3818" s="12"/>
    </row>
    <row r="3819" spans="4:5" x14ac:dyDescent="0.25">
      <c r="D3819" s="12"/>
      <c r="E3819" s="12"/>
    </row>
    <row r="3820" spans="4:5" x14ac:dyDescent="0.25">
      <c r="D3820" s="12"/>
      <c r="E3820" s="12"/>
    </row>
    <row r="3821" spans="4:5" x14ac:dyDescent="0.25">
      <c r="D3821" s="12"/>
      <c r="E3821" s="12"/>
    </row>
    <row r="3822" spans="4:5" x14ac:dyDescent="0.25">
      <c r="D3822" s="12"/>
      <c r="E3822" s="12"/>
    </row>
    <row r="3823" spans="4:5" x14ac:dyDescent="0.25">
      <c r="D3823" s="12"/>
      <c r="E3823" s="12"/>
    </row>
    <row r="3824" spans="4:5" x14ac:dyDescent="0.25">
      <c r="D3824" s="12"/>
      <c r="E3824" s="12"/>
    </row>
    <row r="3825" spans="4:5" x14ac:dyDescent="0.25">
      <c r="D3825" s="12"/>
      <c r="E3825" s="12"/>
    </row>
    <row r="3826" spans="4:5" x14ac:dyDescent="0.25">
      <c r="D3826" s="12"/>
      <c r="E3826" s="12"/>
    </row>
    <row r="3827" spans="4:5" x14ac:dyDescent="0.25">
      <c r="D3827" s="12"/>
      <c r="E3827" s="12"/>
    </row>
    <row r="3828" spans="4:5" x14ac:dyDescent="0.25">
      <c r="D3828" s="12"/>
      <c r="E3828" s="12"/>
    </row>
    <row r="3829" spans="4:5" x14ac:dyDescent="0.25">
      <c r="D3829" s="12"/>
      <c r="E3829" s="12"/>
    </row>
    <row r="3830" spans="4:5" x14ac:dyDescent="0.25">
      <c r="D3830" s="12"/>
      <c r="E3830" s="12"/>
    </row>
    <row r="3831" spans="4:5" x14ac:dyDescent="0.25">
      <c r="D3831" s="12"/>
      <c r="E3831" s="12"/>
    </row>
    <row r="3832" spans="4:5" x14ac:dyDescent="0.25">
      <c r="D3832" s="12"/>
      <c r="E3832" s="12"/>
    </row>
    <row r="3833" spans="4:5" x14ac:dyDescent="0.25">
      <c r="D3833" s="12"/>
      <c r="E3833" s="12"/>
    </row>
    <row r="3834" spans="4:5" x14ac:dyDescent="0.25">
      <c r="D3834" s="12"/>
      <c r="E3834" s="12"/>
    </row>
    <row r="3835" spans="4:5" x14ac:dyDescent="0.25">
      <c r="D3835" s="12"/>
      <c r="E3835" s="12"/>
    </row>
    <row r="3836" spans="4:5" x14ac:dyDescent="0.25">
      <c r="D3836" s="12"/>
      <c r="E3836" s="12"/>
    </row>
    <row r="3837" spans="4:5" x14ac:dyDescent="0.25">
      <c r="D3837" s="12"/>
      <c r="E3837" s="12"/>
    </row>
    <row r="3838" spans="4:5" x14ac:dyDescent="0.25">
      <c r="D3838" s="12"/>
      <c r="E3838" s="12"/>
    </row>
    <row r="3839" spans="4:5" x14ac:dyDescent="0.25">
      <c r="D3839" s="12"/>
      <c r="E3839" s="12"/>
    </row>
    <row r="3840" spans="4:5" x14ac:dyDescent="0.25">
      <c r="D3840" s="12"/>
      <c r="E3840" s="12"/>
    </row>
    <row r="3841" spans="4:5" x14ac:dyDescent="0.25">
      <c r="D3841" s="12"/>
      <c r="E3841" s="12"/>
    </row>
    <row r="3842" spans="4:5" x14ac:dyDescent="0.25">
      <c r="D3842" s="12"/>
      <c r="E3842" s="12"/>
    </row>
    <row r="3843" spans="4:5" x14ac:dyDescent="0.25">
      <c r="D3843" s="12"/>
      <c r="E3843" s="12"/>
    </row>
    <row r="3844" spans="4:5" x14ac:dyDescent="0.25">
      <c r="D3844" s="12"/>
      <c r="E3844" s="12"/>
    </row>
    <row r="3845" spans="4:5" x14ac:dyDescent="0.25">
      <c r="D3845" s="12"/>
      <c r="E3845" s="12"/>
    </row>
    <row r="3846" spans="4:5" x14ac:dyDescent="0.25">
      <c r="D3846" s="12"/>
      <c r="E3846" s="12"/>
    </row>
    <row r="3847" spans="4:5" x14ac:dyDescent="0.25">
      <c r="D3847" s="12"/>
      <c r="E3847" s="12"/>
    </row>
    <row r="3848" spans="4:5" x14ac:dyDescent="0.25">
      <c r="D3848" s="12"/>
      <c r="E3848" s="12"/>
    </row>
    <row r="3849" spans="4:5" x14ac:dyDescent="0.25">
      <c r="D3849" s="12"/>
      <c r="E3849" s="12"/>
    </row>
    <row r="3850" spans="4:5" x14ac:dyDescent="0.25">
      <c r="D3850" s="12"/>
      <c r="E3850" s="12"/>
    </row>
    <row r="3851" spans="4:5" x14ac:dyDescent="0.25">
      <c r="D3851" s="12"/>
      <c r="E3851" s="12"/>
    </row>
    <row r="3852" spans="4:5" x14ac:dyDescent="0.25">
      <c r="D3852" s="12"/>
      <c r="E3852" s="12"/>
    </row>
    <row r="3853" spans="4:5" x14ac:dyDescent="0.25">
      <c r="D3853" s="12"/>
      <c r="E3853" s="12"/>
    </row>
    <row r="3854" spans="4:5" x14ac:dyDescent="0.25">
      <c r="D3854" s="12"/>
      <c r="E3854" s="12"/>
    </row>
    <row r="3855" spans="4:5" x14ac:dyDescent="0.25">
      <c r="D3855" s="12"/>
      <c r="E3855" s="12"/>
    </row>
    <row r="3856" spans="4:5" x14ac:dyDescent="0.25">
      <c r="D3856" s="12"/>
      <c r="E3856" s="12"/>
    </row>
    <row r="3857" spans="4:5" x14ac:dyDescent="0.25">
      <c r="D3857" s="12"/>
      <c r="E3857" s="12"/>
    </row>
    <row r="3858" spans="4:5" x14ac:dyDescent="0.25">
      <c r="D3858" s="12"/>
      <c r="E3858" s="12"/>
    </row>
    <row r="3859" spans="4:5" x14ac:dyDescent="0.25">
      <c r="D3859" s="12"/>
      <c r="E3859" s="12"/>
    </row>
    <row r="3860" spans="4:5" x14ac:dyDescent="0.25">
      <c r="D3860" s="12"/>
      <c r="E3860" s="12"/>
    </row>
    <row r="3861" spans="4:5" x14ac:dyDescent="0.25">
      <c r="D3861" s="12"/>
      <c r="E3861" s="12"/>
    </row>
    <row r="3862" spans="4:5" x14ac:dyDescent="0.25">
      <c r="D3862" s="12"/>
      <c r="E3862" s="12"/>
    </row>
    <row r="3863" spans="4:5" x14ac:dyDescent="0.25">
      <c r="D3863" s="12"/>
      <c r="E3863" s="12"/>
    </row>
    <row r="3864" spans="4:5" x14ac:dyDescent="0.25">
      <c r="D3864" s="12"/>
      <c r="E3864" s="12"/>
    </row>
    <row r="3865" spans="4:5" x14ac:dyDescent="0.25">
      <c r="D3865" s="12"/>
      <c r="E3865" s="12"/>
    </row>
    <row r="3866" spans="4:5" x14ac:dyDescent="0.25">
      <c r="D3866" s="12"/>
      <c r="E3866" s="12"/>
    </row>
    <row r="3867" spans="4:5" x14ac:dyDescent="0.25">
      <c r="D3867" s="12"/>
      <c r="E3867" s="12"/>
    </row>
    <row r="3868" spans="4:5" x14ac:dyDescent="0.25">
      <c r="D3868" s="12"/>
      <c r="E3868" s="12"/>
    </row>
    <row r="3869" spans="4:5" x14ac:dyDescent="0.25">
      <c r="D3869" s="12"/>
      <c r="E3869" s="12"/>
    </row>
    <row r="3870" spans="4:5" x14ac:dyDescent="0.25">
      <c r="D3870" s="12"/>
      <c r="E3870" s="12"/>
    </row>
    <row r="3871" spans="4:5" x14ac:dyDescent="0.25">
      <c r="D3871" s="12"/>
      <c r="E3871" s="12"/>
    </row>
    <row r="3872" spans="4:5" x14ac:dyDescent="0.25">
      <c r="D3872" s="12"/>
      <c r="E3872" s="12"/>
    </row>
    <row r="3873" spans="4:5" x14ac:dyDescent="0.25">
      <c r="D3873" s="12"/>
      <c r="E3873" s="12"/>
    </row>
    <row r="3874" spans="4:5" x14ac:dyDescent="0.25">
      <c r="D3874" s="12"/>
      <c r="E3874" s="12"/>
    </row>
    <row r="3875" spans="4:5" x14ac:dyDescent="0.25">
      <c r="D3875" s="12"/>
      <c r="E3875" s="12"/>
    </row>
    <row r="3876" spans="4:5" x14ac:dyDescent="0.25">
      <c r="D3876" s="12"/>
      <c r="E3876" s="12"/>
    </row>
    <row r="3877" spans="4:5" x14ac:dyDescent="0.25">
      <c r="D3877" s="12"/>
      <c r="E3877" s="12"/>
    </row>
    <row r="3878" spans="4:5" x14ac:dyDescent="0.25">
      <c r="D3878" s="12"/>
      <c r="E3878" s="12"/>
    </row>
    <row r="3879" spans="4:5" x14ac:dyDescent="0.25">
      <c r="D3879" s="12"/>
      <c r="E3879" s="12"/>
    </row>
    <row r="3880" spans="4:5" x14ac:dyDescent="0.25">
      <c r="D3880" s="12"/>
      <c r="E3880" s="12"/>
    </row>
    <row r="3881" spans="4:5" x14ac:dyDescent="0.25">
      <c r="D3881" s="12"/>
      <c r="E3881" s="12"/>
    </row>
    <row r="3882" spans="4:5" x14ac:dyDescent="0.25">
      <c r="D3882" s="12"/>
      <c r="E3882" s="12"/>
    </row>
    <row r="3883" spans="4:5" x14ac:dyDescent="0.25">
      <c r="D3883" s="12"/>
      <c r="E3883" s="12"/>
    </row>
    <row r="3884" spans="4:5" x14ac:dyDescent="0.25">
      <c r="D3884" s="12"/>
      <c r="E3884" s="12"/>
    </row>
    <row r="3885" spans="4:5" x14ac:dyDescent="0.25">
      <c r="D3885" s="12"/>
      <c r="E3885" s="12"/>
    </row>
    <row r="3886" spans="4:5" x14ac:dyDescent="0.25">
      <c r="D3886" s="12"/>
      <c r="E3886" s="12"/>
    </row>
    <row r="3887" spans="4:5" x14ac:dyDescent="0.25">
      <c r="D3887" s="12"/>
      <c r="E3887" s="12"/>
    </row>
    <row r="3888" spans="4:5" x14ac:dyDescent="0.25">
      <c r="D3888" s="12"/>
      <c r="E3888" s="12"/>
    </row>
    <row r="3889" spans="4:5" x14ac:dyDescent="0.25">
      <c r="D3889" s="12"/>
      <c r="E3889" s="12"/>
    </row>
    <row r="3890" spans="4:5" x14ac:dyDescent="0.25">
      <c r="D3890" s="12"/>
      <c r="E3890" s="12"/>
    </row>
    <row r="3891" spans="4:5" x14ac:dyDescent="0.25">
      <c r="D3891" s="12"/>
      <c r="E3891" s="12"/>
    </row>
    <row r="3892" spans="4:5" x14ac:dyDescent="0.25">
      <c r="D3892" s="12"/>
      <c r="E3892" s="12"/>
    </row>
    <row r="3893" spans="4:5" x14ac:dyDescent="0.25">
      <c r="D3893" s="12"/>
      <c r="E3893" s="12"/>
    </row>
    <row r="3894" spans="4:5" x14ac:dyDescent="0.25">
      <c r="D3894" s="12"/>
      <c r="E3894" s="12"/>
    </row>
    <row r="3895" spans="4:5" x14ac:dyDescent="0.25">
      <c r="D3895" s="12"/>
      <c r="E3895" s="12"/>
    </row>
    <row r="3896" spans="4:5" x14ac:dyDescent="0.25">
      <c r="D3896" s="12"/>
      <c r="E3896" s="12"/>
    </row>
    <row r="3897" spans="4:5" x14ac:dyDescent="0.25">
      <c r="D3897" s="12"/>
      <c r="E3897" s="12"/>
    </row>
    <row r="3898" spans="4:5" x14ac:dyDescent="0.25">
      <c r="D3898" s="12"/>
      <c r="E3898" s="12"/>
    </row>
    <row r="3899" spans="4:5" x14ac:dyDescent="0.25">
      <c r="D3899" s="12"/>
      <c r="E3899" s="12"/>
    </row>
    <row r="3900" spans="4:5" x14ac:dyDescent="0.25">
      <c r="D3900" s="12"/>
      <c r="E3900" s="12"/>
    </row>
    <row r="3901" spans="4:5" x14ac:dyDescent="0.25">
      <c r="D3901" s="12"/>
      <c r="E3901" s="12"/>
    </row>
    <row r="3902" spans="4:5" x14ac:dyDescent="0.25">
      <c r="D3902" s="12"/>
      <c r="E3902" s="12"/>
    </row>
    <row r="3903" spans="4:5" x14ac:dyDescent="0.25">
      <c r="D3903" s="12"/>
      <c r="E3903" s="12"/>
    </row>
    <row r="3904" spans="4:5" x14ac:dyDescent="0.25">
      <c r="D3904" s="12"/>
      <c r="E3904" s="12"/>
    </row>
    <row r="3905" spans="4:5" x14ac:dyDescent="0.25">
      <c r="D3905" s="12"/>
      <c r="E3905" s="12"/>
    </row>
    <row r="3906" spans="4:5" x14ac:dyDescent="0.25">
      <c r="D3906" s="12"/>
      <c r="E3906" s="12"/>
    </row>
    <row r="3907" spans="4:5" x14ac:dyDescent="0.25">
      <c r="D3907" s="12"/>
      <c r="E3907" s="12"/>
    </row>
    <row r="3908" spans="4:5" x14ac:dyDescent="0.25">
      <c r="D3908" s="12"/>
      <c r="E3908" s="12"/>
    </row>
    <row r="3909" spans="4:5" x14ac:dyDescent="0.25">
      <c r="D3909" s="12"/>
      <c r="E3909" s="12"/>
    </row>
    <row r="3910" spans="4:5" x14ac:dyDescent="0.25">
      <c r="D3910" s="12"/>
      <c r="E3910" s="12"/>
    </row>
    <row r="3911" spans="4:5" x14ac:dyDescent="0.25">
      <c r="D3911" s="12"/>
      <c r="E3911" s="12"/>
    </row>
    <row r="3912" spans="4:5" x14ac:dyDescent="0.25">
      <c r="D3912" s="12"/>
      <c r="E3912" s="12"/>
    </row>
    <row r="3913" spans="4:5" x14ac:dyDescent="0.25">
      <c r="D3913" s="12"/>
      <c r="E3913" s="12"/>
    </row>
    <row r="3914" spans="4:5" x14ac:dyDescent="0.25">
      <c r="D3914" s="12"/>
      <c r="E3914" s="12"/>
    </row>
    <row r="3915" spans="4:5" x14ac:dyDescent="0.25">
      <c r="D3915" s="12"/>
      <c r="E3915" s="12"/>
    </row>
    <row r="3916" spans="4:5" x14ac:dyDescent="0.25">
      <c r="D3916" s="12"/>
      <c r="E3916" s="12"/>
    </row>
    <row r="3917" spans="4:5" x14ac:dyDescent="0.25">
      <c r="D3917" s="12"/>
      <c r="E3917" s="12"/>
    </row>
    <row r="3918" spans="4:5" x14ac:dyDescent="0.25">
      <c r="D3918" s="12"/>
      <c r="E3918" s="12"/>
    </row>
    <row r="3919" spans="4:5" x14ac:dyDescent="0.25">
      <c r="D3919" s="12"/>
      <c r="E3919" s="12"/>
    </row>
    <row r="3920" spans="4:5" x14ac:dyDescent="0.25">
      <c r="D3920" s="12"/>
      <c r="E3920" s="12"/>
    </row>
    <row r="3921" spans="4:5" x14ac:dyDescent="0.25">
      <c r="D3921" s="12"/>
      <c r="E3921" s="12"/>
    </row>
    <row r="3922" spans="4:5" x14ac:dyDescent="0.25">
      <c r="D3922" s="12"/>
      <c r="E3922" s="12"/>
    </row>
    <row r="3923" spans="4:5" x14ac:dyDescent="0.25">
      <c r="D3923" s="12"/>
      <c r="E3923" s="12"/>
    </row>
    <row r="3924" spans="4:5" x14ac:dyDescent="0.25">
      <c r="D3924" s="12"/>
      <c r="E3924" s="12"/>
    </row>
    <row r="3925" spans="4:5" x14ac:dyDescent="0.25">
      <c r="D3925" s="12"/>
      <c r="E3925" s="12"/>
    </row>
    <row r="3926" spans="4:5" x14ac:dyDescent="0.25">
      <c r="D3926" s="12"/>
      <c r="E3926" s="12"/>
    </row>
    <row r="3927" spans="4:5" x14ac:dyDescent="0.25">
      <c r="D3927" s="12"/>
      <c r="E3927" s="12"/>
    </row>
    <row r="3928" spans="4:5" x14ac:dyDescent="0.25">
      <c r="D3928" s="12"/>
      <c r="E3928" s="12"/>
    </row>
    <row r="3929" spans="4:5" x14ac:dyDescent="0.25">
      <c r="D3929" s="12"/>
      <c r="E3929" s="12"/>
    </row>
    <row r="3930" spans="4:5" x14ac:dyDescent="0.25">
      <c r="D3930" s="12"/>
      <c r="E3930" s="12"/>
    </row>
    <row r="3931" spans="4:5" x14ac:dyDescent="0.25">
      <c r="D3931" s="12"/>
      <c r="E3931" s="12"/>
    </row>
    <row r="3932" spans="4:5" x14ac:dyDescent="0.25">
      <c r="D3932" s="12"/>
      <c r="E3932" s="12"/>
    </row>
    <row r="3933" spans="4:5" x14ac:dyDescent="0.25">
      <c r="D3933" s="12"/>
      <c r="E3933" s="12"/>
    </row>
    <row r="3934" spans="4:5" x14ac:dyDescent="0.25">
      <c r="D3934" s="12"/>
      <c r="E3934" s="12"/>
    </row>
    <row r="3935" spans="4:5" x14ac:dyDescent="0.25">
      <c r="D3935" s="12"/>
      <c r="E3935" s="12"/>
    </row>
    <row r="3936" spans="4:5" x14ac:dyDescent="0.25">
      <c r="D3936" s="12"/>
      <c r="E3936" s="12"/>
    </row>
    <row r="3937" spans="4:5" x14ac:dyDescent="0.25">
      <c r="D3937" s="12"/>
      <c r="E3937" s="12"/>
    </row>
    <row r="3938" spans="4:5" x14ac:dyDescent="0.25">
      <c r="D3938" s="12"/>
      <c r="E3938" s="12"/>
    </row>
    <row r="3939" spans="4:5" x14ac:dyDescent="0.25">
      <c r="D3939" s="12"/>
      <c r="E3939" s="12"/>
    </row>
    <row r="3940" spans="4:5" x14ac:dyDescent="0.25">
      <c r="D3940" s="12"/>
      <c r="E3940" s="12"/>
    </row>
    <row r="3941" spans="4:5" x14ac:dyDescent="0.25">
      <c r="D3941" s="12"/>
      <c r="E3941" s="12"/>
    </row>
    <row r="3942" spans="4:5" x14ac:dyDescent="0.25">
      <c r="D3942" s="12"/>
      <c r="E3942" s="12"/>
    </row>
    <row r="3943" spans="4:5" x14ac:dyDescent="0.25">
      <c r="D3943" s="12"/>
      <c r="E3943" s="12"/>
    </row>
    <row r="3944" spans="4:5" x14ac:dyDescent="0.25">
      <c r="D3944" s="12"/>
      <c r="E3944" s="12"/>
    </row>
    <row r="3945" spans="4:5" x14ac:dyDescent="0.25">
      <c r="D3945" s="12"/>
      <c r="E3945" s="12"/>
    </row>
    <row r="3946" spans="4:5" x14ac:dyDescent="0.25">
      <c r="D3946" s="12"/>
      <c r="E3946" s="12"/>
    </row>
    <row r="3947" spans="4:5" x14ac:dyDescent="0.25">
      <c r="D3947" s="12"/>
      <c r="E3947" s="12"/>
    </row>
    <row r="3948" spans="4:5" x14ac:dyDescent="0.25">
      <c r="D3948" s="12"/>
      <c r="E3948" s="12"/>
    </row>
    <row r="3949" spans="4:5" x14ac:dyDescent="0.25">
      <c r="D3949" s="12"/>
      <c r="E3949" s="12"/>
    </row>
    <row r="3950" spans="4:5" x14ac:dyDescent="0.25">
      <c r="D3950" s="12"/>
      <c r="E3950" s="12"/>
    </row>
    <row r="3951" spans="4:5" x14ac:dyDescent="0.25">
      <c r="D3951" s="12"/>
      <c r="E3951" s="12"/>
    </row>
    <row r="3952" spans="4:5" x14ac:dyDescent="0.25">
      <c r="D3952" s="12"/>
      <c r="E3952" s="12"/>
    </row>
    <row r="3953" spans="4:5" x14ac:dyDescent="0.25">
      <c r="D3953" s="12"/>
      <c r="E3953" s="12"/>
    </row>
    <row r="3954" spans="4:5" x14ac:dyDescent="0.25">
      <c r="D3954" s="12"/>
      <c r="E3954" s="12"/>
    </row>
    <row r="3955" spans="4:5" x14ac:dyDescent="0.25">
      <c r="D3955" s="12"/>
      <c r="E3955" s="12"/>
    </row>
    <row r="3956" spans="4:5" x14ac:dyDescent="0.25">
      <c r="D3956" s="12"/>
      <c r="E3956" s="12"/>
    </row>
    <row r="3957" spans="4:5" x14ac:dyDescent="0.25">
      <c r="D3957" s="12"/>
      <c r="E3957" s="12"/>
    </row>
    <row r="3958" spans="4:5" x14ac:dyDescent="0.25">
      <c r="D3958" s="12"/>
      <c r="E3958" s="12"/>
    </row>
    <row r="3959" spans="4:5" x14ac:dyDescent="0.25">
      <c r="D3959" s="12"/>
      <c r="E3959" s="12"/>
    </row>
    <row r="3960" spans="4:5" x14ac:dyDescent="0.25">
      <c r="D3960" s="12"/>
      <c r="E3960" s="12"/>
    </row>
    <row r="3961" spans="4:5" x14ac:dyDescent="0.25">
      <c r="D3961" s="12"/>
      <c r="E3961" s="12"/>
    </row>
    <row r="3962" spans="4:5" x14ac:dyDescent="0.25">
      <c r="D3962" s="12"/>
      <c r="E3962" s="12"/>
    </row>
    <row r="3963" spans="4:5" x14ac:dyDescent="0.25">
      <c r="D3963" s="12"/>
      <c r="E3963" s="12"/>
    </row>
    <row r="3964" spans="4:5" x14ac:dyDescent="0.25">
      <c r="D3964" s="12"/>
      <c r="E3964" s="12"/>
    </row>
    <row r="3965" spans="4:5" x14ac:dyDescent="0.25">
      <c r="D3965" s="12"/>
      <c r="E3965" s="12"/>
    </row>
    <row r="3966" spans="4:5" x14ac:dyDescent="0.25">
      <c r="D3966" s="12"/>
      <c r="E3966" s="12"/>
    </row>
    <row r="3967" spans="4:5" x14ac:dyDescent="0.25">
      <c r="D3967" s="12"/>
      <c r="E3967" s="12"/>
    </row>
    <row r="3968" spans="4:5" x14ac:dyDescent="0.25">
      <c r="D3968" s="12"/>
      <c r="E3968" s="12"/>
    </row>
    <row r="3969" spans="4:5" x14ac:dyDescent="0.25">
      <c r="D3969" s="12"/>
      <c r="E3969" s="12"/>
    </row>
    <row r="3970" spans="4:5" x14ac:dyDescent="0.25">
      <c r="D3970" s="12"/>
      <c r="E3970" s="12"/>
    </row>
    <row r="3971" spans="4:5" x14ac:dyDescent="0.25">
      <c r="D3971" s="12"/>
      <c r="E3971" s="12"/>
    </row>
    <row r="3972" spans="4:5" x14ac:dyDescent="0.25">
      <c r="D3972" s="12"/>
      <c r="E3972" s="12"/>
    </row>
    <row r="3973" spans="4:5" x14ac:dyDescent="0.25">
      <c r="D3973" s="12"/>
      <c r="E3973" s="12"/>
    </row>
    <row r="3974" spans="4:5" x14ac:dyDescent="0.25">
      <c r="D3974" s="12"/>
      <c r="E3974" s="12"/>
    </row>
    <row r="3975" spans="4:5" x14ac:dyDescent="0.25">
      <c r="D3975" s="12"/>
      <c r="E3975" s="12"/>
    </row>
    <row r="3976" spans="4:5" x14ac:dyDescent="0.25">
      <c r="D3976" s="12"/>
      <c r="E3976" s="12"/>
    </row>
    <row r="3977" spans="4:5" x14ac:dyDescent="0.25">
      <c r="D3977" s="12"/>
      <c r="E3977" s="12"/>
    </row>
    <row r="3978" spans="4:5" x14ac:dyDescent="0.25">
      <c r="D3978" s="12"/>
      <c r="E3978" s="12"/>
    </row>
    <row r="3979" spans="4:5" x14ac:dyDescent="0.25">
      <c r="D3979" s="12"/>
      <c r="E3979" s="12"/>
    </row>
    <row r="3980" spans="4:5" x14ac:dyDescent="0.25">
      <c r="D3980" s="12"/>
      <c r="E3980" s="12"/>
    </row>
    <row r="3981" spans="4:5" x14ac:dyDescent="0.25">
      <c r="D3981" s="12"/>
      <c r="E3981" s="12"/>
    </row>
    <row r="3982" spans="4:5" x14ac:dyDescent="0.25">
      <c r="D3982" s="12"/>
      <c r="E3982" s="12"/>
    </row>
    <row r="3983" spans="4:5" x14ac:dyDescent="0.25">
      <c r="D3983" s="12"/>
      <c r="E3983" s="12"/>
    </row>
    <row r="3984" spans="4:5" x14ac:dyDescent="0.25">
      <c r="D3984" s="12"/>
      <c r="E3984" s="12"/>
    </row>
    <row r="3985" spans="4:5" x14ac:dyDescent="0.25">
      <c r="D3985" s="12"/>
      <c r="E3985" s="12"/>
    </row>
    <row r="3986" spans="4:5" x14ac:dyDescent="0.25">
      <c r="D3986" s="12"/>
      <c r="E3986" s="12"/>
    </row>
    <row r="3987" spans="4:5" x14ac:dyDescent="0.25">
      <c r="D3987" s="12"/>
      <c r="E3987" s="12"/>
    </row>
    <row r="3988" spans="4:5" x14ac:dyDescent="0.25">
      <c r="D3988" s="12"/>
      <c r="E3988" s="12"/>
    </row>
    <row r="3989" spans="4:5" x14ac:dyDescent="0.25">
      <c r="D3989" s="12"/>
      <c r="E3989" s="12"/>
    </row>
    <row r="3990" spans="4:5" x14ac:dyDescent="0.25">
      <c r="D3990" s="12"/>
      <c r="E3990" s="12"/>
    </row>
    <row r="3991" spans="4:5" x14ac:dyDescent="0.25">
      <c r="D3991" s="12"/>
      <c r="E3991" s="12"/>
    </row>
    <row r="3992" spans="4:5" x14ac:dyDescent="0.25">
      <c r="D3992" s="12"/>
      <c r="E3992" s="12"/>
    </row>
    <row r="3993" spans="4:5" x14ac:dyDescent="0.25">
      <c r="D3993" s="12"/>
      <c r="E3993" s="12"/>
    </row>
    <row r="3994" spans="4:5" x14ac:dyDescent="0.25">
      <c r="D3994" s="12"/>
      <c r="E3994" s="12"/>
    </row>
    <row r="3995" spans="4:5" x14ac:dyDescent="0.25">
      <c r="D3995" s="12"/>
      <c r="E3995" s="12"/>
    </row>
    <row r="3996" spans="4:5" x14ac:dyDescent="0.25">
      <c r="D3996" s="12"/>
      <c r="E3996" s="12"/>
    </row>
    <row r="3997" spans="4:5" x14ac:dyDescent="0.25">
      <c r="D3997" s="12"/>
      <c r="E3997" s="12"/>
    </row>
    <row r="3998" spans="4:5" x14ac:dyDescent="0.25">
      <c r="D3998" s="12"/>
      <c r="E3998" s="12"/>
    </row>
    <row r="3999" spans="4:5" x14ac:dyDescent="0.25">
      <c r="D3999" s="12"/>
      <c r="E3999" s="12"/>
    </row>
    <row r="4000" spans="4:5" x14ac:dyDescent="0.25">
      <c r="D4000" s="12"/>
      <c r="E4000" s="12"/>
    </row>
    <row r="4001" spans="4:5" x14ac:dyDescent="0.25">
      <c r="D4001" s="12"/>
      <c r="E4001" s="12"/>
    </row>
    <row r="4002" spans="4:5" x14ac:dyDescent="0.25">
      <c r="D4002" s="12"/>
      <c r="E4002" s="12"/>
    </row>
    <row r="4003" spans="4:5" x14ac:dyDescent="0.25">
      <c r="D4003" s="12"/>
      <c r="E4003" s="12"/>
    </row>
    <row r="4004" spans="4:5" x14ac:dyDescent="0.25">
      <c r="D4004" s="12"/>
      <c r="E4004" s="12"/>
    </row>
    <row r="4005" spans="4:5" x14ac:dyDescent="0.25">
      <c r="D4005" s="12"/>
      <c r="E4005" s="12"/>
    </row>
    <row r="4006" spans="4:5" x14ac:dyDescent="0.25">
      <c r="D4006" s="12"/>
      <c r="E4006" s="12"/>
    </row>
    <row r="4007" spans="4:5" x14ac:dyDescent="0.25">
      <c r="D4007" s="12"/>
      <c r="E4007" s="12"/>
    </row>
    <row r="4008" spans="4:5" x14ac:dyDescent="0.25">
      <c r="D4008" s="12"/>
      <c r="E4008" s="12"/>
    </row>
    <row r="4009" spans="4:5" x14ac:dyDescent="0.25">
      <c r="D4009" s="12"/>
      <c r="E4009" s="12"/>
    </row>
    <row r="4010" spans="4:5" x14ac:dyDescent="0.25">
      <c r="D4010" s="12"/>
      <c r="E4010" s="12"/>
    </row>
    <row r="4011" spans="4:5" x14ac:dyDescent="0.25">
      <c r="D4011" s="12"/>
      <c r="E4011" s="12"/>
    </row>
    <row r="4012" spans="4:5" x14ac:dyDescent="0.25">
      <c r="D4012" s="12"/>
      <c r="E4012" s="12"/>
    </row>
    <row r="4013" spans="4:5" x14ac:dyDescent="0.25">
      <c r="D4013" s="12"/>
      <c r="E4013" s="12"/>
    </row>
    <row r="4014" spans="4:5" x14ac:dyDescent="0.25">
      <c r="D4014" s="12"/>
      <c r="E4014" s="12"/>
    </row>
    <row r="4015" spans="4:5" x14ac:dyDescent="0.25">
      <c r="D4015" s="12"/>
      <c r="E4015" s="12"/>
    </row>
    <row r="4016" spans="4:5" x14ac:dyDescent="0.25">
      <c r="D4016" s="12"/>
      <c r="E4016" s="12"/>
    </row>
    <row r="4017" spans="4:5" x14ac:dyDescent="0.25">
      <c r="D4017" s="12"/>
      <c r="E4017" s="12"/>
    </row>
    <row r="4018" spans="4:5" x14ac:dyDescent="0.25">
      <c r="D4018" s="12"/>
      <c r="E4018" s="12"/>
    </row>
    <row r="4019" spans="4:5" x14ac:dyDescent="0.25">
      <c r="D4019" s="12"/>
      <c r="E4019" s="12"/>
    </row>
    <row r="4020" spans="4:5" x14ac:dyDescent="0.25">
      <c r="D4020" s="12"/>
      <c r="E4020" s="12"/>
    </row>
    <row r="4021" spans="4:5" x14ac:dyDescent="0.25">
      <c r="D4021" s="12"/>
      <c r="E4021" s="12"/>
    </row>
    <row r="4022" spans="4:5" x14ac:dyDescent="0.25">
      <c r="D4022" s="12"/>
      <c r="E4022" s="12"/>
    </row>
    <row r="4023" spans="4:5" x14ac:dyDescent="0.25">
      <c r="D4023" s="12"/>
      <c r="E4023" s="12"/>
    </row>
    <row r="4024" spans="4:5" x14ac:dyDescent="0.25">
      <c r="D4024" s="12"/>
      <c r="E4024" s="12"/>
    </row>
    <row r="4025" spans="4:5" x14ac:dyDescent="0.25">
      <c r="D4025" s="12"/>
      <c r="E4025" s="12"/>
    </row>
    <row r="4026" spans="4:5" x14ac:dyDescent="0.25">
      <c r="D4026" s="12"/>
      <c r="E4026" s="12"/>
    </row>
    <row r="4027" spans="4:5" x14ac:dyDescent="0.25">
      <c r="D4027" s="12"/>
      <c r="E4027" s="12"/>
    </row>
    <row r="4028" spans="4:5" x14ac:dyDescent="0.25">
      <c r="D4028" s="12"/>
      <c r="E4028" s="12"/>
    </row>
    <row r="4029" spans="4:5" x14ac:dyDescent="0.25">
      <c r="D4029" s="12"/>
      <c r="E4029" s="12"/>
    </row>
    <row r="4030" spans="4:5" x14ac:dyDescent="0.25">
      <c r="D4030" s="12"/>
      <c r="E4030" s="12"/>
    </row>
    <row r="4031" spans="4:5" x14ac:dyDescent="0.25">
      <c r="D4031" s="12"/>
      <c r="E4031" s="12"/>
    </row>
    <row r="4032" spans="4:5" x14ac:dyDescent="0.25">
      <c r="D4032" s="12"/>
      <c r="E4032" s="12"/>
    </row>
    <row r="4033" spans="4:5" x14ac:dyDescent="0.25">
      <c r="D4033" s="12"/>
      <c r="E4033" s="12"/>
    </row>
    <row r="4034" spans="4:5" x14ac:dyDescent="0.25">
      <c r="D4034" s="12"/>
      <c r="E4034" s="12"/>
    </row>
    <row r="4035" spans="4:5" x14ac:dyDescent="0.25">
      <c r="D4035" s="12"/>
      <c r="E4035" s="12"/>
    </row>
    <row r="4036" spans="4:5" x14ac:dyDescent="0.25">
      <c r="D4036" s="12"/>
      <c r="E4036" s="12"/>
    </row>
    <row r="4037" spans="4:5" x14ac:dyDescent="0.25">
      <c r="D4037" s="12"/>
      <c r="E4037" s="12"/>
    </row>
    <row r="4038" spans="4:5" x14ac:dyDescent="0.25">
      <c r="D4038" s="12"/>
      <c r="E4038" s="12"/>
    </row>
    <row r="4039" spans="4:5" x14ac:dyDescent="0.25">
      <c r="D4039" s="12"/>
      <c r="E4039" s="12"/>
    </row>
    <row r="4040" spans="4:5" x14ac:dyDescent="0.25">
      <c r="D4040" s="12"/>
      <c r="E4040" s="12"/>
    </row>
    <row r="4041" spans="4:5" x14ac:dyDescent="0.25">
      <c r="D4041" s="12"/>
      <c r="E4041" s="12"/>
    </row>
    <row r="4042" spans="4:5" x14ac:dyDescent="0.25">
      <c r="D4042" s="12"/>
      <c r="E4042" s="12"/>
    </row>
    <row r="4043" spans="4:5" x14ac:dyDescent="0.25">
      <c r="D4043" s="12"/>
      <c r="E4043" s="12"/>
    </row>
    <row r="4044" spans="4:5" x14ac:dyDescent="0.25">
      <c r="D4044" s="12"/>
      <c r="E4044" s="12"/>
    </row>
    <row r="4045" spans="4:5" x14ac:dyDescent="0.25">
      <c r="D4045" s="12"/>
      <c r="E4045" s="12"/>
    </row>
    <row r="4046" spans="4:5" x14ac:dyDescent="0.25">
      <c r="D4046" s="12"/>
      <c r="E4046" s="12"/>
    </row>
    <row r="4047" spans="4:5" x14ac:dyDescent="0.25">
      <c r="D4047" s="12"/>
      <c r="E4047" s="12"/>
    </row>
    <row r="4048" spans="4:5" x14ac:dyDescent="0.25">
      <c r="D4048" s="12"/>
      <c r="E4048" s="12"/>
    </row>
    <row r="4049" spans="4:5" x14ac:dyDescent="0.25">
      <c r="D4049" s="12"/>
      <c r="E4049" s="12"/>
    </row>
    <row r="4050" spans="4:5" x14ac:dyDescent="0.25">
      <c r="D4050" s="12"/>
      <c r="E4050" s="12"/>
    </row>
    <row r="4051" spans="4:5" x14ac:dyDescent="0.25">
      <c r="D4051" s="12"/>
      <c r="E4051" s="12"/>
    </row>
    <row r="4052" spans="4:5" x14ac:dyDescent="0.25">
      <c r="D4052" s="12"/>
      <c r="E4052" s="12"/>
    </row>
    <row r="4053" spans="4:5" x14ac:dyDescent="0.25">
      <c r="D4053" s="12"/>
      <c r="E4053" s="12"/>
    </row>
    <row r="4054" spans="4:5" x14ac:dyDescent="0.25">
      <c r="D4054" s="12"/>
      <c r="E4054" s="12"/>
    </row>
    <row r="4055" spans="4:5" x14ac:dyDescent="0.25">
      <c r="D4055" s="12"/>
      <c r="E4055" s="12"/>
    </row>
    <row r="4056" spans="4:5" x14ac:dyDescent="0.25">
      <c r="D4056" s="12"/>
      <c r="E4056" s="12"/>
    </row>
    <row r="4057" spans="4:5" x14ac:dyDescent="0.25">
      <c r="D4057" s="12"/>
      <c r="E4057" s="12"/>
    </row>
    <row r="4058" spans="4:5" x14ac:dyDescent="0.25">
      <c r="D4058" s="12"/>
      <c r="E4058" s="12"/>
    </row>
    <row r="4059" spans="4:5" x14ac:dyDescent="0.25">
      <c r="D4059" s="12"/>
      <c r="E4059" s="12"/>
    </row>
    <row r="4060" spans="4:5" x14ac:dyDescent="0.25">
      <c r="D4060" s="12"/>
      <c r="E4060" s="12"/>
    </row>
    <row r="4061" spans="4:5" x14ac:dyDescent="0.25">
      <c r="D4061" s="12"/>
      <c r="E4061" s="12"/>
    </row>
    <row r="4062" spans="4:5" x14ac:dyDescent="0.25">
      <c r="D4062" s="12"/>
      <c r="E4062" s="12"/>
    </row>
    <row r="4063" spans="4:5" x14ac:dyDescent="0.25">
      <c r="D4063" s="12"/>
      <c r="E4063" s="12"/>
    </row>
    <row r="4064" spans="4:5" x14ac:dyDescent="0.25">
      <c r="D4064" s="12"/>
      <c r="E4064" s="12"/>
    </row>
    <row r="4065" spans="4:5" x14ac:dyDescent="0.25">
      <c r="D4065" s="12"/>
      <c r="E4065" s="12"/>
    </row>
    <row r="4066" spans="4:5" x14ac:dyDescent="0.25">
      <c r="D4066" s="12"/>
      <c r="E4066" s="12"/>
    </row>
    <row r="4067" spans="4:5" x14ac:dyDescent="0.25">
      <c r="D4067" s="12"/>
      <c r="E4067" s="12"/>
    </row>
    <row r="4068" spans="4:5" x14ac:dyDescent="0.25">
      <c r="D4068" s="12"/>
      <c r="E4068" s="12"/>
    </row>
    <row r="4069" spans="4:5" x14ac:dyDescent="0.25">
      <c r="D4069" s="12"/>
      <c r="E4069" s="12"/>
    </row>
    <row r="4070" spans="4:5" x14ac:dyDescent="0.25">
      <c r="D4070" s="12"/>
      <c r="E4070" s="12"/>
    </row>
    <row r="4071" spans="4:5" x14ac:dyDescent="0.25">
      <c r="D4071" s="12"/>
      <c r="E4071" s="12"/>
    </row>
    <row r="4072" spans="4:5" x14ac:dyDescent="0.25">
      <c r="D4072" s="12"/>
      <c r="E4072" s="12"/>
    </row>
    <row r="4073" spans="4:5" x14ac:dyDescent="0.25">
      <c r="D4073" s="12"/>
      <c r="E4073" s="12"/>
    </row>
    <row r="4074" spans="4:5" x14ac:dyDescent="0.25">
      <c r="D4074" s="12"/>
      <c r="E4074" s="12"/>
    </row>
    <row r="4075" spans="4:5" x14ac:dyDescent="0.25">
      <c r="D4075" s="12"/>
      <c r="E4075" s="12"/>
    </row>
    <row r="4076" spans="4:5" x14ac:dyDescent="0.25">
      <c r="D4076" s="12"/>
      <c r="E4076" s="12"/>
    </row>
    <row r="4077" spans="4:5" x14ac:dyDescent="0.25">
      <c r="D4077" s="12"/>
      <c r="E4077" s="12"/>
    </row>
    <row r="4078" spans="4:5" x14ac:dyDescent="0.25">
      <c r="D4078" s="12"/>
      <c r="E4078" s="12"/>
    </row>
    <row r="4079" spans="4:5" x14ac:dyDescent="0.25">
      <c r="D4079" s="12"/>
      <c r="E4079" s="12"/>
    </row>
    <row r="4080" spans="4:5" x14ac:dyDescent="0.25">
      <c r="D4080" s="12"/>
      <c r="E4080" s="12"/>
    </row>
    <row r="4081" spans="4:5" x14ac:dyDescent="0.25">
      <c r="D4081" s="12"/>
      <c r="E4081" s="12"/>
    </row>
    <row r="4082" spans="4:5" x14ac:dyDescent="0.25">
      <c r="D4082" s="12"/>
      <c r="E4082" s="12"/>
    </row>
    <row r="4083" spans="4:5" x14ac:dyDescent="0.25">
      <c r="D4083" s="12"/>
      <c r="E4083" s="12"/>
    </row>
    <row r="4084" spans="4:5" x14ac:dyDescent="0.25">
      <c r="D4084" s="12"/>
      <c r="E4084" s="12"/>
    </row>
    <row r="4085" spans="4:5" x14ac:dyDescent="0.25">
      <c r="D4085" s="12"/>
      <c r="E4085" s="12"/>
    </row>
    <row r="4086" spans="4:5" x14ac:dyDescent="0.25">
      <c r="D4086" s="12"/>
      <c r="E4086" s="12"/>
    </row>
    <row r="4087" spans="4:5" x14ac:dyDescent="0.25">
      <c r="D4087" s="12"/>
      <c r="E4087" s="12"/>
    </row>
    <row r="4088" spans="4:5" x14ac:dyDescent="0.25">
      <c r="D4088" s="12"/>
      <c r="E4088" s="12"/>
    </row>
    <row r="4089" spans="4:5" x14ac:dyDescent="0.25">
      <c r="D4089" s="12"/>
      <c r="E4089" s="12"/>
    </row>
    <row r="4090" spans="4:5" x14ac:dyDescent="0.25">
      <c r="D4090" s="12"/>
      <c r="E4090" s="12"/>
    </row>
    <row r="4091" spans="4:5" x14ac:dyDescent="0.25">
      <c r="D4091" s="12"/>
      <c r="E4091" s="12"/>
    </row>
    <row r="4092" spans="4:5" x14ac:dyDescent="0.25">
      <c r="D4092" s="12"/>
      <c r="E4092" s="12"/>
    </row>
    <row r="4093" spans="4:5" x14ac:dyDescent="0.25">
      <c r="D4093" s="12"/>
      <c r="E4093" s="12"/>
    </row>
    <row r="4094" spans="4:5" x14ac:dyDescent="0.25">
      <c r="D4094" s="12"/>
      <c r="E4094" s="12"/>
    </row>
    <row r="4095" spans="4:5" x14ac:dyDescent="0.25">
      <c r="D4095" s="12"/>
      <c r="E4095" s="12"/>
    </row>
    <row r="4096" spans="4:5" x14ac:dyDescent="0.25">
      <c r="D4096" s="12"/>
      <c r="E4096" s="12"/>
    </row>
    <row r="4097" spans="4:5" x14ac:dyDescent="0.25">
      <c r="D4097" s="12"/>
      <c r="E4097" s="12"/>
    </row>
    <row r="4098" spans="4:5" x14ac:dyDescent="0.25">
      <c r="D4098" s="12"/>
      <c r="E4098" s="12"/>
    </row>
    <row r="4099" spans="4:5" x14ac:dyDescent="0.25">
      <c r="D4099" s="12"/>
      <c r="E4099" s="12"/>
    </row>
    <row r="4100" spans="4:5" x14ac:dyDescent="0.25">
      <c r="D4100" s="12"/>
      <c r="E4100" s="12"/>
    </row>
    <row r="4101" spans="4:5" x14ac:dyDescent="0.25">
      <c r="D4101" s="12"/>
      <c r="E4101" s="12"/>
    </row>
    <row r="4102" spans="4:5" x14ac:dyDescent="0.25">
      <c r="D4102" s="12"/>
      <c r="E4102" s="12"/>
    </row>
    <row r="4103" spans="4:5" x14ac:dyDescent="0.25">
      <c r="D4103" s="12"/>
      <c r="E4103" s="12"/>
    </row>
    <row r="4104" spans="4:5" x14ac:dyDescent="0.25">
      <c r="D4104" s="12"/>
      <c r="E4104" s="12"/>
    </row>
    <row r="4105" spans="4:5" x14ac:dyDescent="0.25">
      <c r="D4105" s="12"/>
      <c r="E4105" s="12"/>
    </row>
    <row r="4106" spans="4:5" x14ac:dyDescent="0.25">
      <c r="D4106" s="12"/>
      <c r="E4106" s="12"/>
    </row>
    <row r="4107" spans="4:5" x14ac:dyDescent="0.25">
      <c r="D4107" s="12"/>
      <c r="E4107" s="12"/>
    </row>
    <row r="4108" spans="4:5" x14ac:dyDescent="0.25">
      <c r="D4108" s="12"/>
      <c r="E4108" s="12"/>
    </row>
    <row r="4109" spans="4:5" x14ac:dyDescent="0.25">
      <c r="D4109" s="12"/>
      <c r="E4109" s="12"/>
    </row>
    <row r="4110" spans="4:5" x14ac:dyDescent="0.25">
      <c r="D4110" s="12"/>
      <c r="E4110" s="12"/>
    </row>
    <row r="4111" spans="4:5" x14ac:dyDescent="0.25">
      <c r="D4111" s="12"/>
      <c r="E4111" s="12"/>
    </row>
    <row r="4112" spans="4:5" x14ac:dyDescent="0.25">
      <c r="D4112" s="12"/>
      <c r="E4112" s="12"/>
    </row>
    <row r="4113" spans="4:5" x14ac:dyDescent="0.25">
      <c r="D4113" s="12"/>
      <c r="E4113" s="12"/>
    </row>
    <row r="4114" spans="4:5" x14ac:dyDescent="0.25">
      <c r="D4114" s="12"/>
      <c r="E4114" s="12"/>
    </row>
    <row r="4115" spans="4:5" x14ac:dyDescent="0.25">
      <c r="D4115" s="12"/>
      <c r="E4115" s="12"/>
    </row>
    <row r="4116" spans="4:5" x14ac:dyDescent="0.25">
      <c r="D4116" s="12"/>
      <c r="E4116" s="12"/>
    </row>
    <row r="4117" spans="4:5" x14ac:dyDescent="0.25">
      <c r="D4117" s="12"/>
      <c r="E4117" s="12"/>
    </row>
    <row r="4118" spans="4:5" x14ac:dyDescent="0.25">
      <c r="D4118" s="12"/>
      <c r="E4118" s="12"/>
    </row>
    <row r="4119" spans="4:5" x14ac:dyDescent="0.25">
      <c r="D4119" s="12"/>
      <c r="E4119" s="12"/>
    </row>
    <row r="4120" spans="4:5" x14ac:dyDescent="0.25">
      <c r="D4120" s="12"/>
      <c r="E4120" s="12"/>
    </row>
    <row r="4121" spans="4:5" x14ac:dyDescent="0.25">
      <c r="D4121" s="12"/>
      <c r="E4121" s="12"/>
    </row>
    <row r="4122" spans="4:5" x14ac:dyDescent="0.25">
      <c r="D4122" s="12"/>
      <c r="E4122" s="12"/>
    </row>
    <row r="4123" spans="4:5" x14ac:dyDescent="0.25">
      <c r="D4123" s="12"/>
      <c r="E4123" s="12"/>
    </row>
    <row r="4124" spans="4:5" x14ac:dyDescent="0.25">
      <c r="D4124" s="12"/>
      <c r="E4124" s="12"/>
    </row>
    <row r="4125" spans="4:5" x14ac:dyDescent="0.25">
      <c r="D4125" s="12"/>
      <c r="E4125" s="12"/>
    </row>
    <row r="4126" spans="4:5" x14ac:dyDescent="0.25">
      <c r="D4126" s="12"/>
      <c r="E4126" s="12"/>
    </row>
    <row r="4127" spans="4:5" x14ac:dyDescent="0.25">
      <c r="D4127" s="12"/>
      <c r="E4127" s="12"/>
    </row>
    <row r="4128" spans="4:5" x14ac:dyDescent="0.25">
      <c r="D4128" s="12"/>
      <c r="E4128" s="12"/>
    </row>
    <row r="4129" spans="4:5" x14ac:dyDescent="0.25">
      <c r="D4129" s="12"/>
      <c r="E4129" s="12"/>
    </row>
    <row r="4130" spans="4:5" x14ac:dyDescent="0.25">
      <c r="D4130" s="12"/>
      <c r="E4130" s="12"/>
    </row>
    <row r="4131" spans="4:5" x14ac:dyDescent="0.25">
      <c r="D4131" s="12"/>
      <c r="E4131" s="12"/>
    </row>
    <row r="4132" spans="4:5" x14ac:dyDescent="0.25">
      <c r="D4132" s="12"/>
      <c r="E4132" s="12"/>
    </row>
    <row r="4133" spans="4:5" x14ac:dyDescent="0.25">
      <c r="D4133" s="12"/>
      <c r="E4133" s="12"/>
    </row>
    <row r="4134" spans="4:5" x14ac:dyDescent="0.25">
      <c r="D4134" s="12"/>
      <c r="E4134" s="12"/>
    </row>
    <row r="4135" spans="4:5" x14ac:dyDescent="0.25">
      <c r="D4135" s="12"/>
      <c r="E4135" s="12"/>
    </row>
    <row r="4136" spans="4:5" x14ac:dyDescent="0.25">
      <c r="D4136" s="12"/>
      <c r="E4136" s="12"/>
    </row>
    <row r="4137" spans="4:5" x14ac:dyDescent="0.25">
      <c r="D4137" s="12"/>
      <c r="E4137" s="12"/>
    </row>
    <row r="4138" spans="4:5" x14ac:dyDescent="0.25">
      <c r="D4138" s="12"/>
      <c r="E4138" s="12"/>
    </row>
    <row r="4139" spans="4:5" x14ac:dyDescent="0.25">
      <c r="D4139" s="12"/>
      <c r="E4139" s="12"/>
    </row>
    <row r="4140" spans="4:5" x14ac:dyDescent="0.25">
      <c r="D4140" s="12"/>
      <c r="E4140" s="12"/>
    </row>
    <row r="4141" spans="4:5" x14ac:dyDescent="0.25">
      <c r="D4141" s="12"/>
      <c r="E4141" s="12"/>
    </row>
    <row r="4142" spans="4:5" x14ac:dyDescent="0.25">
      <c r="D4142" s="12"/>
      <c r="E4142" s="12"/>
    </row>
    <row r="4143" spans="4:5" x14ac:dyDescent="0.25">
      <c r="D4143" s="12"/>
      <c r="E4143" s="12"/>
    </row>
    <row r="4144" spans="4:5" x14ac:dyDescent="0.25">
      <c r="D4144" s="12"/>
      <c r="E4144" s="12"/>
    </row>
    <row r="4145" spans="4:5" x14ac:dyDescent="0.25">
      <c r="D4145" s="12"/>
      <c r="E4145" s="12"/>
    </row>
    <row r="4146" spans="4:5" x14ac:dyDescent="0.25">
      <c r="D4146" s="12"/>
      <c r="E4146" s="12"/>
    </row>
    <row r="4147" spans="4:5" x14ac:dyDescent="0.25">
      <c r="D4147" s="12"/>
      <c r="E4147" s="12"/>
    </row>
    <row r="4148" spans="4:5" x14ac:dyDescent="0.25">
      <c r="D4148" s="12"/>
      <c r="E4148" s="12"/>
    </row>
    <row r="4149" spans="4:5" x14ac:dyDescent="0.25">
      <c r="D4149" s="12"/>
      <c r="E4149" s="12"/>
    </row>
    <row r="4150" spans="4:5" x14ac:dyDescent="0.25">
      <c r="D4150" s="12"/>
      <c r="E4150" s="12"/>
    </row>
    <row r="4151" spans="4:5" x14ac:dyDescent="0.25">
      <c r="D4151" s="12"/>
      <c r="E4151" s="12"/>
    </row>
    <row r="4152" spans="4:5" x14ac:dyDescent="0.25">
      <c r="D4152" s="12"/>
      <c r="E4152" s="12"/>
    </row>
    <row r="4153" spans="4:5" x14ac:dyDescent="0.25">
      <c r="D4153" s="12"/>
      <c r="E4153" s="12"/>
    </row>
    <row r="4154" spans="4:5" x14ac:dyDescent="0.25">
      <c r="D4154" s="12"/>
      <c r="E4154" s="12"/>
    </row>
    <row r="4155" spans="4:5" x14ac:dyDescent="0.25">
      <c r="D4155" s="12"/>
      <c r="E4155" s="12"/>
    </row>
    <row r="4156" spans="4:5" x14ac:dyDescent="0.25">
      <c r="D4156" s="12"/>
      <c r="E4156" s="12"/>
    </row>
    <row r="4157" spans="4:5" x14ac:dyDescent="0.25">
      <c r="D4157" s="12"/>
      <c r="E4157" s="12"/>
    </row>
    <row r="4158" spans="4:5" x14ac:dyDescent="0.25">
      <c r="D4158" s="12"/>
      <c r="E4158" s="12"/>
    </row>
    <row r="4159" spans="4:5" x14ac:dyDescent="0.25">
      <c r="D4159" s="12"/>
      <c r="E4159" s="12"/>
    </row>
    <row r="4160" spans="4:5" x14ac:dyDescent="0.25">
      <c r="D4160" s="12"/>
      <c r="E4160" s="12"/>
    </row>
    <row r="4161" spans="4:5" x14ac:dyDescent="0.25">
      <c r="D4161" s="12"/>
      <c r="E4161" s="12"/>
    </row>
    <row r="4162" spans="4:5" x14ac:dyDescent="0.25">
      <c r="D4162" s="12"/>
      <c r="E4162" s="12"/>
    </row>
    <row r="4163" spans="4:5" x14ac:dyDescent="0.25">
      <c r="D4163" s="12"/>
      <c r="E4163" s="12"/>
    </row>
    <row r="4164" spans="4:5" x14ac:dyDescent="0.25">
      <c r="D4164" s="12"/>
      <c r="E4164" s="12"/>
    </row>
    <row r="4165" spans="4:5" x14ac:dyDescent="0.25">
      <c r="D4165" s="12"/>
      <c r="E4165" s="12"/>
    </row>
    <row r="4166" spans="4:5" x14ac:dyDescent="0.25">
      <c r="D4166" s="12"/>
      <c r="E4166" s="12"/>
    </row>
    <row r="4167" spans="4:5" x14ac:dyDescent="0.25">
      <c r="D4167" s="12"/>
      <c r="E4167" s="12"/>
    </row>
    <row r="4168" spans="4:5" x14ac:dyDescent="0.25">
      <c r="D4168" s="12"/>
      <c r="E4168" s="12"/>
    </row>
    <row r="4169" spans="4:5" x14ac:dyDescent="0.25">
      <c r="D4169" s="12"/>
      <c r="E4169" s="12"/>
    </row>
    <row r="4170" spans="4:5" x14ac:dyDescent="0.25">
      <c r="D4170" s="12"/>
      <c r="E4170" s="12"/>
    </row>
    <row r="4171" spans="4:5" x14ac:dyDescent="0.25">
      <c r="D4171" s="12"/>
      <c r="E4171" s="12"/>
    </row>
    <row r="4172" spans="4:5" x14ac:dyDescent="0.25">
      <c r="D4172" s="12"/>
      <c r="E4172" s="12"/>
    </row>
    <row r="4173" spans="4:5" x14ac:dyDescent="0.25">
      <c r="D4173" s="12"/>
      <c r="E4173" s="12"/>
    </row>
    <row r="4174" spans="4:5" x14ac:dyDescent="0.25">
      <c r="D4174" s="12"/>
      <c r="E4174" s="12"/>
    </row>
    <row r="4175" spans="4:5" x14ac:dyDescent="0.25">
      <c r="D4175" s="12"/>
      <c r="E4175" s="12"/>
    </row>
    <row r="4176" spans="4:5" x14ac:dyDescent="0.25">
      <c r="D4176" s="12"/>
      <c r="E4176" s="12"/>
    </row>
    <row r="4177" spans="4:5" x14ac:dyDescent="0.25">
      <c r="D4177" s="12"/>
      <c r="E4177" s="12"/>
    </row>
    <row r="4178" spans="4:5" x14ac:dyDescent="0.25">
      <c r="D4178" s="12"/>
      <c r="E4178" s="12"/>
    </row>
    <row r="4179" spans="4:5" x14ac:dyDescent="0.25">
      <c r="D4179" s="12"/>
      <c r="E4179" s="12"/>
    </row>
    <row r="4180" spans="4:5" x14ac:dyDescent="0.25">
      <c r="D4180" s="12"/>
      <c r="E4180" s="12"/>
    </row>
    <row r="4181" spans="4:5" x14ac:dyDescent="0.25">
      <c r="D4181" s="12"/>
      <c r="E4181" s="12"/>
    </row>
    <row r="4182" spans="4:5" x14ac:dyDescent="0.25">
      <c r="D4182" s="12"/>
      <c r="E4182" s="12"/>
    </row>
    <row r="4183" spans="4:5" x14ac:dyDescent="0.25">
      <c r="D4183" s="12"/>
      <c r="E4183" s="12"/>
    </row>
    <row r="4184" spans="4:5" x14ac:dyDescent="0.25">
      <c r="D4184" s="12"/>
      <c r="E4184" s="12"/>
    </row>
    <row r="4185" spans="4:5" x14ac:dyDescent="0.25">
      <c r="D4185" s="12"/>
      <c r="E4185" s="12"/>
    </row>
    <row r="4186" spans="4:5" x14ac:dyDescent="0.25">
      <c r="D4186" s="12"/>
      <c r="E4186" s="12"/>
    </row>
    <row r="4187" spans="4:5" x14ac:dyDescent="0.25">
      <c r="D4187" s="12"/>
      <c r="E4187" s="12"/>
    </row>
    <row r="4188" spans="4:5" x14ac:dyDescent="0.25">
      <c r="D4188" s="12"/>
      <c r="E4188" s="12"/>
    </row>
    <row r="4189" spans="4:5" x14ac:dyDescent="0.25">
      <c r="D4189" s="12"/>
      <c r="E4189" s="12"/>
    </row>
    <row r="4190" spans="4:5" x14ac:dyDescent="0.25">
      <c r="D4190" s="12"/>
      <c r="E4190" s="12"/>
    </row>
    <row r="4191" spans="4:5" x14ac:dyDescent="0.25">
      <c r="D4191" s="12"/>
      <c r="E4191" s="12"/>
    </row>
    <row r="4192" spans="4:5" x14ac:dyDescent="0.25">
      <c r="D4192" s="12"/>
      <c r="E4192" s="12"/>
    </row>
    <row r="4193" spans="4:5" x14ac:dyDescent="0.25">
      <c r="D4193" s="12"/>
      <c r="E4193" s="12"/>
    </row>
    <row r="4194" spans="4:5" x14ac:dyDescent="0.25">
      <c r="D4194" s="12"/>
      <c r="E4194" s="12"/>
    </row>
    <row r="4195" spans="4:5" x14ac:dyDescent="0.25">
      <c r="D4195" s="12"/>
      <c r="E4195" s="12"/>
    </row>
    <row r="4196" spans="4:5" x14ac:dyDescent="0.25">
      <c r="D4196" s="12"/>
      <c r="E4196" s="12"/>
    </row>
    <row r="4197" spans="4:5" x14ac:dyDescent="0.25">
      <c r="D4197" s="12"/>
      <c r="E4197" s="12"/>
    </row>
    <row r="4198" spans="4:5" x14ac:dyDescent="0.25">
      <c r="D4198" s="12"/>
      <c r="E4198" s="12"/>
    </row>
    <row r="4199" spans="4:5" x14ac:dyDescent="0.25">
      <c r="D4199" s="12"/>
      <c r="E4199" s="12"/>
    </row>
    <row r="4200" spans="4:5" x14ac:dyDescent="0.25">
      <c r="D4200" s="12"/>
      <c r="E4200" s="12"/>
    </row>
    <row r="4201" spans="4:5" x14ac:dyDescent="0.25">
      <c r="D4201" s="12"/>
      <c r="E4201" s="12"/>
    </row>
    <row r="4202" spans="4:5" x14ac:dyDescent="0.25">
      <c r="D4202" s="12"/>
      <c r="E4202" s="12"/>
    </row>
    <row r="4203" spans="4:5" x14ac:dyDescent="0.25">
      <c r="D4203" s="12"/>
      <c r="E4203" s="12"/>
    </row>
    <row r="4204" spans="4:5" x14ac:dyDescent="0.25">
      <c r="D4204" s="12"/>
      <c r="E4204" s="12"/>
    </row>
    <row r="4205" spans="4:5" x14ac:dyDescent="0.25">
      <c r="D4205" s="12"/>
      <c r="E4205" s="12"/>
    </row>
    <row r="4206" spans="4:5" x14ac:dyDescent="0.25">
      <c r="D4206" s="12"/>
      <c r="E4206" s="12"/>
    </row>
    <row r="4207" spans="4:5" x14ac:dyDescent="0.25">
      <c r="D4207" s="12"/>
      <c r="E4207" s="12"/>
    </row>
    <row r="4208" spans="4:5" x14ac:dyDescent="0.25">
      <c r="D4208" s="12"/>
      <c r="E4208" s="12"/>
    </row>
    <row r="4209" spans="4:5" x14ac:dyDescent="0.25">
      <c r="D4209" s="12"/>
      <c r="E4209" s="12"/>
    </row>
    <row r="4210" spans="4:5" x14ac:dyDescent="0.25">
      <c r="D4210" s="12"/>
      <c r="E4210" s="12"/>
    </row>
    <row r="4211" spans="4:5" x14ac:dyDescent="0.25">
      <c r="D4211" s="12"/>
      <c r="E4211" s="12"/>
    </row>
    <row r="4212" spans="4:5" x14ac:dyDescent="0.25">
      <c r="D4212" s="12"/>
      <c r="E4212" s="12"/>
    </row>
    <row r="4213" spans="4:5" x14ac:dyDescent="0.25">
      <c r="D4213" s="12"/>
      <c r="E4213" s="12"/>
    </row>
    <row r="4214" spans="4:5" x14ac:dyDescent="0.25">
      <c r="D4214" s="12"/>
      <c r="E4214" s="12"/>
    </row>
    <row r="4215" spans="4:5" x14ac:dyDescent="0.25">
      <c r="D4215" s="12"/>
      <c r="E4215" s="12"/>
    </row>
    <row r="4216" spans="4:5" x14ac:dyDescent="0.25">
      <c r="D4216" s="12"/>
      <c r="E4216" s="12"/>
    </row>
    <row r="4217" spans="4:5" x14ac:dyDescent="0.25">
      <c r="D4217" s="12"/>
      <c r="E4217" s="12"/>
    </row>
    <row r="4218" spans="4:5" x14ac:dyDescent="0.25">
      <c r="D4218" s="12"/>
      <c r="E4218" s="12"/>
    </row>
    <row r="4219" spans="4:5" x14ac:dyDescent="0.25">
      <c r="D4219" s="12"/>
      <c r="E4219" s="12"/>
    </row>
    <row r="4220" spans="4:5" x14ac:dyDescent="0.25">
      <c r="D4220" s="12"/>
      <c r="E4220" s="12"/>
    </row>
    <row r="4221" spans="4:5" x14ac:dyDescent="0.25">
      <c r="D4221" s="12"/>
      <c r="E4221" s="12"/>
    </row>
    <row r="4222" spans="4:5" x14ac:dyDescent="0.25">
      <c r="D4222" s="12"/>
      <c r="E4222" s="12"/>
    </row>
    <row r="4223" spans="4:5" x14ac:dyDescent="0.25">
      <c r="D4223" s="12"/>
      <c r="E4223" s="12"/>
    </row>
    <row r="4224" spans="4:5" x14ac:dyDescent="0.25">
      <c r="D4224" s="12"/>
      <c r="E4224" s="12"/>
    </row>
    <row r="4225" spans="4:5" x14ac:dyDescent="0.25">
      <c r="D4225" s="12"/>
      <c r="E4225" s="12"/>
    </row>
    <row r="4226" spans="4:5" x14ac:dyDescent="0.25">
      <c r="D4226" s="12"/>
      <c r="E4226" s="12"/>
    </row>
    <row r="4227" spans="4:5" x14ac:dyDescent="0.25">
      <c r="D4227" s="12"/>
      <c r="E4227" s="12"/>
    </row>
    <row r="4228" spans="4:5" x14ac:dyDescent="0.25">
      <c r="D4228" s="12"/>
      <c r="E4228" s="12"/>
    </row>
    <row r="4229" spans="4:5" x14ac:dyDescent="0.25">
      <c r="D4229" s="12"/>
      <c r="E4229" s="12"/>
    </row>
    <row r="4230" spans="4:5" x14ac:dyDescent="0.25">
      <c r="D4230" s="12"/>
      <c r="E4230" s="12"/>
    </row>
    <row r="4231" spans="4:5" x14ac:dyDescent="0.25">
      <c r="D4231" s="12"/>
      <c r="E4231" s="12"/>
    </row>
    <row r="4232" spans="4:5" x14ac:dyDescent="0.25">
      <c r="D4232" s="12"/>
      <c r="E4232" s="12"/>
    </row>
    <row r="4233" spans="4:5" x14ac:dyDescent="0.25">
      <c r="D4233" s="12"/>
      <c r="E4233" s="12"/>
    </row>
    <row r="4234" spans="4:5" x14ac:dyDescent="0.25">
      <c r="D4234" s="12"/>
      <c r="E4234" s="12"/>
    </row>
    <row r="4235" spans="4:5" x14ac:dyDescent="0.25">
      <c r="D4235" s="12"/>
      <c r="E4235" s="12"/>
    </row>
    <row r="4236" spans="4:5" x14ac:dyDescent="0.25">
      <c r="D4236" s="12"/>
      <c r="E4236" s="12"/>
    </row>
    <row r="4237" spans="4:5" x14ac:dyDescent="0.25">
      <c r="D4237" s="12"/>
      <c r="E4237" s="12"/>
    </row>
    <row r="4238" spans="4:5" x14ac:dyDescent="0.25">
      <c r="D4238" s="12"/>
      <c r="E4238" s="12"/>
    </row>
    <row r="4239" spans="4:5" x14ac:dyDescent="0.25">
      <c r="D4239" s="12"/>
      <c r="E4239" s="12"/>
    </row>
    <row r="4240" spans="4:5" x14ac:dyDescent="0.25">
      <c r="D4240" s="12"/>
      <c r="E4240" s="12"/>
    </row>
    <row r="4241" spans="4:5" x14ac:dyDescent="0.25">
      <c r="D4241" s="12"/>
      <c r="E4241" s="12"/>
    </row>
    <row r="4242" spans="4:5" x14ac:dyDescent="0.25">
      <c r="D4242" s="12"/>
      <c r="E4242" s="12"/>
    </row>
    <row r="4243" spans="4:5" x14ac:dyDescent="0.25">
      <c r="D4243" s="12"/>
      <c r="E4243" s="12"/>
    </row>
    <row r="4244" spans="4:5" x14ac:dyDescent="0.25">
      <c r="D4244" s="12"/>
      <c r="E4244" s="12"/>
    </row>
    <row r="4245" spans="4:5" x14ac:dyDescent="0.25">
      <c r="D4245" s="12"/>
      <c r="E4245" s="12"/>
    </row>
    <row r="4246" spans="4:5" x14ac:dyDescent="0.25">
      <c r="D4246" s="12"/>
      <c r="E4246" s="12"/>
    </row>
    <row r="4247" spans="4:5" x14ac:dyDescent="0.25">
      <c r="D4247" s="12"/>
      <c r="E4247" s="12"/>
    </row>
    <row r="4248" spans="4:5" x14ac:dyDescent="0.25">
      <c r="D4248" s="12"/>
      <c r="E4248" s="12"/>
    </row>
    <row r="4249" spans="4:5" x14ac:dyDescent="0.25">
      <c r="D4249" s="12"/>
      <c r="E4249" s="12"/>
    </row>
    <row r="4250" spans="4:5" x14ac:dyDescent="0.25">
      <c r="D4250" s="12"/>
      <c r="E4250" s="12"/>
    </row>
    <row r="4251" spans="4:5" x14ac:dyDescent="0.25">
      <c r="D4251" s="12"/>
      <c r="E4251" s="12"/>
    </row>
    <row r="4252" spans="4:5" x14ac:dyDescent="0.25">
      <c r="D4252" s="12"/>
      <c r="E4252" s="12"/>
    </row>
    <row r="4253" spans="4:5" x14ac:dyDescent="0.25">
      <c r="D4253" s="12"/>
      <c r="E4253" s="12"/>
    </row>
    <row r="4254" spans="4:5" x14ac:dyDescent="0.25">
      <c r="D4254" s="12"/>
      <c r="E4254" s="12"/>
    </row>
    <row r="4255" spans="4:5" x14ac:dyDescent="0.25">
      <c r="D4255" s="12"/>
      <c r="E4255" s="12"/>
    </row>
    <row r="4256" spans="4:5" x14ac:dyDescent="0.25">
      <c r="D4256" s="12"/>
      <c r="E4256" s="12"/>
    </row>
    <row r="4257" spans="4:5" x14ac:dyDescent="0.25">
      <c r="D4257" s="12"/>
      <c r="E4257" s="12"/>
    </row>
    <row r="4258" spans="4:5" x14ac:dyDescent="0.25">
      <c r="D4258" s="12"/>
      <c r="E4258" s="12"/>
    </row>
    <row r="4259" spans="4:5" x14ac:dyDescent="0.25">
      <c r="D4259" s="12"/>
      <c r="E4259" s="12"/>
    </row>
    <row r="4260" spans="4:5" x14ac:dyDescent="0.25">
      <c r="D4260" s="12"/>
      <c r="E4260" s="12"/>
    </row>
    <row r="4261" spans="4:5" x14ac:dyDescent="0.25">
      <c r="D4261" s="12"/>
      <c r="E4261" s="12"/>
    </row>
    <row r="4262" spans="4:5" x14ac:dyDescent="0.25">
      <c r="D4262" s="12"/>
      <c r="E4262" s="12"/>
    </row>
    <row r="4263" spans="4:5" x14ac:dyDescent="0.25">
      <c r="D4263" s="12"/>
      <c r="E4263" s="12"/>
    </row>
    <row r="4264" spans="4:5" x14ac:dyDescent="0.25">
      <c r="D4264" s="12"/>
      <c r="E4264" s="12"/>
    </row>
    <row r="4265" spans="4:5" x14ac:dyDescent="0.25">
      <c r="D4265" s="12"/>
      <c r="E4265" s="12"/>
    </row>
    <row r="4266" spans="4:5" x14ac:dyDescent="0.25">
      <c r="D4266" s="12"/>
      <c r="E4266" s="12"/>
    </row>
    <row r="4267" spans="4:5" x14ac:dyDescent="0.25">
      <c r="D4267" s="12"/>
      <c r="E4267" s="12"/>
    </row>
    <row r="4268" spans="4:5" x14ac:dyDescent="0.25">
      <c r="D4268" s="12"/>
      <c r="E4268" s="12"/>
    </row>
    <row r="4269" spans="4:5" x14ac:dyDescent="0.25">
      <c r="D4269" s="12"/>
      <c r="E4269" s="12"/>
    </row>
    <row r="4270" spans="4:5" x14ac:dyDescent="0.25">
      <c r="D4270" s="12"/>
      <c r="E4270" s="12"/>
    </row>
    <row r="4271" spans="4:5" x14ac:dyDescent="0.25">
      <c r="D4271" s="12"/>
      <c r="E4271" s="12"/>
    </row>
    <row r="4272" spans="4:5" x14ac:dyDescent="0.25">
      <c r="D4272" s="12"/>
      <c r="E4272" s="12"/>
    </row>
    <row r="4273" spans="4:5" x14ac:dyDescent="0.25">
      <c r="D4273" s="12"/>
      <c r="E4273" s="12"/>
    </row>
    <row r="4274" spans="4:5" x14ac:dyDescent="0.25">
      <c r="D4274" s="12"/>
      <c r="E4274" s="12"/>
    </row>
    <row r="4275" spans="4:5" x14ac:dyDescent="0.25">
      <c r="D4275" s="12"/>
      <c r="E4275" s="12"/>
    </row>
    <row r="4276" spans="4:5" x14ac:dyDescent="0.25">
      <c r="D4276" s="12"/>
      <c r="E4276" s="12"/>
    </row>
    <row r="4277" spans="4:5" x14ac:dyDescent="0.25">
      <c r="D4277" s="12"/>
      <c r="E4277" s="12"/>
    </row>
    <row r="4278" spans="4:5" x14ac:dyDescent="0.25">
      <c r="D4278" s="12"/>
      <c r="E4278" s="12"/>
    </row>
    <row r="4279" spans="4:5" x14ac:dyDescent="0.25">
      <c r="D4279" s="12"/>
      <c r="E4279" s="12"/>
    </row>
    <row r="4280" spans="4:5" x14ac:dyDescent="0.25">
      <c r="D4280" s="12"/>
      <c r="E4280" s="12"/>
    </row>
    <row r="4281" spans="4:5" x14ac:dyDescent="0.25">
      <c r="D4281" s="12"/>
      <c r="E4281" s="12"/>
    </row>
    <row r="4282" spans="4:5" x14ac:dyDescent="0.25">
      <c r="D4282" s="12"/>
      <c r="E4282" s="12"/>
    </row>
    <row r="4283" spans="4:5" x14ac:dyDescent="0.25">
      <c r="D4283" s="12"/>
      <c r="E4283" s="12"/>
    </row>
    <row r="4284" spans="4:5" x14ac:dyDescent="0.25">
      <c r="D4284" s="12"/>
      <c r="E4284" s="12"/>
    </row>
    <row r="4285" spans="4:5" x14ac:dyDescent="0.25">
      <c r="D4285" s="12"/>
      <c r="E4285" s="12"/>
    </row>
    <row r="4286" spans="4:5" x14ac:dyDescent="0.25">
      <c r="D4286" s="12"/>
      <c r="E4286" s="12"/>
    </row>
    <row r="4287" spans="4:5" x14ac:dyDescent="0.25">
      <c r="D4287" s="12"/>
      <c r="E4287" s="12"/>
    </row>
    <row r="4288" spans="4:5" x14ac:dyDescent="0.25">
      <c r="D4288" s="12"/>
      <c r="E4288" s="12"/>
    </row>
    <row r="4289" spans="4:5" x14ac:dyDescent="0.25">
      <c r="D4289" s="12"/>
      <c r="E4289" s="12"/>
    </row>
    <row r="4290" spans="4:5" x14ac:dyDescent="0.25">
      <c r="D4290" s="12"/>
      <c r="E4290" s="12"/>
    </row>
    <row r="4291" spans="4:5" x14ac:dyDescent="0.25">
      <c r="D4291" s="12"/>
      <c r="E4291" s="12"/>
    </row>
    <row r="4292" spans="4:5" x14ac:dyDescent="0.25">
      <c r="D4292" s="12"/>
      <c r="E4292" s="12"/>
    </row>
    <row r="4293" spans="4:5" x14ac:dyDescent="0.25">
      <c r="D4293" s="12"/>
      <c r="E4293" s="12"/>
    </row>
    <row r="4294" spans="4:5" x14ac:dyDescent="0.25">
      <c r="D4294" s="12"/>
      <c r="E4294" s="12"/>
    </row>
    <row r="4295" spans="4:5" x14ac:dyDescent="0.25">
      <c r="D4295" s="12"/>
      <c r="E4295" s="12"/>
    </row>
    <row r="4296" spans="4:5" x14ac:dyDescent="0.25">
      <c r="D4296" s="12"/>
      <c r="E4296" s="12"/>
    </row>
    <row r="4297" spans="4:5" x14ac:dyDescent="0.25">
      <c r="D4297" s="12"/>
      <c r="E4297" s="12"/>
    </row>
    <row r="4298" spans="4:5" x14ac:dyDescent="0.25">
      <c r="D4298" s="12"/>
      <c r="E4298" s="12"/>
    </row>
    <row r="4299" spans="4:5" x14ac:dyDescent="0.25">
      <c r="D4299" s="12"/>
      <c r="E4299" s="12"/>
    </row>
    <row r="4300" spans="4:5" x14ac:dyDescent="0.25">
      <c r="D4300" s="12"/>
      <c r="E4300" s="12"/>
    </row>
    <row r="4301" spans="4:5" x14ac:dyDescent="0.25">
      <c r="D4301" s="12"/>
      <c r="E4301" s="12"/>
    </row>
    <row r="4302" spans="4:5" x14ac:dyDescent="0.25">
      <c r="D4302" s="12"/>
      <c r="E4302" s="12"/>
    </row>
    <row r="4303" spans="4:5" x14ac:dyDescent="0.25">
      <c r="D4303" s="12"/>
      <c r="E4303" s="12"/>
    </row>
    <row r="4304" spans="4:5" x14ac:dyDescent="0.25">
      <c r="D4304" s="12"/>
      <c r="E4304" s="12"/>
    </row>
    <row r="4305" spans="4:5" x14ac:dyDescent="0.25">
      <c r="D4305" s="12"/>
      <c r="E4305" s="12"/>
    </row>
    <row r="4306" spans="4:5" x14ac:dyDescent="0.25">
      <c r="D4306" s="12"/>
      <c r="E4306" s="12"/>
    </row>
    <row r="4307" spans="4:5" x14ac:dyDescent="0.25">
      <c r="D4307" s="12"/>
      <c r="E4307" s="12"/>
    </row>
    <row r="4308" spans="4:5" x14ac:dyDescent="0.25">
      <c r="D4308" s="12"/>
      <c r="E4308" s="12"/>
    </row>
    <row r="4309" spans="4:5" x14ac:dyDescent="0.25">
      <c r="D4309" s="12"/>
      <c r="E4309" s="12"/>
    </row>
    <row r="4310" spans="4:5" x14ac:dyDescent="0.25">
      <c r="D4310" s="12"/>
      <c r="E4310" s="12"/>
    </row>
    <row r="4311" spans="4:5" x14ac:dyDescent="0.25">
      <c r="D4311" s="12"/>
      <c r="E4311" s="12"/>
    </row>
    <row r="4312" spans="4:5" x14ac:dyDescent="0.25">
      <c r="D4312" s="12"/>
      <c r="E4312" s="12"/>
    </row>
    <row r="4313" spans="4:5" x14ac:dyDescent="0.25">
      <c r="D4313" s="12"/>
      <c r="E4313" s="12"/>
    </row>
    <row r="4314" spans="4:5" x14ac:dyDescent="0.25">
      <c r="D4314" s="12"/>
      <c r="E4314" s="12"/>
    </row>
    <row r="4315" spans="4:5" x14ac:dyDescent="0.25">
      <c r="D4315" s="12"/>
      <c r="E4315" s="12"/>
    </row>
    <row r="4316" spans="4:5" x14ac:dyDescent="0.25">
      <c r="D4316" s="12"/>
      <c r="E4316" s="12"/>
    </row>
    <row r="4317" spans="4:5" x14ac:dyDescent="0.25">
      <c r="D4317" s="12"/>
      <c r="E4317" s="12"/>
    </row>
    <row r="4318" spans="4:5" x14ac:dyDescent="0.25">
      <c r="D4318" s="12"/>
      <c r="E4318" s="12"/>
    </row>
    <row r="4319" spans="4:5" x14ac:dyDescent="0.25">
      <c r="D4319" s="12"/>
      <c r="E4319" s="12"/>
    </row>
    <row r="4320" spans="4:5" x14ac:dyDescent="0.25">
      <c r="D4320" s="12"/>
      <c r="E4320" s="12"/>
    </row>
    <row r="4321" spans="4:5" x14ac:dyDescent="0.25">
      <c r="D4321" s="12"/>
      <c r="E4321" s="12"/>
    </row>
    <row r="4322" spans="4:5" x14ac:dyDescent="0.25">
      <c r="D4322" s="12"/>
      <c r="E4322" s="12"/>
    </row>
    <row r="4323" spans="4:5" x14ac:dyDescent="0.25">
      <c r="D4323" s="12"/>
      <c r="E4323" s="12"/>
    </row>
    <row r="4324" spans="4:5" x14ac:dyDescent="0.25">
      <c r="D4324" s="12"/>
      <c r="E4324" s="12"/>
    </row>
    <row r="4325" spans="4:5" x14ac:dyDescent="0.25">
      <c r="D4325" s="12"/>
      <c r="E4325" s="12"/>
    </row>
    <row r="4326" spans="4:5" x14ac:dyDescent="0.25">
      <c r="D4326" s="12"/>
      <c r="E4326" s="12"/>
    </row>
    <row r="4327" spans="4:5" x14ac:dyDescent="0.25">
      <c r="D4327" s="12"/>
      <c r="E4327" s="12"/>
    </row>
    <row r="4328" spans="4:5" x14ac:dyDescent="0.25">
      <c r="D4328" s="12"/>
      <c r="E4328" s="12"/>
    </row>
    <row r="4329" spans="4:5" x14ac:dyDescent="0.25">
      <c r="D4329" s="12"/>
      <c r="E4329" s="12"/>
    </row>
    <row r="4330" spans="4:5" x14ac:dyDescent="0.25">
      <c r="D4330" s="12"/>
      <c r="E4330" s="12"/>
    </row>
    <row r="4331" spans="4:5" x14ac:dyDescent="0.25">
      <c r="D4331" s="12"/>
      <c r="E4331" s="12"/>
    </row>
    <row r="4332" spans="4:5" x14ac:dyDescent="0.25">
      <c r="D4332" s="12"/>
      <c r="E4332" s="12"/>
    </row>
    <row r="4333" spans="4:5" x14ac:dyDescent="0.25">
      <c r="D4333" s="12"/>
      <c r="E4333" s="12"/>
    </row>
    <row r="4334" spans="4:5" x14ac:dyDescent="0.25">
      <c r="D4334" s="12"/>
      <c r="E4334" s="12"/>
    </row>
    <row r="4335" spans="4:5" x14ac:dyDescent="0.25">
      <c r="D4335" s="12"/>
      <c r="E4335" s="12"/>
    </row>
    <row r="4336" spans="4:5" x14ac:dyDescent="0.25">
      <c r="D4336" s="12"/>
      <c r="E4336" s="12"/>
    </row>
    <row r="4337" spans="4:5" x14ac:dyDescent="0.25">
      <c r="D4337" s="12"/>
      <c r="E4337" s="12"/>
    </row>
    <row r="4338" spans="4:5" x14ac:dyDescent="0.25">
      <c r="D4338" s="12"/>
      <c r="E4338" s="12"/>
    </row>
    <row r="4339" spans="4:5" x14ac:dyDescent="0.25">
      <c r="D4339" s="12"/>
      <c r="E4339" s="12"/>
    </row>
    <row r="4340" spans="4:5" x14ac:dyDescent="0.25">
      <c r="D4340" s="12"/>
      <c r="E4340" s="12"/>
    </row>
    <row r="4341" spans="4:5" x14ac:dyDescent="0.25">
      <c r="D4341" s="12"/>
      <c r="E4341" s="12"/>
    </row>
    <row r="4342" spans="4:5" x14ac:dyDescent="0.25">
      <c r="D4342" s="12"/>
      <c r="E4342" s="12"/>
    </row>
    <row r="4343" spans="4:5" x14ac:dyDescent="0.25">
      <c r="D4343" s="12"/>
      <c r="E4343" s="12"/>
    </row>
    <row r="4344" spans="4:5" x14ac:dyDescent="0.25">
      <c r="D4344" s="12"/>
      <c r="E4344" s="12"/>
    </row>
    <row r="4345" spans="4:5" x14ac:dyDescent="0.25">
      <c r="D4345" s="12"/>
      <c r="E4345" s="12"/>
    </row>
    <row r="4346" spans="4:5" x14ac:dyDescent="0.25">
      <c r="D4346" s="12"/>
      <c r="E4346" s="12"/>
    </row>
    <row r="4347" spans="4:5" x14ac:dyDescent="0.25">
      <c r="D4347" s="12"/>
      <c r="E4347" s="12"/>
    </row>
    <row r="4348" spans="4:5" x14ac:dyDescent="0.25">
      <c r="D4348" s="12"/>
      <c r="E4348" s="12"/>
    </row>
    <row r="4349" spans="4:5" x14ac:dyDescent="0.25">
      <c r="D4349" s="12"/>
      <c r="E4349" s="12"/>
    </row>
    <row r="4350" spans="4:5" x14ac:dyDescent="0.25">
      <c r="D4350" s="12"/>
      <c r="E4350" s="12"/>
    </row>
    <row r="4351" spans="4:5" x14ac:dyDescent="0.25">
      <c r="D4351" s="12"/>
      <c r="E4351" s="12"/>
    </row>
    <row r="4352" spans="4:5" x14ac:dyDescent="0.25">
      <c r="D4352" s="12"/>
      <c r="E4352" s="12"/>
    </row>
    <row r="4353" spans="4:5" x14ac:dyDescent="0.25">
      <c r="D4353" s="12"/>
      <c r="E4353" s="12"/>
    </row>
    <row r="4354" spans="4:5" x14ac:dyDescent="0.25">
      <c r="D4354" s="12"/>
      <c r="E4354" s="12"/>
    </row>
    <row r="4355" spans="4:5" x14ac:dyDescent="0.25">
      <c r="D4355" s="12"/>
      <c r="E4355" s="12"/>
    </row>
    <row r="4356" spans="4:5" x14ac:dyDescent="0.25">
      <c r="D4356" s="12"/>
      <c r="E4356" s="12"/>
    </row>
    <row r="4357" spans="4:5" x14ac:dyDescent="0.25">
      <c r="D4357" s="12"/>
      <c r="E4357" s="12"/>
    </row>
    <row r="4358" spans="4:5" x14ac:dyDescent="0.25">
      <c r="D4358" s="12"/>
      <c r="E4358" s="12"/>
    </row>
    <row r="4359" spans="4:5" x14ac:dyDescent="0.25">
      <c r="D4359" s="12"/>
      <c r="E4359" s="12"/>
    </row>
    <row r="4360" spans="4:5" x14ac:dyDescent="0.25">
      <c r="D4360" s="12"/>
      <c r="E4360" s="12"/>
    </row>
    <row r="4361" spans="4:5" x14ac:dyDescent="0.25">
      <c r="D4361" s="12"/>
      <c r="E4361" s="12"/>
    </row>
    <row r="4362" spans="4:5" x14ac:dyDescent="0.25">
      <c r="D4362" s="12"/>
      <c r="E4362" s="12"/>
    </row>
    <row r="4363" spans="4:5" x14ac:dyDescent="0.25">
      <c r="D4363" s="12"/>
      <c r="E4363" s="12"/>
    </row>
    <row r="4364" spans="4:5" x14ac:dyDescent="0.25">
      <c r="D4364" s="12"/>
      <c r="E4364" s="12"/>
    </row>
    <row r="4365" spans="4:5" x14ac:dyDescent="0.25">
      <c r="D4365" s="12"/>
      <c r="E4365" s="12"/>
    </row>
    <row r="4366" spans="4:5" x14ac:dyDescent="0.25">
      <c r="D4366" s="12"/>
      <c r="E4366" s="12"/>
    </row>
    <row r="4367" spans="4:5" x14ac:dyDescent="0.25">
      <c r="D4367" s="12"/>
      <c r="E4367" s="12"/>
    </row>
    <row r="4368" spans="4:5" x14ac:dyDescent="0.25">
      <c r="D4368" s="12"/>
      <c r="E4368" s="12"/>
    </row>
    <row r="4369" spans="4:5" x14ac:dyDescent="0.25">
      <c r="D4369" s="12"/>
      <c r="E4369" s="12"/>
    </row>
    <row r="4370" spans="4:5" x14ac:dyDescent="0.25">
      <c r="D4370" s="12"/>
      <c r="E4370" s="12"/>
    </row>
    <row r="4371" spans="4:5" x14ac:dyDescent="0.25">
      <c r="D4371" s="12"/>
      <c r="E4371" s="12"/>
    </row>
    <row r="4372" spans="4:5" x14ac:dyDescent="0.25">
      <c r="D4372" s="12"/>
      <c r="E4372" s="12"/>
    </row>
    <row r="4373" spans="4:5" x14ac:dyDescent="0.25">
      <c r="D4373" s="12"/>
      <c r="E4373" s="12"/>
    </row>
    <row r="4374" spans="4:5" x14ac:dyDescent="0.25">
      <c r="D4374" s="12"/>
      <c r="E4374" s="12"/>
    </row>
    <row r="4375" spans="4:5" x14ac:dyDescent="0.25">
      <c r="D4375" s="12"/>
      <c r="E4375" s="12"/>
    </row>
    <row r="4376" spans="4:5" x14ac:dyDescent="0.25">
      <c r="D4376" s="12"/>
      <c r="E4376" s="12"/>
    </row>
    <row r="4377" spans="4:5" x14ac:dyDescent="0.25">
      <c r="D4377" s="12"/>
      <c r="E4377" s="12"/>
    </row>
    <row r="4378" spans="4:5" x14ac:dyDescent="0.25">
      <c r="D4378" s="12"/>
      <c r="E4378" s="12"/>
    </row>
    <row r="4379" spans="4:5" x14ac:dyDescent="0.25">
      <c r="D4379" s="12"/>
      <c r="E4379" s="12"/>
    </row>
    <row r="4380" spans="4:5" x14ac:dyDescent="0.25">
      <c r="D4380" s="12"/>
      <c r="E4380" s="12"/>
    </row>
    <row r="4381" spans="4:5" x14ac:dyDescent="0.25">
      <c r="D4381" s="12"/>
      <c r="E4381" s="12"/>
    </row>
    <row r="4382" spans="4:5" x14ac:dyDescent="0.25">
      <c r="D4382" s="12"/>
      <c r="E4382" s="12"/>
    </row>
    <row r="4383" spans="4:5" x14ac:dyDescent="0.25">
      <c r="D4383" s="12"/>
      <c r="E4383" s="12"/>
    </row>
    <row r="4384" spans="4:5" x14ac:dyDescent="0.25">
      <c r="D4384" s="12"/>
      <c r="E4384" s="12"/>
    </row>
    <row r="4385" spans="4:5" x14ac:dyDescent="0.25">
      <c r="D4385" s="12"/>
      <c r="E4385" s="12"/>
    </row>
    <row r="4386" spans="4:5" x14ac:dyDescent="0.25">
      <c r="D4386" s="12"/>
      <c r="E4386" s="12"/>
    </row>
    <row r="4387" spans="4:5" x14ac:dyDescent="0.25">
      <c r="D4387" s="12"/>
      <c r="E4387" s="12"/>
    </row>
    <row r="4388" spans="4:5" x14ac:dyDescent="0.25">
      <c r="D4388" s="12"/>
      <c r="E4388" s="12"/>
    </row>
    <row r="4389" spans="4:5" x14ac:dyDescent="0.25">
      <c r="D4389" s="12"/>
      <c r="E4389" s="12"/>
    </row>
    <row r="4390" spans="4:5" x14ac:dyDescent="0.25">
      <c r="D4390" s="12"/>
      <c r="E4390" s="12"/>
    </row>
    <row r="4391" spans="4:5" x14ac:dyDescent="0.25">
      <c r="D4391" s="12"/>
      <c r="E4391" s="12"/>
    </row>
    <row r="4392" spans="4:5" x14ac:dyDescent="0.25">
      <c r="D4392" s="12"/>
      <c r="E4392" s="12"/>
    </row>
    <row r="4393" spans="4:5" x14ac:dyDescent="0.25">
      <c r="D4393" s="12"/>
      <c r="E4393" s="12"/>
    </row>
    <row r="4394" spans="4:5" x14ac:dyDescent="0.25">
      <c r="D4394" s="12"/>
      <c r="E4394" s="12"/>
    </row>
    <row r="4395" spans="4:5" x14ac:dyDescent="0.25">
      <c r="D4395" s="12"/>
      <c r="E4395" s="12"/>
    </row>
    <row r="4396" spans="4:5" x14ac:dyDescent="0.25">
      <c r="D4396" s="12"/>
      <c r="E4396" s="12"/>
    </row>
    <row r="4397" spans="4:5" x14ac:dyDescent="0.25">
      <c r="D4397" s="12"/>
      <c r="E4397" s="12"/>
    </row>
    <row r="4398" spans="4:5" x14ac:dyDescent="0.25">
      <c r="D4398" s="12"/>
      <c r="E4398" s="12"/>
    </row>
    <row r="4399" spans="4:5" x14ac:dyDescent="0.25">
      <c r="D4399" s="12"/>
      <c r="E4399" s="12"/>
    </row>
    <row r="4400" spans="4:5" x14ac:dyDescent="0.25">
      <c r="D4400" s="12"/>
      <c r="E4400" s="12"/>
    </row>
    <row r="4401" spans="4:5" x14ac:dyDescent="0.25">
      <c r="D4401" s="12"/>
      <c r="E4401" s="12"/>
    </row>
    <row r="4402" spans="4:5" x14ac:dyDescent="0.25">
      <c r="D4402" s="12"/>
      <c r="E4402" s="12"/>
    </row>
    <row r="4403" spans="4:5" x14ac:dyDescent="0.25">
      <c r="D4403" s="12"/>
      <c r="E4403" s="12"/>
    </row>
    <row r="4404" spans="4:5" x14ac:dyDescent="0.25">
      <c r="D4404" s="12"/>
      <c r="E4404" s="12"/>
    </row>
    <row r="4405" spans="4:5" x14ac:dyDescent="0.25">
      <c r="D4405" s="12"/>
      <c r="E4405" s="12"/>
    </row>
    <row r="4406" spans="4:5" x14ac:dyDescent="0.25">
      <c r="D4406" s="12"/>
      <c r="E4406" s="12"/>
    </row>
    <row r="4407" spans="4:5" x14ac:dyDescent="0.25">
      <c r="D4407" s="12"/>
      <c r="E4407" s="12"/>
    </row>
    <row r="4408" spans="4:5" x14ac:dyDescent="0.25">
      <c r="D4408" s="12"/>
      <c r="E4408" s="12"/>
    </row>
    <row r="4409" spans="4:5" x14ac:dyDescent="0.25">
      <c r="D4409" s="12"/>
      <c r="E4409" s="12"/>
    </row>
    <row r="4410" spans="4:5" x14ac:dyDescent="0.25">
      <c r="D4410" s="12"/>
      <c r="E4410" s="12"/>
    </row>
    <row r="4411" spans="4:5" x14ac:dyDescent="0.25">
      <c r="D4411" s="12"/>
      <c r="E4411" s="12"/>
    </row>
    <row r="4412" spans="4:5" x14ac:dyDescent="0.25">
      <c r="D4412" s="12"/>
      <c r="E4412" s="12"/>
    </row>
    <row r="4413" spans="4:5" x14ac:dyDescent="0.25">
      <c r="D4413" s="12"/>
      <c r="E4413" s="12"/>
    </row>
    <row r="4414" spans="4:5" x14ac:dyDescent="0.25">
      <c r="D4414" s="12"/>
      <c r="E4414" s="12"/>
    </row>
    <row r="4415" spans="4:5" x14ac:dyDescent="0.25">
      <c r="D4415" s="12"/>
      <c r="E4415" s="12"/>
    </row>
    <row r="4416" spans="4:5" x14ac:dyDescent="0.25">
      <c r="D4416" s="12"/>
      <c r="E4416" s="12"/>
    </row>
    <row r="4417" spans="4:5" x14ac:dyDescent="0.25">
      <c r="D4417" s="12"/>
      <c r="E4417" s="12"/>
    </row>
    <row r="4418" spans="4:5" x14ac:dyDescent="0.25">
      <c r="D4418" s="12"/>
      <c r="E4418" s="12"/>
    </row>
    <row r="4419" spans="4:5" x14ac:dyDescent="0.25">
      <c r="D4419" s="12"/>
      <c r="E4419" s="12"/>
    </row>
    <row r="4420" spans="4:5" x14ac:dyDescent="0.25">
      <c r="D4420" s="12"/>
      <c r="E4420" s="12"/>
    </row>
    <row r="4421" spans="4:5" x14ac:dyDescent="0.25">
      <c r="D4421" s="12"/>
      <c r="E4421" s="12"/>
    </row>
    <row r="4422" spans="4:5" x14ac:dyDescent="0.25">
      <c r="D4422" s="12"/>
      <c r="E4422" s="12"/>
    </row>
    <row r="4423" spans="4:5" x14ac:dyDescent="0.25">
      <c r="D4423" s="12"/>
      <c r="E4423" s="12"/>
    </row>
    <row r="4424" spans="4:5" x14ac:dyDescent="0.25">
      <c r="D4424" s="12"/>
      <c r="E4424" s="12"/>
    </row>
    <row r="4425" spans="4:5" x14ac:dyDescent="0.25">
      <c r="D4425" s="12"/>
      <c r="E4425" s="12"/>
    </row>
    <row r="4426" spans="4:5" x14ac:dyDescent="0.25">
      <c r="D4426" s="12"/>
      <c r="E4426" s="12"/>
    </row>
    <row r="4427" spans="4:5" x14ac:dyDescent="0.25">
      <c r="D4427" s="12"/>
      <c r="E4427" s="12"/>
    </row>
    <row r="4428" spans="4:5" x14ac:dyDescent="0.25">
      <c r="D4428" s="12"/>
      <c r="E4428" s="12"/>
    </row>
    <row r="4429" spans="4:5" x14ac:dyDescent="0.25">
      <c r="D4429" s="12"/>
      <c r="E4429" s="12"/>
    </row>
    <row r="4430" spans="4:5" x14ac:dyDescent="0.25">
      <c r="D4430" s="12"/>
      <c r="E4430" s="12"/>
    </row>
    <row r="4431" spans="4:5" x14ac:dyDescent="0.25">
      <c r="D4431" s="12"/>
      <c r="E4431" s="12"/>
    </row>
    <row r="4432" spans="4:5" x14ac:dyDescent="0.25">
      <c r="D4432" s="12"/>
      <c r="E4432" s="12"/>
    </row>
    <row r="4433" spans="4:5" x14ac:dyDescent="0.25">
      <c r="D4433" s="12"/>
      <c r="E4433" s="12"/>
    </row>
    <row r="4434" spans="4:5" x14ac:dyDescent="0.25">
      <c r="D4434" s="12"/>
      <c r="E4434" s="12"/>
    </row>
    <row r="4435" spans="4:5" x14ac:dyDescent="0.25">
      <c r="D4435" s="12"/>
      <c r="E4435" s="12"/>
    </row>
    <row r="4436" spans="4:5" x14ac:dyDescent="0.25">
      <c r="D4436" s="12"/>
      <c r="E4436" s="12"/>
    </row>
    <row r="4437" spans="4:5" x14ac:dyDescent="0.25">
      <c r="D4437" s="12"/>
      <c r="E4437" s="12"/>
    </row>
    <row r="4438" spans="4:5" x14ac:dyDescent="0.25">
      <c r="D4438" s="12"/>
      <c r="E4438" s="12"/>
    </row>
    <row r="4439" spans="4:5" x14ac:dyDescent="0.25">
      <c r="D4439" s="12"/>
      <c r="E4439" s="12"/>
    </row>
    <row r="4440" spans="4:5" x14ac:dyDescent="0.25">
      <c r="D4440" s="12"/>
      <c r="E4440" s="12"/>
    </row>
    <row r="4441" spans="4:5" x14ac:dyDescent="0.25">
      <c r="D4441" s="12"/>
      <c r="E4441" s="12"/>
    </row>
    <row r="4442" spans="4:5" x14ac:dyDescent="0.25">
      <c r="D4442" s="12"/>
      <c r="E4442" s="12"/>
    </row>
    <row r="4443" spans="4:5" x14ac:dyDescent="0.25">
      <c r="D4443" s="12"/>
      <c r="E4443" s="12"/>
    </row>
    <row r="4444" spans="4:5" x14ac:dyDescent="0.25">
      <c r="D4444" s="12"/>
      <c r="E4444" s="12"/>
    </row>
    <row r="4445" spans="4:5" x14ac:dyDescent="0.25">
      <c r="D4445" s="12"/>
      <c r="E4445" s="12"/>
    </row>
    <row r="4446" spans="4:5" x14ac:dyDescent="0.25">
      <c r="D4446" s="12"/>
      <c r="E4446" s="12"/>
    </row>
    <row r="4447" spans="4:5" x14ac:dyDescent="0.25">
      <c r="D4447" s="12"/>
      <c r="E4447" s="12"/>
    </row>
    <row r="4448" spans="4:5" x14ac:dyDescent="0.25">
      <c r="D4448" s="12"/>
      <c r="E4448" s="12"/>
    </row>
    <row r="4449" spans="4:5" x14ac:dyDescent="0.25">
      <c r="D4449" s="12"/>
      <c r="E4449" s="12"/>
    </row>
    <row r="4450" spans="4:5" x14ac:dyDescent="0.25">
      <c r="D4450" s="12"/>
      <c r="E4450" s="12"/>
    </row>
    <row r="4451" spans="4:5" x14ac:dyDescent="0.25">
      <c r="D4451" s="12"/>
      <c r="E4451" s="12"/>
    </row>
    <row r="4452" spans="4:5" x14ac:dyDescent="0.25">
      <c r="D4452" s="12"/>
      <c r="E4452" s="12"/>
    </row>
    <row r="4453" spans="4:5" x14ac:dyDescent="0.25">
      <c r="D4453" s="12"/>
      <c r="E4453" s="12"/>
    </row>
    <row r="4454" spans="4:5" x14ac:dyDescent="0.25">
      <c r="D4454" s="12"/>
      <c r="E4454" s="12"/>
    </row>
    <row r="4455" spans="4:5" x14ac:dyDescent="0.25">
      <c r="D4455" s="12"/>
      <c r="E4455" s="12"/>
    </row>
    <row r="4456" spans="4:5" x14ac:dyDescent="0.25">
      <c r="D4456" s="12"/>
      <c r="E4456" s="12"/>
    </row>
    <row r="4457" spans="4:5" x14ac:dyDescent="0.25">
      <c r="D4457" s="12"/>
      <c r="E4457" s="12"/>
    </row>
    <row r="4458" spans="4:5" x14ac:dyDescent="0.25">
      <c r="D4458" s="12"/>
      <c r="E4458" s="12"/>
    </row>
    <row r="4459" spans="4:5" x14ac:dyDescent="0.25">
      <c r="D4459" s="12"/>
      <c r="E4459" s="12"/>
    </row>
    <row r="4460" spans="4:5" x14ac:dyDescent="0.25">
      <c r="D4460" s="12"/>
      <c r="E4460" s="12"/>
    </row>
    <row r="4461" spans="4:5" x14ac:dyDescent="0.25">
      <c r="D4461" s="12"/>
      <c r="E4461" s="12"/>
    </row>
    <row r="4462" spans="4:5" x14ac:dyDescent="0.25">
      <c r="D4462" s="12"/>
      <c r="E4462" s="12"/>
    </row>
    <row r="4463" spans="4:5" x14ac:dyDescent="0.25">
      <c r="D4463" s="12"/>
      <c r="E4463" s="12"/>
    </row>
    <row r="4464" spans="4:5" x14ac:dyDescent="0.25">
      <c r="D4464" s="12"/>
      <c r="E4464" s="12"/>
    </row>
    <row r="4465" spans="4:5" x14ac:dyDescent="0.25">
      <c r="D4465" s="12"/>
      <c r="E4465" s="12"/>
    </row>
    <row r="4466" spans="4:5" x14ac:dyDescent="0.25">
      <c r="D4466" s="12"/>
      <c r="E4466" s="12"/>
    </row>
    <row r="4467" spans="4:5" x14ac:dyDescent="0.25">
      <c r="D4467" s="12"/>
      <c r="E4467" s="12"/>
    </row>
    <row r="4468" spans="4:5" x14ac:dyDescent="0.25">
      <c r="D4468" s="12"/>
      <c r="E4468" s="12"/>
    </row>
    <row r="4469" spans="4:5" x14ac:dyDescent="0.25">
      <c r="D4469" s="12"/>
      <c r="E4469" s="12"/>
    </row>
    <row r="4470" spans="4:5" x14ac:dyDescent="0.25">
      <c r="D4470" s="12"/>
      <c r="E4470" s="12"/>
    </row>
    <row r="4471" spans="4:5" x14ac:dyDescent="0.25">
      <c r="D4471" s="12"/>
      <c r="E4471" s="12"/>
    </row>
    <row r="4472" spans="4:5" x14ac:dyDescent="0.25">
      <c r="D4472" s="12"/>
      <c r="E4472" s="12"/>
    </row>
    <row r="4473" spans="4:5" x14ac:dyDescent="0.25">
      <c r="D4473" s="12"/>
      <c r="E4473" s="12"/>
    </row>
    <row r="4474" spans="4:5" x14ac:dyDescent="0.25">
      <c r="D4474" s="12"/>
      <c r="E4474" s="12"/>
    </row>
    <row r="4475" spans="4:5" x14ac:dyDescent="0.25">
      <c r="D4475" s="12"/>
      <c r="E4475" s="12"/>
    </row>
    <row r="4476" spans="4:5" x14ac:dyDescent="0.25">
      <c r="D4476" s="12"/>
      <c r="E4476" s="12"/>
    </row>
    <row r="4477" spans="4:5" x14ac:dyDescent="0.25">
      <c r="D4477" s="12"/>
      <c r="E4477" s="12"/>
    </row>
    <row r="4478" spans="4:5" x14ac:dyDescent="0.25">
      <c r="D4478" s="12"/>
      <c r="E4478" s="12"/>
    </row>
    <row r="4479" spans="4:5" x14ac:dyDescent="0.25">
      <c r="D4479" s="12"/>
      <c r="E4479" s="12"/>
    </row>
    <row r="4480" spans="4:5" x14ac:dyDescent="0.25">
      <c r="D4480" s="12"/>
      <c r="E4480" s="12"/>
    </row>
    <row r="4481" spans="4:5" x14ac:dyDescent="0.25">
      <c r="D4481" s="12"/>
      <c r="E4481" s="12"/>
    </row>
    <row r="4482" spans="4:5" x14ac:dyDescent="0.25">
      <c r="D4482" s="12"/>
      <c r="E4482" s="12"/>
    </row>
    <row r="4483" spans="4:5" x14ac:dyDescent="0.25">
      <c r="D4483" s="12"/>
      <c r="E4483" s="12"/>
    </row>
    <row r="4484" spans="4:5" x14ac:dyDescent="0.25">
      <c r="D4484" s="12"/>
      <c r="E4484" s="12"/>
    </row>
    <row r="4485" spans="4:5" x14ac:dyDescent="0.25">
      <c r="D4485" s="12"/>
      <c r="E4485" s="12"/>
    </row>
    <row r="4486" spans="4:5" x14ac:dyDescent="0.25">
      <c r="D4486" s="12"/>
      <c r="E4486" s="12"/>
    </row>
    <row r="4487" spans="4:5" x14ac:dyDescent="0.25">
      <c r="D4487" s="12"/>
      <c r="E4487" s="12"/>
    </row>
    <row r="4488" spans="4:5" x14ac:dyDescent="0.25">
      <c r="D4488" s="12"/>
      <c r="E4488" s="12"/>
    </row>
    <row r="4489" spans="4:5" x14ac:dyDescent="0.25">
      <c r="D4489" s="12"/>
      <c r="E4489" s="12"/>
    </row>
    <row r="4490" spans="4:5" x14ac:dyDescent="0.25">
      <c r="D4490" s="12"/>
      <c r="E4490" s="12"/>
    </row>
    <row r="4491" spans="4:5" x14ac:dyDescent="0.25">
      <c r="D4491" s="12"/>
      <c r="E4491" s="12"/>
    </row>
    <row r="4492" spans="4:5" x14ac:dyDescent="0.25">
      <c r="D4492" s="12"/>
      <c r="E4492" s="12"/>
    </row>
    <row r="4493" spans="4:5" x14ac:dyDescent="0.25">
      <c r="D4493" s="12"/>
      <c r="E4493" s="12"/>
    </row>
    <row r="4494" spans="4:5" x14ac:dyDescent="0.25">
      <c r="D4494" s="12"/>
      <c r="E4494" s="12"/>
    </row>
    <row r="4495" spans="4:5" x14ac:dyDescent="0.25">
      <c r="D4495" s="12"/>
      <c r="E4495" s="12"/>
    </row>
    <row r="4496" spans="4:5" x14ac:dyDescent="0.25">
      <c r="D4496" s="12"/>
      <c r="E4496" s="12"/>
    </row>
    <row r="4497" spans="4:5" x14ac:dyDescent="0.25">
      <c r="D4497" s="12"/>
      <c r="E4497" s="12"/>
    </row>
    <row r="4498" spans="4:5" x14ac:dyDescent="0.25">
      <c r="D4498" s="12"/>
      <c r="E4498" s="12"/>
    </row>
    <row r="4499" spans="4:5" x14ac:dyDescent="0.25">
      <c r="D4499" s="12"/>
      <c r="E4499" s="12"/>
    </row>
    <row r="4500" spans="4:5" x14ac:dyDescent="0.25">
      <c r="D4500" s="12"/>
      <c r="E4500" s="12"/>
    </row>
    <row r="4501" spans="4:5" x14ac:dyDescent="0.25">
      <c r="D4501" s="12"/>
      <c r="E4501" s="12"/>
    </row>
    <row r="4502" spans="4:5" x14ac:dyDescent="0.25">
      <c r="D4502" s="12"/>
      <c r="E4502" s="12"/>
    </row>
    <row r="4503" spans="4:5" x14ac:dyDescent="0.25">
      <c r="D4503" s="12"/>
      <c r="E4503" s="12"/>
    </row>
    <row r="4504" spans="4:5" x14ac:dyDescent="0.25">
      <c r="D4504" s="12"/>
      <c r="E4504" s="12"/>
    </row>
    <row r="4505" spans="4:5" x14ac:dyDescent="0.25">
      <c r="D4505" s="12"/>
      <c r="E4505" s="12"/>
    </row>
    <row r="4506" spans="4:5" x14ac:dyDescent="0.25">
      <c r="D4506" s="12"/>
      <c r="E4506" s="12"/>
    </row>
    <row r="4507" spans="4:5" x14ac:dyDescent="0.25">
      <c r="D4507" s="12"/>
      <c r="E4507" s="12"/>
    </row>
    <row r="4508" spans="4:5" x14ac:dyDescent="0.25">
      <c r="D4508" s="12"/>
      <c r="E4508" s="12"/>
    </row>
    <row r="4509" spans="4:5" x14ac:dyDescent="0.25">
      <c r="D4509" s="12"/>
      <c r="E4509" s="12"/>
    </row>
    <row r="4510" spans="4:5" x14ac:dyDescent="0.25">
      <c r="D4510" s="12"/>
      <c r="E4510" s="12"/>
    </row>
    <row r="4511" spans="4:5" x14ac:dyDescent="0.25">
      <c r="D4511" s="12"/>
      <c r="E4511" s="12"/>
    </row>
    <row r="4512" spans="4:5" x14ac:dyDescent="0.25">
      <c r="D4512" s="12"/>
      <c r="E4512" s="12"/>
    </row>
    <row r="4513" spans="4:5" x14ac:dyDescent="0.25">
      <c r="D4513" s="12"/>
      <c r="E4513" s="12"/>
    </row>
    <row r="4514" spans="4:5" x14ac:dyDescent="0.25">
      <c r="D4514" s="12"/>
      <c r="E4514" s="12"/>
    </row>
    <row r="4515" spans="4:5" x14ac:dyDescent="0.25">
      <c r="D4515" s="12"/>
      <c r="E4515" s="12"/>
    </row>
    <row r="4516" spans="4:5" x14ac:dyDescent="0.25">
      <c r="D4516" s="12"/>
      <c r="E4516" s="12"/>
    </row>
    <row r="4517" spans="4:5" x14ac:dyDescent="0.25">
      <c r="D4517" s="12"/>
      <c r="E4517" s="12"/>
    </row>
    <row r="4518" spans="4:5" x14ac:dyDescent="0.25">
      <c r="D4518" s="12"/>
      <c r="E4518" s="12"/>
    </row>
    <row r="4519" spans="4:5" x14ac:dyDescent="0.25">
      <c r="D4519" s="12"/>
      <c r="E4519" s="12"/>
    </row>
    <row r="4520" spans="4:5" x14ac:dyDescent="0.25">
      <c r="D4520" s="12"/>
      <c r="E4520" s="12"/>
    </row>
    <row r="4521" spans="4:5" x14ac:dyDescent="0.25">
      <c r="D4521" s="12"/>
      <c r="E4521" s="12"/>
    </row>
    <row r="4522" spans="4:5" x14ac:dyDescent="0.25">
      <c r="D4522" s="12"/>
      <c r="E4522" s="12"/>
    </row>
    <row r="4523" spans="4:5" x14ac:dyDescent="0.25">
      <c r="D4523" s="12"/>
      <c r="E4523" s="12"/>
    </row>
    <row r="4524" spans="4:5" x14ac:dyDescent="0.25">
      <c r="D4524" s="12"/>
      <c r="E4524" s="12"/>
    </row>
    <row r="4525" spans="4:5" x14ac:dyDescent="0.25">
      <c r="D4525" s="12"/>
      <c r="E4525" s="12"/>
    </row>
    <row r="4526" spans="4:5" x14ac:dyDescent="0.25">
      <c r="D4526" s="12"/>
      <c r="E4526" s="12"/>
    </row>
    <row r="4527" spans="4:5" x14ac:dyDescent="0.25">
      <c r="D4527" s="12"/>
      <c r="E4527" s="12"/>
    </row>
    <row r="4528" spans="4:5" x14ac:dyDescent="0.25">
      <c r="D4528" s="12"/>
      <c r="E4528" s="12"/>
    </row>
    <row r="4529" spans="4:5" x14ac:dyDescent="0.25">
      <c r="D4529" s="12"/>
      <c r="E4529" s="12"/>
    </row>
    <row r="4530" spans="4:5" x14ac:dyDescent="0.25">
      <c r="D4530" s="12"/>
      <c r="E4530" s="12"/>
    </row>
    <row r="4531" spans="4:5" x14ac:dyDescent="0.25">
      <c r="D4531" s="12"/>
      <c r="E4531" s="12"/>
    </row>
    <row r="4532" spans="4:5" x14ac:dyDescent="0.25">
      <c r="D4532" s="12"/>
      <c r="E4532" s="12"/>
    </row>
    <row r="4533" spans="4:5" x14ac:dyDescent="0.25">
      <c r="D4533" s="12"/>
      <c r="E4533" s="12"/>
    </row>
    <row r="4534" spans="4:5" x14ac:dyDescent="0.25">
      <c r="D4534" s="12"/>
      <c r="E4534" s="12"/>
    </row>
    <row r="4535" spans="4:5" x14ac:dyDescent="0.25">
      <c r="D4535" s="12"/>
      <c r="E4535" s="12"/>
    </row>
    <row r="4536" spans="4:5" x14ac:dyDescent="0.25">
      <c r="D4536" s="12"/>
      <c r="E4536" s="12"/>
    </row>
    <row r="4537" spans="4:5" x14ac:dyDescent="0.25">
      <c r="D4537" s="12"/>
      <c r="E4537" s="12"/>
    </row>
    <row r="4538" spans="4:5" x14ac:dyDescent="0.25">
      <c r="D4538" s="12"/>
      <c r="E4538" s="12"/>
    </row>
    <row r="4539" spans="4:5" x14ac:dyDescent="0.25">
      <c r="D4539" s="12"/>
      <c r="E4539" s="12"/>
    </row>
    <row r="4540" spans="4:5" x14ac:dyDescent="0.25">
      <c r="D4540" s="12"/>
      <c r="E4540" s="12"/>
    </row>
    <row r="4541" spans="4:5" x14ac:dyDescent="0.25">
      <c r="D4541" s="12"/>
      <c r="E4541" s="12"/>
    </row>
    <row r="4542" spans="4:5" x14ac:dyDescent="0.25">
      <c r="D4542" s="12"/>
      <c r="E4542" s="12"/>
    </row>
    <row r="4543" spans="4:5" x14ac:dyDescent="0.25">
      <c r="D4543" s="12"/>
      <c r="E4543" s="12"/>
    </row>
    <row r="4544" spans="4:5" x14ac:dyDescent="0.25">
      <c r="D4544" s="12"/>
      <c r="E4544" s="12"/>
    </row>
    <row r="4545" spans="4:5" x14ac:dyDescent="0.25">
      <c r="D4545" s="12"/>
      <c r="E4545" s="12"/>
    </row>
    <row r="4546" spans="4:5" x14ac:dyDescent="0.25">
      <c r="D4546" s="12"/>
      <c r="E4546" s="12"/>
    </row>
    <row r="4547" spans="4:5" x14ac:dyDescent="0.25">
      <c r="D4547" s="12"/>
      <c r="E4547" s="12"/>
    </row>
    <row r="4548" spans="4:5" x14ac:dyDescent="0.25">
      <c r="D4548" s="12"/>
      <c r="E4548" s="12"/>
    </row>
    <row r="4549" spans="4:5" x14ac:dyDescent="0.25">
      <c r="D4549" s="12"/>
      <c r="E4549" s="12"/>
    </row>
    <row r="4550" spans="4:5" x14ac:dyDescent="0.25">
      <c r="D4550" s="12"/>
      <c r="E4550" s="12"/>
    </row>
    <row r="4551" spans="4:5" x14ac:dyDescent="0.25">
      <c r="D4551" s="12"/>
      <c r="E4551" s="12"/>
    </row>
    <row r="4552" spans="4:5" x14ac:dyDescent="0.25">
      <c r="D4552" s="12"/>
      <c r="E4552" s="12"/>
    </row>
    <row r="4553" spans="4:5" x14ac:dyDescent="0.25">
      <c r="D4553" s="12"/>
      <c r="E4553" s="12"/>
    </row>
    <row r="4554" spans="4:5" x14ac:dyDescent="0.25">
      <c r="D4554" s="12"/>
      <c r="E4554" s="12"/>
    </row>
    <row r="4555" spans="4:5" x14ac:dyDescent="0.25">
      <c r="D4555" s="12"/>
      <c r="E4555" s="12"/>
    </row>
    <row r="4556" spans="4:5" x14ac:dyDescent="0.25">
      <c r="D4556" s="12"/>
      <c r="E4556" s="12"/>
    </row>
    <row r="4557" spans="4:5" x14ac:dyDescent="0.25">
      <c r="D4557" s="12"/>
      <c r="E4557" s="12"/>
    </row>
    <row r="4558" spans="4:5" x14ac:dyDescent="0.25">
      <c r="D4558" s="12"/>
      <c r="E4558" s="12"/>
    </row>
    <row r="4559" spans="4:5" x14ac:dyDescent="0.25">
      <c r="D4559" s="12"/>
      <c r="E4559" s="12"/>
    </row>
    <row r="4560" spans="4:5" x14ac:dyDescent="0.25">
      <c r="D4560" s="12"/>
      <c r="E4560" s="12"/>
    </row>
    <row r="4561" spans="4:5" x14ac:dyDescent="0.25">
      <c r="D4561" s="12"/>
      <c r="E4561" s="12"/>
    </row>
    <row r="4562" spans="4:5" x14ac:dyDescent="0.25">
      <c r="D4562" s="12"/>
      <c r="E4562" s="12"/>
    </row>
    <row r="4563" spans="4:5" x14ac:dyDescent="0.25">
      <c r="D4563" s="12"/>
      <c r="E4563" s="12"/>
    </row>
    <row r="4564" spans="4:5" x14ac:dyDescent="0.25">
      <c r="D4564" s="12"/>
      <c r="E4564" s="12"/>
    </row>
    <row r="4565" spans="4:5" x14ac:dyDescent="0.25">
      <c r="D4565" s="12"/>
      <c r="E4565" s="12"/>
    </row>
    <row r="4566" spans="4:5" x14ac:dyDescent="0.25">
      <c r="D4566" s="12"/>
      <c r="E4566" s="12"/>
    </row>
    <row r="4567" spans="4:5" x14ac:dyDescent="0.25">
      <c r="D4567" s="12"/>
      <c r="E4567" s="12"/>
    </row>
    <row r="4568" spans="4:5" x14ac:dyDescent="0.25">
      <c r="D4568" s="12"/>
      <c r="E4568" s="12"/>
    </row>
    <row r="4569" spans="4:5" x14ac:dyDescent="0.25">
      <c r="D4569" s="12"/>
      <c r="E4569" s="12"/>
    </row>
    <row r="4570" spans="4:5" x14ac:dyDescent="0.25">
      <c r="D4570" s="12"/>
      <c r="E4570" s="12"/>
    </row>
    <row r="4571" spans="4:5" x14ac:dyDescent="0.25">
      <c r="D4571" s="12"/>
      <c r="E4571" s="12"/>
    </row>
    <row r="4572" spans="4:5" x14ac:dyDescent="0.25">
      <c r="D4572" s="12"/>
      <c r="E4572" s="12"/>
    </row>
    <row r="4573" spans="4:5" x14ac:dyDescent="0.25">
      <c r="D4573" s="12"/>
      <c r="E4573" s="12"/>
    </row>
    <row r="4574" spans="4:5" x14ac:dyDescent="0.25">
      <c r="D4574" s="12"/>
      <c r="E4574" s="12"/>
    </row>
    <row r="4575" spans="4:5" x14ac:dyDescent="0.25">
      <c r="D4575" s="12"/>
      <c r="E4575" s="12"/>
    </row>
    <row r="4576" spans="4:5" x14ac:dyDescent="0.25">
      <c r="D4576" s="12"/>
      <c r="E4576" s="12"/>
    </row>
    <row r="4577" spans="4:5" x14ac:dyDescent="0.25">
      <c r="D4577" s="12"/>
      <c r="E4577" s="12"/>
    </row>
    <row r="4578" spans="4:5" x14ac:dyDescent="0.25">
      <c r="D4578" s="12"/>
      <c r="E4578" s="12"/>
    </row>
    <row r="4579" spans="4:5" x14ac:dyDescent="0.25">
      <c r="D4579" s="12"/>
      <c r="E4579" s="12"/>
    </row>
    <row r="4580" spans="4:5" x14ac:dyDescent="0.25">
      <c r="D4580" s="12"/>
      <c r="E4580" s="12"/>
    </row>
    <row r="4581" spans="4:5" x14ac:dyDescent="0.25">
      <c r="D4581" s="12"/>
      <c r="E4581" s="12"/>
    </row>
    <row r="4582" spans="4:5" x14ac:dyDescent="0.25">
      <c r="D4582" s="12"/>
      <c r="E4582" s="12"/>
    </row>
    <row r="4583" spans="4:5" x14ac:dyDescent="0.25">
      <c r="D4583" s="12"/>
      <c r="E4583" s="12"/>
    </row>
    <row r="4584" spans="4:5" x14ac:dyDescent="0.25">
      <c r="D4584" s="12"/>
      <c r="E4584" s="12"/>
    </row>
    <row r="4585" spans="4:5" x14ac:dyDescent="0.25">
      <c r="D4585" s="12"/>
      <c r="E4585" s="12"/>
    </row>
    <row r="4586" spans="4:5" x14ac:dyDescent="0.25">
      <c r="D4586" s="12"/>
      <c r="E4586" s="12"/>
    </row>
    <row r="4587" spans="4:5" x14ac:dyDescent="0.25">
      <c r="D4587" s="12"/>
      <c r="E4587" s="12"/>
    </row>
    <row r="4588" spans="4:5" x14ac:dyDescent="0.25">
      <c r="D4588" s="12"/>
      <c r="E4588" s="12"/>
    </row>
    <row r="4589" spans="4:5" x14ac:dyDescent="0.25">
      <c r="D4589" s="12"/>
      <c r="E4589" s="12"/>
    </row>
    <row r="4590" spans="4:5" x14ac:dyDescent="0.25">
      <c r="D4590" s="12"/>
      <c r="E4590" s="12"/>
    </row>
    <row r="4591" spans="4:5" x14ac:dyDescent="0.25">
      <c r="D4591" s="12"/>
      <c r="E4591" s="12"/>
    </row>
    <row r="4592" spans="4:5" x14ac:dyDescent="0.25">
      <c r="D4592" s="12"/>
      <c r="E4592" s="12"/>
    </row>
    <row r="4593" spans="4:5" x14ac:dyDescent="0.25">
      <c r="D4593" s="12"/>
      <c r="E4593" s="12"/>
    </row>
    <row r="4594" spans="4:5" x14ac:dyDescent="0.25">
      <c r="D4594" s="12"/>
      <c r="E4594" s="12"/>
    </row>
    <row r="4595" spans="4:5" x14ac:dyDescent="0.25">
      <c r="D4595" s="12"/>
      <c r="E4595" s="12"/>
    </row>
    <row r="4596" spans="4:5" x14ac:dyDescent="0.25">
      <c r="D4596" s="12"/>
      <c r="E4596" s="12"/>
    </row>
    <row r="4597" spans="4:5" x14ac:dyDescent="0.25">
      <c r="D4597" s="12"/>
      <c r="E4597" s="12"/>
    </row>
    <row r="4598" spans="4:5" x14ac:dyDescent="0.25">
      <c r="D4598" s="12"/>
      <c r="E4598" s="12"/>
    </row>
    <row r="4599" spans="4:5" x14ac:dyDescent="0.25">
      <c r="D4599" s="12"/>
      <c r="E4599" s="12"/>
    </row>
    <row r="4600" spans="4:5" x14ac:dyDescent="0.25">
      <c r="D4600" s="12"/>
      <c r="E4600" s="12"/>
    </row>
    <row r="4601" spans="4:5" x14ac:dyDescent="0.25">
      <c r="D4601" s="12"/>
      <c r="E4601" s="12"/>
    </row>
    <row r="4602" spans="4:5" x14ac:dyDescent="0.25">
      <c r="D4602" s="12"/>
      <c r="E4602" s="12"/>
    </row>
    <row r="4603" spans="4:5" x14ac:dyDescent="0.25">
      <c r="D4603" s="12"/>
      <c r="E4603" s="12"/>
    </row>
    <row r="4604" spans="4:5" x14ac:dyDescent="0.25">
      <c r="D4604" s="12"/>
      <c r="E4604" s="12"/>
    </row>
    <row r="4605" spans="4:5" x14ac:dyDescent="0.25">
      <c r="D4605" s="12"/>
      <c r="E4605" s="12"/>
    </row>
    <row r="4606" spans="4:5" x14ac:dyDescent="0.25">
      <c r="D4606" s="12"/>
      <c r="E4606" s="12"/>
    </row>
    <row r="4607" spans="4:5" x14ac:dyDescent="0.25">
      <c r="D4607" s="12"/>
      <c r="E4607" s="12"/>
    </row>
    <row r="4608" spans="4:5" x14ac:dyDescent="0.25">
      <c r="D4608" s="12"/>
      <c r="E4608" s="12"/>
    </row>
    <row r="4609" spans="4:5" x14ac:dyDescent="0.25">
      <c r="D4609" s="12"/>
      <c r="E4609" s="12"/>
    </row>
    <row r="4610" spans="4:5" x14ac:dyDescent="0.25">
      <c r="D4610" s="12"/>
      <c r="E4610" s="12"/>
    </row>
    <row r="4611" spans="4:5" x14ac:dyDescent="0.25">
      <c r="D4611" s="12"/>
      <c r="E4611" s="12"/>
    </row>
    <row r="4612" spans="4:5" x14ac:dyDescent="0.25">
      <c r="D4612" s="12"/>
      <c r="E4612" s="12"/>
    </row>
    <row r="4613" spans="4:5" x14ac:dyDescent="0.25">
      <c r="D4613" s="12"/>
      <c r="E4613" s="12"/>
    </row>
    <row r="4614" spans="4:5" x14ac:dyDescent="0.25">
      <c r="D4614" s="12"/>
      <c r="E4614" s="12"/>
    </row>
    <row r="4615" spans="4:5" x14ac:dyDescent="0.25">
      <c r="D4615" s="12"/>
      <c r="E4615" s="12"/>
    </row>
    <row r="4616" spans="4:5" x14ac:dyDescent="0.25">
      <c r="D4616" s="12"/>
      <c r="E4616" s="12"/>
    </row>
    <row r="4617" spans="4:5" x14ac:dyDescent="0.25">
      <c r="D4617" s="12"/>
      <c r="E4617" s="12"/>
    </row>
    <row r="4618" spans="4:5" x14ac:dyDescent="0.25">
      <c r="D4618" s="12"/>
      <c r="E4618" s="12"/>
    </row>
    <row r="4619" spans="4:5" x14ac:dyDescent="0.25">
      <c r="D4619" s="12"/>
      <c r="E4619" s="12"/>
    </row>
    <row r="4620" spans="4:5" x14ac:dyDescent="0.25">
      <c r="D4620" s="12"/>
      <c r="E4620" s="12"/>
    </row>
    <row r="4621" spans="4:5" x14ac:dyDescent="0.25">
      <c r="D4621" s="12"/>
      <c r="E4621" s="12"/>
    </row>
    <row r="4622" spans="4:5" x14ac:dyDescent="0.25">
      <c r="D4622" s="12"/>
      <c r="E4622" s="12"/>
    </row>
    <row r="4623" spans="4:5" x14ac:dyDescent="0.25">
      <c r="D4623" s="12"/>
      <c r="E4623" s="12"/>
    </row>
    <row r="4624" spans="4:5" x14ac:dyDescent="0.25">
      <c r="D4624" s="12"/>
      <c r="E4624" s="12"/>
    </row>
    <row r="4625" spans="4:5" x14ac:dyDescent="0.25">
      <c r="D4625" s="12"/>
      <c r="E4625" s="12"/>
    </row>
    <row r="4626" spans="4:5" x14ac:dyDescent="0.25">
      <c r="D4626" s="12"/>
      <c r="E4626" s="12"/>
    </row>
    <row r="4627" spans="4:5" x14ac:dyDescent="0.25">
      <c r="D4627" s="12"/>
      <c r="E4627" s="12"/>
    </row>
    <row r="4628" spans="4:5" x14ac:dyDescent="0.25">
      <c r="D4628" s="12"/>
      <c r="E4628" s="12"/>
    </row>
    <row r="4629" spans="4:5" x14ac:dyDescent="0.25">
      <c r="D4629" s="12"/>
      <c r="E4629" s="12"/>
    </row>
    <row r="4630" spans="4:5" x14ac:dyDescent="0.25">
      <c r="D4630" s="12"/>
      <c r="E4630" s="12"/>
    </row>
    <row r="4631" spans="4:5" x14ac:dyDescent="0.25">
      <c r="D4631" s="12"/>
      <c r="E4631" s="12"/>
    </row>
    <row r="4632" spans="4:5" x14ac:dyDescent="0.25">
      <c r="D4632" s="12"/>
      <c r="E4632" s="12"/>
    </row>
    <row r="4633" spans="4:5" x14ac:dyDescent="0.25">
      <c r="D4633" s="12"/>
      <c r="E4633" s="12"/>
    </row>
    <row r="4634" spans="4:5" x14ac:dyDescent="0.25">
      <c r="D4634" s="12"/>
      <c r="E4634" s="12"/>
    </row>
    <row r="4635" spans="4:5" x14ac:dyDescent="0.25">
      <c r="D4635" s="12"/>
      <c r="E4635" s="12"/>
    </row>
    <row r="4636" spans="4:5" x14ac:dyDescent="0.25">
      <c r="D4636" s="12"/>
      <c r="E4636" s="12"/>
    </row>
    <row r="4637" spans="4:5" x14ac:dyDescent="0.25">
      <c r="D4637" s="12"/>
      <c r="E4637" s="12"/>
    </row>
    <row r="4638" spans="4:5" x14ac:dyDescent="0.25">
      <c r="D4638" s="12"/>
      <c r="E4638" s="12"/>
    </row>
    <row r="4639" spans="4:5" x14ac:dyDescent="0.25">
      <c r="D4639" s="12"/>
      <c r="E4639" s="12"/>
    </row>
    <row r="4640" spans="4:5" x14ac:dyDescent="0.25">
      <c r="D4640" s="12"/>
      <c r="E4640" s="12"/>
    </row>
    <row r="4641" spans="4:5" x14ac:dyDescent="0.25">
      <c r="D4641" s="12"/>
      <c r="E4641" s="12"/>
    </row>
    <row r="4642" spans="4:5" x14ac:dyDescent="0.25">
      <c r="D4642" s="12"/>
      <c r="E4642" s="12"/>
    </row>
    <row r="4643" spans="4:5" x14ac:dyDescent="0.25">
      <c r="D4643" s="12"/>
      <c r="E4643" s="12"/>
    </row>
    <row r="4644" spans="4:5" x14ac:dyDescent="0.25">
      <c r="D4644" s="12"/>
      <c r="E4644" s="12"/>
    </row>
    <row r="4645" spans="4:5" x14ac:dyDescent="0.25">
      <c r="D4645" s="12"/>
      <c r="E4645" s="12"/>
    </row>
    <row r="4646" spans="4:5" x14ac:dyDescent="0.25">
      <c r="D4646" s="12"/>
      <c r="E4646" s="12"/>
    </row>
    <row r="4647" spans="4:5" x14ac:dyDescent="0.25">
      <c r="D4647" s="12"/>
      <c r="E4647" s="12"/>
    </row>
    <row r="4648" spans="4:5" x14ac:dyDescent="0.25">
      <c r="D4648" s="12"/>
      <c r="E4648" s="12"/>
    </row>
    <row r="4649" spans="4:5" x14ac:dyDescent="0.25">
      <c r="D4649" s="12"/>
      <c r="E4649" s="12"/>
    </row>
    <row r="4650" spans="4:5" x14ac:dyDescent="0.25">
      <c r="D4650" s="12"/>
      <c r="E4650" s="12"/>
    </row>
    <row r="4651" spans="4:5" x14ac:dyDescent="0.25">
      <c r="D4651" s="12"/>
      <c r="E4651" s="12"/>
    </row>
    <row r="4652" spans="4:5" x14ac:dyDescent="0.25">
      <c r="D4652" s="12"/>
      <c r="E4652" s="12"/>
    </row>
    <row r="4653" spans="4:5" x14ac:dyDescent="0.25">
      <c r="D4653" s="12"/>
      <c r="E4653" s="12"/>
    </row>
    <row r="4654" spans="4:5" x14ac:dyDescent="0.25">
      <c r="D4654" s="12"/>
      <c r="E4654" s="12"/>
    </row>
    <row r="4655" spans="4:5" x14ac:dyDescent="0.25">
      <c r="D4655" s="12"/>
      <c r="E4655" s="12"/>
    </row>
    <row r="4656" spans="4:5" x14ac:dyDescent="0.25">
      <c r="D4656" s="12"/>
      <c r="E4656" s="12"/>
    </row>
    <row r="4657" spans="4:5" x14ac:dyDescent="0.25">
      <c r="D4657" s="12"/>
      <c r="E4657" s="12"/>
    </row>
    <row r="4658" spans="4:5" x14ac:dyDescent="0.25">
      <c r="D4658" s="12"/>
      <c r="E4658" s="12"/>
    </row>
    <row r="4659" spans="4:5" x14ac:dyDescent="0.25">
      <c r="D4659" s="12"/>
      <c r="E4659" s="12"/>
    </row>
    <row r="4660" spans="4:5" x14ac:dyDescent="0.25">
      <c r="D4660" s="12"/>
      <c r="E4660" s="12"/>
    </row>
    <row r="4661" spans="4:5" x14ac:dyDescent="0.25">
      <c r="D4661" s="12"/>
      <c r="E4661" s="12"/>
    </row>
    <row r="4662" spans="4:5" x14ac:dyDescent="0.25">
      <c r="D4662" s="12"/>
      <c r="E4662" s="12"/>
    </row>
    <row r="4663" spans="4:5" x14ac:dyDescent="0.25">
      <c r="D4663" s="12"/>
      <c r="E4663" s="12"/>
    </row>
    <row r="4664" spans="4:5" x14ac:dyDescent="0.25">
      <c r="D4664" s="12"/>
      <c r="E4664" s="12"/>
    </row>
    <row r="4665" spans="4:5" x14ac:dyDescent="0.25">
      <c r="D4665" s="12"/>
      <c r="E4665" s="12"/>
    </row>
    <row r="4666" spans="4:5" x14ac:dyDescent="0.25">
      <c r="D4666" s="12"/>
      <c r="E4666" s="12"/>
    </row>
    <row r="4667" spans="4:5" x14ac:dyDescent="0.25">
      <c r="D4667" s="12"/>
      <c r="E4667" s="12"/>
    </row>
    <row r="4668" spans="4:5" x14ac:dyDescent="0.25">
      <c r="D4668" s="12"/>
      <c r="E4668" s="12"/>
    </row>
    <row r="4669" spans="4:5" x14ac:dyDescent="0.25">
      <c r="D4669" s="12"/>
      <c r="E4669" s="12"/>
    </row>
    <row r="4670" spans="4:5" x14ac:dyDescent="0.25">
      <c r="D4670" s="12"/>
      <c r="E4670" s="12"/>
    </row>
    <row r="4671" spans="4:5" x14ac:dyDescent="0.25">
      <c r="D4671" s="12"/>
      <c r="E4671" s="12"/>
    </row>
    <row r="4672" spans="4:5" x14ac:dyDescent="0.25">
      <c r="D4672" s="12"/>
      <c r="E4672" s="12"/>
    </row>
    <row r="4673" spans="4:5" x14ac:dyDescent="0.25">
      <c r="D4673" s="12"/>
      <c r="E4673" s="12"/>
    </row>
    <row r="4674" spans="4:5" x14ac:dyDescent="0.25">
      <c r="D4674" s="12"/>
      <c r="E4674" s="12"/>
    </row>
    <row r="4675" spans="4:5" x14ac:dyDescent="0.25">
      <c r="D4675" s="12"/>
      <c r="E4675" s="12"/>
    </row>
    <row r="4676" spans="4:5" x14ac:dyDescent="0.25">
      <c r="D4676" s="12"/>
      <c r="E4676" s="12"/>
    </row>
    <row r="4677" spans="4:5" x14ac:dyDescent="0.25">
      <c r="D4677" s="12"/>
      <c r="E4677" s="12"/>
    </row>
    <row r="4678" spans="4:5" x14ac:dyDescent="0.25">
      <c r="D4678" s="12"/>
      <c r="E4678" s="12"/>
    </row>
    <row r="4679" spans="4:5" x14ac:dyDescent="0.25">
      <c r="D4679" s="12"/>
      <c r="E4679" s="12"/>
    </row>
    <row r="4680" spans="4:5" x14ac:dyDescent="0.25">
      <c r="D4680" s="12"/>
      <c r="E4680" s="12"/>
    </row>
    <row r="4681" spans="4:5" x14ac:dyDescent="0.25">
      <c r="D4681" s="12"/>
      <c r="E4681" s="12"/>
    </row>
    <row r="4682" spans="4:5" x14ac:dyDescent="0.25">
      <c r="D4682" s="12"/>
      <c r="E4682" s="12"/>
    </row>
    <row r="4683" spans="4:5" x14ac:dyDescent="0.25">
      <c r="D4683" s="12"/>
      <c r="E4683" s="12"/>
    </row>
    <row r="4684" spans="4:5" x14ac:dyDescent="0.25">
      <c r="D4684" s="12"/>
      <c r="E4684" s="12"/>
    </row>
    <row r="4685" spans="4:5" x14ac:dyDescent="0.25">
      <c r="D4685" s="12"/>
      <c r="E4685" s="12"/>
    </row>
    <row r="4686" spans="4:5" x14ac:dyDescent="0.25">
      <c r="D4686" s="12"/>
      <c r="E4686" s="12"/>
    </row>
    <row r="4687" spans="4:5" x14ac:dyDescent="0.25">
      <c r="D4687" s="12"/>
      <c r="E4687" s="12"/>
    </row>
    <row r="4688" spans="4:5" x14ac:dyDescent="0.25">
      <c r="D4688" s="12"/>
      <c r="E4688" s="12"/>
    </row>
    <row r="4689" spans="4:5" x14ac:dyDescent="0.25">
      <c r="D4689" s="12"/>
      <c r="E4689" s="12"/>
    </row>
    <row r="4690" spans="4:5" x14ac:dyDescent="0.25">
      <c r="D4690" s="12"/>
      <c r="E4690" s="12"/>
    </row>
    <row r="4691" spans="4:5" x14ac:dyDescent="0.25">
      <c r="D4691" s="12"/>
      <c r="E4691" s="12"/>
    </row>
    <row r="4692" spans="4:5" x14ac:dyDescent="0.25">
      <c r="D4692" s="12"/>
      <c r="E4692" s="12"/>
    </row>
    <row r="4693" spans="4:5" x14ac:dyDescent="0.25">
      <c r="D4693" s="12"/>
      <c r="E4693" s="12"/>
    </row>
    <row r="4694" spans="4:5" x14ac:dyDescent="0.25">
      <c r="D4694" s="12"/>
      <c r="E4694" s="12"/>
    </row>
    <row r="4695" spans="4:5" x14ac:dyDescent="0.25">
      <c r="D4695" s="12"/>
      <c r="E4695" s="12"/>
    </row>
    <row r="4696" spans="4:5" x14ac:dyDescent="0.25">
      <c r="D4696" s="12"/>
      <c r="E4696" s="12"/>
    </row>
    <row r="4697" spans="4:5" x14ac:dyDescent="0.25">
      <c r="D4697" s="12"/>
      <c r="E4697" s="12"/>
    </row>
    <row r="4698" spans="4:5" x14ac:dyDescent="0.25">
      <c r="D4698" s="12"/>
      <c r="E4698" s="12"/>
    </row>
    <row r="4699" spans="4:5" x14ac:dyDescent="0.25">
      <c r="D4699" s="12"/>
      <c r="E4699" s="12"/>
    </row>
    <row r="4700" spans="4:5" x14ac:dyDescent="0.25">
      <c r="D4700" s="12"/>
      <c r="E4700" s="12"/>
    </row>
    <row r="4701" spans="4:5" x14ac:dyDescent="0.25">
      <c r="D4701" s="12"/>
      <c r="E4701" s="12"/>
    </row>
    <row r="4702" spans="4:5" x14ac:dyDescent="0.25">
      <c r="D4702" s="12"/>
      <c r="E4702" s="12"/>
    </row>
    <row r="4703" spans="4:5" x14ac:dyDescent="0.25">
      <c r="D4703" s="12"/>
      <c r="E4703" s="12"/>
    </row>
    <row r="4704" spans="4:5" x14ac:dyDescent="0.25">
      <c r="D4704" s="12"/>
      <c r="E4704" s="12"/>
    </row>
    <row r="4705" spans="4:5" x14ac:dyDescent="0.25">
      <c r="D4705" s="12"/>
      <c r="E4705" s="12"/>
    </row>
    <row r="4706" spans="4:5" x14ac:dyDescent="0.25">
      <c r="D4706" s="12"/>
      <c r="E4706" s="12"/>
    </row>
    <row r="4707" spans="4:5" x14ac:dyDescent="0.25">
      <c r="D4707" s="12"/>
      <c r="E4707" s="12"/>
    </row>
    <row r="4708" spans="4:5" x14ac:dyDescent="0.25">
      <c r="D4708" s="12"/>
      <c r="E4708" s="12"/>
    </row>
    <row r="4709" spans="4:5" x14ac:dyDescent="0.25">
      <c r="D4709" s="12"/>
      <c r="E4709" s="12"/>
    </row>
    <row r="4710" spans="4:5" x14ac:dyDescent="0.25">
      <c r="D4710" s="12"/>
      <c r="E4710" s="12"/>
    </row>
    <row r="4711" spans="4:5" x14ac:dyDescent="0.25">
      <c r="D4711" s="12"/>
      <c r="E4711" s="12"/>
    </row>
    <row r="4712" spans="4:5" x14ac:dyDescent="0.25">
      <c r="D4712" s="12"/>
      <c r="E4712" s="12"/>
    </row>
    <row r="4713" spans="4:5" x14ac:dyDescent="0.25">
      <c r="D4713" s="12"/>
      <c r="E4713" s="12"/>
    </row>
    <row r="4714" spans="4:5" x14ac:dyDescent="0.25">
      <c r="D4714" s="12"/>
      <c r="E4714" s="12"/>
    </row>
    <row r="4715" spans="4:5" x14ac:dyDescent="0.25">
      <c r="D4715" s="12"/>
      <c r="E4715" s="12"/>
    </row>
    <row r="4716" spans="4:5" x14ac:dyDescent="0.25">
      <c r="D4716" s="12"/>
      <c r="E4716" s="12"/>
    </row>
    <row r="4717" spans="4:5" x14ac:dyDescent="0.25">
      <c r="D4717" s="12"/>
      <c r="E4717" s="12"/>
    </row>
    <row r="4718" spans="4:5" x14ac:dyDescent="0.25">
      <c r="D4718" s="12"/>
      <c r="E4718" s="12"/>
    </row>
    <row r="4719" spans="4:5" x14ac:dyDescent="0.25">
      <c r="D4719" s="12"/>
      <c r="E4719" s="12"/>
    </row>
    <row r="4720" spans="4:5" x14ac:dyDescent="0.25">
      <c r="D4720" s="12"/>
      <c r="E4720" s="12"/>
    </row>
    <row r="4721" spans="4:5" x14ac:dyDescent="0.25">
      <c r="D4721" s="12"/>
      <c r="E4721" s="12"/>
    </row>
    <row r="4722" spans="4:5" x14ac:dyDescent="0.25">
      <c r="D4722" s="12"/>
      <c r="E4722" s="12"/>
    </row>
    <row r="4723" spans="4:5" x14ac:dyDescent="0.25">
      <c r="D4723" s="12"/>
      <c r="E4723" s="12"/>
    </row>
    <row r="4724" spans="4:5" x14ac:dyDescent="0.25">
      <c r="D4724" s="12"/>
      <c r="E4724" s="12"/>
    </row>
    <row r="4725" spans="4:5" x14ac:dyDescent="0.25">
      <c r="D4725" s="12"/>
      <c r="E4725" s="12"/>
    </row>
    <row r="4726" spans="4:5" x14ac:dyDescent="0.25">
      <c r="D4726" s="12"/>
      <c r="E4726" s="12"/>
    </row>
    <row r="4727" spans="4:5" x14ac:dyDescent="0.25">
      <c r="D4727" s="12"/>
      <c r="E4727" s="12"/>
    </row>
    <row r="4728" spans="4:5" x14ac:dyDescent="0.25">
      <c r="D4728" s="12"/>
      <c r="E4728" s="12"/>
    </row>
    <row r="4729" spans="4:5" x14ac:dyDescent="0.25">
      <c r="D4729" s="12"/>
      <c r="E4729" s="12"/>
    </row>
    <row r="4730" spans="4:5" x14ac:dyDescent="0.25">
      <c r="D4730" s="12"/>
      <c r="E4730" s="12"/>
    </row>
    <row r="4731" spans="4:5" x14ac:dyDescent="0.25">
      <c r="D4731" s="12"/>
      <c r="E4731" s="12"/>
    </row>
    <row r="4732" spans="4:5" x14ac:dyDescent="0.25">
      <c r="D4732" s="12"/>
      <c r="E4732" s="12"/>
    </row>
    <row r="4733" spans="4:5" x14ac:dyDescent="0.25">
      <c r="D4733" s="12"/>
      <c r="E4733" s="12"/>
    </row>
    <row r="4734" spans="4:5" x14ac:dyDescent="0.25">
      <c r="D4734" s="12"/>
      <c r="E4734" s="12"/>
    </row>
    <row r="4735" spans="4:5" x14ac:dyDescent="0.25">
      <c r="D4735" s="12"/>
      <c r="E4735" s="12"/>
    </row>
    <row r="4736" spans="4:5" x14ac:dyDescent="0.25">
      <c r="D4736" s="12"/>
      <c r="E4736" s="12"/>
    </row>
    <row r="4737" spans="4:5" x14ac:dyDescent="0.25">
      <c r="D4737" s="12"/>
      <c r="E4737" s="12"/>
    </row>
    <row r="4738" spans="4:5" x14ac:dyDescent="0.25">
      <c r="D4738" s="12"/>
      <c r="E4738" s="12"/>
    </row>
    <row r="4739" spans="4:5" x14ac:dyDescent="0.25">
      <c r="D4739" s="12"/>
      <c r="E4739" s="12"/>
    </row>
    <row r="4740" spans="4:5" x14ac:dyDescent="0.25">
      <c r="D4740" s="12"/>
      <c r="E4740" s="12"/>
    </row>
    <row r="4741" spans="4:5" x14ac:dyDescent="0.25">
      <c r="D4741" s="12"/>
      <c r="E4741" s="12"/>
    </row>
    <row r="4742" spans="4:5" x14ac:dyDescent="0.25">
      <c r="D4742" s="12"/>
      <c r="E4742" s="12"/>
    </row>
    <row r="4743" spans="4:5" x14ac:dyDescent="0.25">
      <c r="D4743" s="12"/>
      <c r="E4743" s="12"/>
    </row>
    <row r="4744" spans="4:5" x14ac:dyDescent="0.25">
      <c r="D4744" s="12"/>
      <c r="E4744" s="12"/>
    </row>
    <row r="4745" spans="4:5" x14ac:dyDescent="0.25">
      <c r="D4745" s="12"/>
      <c r="E4745" s="12"/>
    </row>
    <row r="4746" spans="4:5" x14ac:dyDescent="0.25">
      <c r="D4746" s="12"/>
      <c r="E4746" s="12"/>
    </row>
    <row r="4747" spans="4:5" x14ac:dyDescent="0.25">
      <c r="D4747" s="12"/>
      <c r="E4747" s="12"/>
    </row>
    <row r="4748" spans="4:5" x14ac:dyDescent="0.25">
      <c r="D4748" s="12"/>
      <c r="E4748" s="12"/>
    </row>
    <row r="4749" spans="4:5" x14ac:dyDescent="0.25">
      <c r="D4749" s="12"/>
      <c r="E4749" s="12"/>
    </row>
    <row r="4750" spans="4:5" x14ac:dyDescent="0.25">
      <c r="D4750" s="12"/>
      <c r="E4750" s="12"/>
    </row>
    <row r="4751" spans="4:5" x14ac:dyDescent="0.25">
      <c r="D4751" s="12"/>
      <c r="E4751" s="12"/>
    </row>
    <row r="4752" spans="4:5" x14ac:dyDescent="0.25">
      <c r="D4752" s="12"/>
      <c r="E4752" s="12"/>
    </row>
    <row r="4753" spans="4:5" x14ac:dyDescent="0.25">
      <c r="D4753" s="12"/>
      <c r="E4753" s="12"/>
    </row>
    <row r="4754" spans="4:5" x14ac:dyDescent="0.25">
      <c r="D4754" s="12"/>
      <c r="E4754" s="12"/>
    </row>
    <row r="4755" spans="4:5" x14ac:dyDescent="0.25">
      <c r="D4755" s="12"/>
      <c r="E4755" s="12"/>
    </row>
    <row r="4756" spans="4:5" x14ac:dyDescent="0.25">
      <c r="D4756" s="12"/>
      <c r="E4756" s="12"/>
    </row>
    <row r="4757" spans="4:5" x14ac:dyDescent="0.25">
      <c r="D4757" s="12"/>
      <c r="E4757" s="12"/>
    </row>
    <row r="4758" spans="4:5" x14ac:dyDescent="0.25">
      <c r="D4758" s="12"/>
      <c r="E4758" s="12"/>
    </row>
    <row r="4759" spans="4:5" x14ac:dyDescent="0.25">
      <c r="D4759" s="12"/>
      <c r="E4759" s="12"/>
    </row>
    <row r="4760" spans="4:5" x14ac:dyDescent="0.25">
      <c r="D4760" s="12"/>
      <c r="E4760" s="12"/>
    </row>
    <row r="4761" spans="4:5" x14ac:dyDescent="0.25">
      <c r="D4761" s="12"/>
      <c r="E4761" s="12"/>
    </row>
    <row r="4762" spans="4:5" x14ac:dyDescent="0.25">
      <c r="D4762" s="12"/>
      <c r="E4762" s="12"/>
    </row>
    <row r="4763" spans="4:5" x14ac:dyDescent="0.25">
      <c r="D4763" s="12"/>
      <c r="E4763" s="12"/>
    </row>
    <row r="4764" spans="4:5" x14ac:dyDescent="0.25">
      <c r="D4764" s="12"/>
      <c r="E4764" s="12"/>
    </row>
    <row r="4765" spans="4:5" x14ac:dyDescent="0.25">
      <c r="D4765" s="12"/>
      <c r="E4765" s="12"/>
    </row>
    <row r="4766" spans="4:5" x14ac:dyDescent="0.25">
      <c r="D4766" s="12"/>
      <c r="E4766" s="12"/>
    </row>
    <row r="4767" spans="4:5" x14ac:dyDescent="0.25">
      <c r="D4767" s="12"/>
      <c r="E4767" s="12"/>
    </row>
    <row r="4768" spans="4:5" x14ac:dyDescent="0.25">
      <c r="D4768" s="12"/>
      <c r="E4768" s="12"/>
    </row>
    <row r="4769" spans="4:5" x14ac:dyDescent="0.25">
      <c r="D4769" s="12"/>
      <c r="E4769" s="12"/>
    </row>
    <row r="4770" spans="4:5" x14ac:dyDescent="0.25">
      <c r="D4770" s="12"/>
      <c r="E4770" s="12"/>
    </row>
    <row r="4771" spans="4:5" x14ac:dyDescent="0.25">
      <c r="D4771" s="12"/>
      <c r="E4771" s="12"/>
    </row>
    <row r="4772" spans="4:5" x14ac:dyDescent="0.25">
      <c r="D4772" s="12"/>
      <c r="E4772" s="12"/>
    </row>
    <row r="4773" spans="4:5" x14ac:dyDescent="0.25">
      <c r="D4773" s="12"/>
      <c r="E4773" s="12"/>
    </row>
    <row r="4774" spans="4:5" x14ac:dyDescent="0.25">
      <c r="D4774" s="12"/>
      <c r="E4774" s="12"/>
    </row>
    <row r="4775" spans="4:5" x14ac:dyDescent="0.25">
      <c r="D4775" s="12"/>
      <c r="E4775" s="12"/>
    </row>
    <row r="4776" spans="4:5" x14ac:dyDescent="0.25">
      <c r="D4776" s="12"/>
      <c r="E4776" s="12"/>
    </row>
    <row r="4777" spans="4:5" x14ac:dyDescent="0.25">
      <c r="D4777" s="12"/>
      <c r="E4777" s="12"/>
    </row>
    <row r="4778" spans="4:5" x14ac:dyDescent="0.25">
      <c r="D4778" s="12"/>
      <c r="E4778" s="12"/>
    </row>
    <row r="4779" spans="4:5" x14ac:dyDescent="0.25">
      <c r="D4779" s="12"/>
      <c r="E4779" s="12"/>
    </row>
    <row r="4780" spans="4:5" x14ac:dyDescent="0.25">
      <c r="D4780" s="12"/>
      <c r="E4780" s="12"/>
    </row>
    <row r="4781" spans="4:5" x14ac:dyDescent="0.25">
      <c r="D4781" s="12"/>
      <c r="E4781" s="12"/>
    </row>
    <row r="4782" spans="4:5" x14ac:dyDescent="0.25">
      <c r="D4782" s="12"/>
      <c r="E4782" s="12"/>
    </row>
    <row r="4783" spans="4:5" x14ac:dyDescent="0.25">
      <c r="D4783" s="12"/>
      <c r="E4783" s="12"/>
    </row>
    <row r="4784" spans="4:5" x14ac:dyDescent="0.25">
      <c r="D4784" s="12"/>
      <c r="E4784" s="12"/>
    </row>
    <row r="4785" spans="4:5" x14ac:dyDescent="0.25">
      <c r="D4785" s="12"/>
      <c r="E4785" s="12"/>
    </row>
    <row r="4786" spans="4:5" x14ac:dyDescent="0.25">
      <c r="D4786" s="12"/>
      <c r="E4786" s="12"/>
    </row>
    <row r="4787" spans="4:5" x14ac:dyDescent="0.25">
      <c r="D4787" s="12"/>
      <c r="E4787" s="12"/>
    </row>
    <row r="4788" spans="4:5" x14ac:dyDescent="0.25">
      <c r="D4788" s="12"/>
      <c r="E4788" s="12"/>
    </row>
    <row r="4789" spans="4:5" x14ac:dyDescent="0.25">
      <c r="D4789" s="12"/>
      <c r="E4789" s="12"/>
    </row>
    <row r="4790" spans="4:5" x14ac:dyDescent="0.25">
      <c r="D4790" s="12"/>
      <c r="E4790" s="12"/>
    </row>
    <row r="4791" spans="4:5" x14ac:dyDescent="0.25">
      <c r="D4791" s="12"/>
      <c r="E4791" s="12"/>
    </row>
    <row r="4792" spans="4:5" x14ac:dyDescent="0.25">
      <c r="D4792" s="12"/>
      <c r="E4792" s="12"/>
    </row>
    <row r="4793" spans="4:5" x14ac:dyDescent="0.25">
      <c r="D4793" s="12"/>
      <c r="E4793" s="12"/>
    </row>
    <row r="4794" spans="4:5" x14ac:dyDescent="0.25">
      <c r="D4794" s="12"/>
      <c r="E4794" s="12"/>
    </row>
    <row r="4795" spans="4:5" x14ac:dyDescent="0.25">
      <c r="D4795" s="12"/>
      <c r="E4795" s="12"/>
    </row>
    <row r="4796" spans="4:5" x14ac:dyDescent="0.25">
      <c r="D4796" s="12"/>
      <c r="E4796" s="12"/>
    </row>
    <row r="4797" spans="4:5" x14ac:dyDescent="0.25">
      <c r="D4797" s="12"/>
      <c r="E4797" s="12"/>
    </row>
    <row r="4798" spans="4:5" x14ac:dyDescent="0.25">
      <c r="D4798" s="12"/>
      <c r="E4798" s="12"/>
    </row>
    <row r="4799" spans="4:5" x14ac:dyDescent="0.25">
      <c r="D4799" s="12"/>
      <c r="E4799" s="12"/>
    </row>
    <row r="4800" spans="4:5" x14ac:dyDescent="0.25">
      <c r="D4800" s="12"/>
      <c r="E4800" s="12"/>
    </row>
    <row r="4801" spans="4:5" x14ac:dyDescent="0.25">
      <c r="D4801" s="12"/>
      <c r="E4801" s="12"/>
    </row>
    <row r="4802" spans="4:5" x14ac:dyDescent="0.25">
      <c r="D4802" s="12"/>
      <c r="E4802" s="12"/>
    </row>
    <row r="4803" spans="4:5" x14ac:dyDescent="0.25">
      <c r="D4803" s="12"/>
      <c r="E4803" s="12"/>
    </row>
    <row r="4804" spans="4:5" x14ac:dyDescent="0.25">
      <c r="D4804" s="12"/>
      <c r="E4804" s="12"/>
    </row>
    <row r="4805" spans="4:5" x14ac:dyDescent="0.25">
      <c r="D4805" s="12"/>
      <c r="E4805" s="12"/>
    </row>
    <row r="4806" spans="4:5" x14ac:dyDescent="0.25">
      <c r="D4806" s="12"/>
      <c r="E4806" s="12"/>
    </row>
    <row r="4807" spans="4:5" x14ac:dyDescent="0.25">
      <c r="D4807" s="12"/>
      <c r="E4807" s="12"/>
    </row>
    <row r="4808" spans="4:5" x14ac:dyDescent="0.25">
      <c r="D4808" s="12"/>
      <c r="E4808" s="12"/>
    </row>
    <row r="4809" spans="4:5" x14ac:dyDescent="0.25">
      <c r="D4809" s="12"/>
      <c r="E4809" s="12"/>
    </row>
    <row r="4810" spans="4:5" x14ac:dyDescent="0.25">
      <c r="D4810" s="12"/>
      <c r="E4810" s="12"/>
    </row>
    <row r="4811" spans="4:5" x14ac:dyDescent="0.25">
      <c r="D4811" s="12"/>
      <c r="E4811" s="12"/>
    </row>
    <row r="4812" spans="4:5" x14ac:dyDescent="0.25">
      <c r="D4812" s="12"/>
      <c r="E4812" s="12"/>
    </row>
    <row r="4813" spans="4:5" x14ac:dyDescent="0.25">
      <c r="D4813" s="12"/>
      <c r="E4813" s="12"/>
    </row>
    <row r="4814" spans="4:5" x14ac:dyDescent="0.25">
      <c r="D4814" s="12"/>
      <c r="E4814" s="12"/>
    </row>
    <row r="4815" spans="4:5" x14ac:dyDescent="0.25">
      <c r="D4815" s="12"/>
      <c r="E4815" s="12"/>
    </row>
    <row r="4816" spans="4:5" x14ac:dyDescent="0.25">
      <c r="D4816" s="12"/>
      <c r="E4816" s="12"/>
    </row>
    <row r="4817" spans="4:5" x14ac:dyDescent="0.25">
      <c r="D4817" s="12"/>
      <c r="E4817" s="12"/>
    </row>
    <row r="4818" spans="4:5" x14ac:dyDescent="0.25">
      <c r="D4818" s="12"/>
      <c r="E4818" s="12"/>
    </row>
    <row r="4819" spans="4:5" x14ac:dyDescent="0.25">
      <c r="D4819" s="12"/>
      <c r="E4819" s="12"/>
    </row>
    <row r="4820" spans="4:5" x14ac:dyDescent="0.25">
      <c r="D4820" s="12"/>
      <c r="E4820" s="12"/>
    </row>
    <row r="4821" spans="4:5" x14ac:dyDescent="0.25">
      <c r="D4821" s="12"/>
      <c r="E4821" s="12"/>
    </row>
    <row r="4822" spans="4:5" x14ac:dyDescent="0.25">
      <c r="D4822" s="12"/>
      <c r="E4822" s="12"/>
    </row>
    <row r="4823" spans="4:5" x14ac:dyDescent="0.25">
      <c r="D4823" s="12"/>
      <c r="E4823" s="12"/>
    </row>
    <row r="4824" spans="4:5" x14ac:dyDescent="0.25">
      <c r="D4824" s="12"/>
      <c r="E4824" s="12"/>
    </row>
    <row r="4825" spans="4:5" x14ac:dyDescent="0.25">
      <c r="D4825" s="12"/>
      <c r="E4825" s="12"/>
    </row>
    <row r="4826" spans="4:5" x14ac:dyDescent="0.25">
      <c r="D4826" s="12"/>
      <c r="E4826" s="12"/>
    </row>
    <row r="4827" spans="4:5" x14ac:dyDescent="0.25">
      <c r="D4827" s="12"/>
      <c r="E4827" s="12"/>
    </row>
    <row r="4828" spans="4:5" x14ac:dyDescent="0.25">
      <c r="D4828" s="12"/>
      <c r="E4828" s="12"/>
    </row>
    <row r="4829" spans="4:5" x14ac:dyDescent="0.25">
      <c r="D4829" s="12"/>
      <c r="E4829" s="12"/>
    </row>
    <row r="4830" spans="4:5" x14ac:dyDescent="0.25">
      <c r="D4830" s="12"/>
      <c r="E4830" s="12"/>
    </row>
    <row r="4831" spans="4:5" x14ac:dyDescent="0.25">
      <c r="D4831" s="12"/>
      <c r="E4831" s="12"/>
    </row>
    <row r="4832" spans="4:5" x14ac:dyDescent="0.25">
      <c r="D4832" s="12"/>
      <c r="E4832" s="12"/>
    </row>
    <row r="4833" spans="4:5" x14ac:dyDescent="0.25">
      <c r="D4833" s="12"/>
      <c r="E4833" s="12"/>
    </row>
    <row r="4834" spans="4:5" x14ac:dyDescent="0.25">
      <c r="D4834" s="12"/>
      <c r="E4834" s="12"/>
    </row>
    <row r="4835" spans="4:5" x14ac:dyDescent="0.25">
      <c r="D4835" s="12"/>
      <c r="E4835" s="12"/>
    </row>
    <row r="4836" spans="4:5" x14ac:dyDescent="0.25">
      <c r="D4836" s="12"/>
      <c r="E4836" s="12"/>
    </row>
    <row r="4837" spans="4:5" x14ac:dyDescent="0.25">
      <c r="D4837" s="12"/>
      <c r="E4837" s="12"/>
    </row>
    <row r="4838" spans="4:5" x14ac:dyDescent="0.25">
      <c r="D4838" s="12"/>
      <c r="E4838" s="12"/>
    </row>
    <row r="4839" spans="4:5" x14ac:dyDescent="0.25">
      <c r="D4839" s="12"/>
      <c r="E4839" s="12"/>
    </row>
    <row r="4840" spans="4:5" x14ac:dyDescent="0.25">
      <c r="D4840" s="12"/>
      <c r="E4840" s="12"/>
    </row>
    <row r="4841" spans="4:5" x14ac:dyDescent="0.25">
      <c r="D4841" s="12"/>
      <c r="E4841" s="12"/>
    </row>
    <row r="4842" spans="4:5" x14ac:dyDescent="0.25">
      <c r="D4842" s="12"/>
      <c r="E4842" s="12"/>
    </row>
    <row r="4843" spans="4:5" x14ac:dyDescent="0.25">
      <c r="D4843" s="12"/>
      <c r="E4843" s="12"/>
    </row>
    <row r="4844" spans="4:5" x14ac:dyDescent="0.25">
      <c r="D4844" s="12"/>
      <c r="E4844" s="12"/>
    </row>
    <row r="4845" spans="4:5" x14ac:dyDescent="0.25">
      <c r="D4845" s="12"/>
      <c r="E4845" s="12"/>
    </row>
    <row r="4846" spans="4:5" x14ac:dyDescent="0.25">
      <c r="D4846" s="12"/>
      <c r="E4846" s="12"/>
    </row>
    <row r="4847" spans="4:5" x14ac:dyDescent="0.25">
      <c r="D4847" s="12"/>
      <c r="E4847" s="12"/>
    </row>
    <row r="4848" spans="4:5" x14ac:dyDescent="0.25">
      <c r="D4848" s="12"/>
      <c r="E4848" s="12"/>
    </row>
    <row r="4849" spans="4:5" x14ac:dyDescent="0.25">
      <c r="D4849" s="12"/>
      <c r="E4849" s="12"/>
    </row>
    <row r="4850" spans="4:5" x14ac:dyDescent="0.25">
      <c r="D4850" s="12"/>
      <c r="E4850" s="12"/>
    </row>
    <row r="4851" spans="4:5" x14ac:dyDescent="0.25">
      <c r="D4851" s="12"/>
      <c r="E4851" s="12"/>
    </row>
    <row r="4852" spans="4:5" x14ac:dyDescent="0.25">
      <c r="D4852" s="12"/>
      <c r="E4852" s="12"/>
    </row>
    <row r="4853" spans="4:5" x14ac:dyDescent="0.25">
      <c r="D4853" s="12"/>
      <c r="E4853" s="12"/>
    </row>
    <row r="4854" spans="4:5" x14ac:dyDescent="0.25">
      <c r="D4854" s="12"/>
      <c r="E4854" s="12"/>
    </row>
    <row r="4855" spans="4:5" x14ac:dyDescent="0.25">
      <c r="D4855" s="12"/>
      <c r="E4855" s="12"/>
    </row>
    <row r="4856" spans="4:5" x14ac:dyDescent="0.25">
      <c r="D4856" s="12"/>
      <c r="E4856" s="12"/>
    </row>
    <row r="4857" spans="4:5" x14ac:dyDescent="0.25">
      <c r="D4857" s="12"/>
      <c r="E4857" s="12"/>
    </row>
    <row r="4858" spans="4:5" x14ac:dyDescent="0.25">
      <c r="D4858" s="12"/>
      <c r="E4858" s="12"/>
    </row>
    <row r="4859" spans="4:5" x14ac:dyDescent="0.25">
      <c r="D4859" s="12"/>
      <c r="E4859" s="12"/>
    </row>
    <row r="4860" spans="4:5" x14ac:dyDescent="0.25">
      <c r="D4860" s="12"/>
      <c r="E4860" s="12"/>
    </row>
    <row r="4861" spans="4:5" x14ac:dyDescent="0.25">
      <c r="D4861" s="12"/>
      <c r="E4861" s="12"/>
    </row>
    <row r="4862" spans="4:5" x14ac:dyDescent="0.25">
      <c r="D4862" s="12"/>
      <c r="E4862" s="12"/>
    </row>
    <row r="4863" spans="4:5" x14ac:dyDescent="0.25">
      <c r="D4863" s="12"/>
      <c r="E4863" s="12"/>
    </row>
    <row r="4864" spans="4:5" x14ac:dyDescent="0.25">
      <c r="D4864" s="12"/>
      <c r="E4864" s="12"/>
    </row>
    <row r="4865" spans="4:5" x14ac:dyDescent="0.25">
      <c r="D4865" s="12"/>
      <c r="E4865" s="12"/>
    </row>
    <row r="4866" spans="4:5" x14ac:dyDescent="0.25">
      <c r="D4866" s="12"/>
      <c r="E4866" s="12"/>
    </row>
    <row r="4867" spans="4:5" x14ac:dyDescent="0.25">
      <c r="D4867" s="12"/>
      <c r="E4867" s="12"/>
    </row>
    <row r="4868" spans="4:5" x14ac:dyDescent="0.25">
      <c r="D4868" s="12"/>
      <c r="E4868" s="12"/>
    </row>
    <row r="4869" spans="4:5" x14ac:dyDescent="0.25">
      <c r="D4869" s="12"/>
      <c r="E4869" s="12"/>
    </row>
    <row r="4870" spans="4:5" x14ac:dyDescent="0.25">
      <c r="D4870" s="12"/>
      <c r="E4870" s="12"/>
    </row>
    <row r="4871" spans="4:5" x14ac:dyDescent="0.25">
      <c r="D4871" s="12"/>
      <c r="E4871" s="12"/>
    </row>
    <row r="4872" spans="4:5" x14ac:dyDescent="0.25">
      <c r="D4872" s="12"/>
      <c r="E4872" s="12"/>
    </row>
    <row r="4873" spans="4:5" x14ac:dyDescent="0.25">
      <c r="D4873" s="12"/>
      <c r="E4873" s="12"/>
    </row>
    <row r="4874" spans="4:5" x14ac:dyDescent="0.25">
      <c r="D4874" s="12"/>
      <c r="E4874" s="12"/>
    </row>
    <row r="4875" spans="4:5" x14ac:dyDescent="0.25">
      <c r="D4875" s="12"/>
      <c r="E4875" s="12"/>
    </row>
    <row r="4876" spans="4:5" x14ac:dyDescent="0.25">
      <c r="D4876" s="12"/>
      <c r="E4876" s="12"/>
    </row>
    <row r="4877" spans="4:5" x14ac:dyDescent="0.25">
      <c r="D4877" s="12"/>
      <c r="E4877" s="12"/>
    </row>
    <row r="4878" spans="4:5" x14ac:dyDescent="0.25">
      <c r="D4878" s="12"/>
      <c r="E4878" s="12"/>
    </row>
    <row r="4879" spans="4:5" x14ac:dyDescent="0.25">
      <c r="D4879" s="12"/>
      <c r="E4879" s="12"/>
    </row>
    <row r="4880" spans="4:5" x14ac:dyDescent="0.25">
      <c r="D4880" s="12"/>
      <c r="E4880" s="12"/>
    </row>
    <row r="4881" spans="4:5" x14ac:dyDescent="0.25">
      <c r="D4881" s="12"/>
      <c r="E4881" s="12"/>
    </row>
    <row r="4882" spans="4:5" x14ac:dyDescent="0.25">
      <c r="D4882" s="12"/>
      <c r="E4882" s="12"/>
    </row>
    <row r="4883" spans="4:5" x14ac:dyDescent="0.25">
      <c r="D4883" s="12"/>
      <c r="E4883" s="12"/>
    </row>
    <row r="4884" spans="4:5" x14ac:dyDescent="0.25">
      <c r="D4884" s="12"/>
      <c r="E4884" s="12"/>
    </row>
    <row r="4885" spans="4:5" x14ac:dyDescent="0.25">
      <c r="D4885" s="12"/>
      <c r="E4885" s="12"/>
    </row>
    <row r="4886" spans="4:5" x14ac:dyDescent="0.25">
      <c r="D4886" s="12"/>
      <c r="E4886" s="12"/>
    </row>
    <row r="4887" spans="4:5" x14ac:dyDescent="0.25">
      <c r="D4887" s="12"/>
      <c r="E4887" s="12"/>
    </row>
    <row r="4888" spans="4:5" x14ac:dyDescent="0.25">
      <c r="D4888" s="12"/>
      <c r="E4888" s="12"/>
    </row>
    <row r="4889" spans="4:5" x14ac:dyDescent="0.25">
      <c r="D4889" s="12"/>
      <c r="E4889" s="12"/>
    </row>
    <row r="4890" spans="4:5" x14ac:dyDescent="0.25">
      <c r="D4890" s="12"/>
      <c r="E4890" s="12"/>
    </row>
    <row r="4891" spans="4:5" x14ac:dyDescent="0.25">
      <c r="D4891" s="12"/>
      <c r="E4891" s="12"/>
    </row>
    <row r="4892" spans="4:5" x14ac:dyDescent="0.25">
      <c r="D4892" s="12"/>
      <c r="E4892" s="12"/>
    </row>
    <row r="4893" spans="4:5" x14ac:dyDescent="0.25">
      <c r="D4893" s="12"/>
      <c r="E4893" s="12"/>
    </row>
    <row r="4894" spans="4:5" x14ac:dyDescent="0.25">
      <c r="D4894" s="12"/>
      <c r="E4894" s="12"/>
    </row>
    <row r="4895" spans="4:5" x14ac:dyDescent="0.25">
      <c r="D4895" s="12"/>
      <c r="E4895" s="12"/>
    </row>
    <row r="4896" spans="4:5" x14ac:dyDescent="0.25">
      <c r="D4896" s="12"/>
      <c r="E4896" s="12"/>
    </row>
    <row r="4897" spans="4:5" x14ac:dyDescent="0.25">
      <c r="D4897" s="12"/>
      <c r="E4897" s="12"/>
    </row>
    <row r="4898" spans="4:5" x14ac:dyDescent="0.25">
      <c r="D4898" s="12"/>
      <c r="E4898" s="12"/>
    </row>
    <row r="4899" spans="4:5" x14ac:dyDescent="0.25">
      <c r="D4899" s="12"/>
      <c r="E4899" s="12"/>
    </row>
    <row r="4900" spans="4:5" x14ac:dyDescent="0.25">
      <c r="D4900" s="12"/>
      <c r="E4900" s="12"/>
    </row>
    <row r="4901" spans="4:5" x14ac:dyDescent="0.25">
      <c r="D4901" s="12"/>
      <c r="E4901" s="12"/>
    </row>
    <row r="4902" spans="4:5" x14ac:dyDescent="0.25">
      <c r="D4902" s="12"/>
      <c r="E4902" s="12"/>
    </row>
    <row r="4903" spans="4:5" x14ac:dyDescent="0.25">
      <c r="D4903" s="12"/>
      <c r="E4903" s="12"/>
    </row>
    <row r="4904" spans="4:5" x14ac:dyDescent="0.25">
      <c r="D4904" s="12"/>
      <c r="E4904" s="12"/>
    </row>
    <row r="4905" spans="4:5" x14ac:dyDescent="0.25">
      <c r="D4905" s="12"/>
      <c r="E4905" s="12"/>
    </row>
    <row r="4906" spans="4:5" x14ac:dyDescent="0.25">
      <c r="D4906" s="12"/>
      <c r="E4906" s="12"/>
    </row>
    <row r="4907" spans="4:5" x14ac:dyDescent="0.25">
      <c r="D4907" s="12"/>
      <c r="E4907" s="12"/>
    </row>
    <row r="4908" spans="4:5" x14ac:dyDescent="0.25">
      <c r="D4908" s="12"/>
      <c r="E4908" s="12"/>
    </row>
    <row r="4909" spans="4:5" x14ac:dyDescent="0.25">
      <c r="D4909" s="12"/>
      <c r="E4909" s="12"/>
    </row>
    <row r="4910" spans="4:5" x14ac:dyDescent="0.25">
      <c r="D4910" s="12"/>
      <c r="E4910" s="12"/>
    </row>
    <row r="4911" spans="4:5" x14ac:dyDescent="0.25">
      <c r="D4911" s="12"/>
      <c r="E4911" s="12"/>
    </row>
    <row r="4912" spans="4:5" x14ac:dyDescent="0.25">
      <c r="D4912" s="12"/>
      <c r="E4912" s="12"/>
    </row>
    <row r="4913" spans="4:5" x14ac:dyDescent="0.25">
      <c r="D4913" s="12"/>
      <c r="E4913" s="12"/>
    </row>
    <row r="4914" spans="4:5" x14ac:dyDescent="0.25">
      <c r="D4914" s="12"/>
      <c r="E4914" s="12"/>
    </row>
    <row r="4915" spans="4:5" x14ac:dyDescent="0.25">
      <c r="D4915" s="12"/>
      <c r="E4915" s="12"/>
    </row>
    <row r="4916" spans="4:5" x14ac:dyDescent="0.25">
      <c r="D4916" s="12"/>
      <c r="E4916" s="12"/>
    </row>
    <row r="4917" spans="4:5" x14ac:dyDescent="0.25">
      <c r="D4917" s="12"/>
      <c r="E4917" s="12"/>
    </row>
    <row r="4918" spans="4:5" x14ac:dyDescent="0.25">
      <c r="D4918" s="12"/>
      <c r="E4918" s="12"/>
    </row>
    <row r="4919" spans="4:5" x14ac:dyDescent="0.25">
      <c r="D4919" s="12"/>
      <c r="E4919" s="12"/>
    </row>
    <row r="4920" spans="4:5" x14ac:dyDescent="0.25">
      <c r="D4920" s="12"/>
      <c r="E4920" s="12"/>
    </row>
    <row r="4921" spans="4:5" x14ac:dyDescent="0.25">
      <c r="D4921" s="12"/>
      <c r="E4921" s="12"/>
    </row>
    <row r="4922" spans="4:5" x14ac:dyDescent="0.25">
      <c r="D4922" s="12"/>
      <c r="E4922" s="12"/>
    </row>
    <row r="4923" spans="4:5" x14ac:dyDescent="0.25">
      <c r="D4923" s="12"/>
      <c r="E4923" s="12"/>
    </row>
    <row r="4924" spans="4:5" x14ac:dyDescent="0.25">
      <c r="D4924" s="12"/>
      <c r="E4924" s="12"/>
    </row>
    <row r="4925" spans="4:5" x14ac:dyDescent="0.25">
      <c r="D4925" s="12"/>
      <c r="E4925" s="12"/>
    </row>
    <row r="4926" spans="4:5" x14ac:dyDescent="0.25">
      <c r="D4926" s="12"/>
      <c r="E4926" s="12"/>
    </row>
    <row r="4927" spans="4:5" x14ac:dyDescent="0.25">
      <c r="D4927" s="12"/>
      <c r="E4927" s="12"/>
    </row>
    <row r="4928" spans="4:5" x14ac:dyDescent="0.25">
      <c r="D4928" s="12"/>
      <c r="E4928" s="12"/>
    </row>
    <row r="4929" spans="4:5" x14ac:dyDescent="0.25">
      <c r="D4929" s="12"/>
      <c r="E4929" s="12"/>
    </row>
    <row r="4930" spans="4:5" x14ac:dyDescent="0.25">
      <c r="D4930" s="12"/>
      <c r="E4930" s="12"/>
    </row>
    <row r="4931" spans="4:5" x14ac:dyDescent="0.25">
      <c r="D4931" s="12"/>
      <c r="E4931" s="12"/>
    </row>
    <row r="4932" spans="4:5" x14ac:dyDescent="0.25">
      <c r="D4932" s="12"/>
      <c r="E4932" s="12"/>
    </row>
    <row r="4933" spans="4:5" x14ac:dyDescent="0.25">
      <c r="D4933" s="12"/>
      <c r="E4933" s="12"/>
    </row>
    <row r="4934" spans="4:5" x14ac:dyDescent="0.25">
      <c r="D4934" s="12"/>
      <c r="E4934" s="12"/>
    </row>
    <row r="4935" spans="4:5" x14ac:dyDescent="0.25">
      <c r="D4935" s="12"/>
      <c r="E4935" s="12"/>
    </row>
    <row r="4936" spans="4:5" x14ac:dyDescent="0.25">
      <c r="D4936" s="12"/>
      <c r="E4936" s="12"/>
    </row>
    <row r="4937" spans="4:5" x14ac:dyDescent="0.25">
      <c r="D4937" s="12"/>
      <c r="E4937" s="12"/>
    </row>
    <row r="4938" spans="4:5" x14ac:dyDescent="0.25">
      <c r="D4938" s="12"/>
      <c r="E4938" s="12"/>
    </row>
    <row r="4939" spans="4:5" x14ac:dyDescent="0.25">
      <c r="D4939" s="12"/>
      <c r="E4939" s="12"/>
    </row>
    <row r="4940" spans="4:5" x14ac:dyDescent="0.25">
      <c r="D4940" s="12"/>
      <c r="E4940" s="12"/>
    </row>
    <row r="4941" spans="4:5" x14ac:dyDescent="0.25">
      <c r="D4941" s="12"/>
      <c r="E4941" s="12"/>
    </row>
    <row r="4942" spans="4:5" x14ac:dyDescent="0.25">
      <c r="D4942" s="12"/>
      <c r="E4942" s="12"/>
    </row>
    <row r="4943" spans="4:5" x14ac:dyDescent="0.25">
      <c r="D4943" s="12"/>
      <c r="E4943" s="12"/>
    </row>
    <row r="4944" spans="4:5" x14ac:dyDescent="0.25">
      <c r="D4944" s="12"/>
      <c r="E4944" s="12"/>
    </row>
    <row r="4945" spans="4:5" x14ac:dyDescent="0.25">
      <c r="D4945" s="12"/>
      <c r="E4945" s="12"/>
    </row>
    <row r="4946" spans="4:5" x14ac:dyDescent="0.25">
      <c r="D4946" s="12"/>
      <c r="E4946" s="12"/>
    </row>
    <row r="4947" spans="4:5" x14ac:dyDescent="0.25">
      <c r="D4947" s="12"/>
      <c r="E4947" s="12"/>
    </row>
    <row r="4948" spans="4:5" x14ac:dyDescent="0.25">
      <c r="D4948" s="12"/>
      <c r="E4948" s="12"/>
    </row>
    <row r="4949" spans="4:5" x14ac:dyDescent="0.25">
      <c r="D4949" s="12"/>
      <c r="E4949" s="12"/>
    </row>
    <row r="4950" spans="4:5" x14ac:dyDescent="0.25">
      <c r="D4950" s="12"/>
      <c r="E4950" s="12"/>
    </row>
    <row r="4951" spans="4:5" x14ac:dyDescent="0.25">
      <c r="D4951" s="12"/>
      <c r="E4951" s="12"/>
    </row>
    <row r="4952" spans="4:5" x14ac:dyDescent="0.25">
      <c r="D4952" s="12"/>
      <c r="E4952" s="12"/>
    </row>
    <row r="4953" spans="4:5" x14ac:dyDescent="0.25">
      <c r="D4953" s="12"/>
      <c r="E4953" s="12"/>
    </row>
    <row r="4954" spans="4:5" x14ac:dyDescent="0.25">
      <c r="D4954" s="12"/>
      <c r="E4954" s="12"/>
    </row>
    <row r="4955" spans="4:5" x14ac:dyDescent="0.25">
      <c r="D4955" s="12"/>
      <c r="E4955" s="12"/>
    </row>
    <row r="4956" spans="4:5" x14ac:dyDescent="0.25">
      <c r="D4956" s="12"/>
      <c r="E4956" s="12"/>
    </row>
    <row r="4957" spans="4:5" x14ac:dyDescent="0.25">
      <c r="D4957" s="12"/>
      <c r="E4957" s="12"/>
    </row>
    <row r="4958" spans="4:5" x14ac:dyDescent="0.25">
      <c r="D4958" s="12"/>
      <c r="E4958" s="12"/>
    </row>
    <row r="4959" spans="4:5" x14ac:dyDescent="0.25">
      <c r="D4959" s="12"/>
      <c r="E4959" s="12"/>
    </row>
    <row r="4960" spans="4:5" x14ac:dyDescent="0.25">
      <c r="D4960" s="12"/>
      <c r="E4960" s="12"/>
    </row>
    <row r="4961" spans="4:5" x14ac:dyDescent="0.25">
      <c r="D4961" s="12"/>
      <c r="E4961" s="12"/>
    </row>
    <row r="4962" spans="4:5" x14ac:dyDescent="0.25">
      <c r="D4962" s="12"/>
      <c r="E4962" s="12"/>
    </row>
    <row r="4963" spans="4:5" x14ac:dyDescent="0.25">
      <c r="D4963" s="12"/>
      <c r="E4963" s="12"/>
    </row>
    <row r="4964" spans="4:5" x14ac:dyDescent="0.25">
      <c r="D4964" s="12"/>
      <c r="E4964" s="12"/>
    </row>
    <row r="4965" spans="4:5" x14ac:dyDescent="0.25">
      <c r="D4965" s="12"/>
      <c r="E4965" s="12"/>
    </row>
    <row r="4966" spans="4:5" x14ac:dyDescent="0.25">
      <c r="D4966" s="12"/>
      <c r="E4966" s="12"/>
    </row>
    <row r="4967" spans="4:5" x14ac:dyDescent="0.25">
      <c r="D4967" s="12"/>
      <c r="E4967" s="12"/>
    </row>
    <row r="4968" spans="4:5" x14ac:dyDescent="0.25">
      <c r="D4968" s="12"/>
      <c r="E4968" s="12"/>
    </row>
    <row r="4969" spans="4:5" x14ac:dyDescent="0.25">
      <c r="D4969" s="12"/>
      <c r="E4969" s="12"/>
    </row>
    <row r="4970" spans="4:5" x14ac:dyDescent="0.25">
      <c r="D4970" s="12"/>
      <c r="E4970" s="12"/>
    </row>
    <row r="4971" spans="4:5" x14ac:dyDescent="0.25">
      <c r="D4971" s="12"/>
      <c r="E4971" s="12"/>
    </row>
    <row r="4972" spans="4:5" x14ac:dyDescent="0.25">
      <c r="D4972" s="12"/>
      <c r="E4972" s="12"/>
    </row>
    <row r="4973" spans="4:5" x14ac:dyDescent="0.25">
      <c r="D4973" s="12"/>
      <c r="E4973" s="12"/>
    </row>
    <row r="4974" spans="4:5" x14ac:dyDescent="0.25">
      <c r="D4974" s="12"/>
      <c r="E4974" s="12"/>
    </row>
    <row r="4975" spans="4:5" x14ac:dyDescent="0.25">
      <c r="D4975" s="12"/>
      <c r="E4975" s="12"/>
    </row>
    <row r="4976" spans="4:5" x14ac:dyDescent="0.25">
      <c r="D4976" s="12"/>
      <c r="E4976" s="12"/>
    </row>
    <row r="4977" spans="4:5" x14ac:dyDescent="0.25">
      <c r="D4977" s="12"/>
      <c r="E4977" s="12"/>
    </row>
    <row r="4978" spans="4:5" x14ac:dyDescent="0.25">
      <c r="D4978" s="12"/>
      <c r="E4978" s="12"/>
    </row>
    <row r="4979" spans="4:5" x14ac:dyDescent="0.25">
      <c r="D4979" s="12"/>
      <c r="E4979" s="12"/>
    </row>
    <row r="4980" spans="4:5" x14ac:dyDescent="0.25">
      <c r="D4980" s="12"/>
      <c r="E4980" s="12"/>
    </row>
    <row r="4981" spans="4:5" x14ac:dyDescent="0.25">
      <c r="D4981" s="12"/>
      <c r="E4981" s="12"/>
    </row>
    <row r="4982" spans="4:5" x14ac:dyDescent="0.25">
      <c r="D4982" s="12"/>
      <c r="E4982" s="12"/>
    </row>
    <row r="4983" spans="4:5" x14ac:dyDescent="0.25">
      <c r="D4983" s="12"/>
      <c r="E4983" s="12"/>
    </row>
    <row r="4984" spans="4:5" x14ac:dyDescent="0.25">
      <c r="D4984" s="12"/>
      <c r="E4984" s="12"/>
    </row>
    <row r="4985" spans="4:5" x14ac:dyDescent="0.25">
      <c r="D4985" s="12"/>
      <c r="E4985" s="12"/>
    </row>
    <row r="4986" spans="4:5" x14ac:dyDescent="0.25">
      <c r="D4986" s="12"/>
      <c r="E4986" s="12"/>
    </row>
    <row r="4987" spans="4:5" x14ac:dyDescent="0.25">
      <c r="D4987" s="12"/>
      <c r="E4987" s="12"/>
    </row>
    <row r="4988" spans="4:5" x14ac:dyDescent="0.25">
      <c r="D4988" s="12"/>
      <c r="E4988" s="12"/>
    </row>
    <row r="4989" spans="4:5" x14ac:dyDescent="0.25">
      <c r="D4989" s="12"/>
      <c r="E4989" s="12"/>
    </row>
    <row r="4990" spans="4:5" x14ac:dyDescent="0.25">
      <c r="D4990" s="12"/>
      <c r="E4990" s="12"/>
    </row>
    <row r="4991" spans="4:5" x14ac:dyDescent="0.25">
      <c r="D4991" s="12"/>
      <c r="E4991" s="12"/>
    </row>
    <row r="4992" spans="4:5" x14ac:dyDescent="0.25">
      <c r="D4992" s="12"/>
      <c r="E4992" s="12"/>
    </row>
    <row r="4993" spans="4:5" x14ac:dyDescent="0.25">
      <c r="D4993" s="12"/>
      <c r="E4993" s="12"/>
    </row>
    <row r="4994" spans="4:5" x14ac:dyDescent="0.25">
      <c r="D4994" s="12"/>
      <c r="E4994" s="12"/>
    </row>
    <row r="4995" spans="4:5" x14ac:dyDescent="0.25">
      <c r="D4995" s="12"/>
      <c r="E4995" s="12"/>
    </row>
    <row r="4996" spans="4:5" x14ac:dyDescent="0.25">
      <c r="D4996" s="12"/>
      <c r="E4996" s="12"/>
    </row>
    <row r="4997" spans="4:5" x14ac:dyDescent="0.25">
      <c r="D4997" s="12"/>
      <c r="E4997" s="12"/>
    </row>
    <row r="4998" spans="4:5" x14ac:dyDescent="0.25">
      <c r="D4998" s="12"/>
      <c r="E4998" s="12"/>
    </row>
    <row r="4999" spans="4:5" x14ac:dyDescent="0.25">
      <c r="D4999" s="12"/>
      <c r="E4999" s="12"/>
    </row>
    <row r="5000" spans="4:5" x14ac:dyDescent="0.25">
      <c r="D5000" s="12"/>
      <c r="E5000" s="12"/>
    </row>
    <row r="5001" spans="4:5" x14ac:dyDescent="0.25">
      <c r="D5001" s="12"/>
      <c r="E5001" s="12"/>
    </row>
    <row r="5002" spans="4:5" x14ac:dyDescent="0.25">
      <c r="D5002" s="12"/>
      <c r="E5002" s="12"/>
    </row>
    <row r="5003" spans="4:5" x14ac:dyDescent="0.25">
      <c r="D5003" s="12"/>
      <c r="E5003" s="12"/>
    </row>
    <row r="5004" spans="4:5" x14ac:dyDescent="0.25">
      <c r="D5004" s="12"/>
      <c r="E5004" s="12"/>
    </row>
    <row r="5005" spans="4:5" x14ac:dyDescent="0.25">
      <c r="D5005" s="12"/>
      <c r="E5005" s="12"/>
    </row>
    <row r="5006" spans="4:5" x14ac:dyDescent="0.25">
      <c r="D5006" s="12"/>
      <c r="E5006" s="12"/>
    </row>
    <row r="5007" spans="4:5" x14ac:dyDescent="0.25">
      <c r="D5007" s="12"/>
      <c r="E5007" s="12"/>
    </row>
    <row r="5008" spans="4:5" x14ac:dyDescent="0.25">
      <c r="D5008" s="12"/>
      <c r="E5008" s="12"/>
    </row>
    <row r="5009" spans="4:5" x14ac:dyDescent="0.25">
      <c r="D5009" s="12"/>
      <c r="E5009" s="12"/>
    </row>
    <row r="5010" spans="4:5" x14ac:dyDescent="0.25">
      <c r="D5010" s="12"/>
      <c r="E5010" s="12"/>
    </row>
    <row r="5011" spans="4:5" x14ac:dyDescent="0.25">
      <c r="D5011" s="12"/>
      <c r="E5011" s="12"/>
    </row>
    <row r="5012" spans="4:5" x14ac:dyDescent="0.25">
      <c r="D5012" s="12"/>
      <c r="E5012" s="12"/>
    </row>
    <row r="5013" spans="4:5" x14ac:dyDescent="0.25">
      <c r="D5013" s="12"/>
      <c r="E5013" s="12"/>
    </row>
    <row r="5014" spans="4:5" x14ac:dyDescent="0.25">
      <c r="D5014" s="12"/>
      <c r="E5014" s="12"/>
    </row>
    <row r="5015" spans="4:5" x14ac:dyDescent="0.25">
      <c r="D5015" s="12"/>
      <c r="E5015" s="12"/>
    </row>
    <row r="5016" spans="4:5" x14ac:dyDescent="0.25">
      <c r="D5016" s="12"/>
      <c r="E5016" s="12"/>
    </row>
    <row r="5017" spans="4:5" x14ac:dyDescent="0.25">
      <c r="D5017" s="12"/>
      <c r="E5017" s="12"/>
    </row>
    <row r="5018" spans="4:5" x14ac:dyDescent="0.25">
      <c r="D5018" s="12"/>
      <c r="E5018" s="12"/>
    </row>
    <row r="5019" spans="4:5" x14ac:dyDescent="0.25">
      <c r="D5019" s="12"/>
      <c r="E5019" s="12"/>
    </row>
    <row r="5020" spans="4:5" x14ac:dyDescent="0.25">
      <c r="D5020" s="12"/>
      <c r="E5020" s="12"/>
    </row>
    <row r="5021" spans="4:5" x14ac:dyDescent="0.25">
      <c r="D5021" s="12"/>
      <c r="E5021" s="12"/>
    </row>
    <row r="5022" spans="4:5" x14ac:dyDescent="0.25">
      <c r="D5022" s="12"/>
      <c r="E5022" s="12"/>
    </row>
    <row r="5023" spans="4:5" x14ac:dyDescent="0.25">
      <c r="D5023" s="12"/>
      <c r="E5023" s="12"/>
    </row>
    <row r="5024" spans="4:5" x14ac:dyDescent="0.25">
      <c r="D5024" s="12"/>
      <c r="E5024" s="12"/>
    </row>
    <row r="5025" spans="4:5" x14ac:dyDescent="0.25">
      <c r="D5025" s="12"/>
      <c r="E5025" s="12"/>
    </row>
    <row r="5026" spans="4:5" x14ac:dyDescent="0.25">
      <c r="D5026" s="12"/>
      <c r="E5026" s="12"/>
    </row>
    <row r="5027" spans="4:5" x14ac:dyDescent="0.25">
      <c r="D5027" s="12"/>
      <c r="E5027" s="12"/>
    </row>
    <row r="5028" spans="4:5" x14ac:dyDescent="0.25">
      <c r="D5028" s="12"/>
      <c r="E5028" s="12"/>
    </row>
    <row r="5029" spans="4:5" x14ac:dyDescent="0.25">
      <c r="D5029" s="12"/>
      <c r="E5029" s="12"/>
    </row>
    <row r="5030" spans="4:5" x14ac:dyDescent="0.25">
      <c r="D5030" s="12"/>
      <c r="E5030" s="12"/>
    </row>
    <row r="5031" spans="4:5" x14ac:dyDescent="0.25">
      <c r="D5031" s="12"/>
      <c r="E5031" s="12"/>
    </row>
    <row r="5032" spans="4:5" x14ac:dyDescent="0.25">
      <c r="D5032" s="12"/>
      <c r="E5032" s="12"/>
    </row>
    <row r="5033" spans="4:5" x14ac:dyDescent="0.25">
      <c r="D5033" s="12"/>
      <c r="E5033" s="12"/>
    </row>
    <row r="5034" spans="4:5" x14ac:dyDescent="0.25">
      <c r="D5034" s="12"/>
      <c r="E5034" s="12"/>
    </row>
    <row r="5035" spans="4:5" x14ac:dyDescent="0.25">
      <c r="D5035" s="12"/>
      <c r="E5035" s="12"/>
    </row>
    <row r="5036" spans="4:5" x14ac:dyDescent="0.25">
      <c r="D5036" s="12"/>
      <c r="E5036" s="12"/>
    </row>
    <row r="5037" spans="4:5" x14ac:dyDescent="0.25">
      <c r="D5037" s="12"/>
      <c r="E5037" s="12"/>
    </row>
    <row r="5038" spans="4:5" x14ac:dyDescent="0.25">
      <c r="D5038" s="12"/>
      <c r="E5038" s="12"/>
    </row>
    <row r="5039" spans="4:5" x14ac:dyDescent="0.25">
      <c r="D5039" s="12"/>
      <c r="E5039" s="12"/>
    </row>
    <row r="5040" spans="4:5" x14ac:dyDescent="0.25">
      <c r="D5040" s="12"/>
      <c r="E5040" s="12"/>
    </row>
    <row r="5041" spans="4:5" x14ac:dyDescent="0.25">
      <c r="D5041" s="12"/>
      <c r="E5041" s="12"/>
    </row>
    <row r="5042" spans="4:5" x14ac:dyDescent="0.25">
      <c r="D5042" s="12"/>
      <c r="E5042" s="12"/>
    </row>
    <row r="5043" spans="4:5" x14ac:dyDescent="0.25">
      <c r="D5043" s="12"/>
      <c r="E5043" s="12"/>
    </row>
    <row r="5044" spans="4:5" x14ac:dyDescent="0.25">
      <c r="D5044" s="12"/>
      <c r="E5044" s="12"/>
    </row>
    <row r="5045" spans="4:5" x14ac:dyDescent="0.25">
      <c r="D5045" s="12"/>
      <c r="E5045" s="12"/>
    </row>
    <row r="5046" spans="4:5" x14ac:dyDescent="0.25">
      <c r="D5046" s="12"/>
      <c r="E5046" s="12"/>
    </row>
    <row r="5047" spans="4:5" x14ac:dyDescent="0.25">
      <c r="D5047" s="12"/>
      <c r="E5047" s="12"/>
    </row>
    <row r="5048" spans="4:5" x14ac:dyDescent="0.25">
      <c r="D5048" s="12"/>
      <c r="E5048" s="12"/>
    </row>
    <row r="5049" spans="4:5" x14ac:dyDescent="0.25">
      <c r="D5049" s="12"/>
      <c r="E5049" s="12"/>
    </row>
    <row r="5050" spans="4:5" x14ac:dyDescent="0.25">
      <c r="D5050" s="12"/>
      <c r="E5050" s="12"/>
    </row>
    <row r="5051" spans="4:5" x14ac:dyDescent="0.25">
      <c r="D5051" s="12"/>
      <c r="E5051" s="12"/>
    </row>
    <row r="5052" spans="4:5" x14ac:dyDescent="0.25">
      <c r="D5052" s="12"/>
      <c r="E5052" s="12"/>
    </row>
    <row r="5053" spans="4:5" x14ac:dyDescent="0.25">
      <c r="D5053" s="12"/>
      <c r="E5053" s="12"/>
    </row>
    <row r="5054" spans="4:5" x14ac:dyDescent="0.25">
      <c r="D5054" s="12"/>
      <c r="E5054" s="12"/>
    </row>
    <row r="5055" spans="4:5" x14ac:dyDescent="0.25">
      <c r="D5055" s="12"/>
      <c r="E5055" s="12"/>
    </row>
    <row r="5056" spans="4:5" x14ac:dyDescent="0.25">
      <c r="D5056" s="12"/>
      <c r="E5056" s="12"/>
    </row>
    <row r="5057" spans="4:5" x14ac:dyDescent="0.25">
      <c r="D5057" s="12"/>
      <c r="E5057" s="12"/>
    </row>
    <row r="5058" spans="4:5" x14ac:dyDescent="0.25">
      <c r="D5058" s="12"/>
      <c r="E5058" s="12"/>
    </row>
    <row r="5059" spans="4:5" x14ac:dyDescent="0.25">
      <c r="D5059" s="12"/>
      <c r="E5059" s="12"/>
    </row>
    <row r="5060" spans="4:5" x14ac:dyDescent="0.25">
      <c r="D5060" s="12"/>
      <c r="E5060" s="12"/>
    </row>
    <row r="5061" spans="4:5" x14ac:dyDescent="0.25">
      <c r="D5061" s="12"/>
      <c r="E5061" s="12"/>
    </row>
    <row r="5062" spans="4:5" x14ac:dyDescent="0.25">
      <c r="D5062" s="12"/>
      <c r="E5062" s="12"/>
    </row>
    <row r="5063" spans="4:5" x14ac:dyDescent="0.25">
      <c r="D5063" s="12"/>
      <c r="E5063" s="12"/>
    </row>
    <row r="5064" spans="4:5" x14ac:dyDescent="0.25">
      <c r="D5064" s="12"/>
      <c r="E5064" s="12"/>
    </row>
    <row r="5065" spans="4:5" x14ac:dyDescent="0.25">
      <c r="D5065" s="12"/>
      <c r="E5065" s="12"/>
    </row>
    <row r="5066" spans="4:5" x14ac:dyDescent="0.25">
      <c r="D5066" s="12"/>
      <c r="E5066" s="12"/>
    </row>
    <row r="5067" spans="4:5" x14ac:dyDescent="0.25">
      <c r="D5067" s="12"/>
      <c r="E5067" s="12"/>
    </row>
    <row r="5068" spans="4:5" x14ac:dyDescent="0.25">
      <c r="D5068" s="12"/>
      <c r="E5068" s="12"/>
    </row>
    <row r="5069" spans="4:5" x14ac:dyDescent="0.25">
      <c r="D5069" s="12"/>
      <c r="E5069" s="12"/>
    </row>
    <row r="5070" spans="4:5" x14ac:dyDescent="0.25">
      <c r="D5070" s="12"/>
      <c r="E5070" s="12"/>
    </row>
    <row r="5071" spans="4:5" x14ac:dyDescent="0.25">
      <c r="D5071" s="12"/>
      <c r="E5071" s="12"/>
    </row>
    <row r="5072" spans="4:5" x14ac:dyDescent="0.25">
      <c r="D5072" s="12"/>
      <c r="E5072" s="12"/>
    </row>
    <row r="5073" spans="4:5" x14ac:dyDescent="0.25">
      <c r="D5073" s="12"/>
      <c r="E5073" s="12"/>
    </row>
    <row r="5074" spans="4:5" x14ac:dyDescent="0.25">
      <c r="D5074" s="12"/>
      <c r="E5074" s="12"/>
    </row>
    <row r="5075" spans="4:5" x14ac:dyDescent="0.25">
      <c r="D5075" s="12"/>
      <c r="E5075" s="12"/>
    </row>
    <row r="5076" spans="4:5" x14ac:dyDescent="0.25">
      <c r="D5076" s="12"/>
      <c r="E5076" s="12"/>
    </row>
    <row r="5077" spans="4:5" x14ac:dyDescent="0.25">
      <c r="D5077" s="12"/>
      <c r="E5077" s="12"/>
    </row>
    <row r="5078" spans="4:5" x14ac:dyDescent="0.25">
      <c r="D5078" s="12"/>
      <c r="E5078" s="12"/>
    </row>
    <row r="5079" spans="4:5" x14ac:dyDescent="0.25">
      <c r="D5079" s="12"/>
      <c r="E5079" s="12"/>
    </row>
    <row r="5080" spans="4:5" x14ac:dyDescent="0.25">
      <c r="D5080" s="12"/>
      <c r="E5080" s="12"/>
    </row>
    <row r="5081" spans="4:5" x14ac:dyDescent="0.25">
      <c r="D5081" s="12"/>
      <c r="E5081" s="12"/>
    </row>
    <row r="5082" spans="4:5" x14ac:dyDescent="0.25">
      <c r="D5082" s="12"/>
      <c r="E5082" s="12"/>
    </row>
    <row r="5083" spans="4:5" x14ac:dyDescent="0.25">
      <c r="D5083" s="12"/>
      <c r="E5083" s="12"/>
    </row>
    <row r="5084" spans="4:5" x14ac:dyDescent="0.25">
      <c r="D5084" s="12"/>
      <c r="E5084" s="12"/>
    </row>
    <row r="5085" spans="4:5" x14ac:dyDescent="0.25">
      <c r="D5085" s="12"/>
      <c r="E5085" s="12"/>
    </row>
    <row r="5086" spans="4:5" x14ac:dyDescent="0.25">
      <c r="D5086" s="12"/>
      <c r="E5086" s="12"/>
    </row>
    <row r="5087" spans="4:5" x14ac:dyDescent="0.25">
      <c r="D5087" s="12"/>
      <c r="E5087" s="12"/>
    </row>
    <row r="5088" spans="4:5" x14ac:dyDescent="0.25">
      <c r="D5088" s="12"/>
      <c r="E5088" s="12"/>
    </row>
    <row r="5089" spans="4:5" x14ac:dyDescent="0.25">
      <c r="D5089" s="12"/>
      <c r="E5089" s="12"/>
    </row>
    <row r="5090" spans="4:5" x14ac:dyDescent="0.25">
      <c r="D5090" s="12"/>
      <c r="E5090" s="12"/>
    </row>
    <row r="5091" spans="4:5" x14ac:dyDescent="0.25">
      <c r="D5091" s="12"/>
      <c r="E5091" s="12"/>
    </row>
    <row r="5092" spans="4:5" x14ac:dyDescent="0.25">
      <c r="D5092" s="12"/>
      <c r="E5092" s="12"/>
    </row>
    <row r="5093" spans="4:5" x14ac:dyDescent="0.25">
      <c r="D5093" s="12"/>
      <c r="E5093" s="12"/>
    </row>
    <row r="5094" spans="4:5" x14ac:dyDescent="0.25">
      <c r="D5094" s="12"/>
      <c r="E5094" s="12"/>
    </row>
    <row r="5095" spans="4:5" x14ac:dyDescent="0.25">
      <c r="D5095" s="12"/>
      <c r="E5095" s="12"/>
    </row>
    <row r="5096" spans="4:5" x14ac:dyDescent="0.25">
      <c r="D5096" s="12"/>
      <c r="E5096" s="12"/>
    </row>
    <row r="5097" spans="4:5" x14ac:dyDescent="0.25">
      <c r="D5097" s="12"/>
      <c r="E5097" s="12"/>
    </row>
    <row r="5098" spans="4:5" x14ac:dyDescent="0.25">
      <c r="D5098" s="12"/>
      <c r="E5098" s="12"/>
    </row>
    <row r="5099" spans="4:5" x14ac:dyDescent="0.25">
      <c r="D5099" s="12"/>
      <c r="E5099" s="12"/>
    </row>
    <row r="5100" spans="4:5" x14ac:dyDescent="0.25">
      <c r="D5100" s="12"/>
      <c r="E5100" s="12"/>
    </row>
    <row r="5101" spans="4:5" x14ac:dyDescent="0.25">
      <c r="D5101" s="12"/>
      <c r="E5101" s="12"/>
    </row>
    <row r="5102" spans="4:5" x14ac:dyDescent="0.25">
      <c r="D5102" s="12"/>
      <c r="E5102" s="12"/>
    </row>
    <row r="5103" spans="4:5" x14ac:dyDescent="0.25">
      <c r="D5103" s="12"/>
      <c r="E5103" s="12"/>
    </row>
    <row r="5104" spans="4:5" x14ac:dyDescent="0.25">
      <c r="D5104" s="12"/>
      <c r="E5104" s="12"/>
    </row>
    <row r="5105" spans="4:5" x14ac:dyDescent="0.25">
      <c r="D5105" s="12"/>
      <c r="E5105" s="12"/>
    </row>
    <row r="5106" spans="4:5" x14ac:dyDescent="0.25">
      <c r="D5106" s="12"/>
      <c r="E5106" s="12"/>
    </row>
    <row r="5107" spans="4:5" x14ac:dyDescent="0.25">
      <c r="D5107" s="12"/>
      <c r="E5107" s="12"/>
    </row>
    <row r="5108" spans="4:5" x14ac:dyDescent="0.25">
      <c r="D5108" s="12"/>
      <c r="E5108" s="12"/>
    </row>
    <row r="5109" spans="4:5" x14ac:dyDescent="0.25">
      <c r="D5109" s="12"/>
      <c r="E5109" s="12"/>
    </row>
    <row r="5110" spans="4:5" x14ac:dyDescent="0.25">
      <c r="D5110" s="12"/>
      <c r="E5110" s="12"/>
    </row>
    <row r="5111" spans="4:5" x14ac:dyDescent="0.25">
      <c r="D5111" s="12"/>
      <c r="E5111" s="12"/>
    </row>
    <row r="5112" spans="4:5" x14ac:dyDescent="0.25">
      <c r="D5112" s="12"/>
      <c r="E5112" s="12"/>
    </row>
    <row r="5113" spans="4:5" x14ac:dyDescent="0.25">
      <c r="D5113" s="12"/>
      <c r="E5113" s="12"/>
    </row>
    <row r="5114" spans="4:5" x14ac:dyDescent="0.25">
      <c r="D5114" s="12"/>
      <c r="E5114" s="12"/>
    </row>
    <row r="5115" spans="4:5" x14ac:dyDescent="0.25">
      <c r="D5115" s="12"/>
      <c r="E5115" s="12"/>
    </row>
    <row r="5116" spans="4:5" x14ac:dyDescent="0.25">
      <c r="D5116" s="12"/>
      <c r="E5116" s="12"/>
    </row>
    <row r="5117" spans="4:5" x14ac:dyDescent="0.25">
      <c r="D5117" s="12"/>
      <c r="E5117" s="12"/>
    </row>
    <row r="5118" spans="4:5" x14ac:dyDescent="0.25">
      <c r="D5118" s="12"/>
      <c r="E5118" s="12"/>
    </row>
    <row r="5119" spans="4:5" x14ac:dyDescent="0.25">
      <c r="D5119" s="12"/>
      <c r="E5119" s="12"/>
    </row>
    <row r="5120" spans="4:5" x14ac:dyDescent="0.25">
      <c r="D5120" s="12"/>
      <c r="E5120" s="12"/>
    </row>
    <row r="5121" spans="4:5" x14ac:dyDescent="0.25">
      <c r="D5121" s="12"/>
      <c r="E5121" s="12"/>
    </row>
    <row r="5122" spans="4:5" x14ac:dyDescent="0.25">
      <c r="D5122" s="12"/>
      <c r="E5122" s="12"/>
    </row>
    <row r="5123" spans="4:5" x14ac:dyDescent="0.25">
      <c r="D5123" s="12"/>
      <c r="E5123" s="12"/>
    </row>
    <row r="5124" spans="4:5" x14ac:dyDescent="0.25">
      <c r="D5124" s="12"/>
      <c r="E5124" s="12"/>
    </row>
    <row r="5125" spans="4:5" x14ac:dyDescent="0.25">
      <c r="D5125" s="12"/>
      <c r="E5125" s="12"/>
    </row>
    <row r="5126" spans="4:5" x14ac:dyDescent="0.25">
      <c r="D5126" s="12"/>
      <c r="E5126" s="12"/>
    </row>
    <row r="5127" spans="4:5" x14ac:dyDescent="0.25">
      <c r="D5127" s="12"/>
      <c r="E5127" s="12"/>
    </row>
    <row r="5128" spans="4:5" x14ac:dyDescent="0.25">
      <c r="D5128" s="12"/>
      <c r="E5128" s="12"/>
    </row>
    <row r="5129" spans="4:5" x14ac:dyDescent="0.25">
      <c r="D5129" s="12"/>
      <c r="E5129" s="12"/>
    </row>
    <row r="5130" spans="4:5" x14ac:dyDescent="0.25">
      <c r="D5130" s="12"/>
      <c r="E5130" s="12"/>
    </row>
    <row r="5131" spans="4:5" x14ac:dyDescent="0.25">
      <c r="D5131" s="12"/>
      <c r="E5131" s="12"/>
    </row>
    <row r="5132" spans="4:5" x14ac:dyDescent="0.25">
      <c r="D5132" s="12"/>
      <c r="E5132" s="12"/>
    </row>
    <row r="5133" spans="4:5" x14ac:dyDescent="0.25">
      <c r="D5133" s="12"/>
      <c r="E5133" s="12"/>
    </row>
    <row r="5134" spans="4:5" x14ac:dyDescent="0.25">
      <c r="D5134" s="12"/>
      <c r="E5134" s="12"/>
    </row>
    <row r="5135" spans="4:5" x14ac:dyDescent="0.25">
      <c r="D5135" s="12"/>
      <c r="E5135" s="12"/>
    </row>
    <row r="5136" spans="4:5" x14ac:dyDescent="0.25">
      <c r="D5136" s="12"/>
      <c r="E5136" s="12"/>
    </row>
    <row r="5137" spans="4:5" x14ac:dyDescent="0.25">
      <c r="D5137" s="12"/>
      <c r="E5137" s="12"/>
    </row>
    <row r="5138" spans="4:5" x14ac:dyDescent="0.25">
      <c r="D5138" s="12"/>
      <c r="E5138" s="12"/>
    </row>
    <row r="5139" spans="4:5" x14ac:dyDescent="0.25">
      <c r="D5139" s="12"/>
      <c r="E5139" s="12"/>
    </row>
    <row r="5140" spans="4:5" x14ac:dyDescent="0.25">
      <c r="D5140" s="12"/>
      <c r="E5140" s="12"/>
    </row>
    <row r="5141" spans="4:5" x14ac:dyDescent="0.25">
      <c r="D5141" s="12"/>
      <c r="E5141" s="12"/>
    </row>
    <row r="5142" spans="4:5" x14ac:dyDescent="0.25">
      <c r="D5142" s="12"/>
      <c r="E5142" s="12"/>
    </row>
    <row r="5143" spans="4:5" x14ac:dyDescent="0.25">
      <c r="D5143" s="12"/>
      <c r="E5143" s="12"/>
    </row>
    <row r="5144" spans="4:5" x14ac:dyDescent="0.25">
      <c r="D5144" s="12"/>
      <c r="E5144" s="12"/>
    </row>
    <row r="5145" spans="4:5" x14ac:dyDescent="0.25">
      <c r="D5145" s="12"/>
      <c r="E5145" s="12"/>
    </row>
    <row r="5146" spans="4:5" x14ac:dyDescent="0.25">
      <c r="D5146" s="12"/>
      <c r="E5146" s="12"/>
    </row>
    <row r="5147" spans="4:5" x14ac:dyDescent="0.25">
      <c r="D5147" s="12"/>
      <c r="E5147" s="12"/>
    </row>
    <row r="5148" spans="4:5" x14ac:dyDescent="0.25">
      <c r="D5148" s="12"/>
      <c r="E5148" s="12"/>
    </row>
    <row r="5149" spans="4:5" x14ac:dyDescent="0.25">
      <c r="D5149" s="12"/>
      <c r="E5149" s="12"/>
    </row>
    <row r="5150" spans="4:5" x14ac:dyDescent="0.25">
      <c r="D5150" s="12"/>
      <c r="E5150" s="12"/>
    </row>
    <row r="5151" spans="4:5" x14ac:dyDescent="0.25">
      <c r="D5151" s="12"/>
      <c r="E5151" s="12"/>
    </row>
    <row r="5152" spans="4:5" x14ac:dyDescent="0.25">
      <c r="D5152" s="12"/>
      <c r="E5152" s="12"/>
    </row>
    <row r="5153" spans="4:5" x14ac:dyDescent="0.25">
      <c r="D5153" s="12"/>
      <c r="E5153" s="12"/>
    </row>
    <row r="5154" spans="4:5" x14ac:dyDescent="0.25">
      <c r="D5154" s="12"/>
      <c r="E5154" s="12"/>
    </row>
    <row r="5155" spans="4:5" x14ac:dyDescent="0.25">
      <c r="D5155" s="12"/>
      <c r="E5155" s="12"/>
    </row>
    <row r="5156" spans="4:5" x14ac:dyDescent="0.25">
      <c r="D5156" s="12"/>
      <c r="E5156" s="12"/>
    </row>
    <row r="5157" spans="4:5" x14ac:dyDescent="0.25">
      <c r="D5157" s="12"/>
      <c r="E5157" s="12"/>
    </row>
    <row r="5158" spans="4:5" x14ac:dyDescent="0.25">
      <c r="D5158" s="12"/>
      <c r="E5158" s="12"/>
    </row>
    <row r="5159" spans="4:5" x14ac:dyDescent="0.25">
      <c r="D5159" s="12"/>
      <c r="E5159" s="12"/>
    </row>
    <row r="5160" spans="4:5" x14ac:dyDescent="0.25">
      <c r="D5160" s="12"/>
      <c r="E5160" s="12"/>
    </row>
    <row r="5161" spans="4:5" x14ac:dyDescent="0.25">
      <c r="D5161" s="12"/>
      <c r="E5161" s="12"/>
    </row>
    <row r="5162" spans="4:5" x14ac:dyDescent="0.25">
      <c r="D5162" s="12"/>
      <c r="E5162" s="12"/>
    </row>
    <row r="5163" spans="4:5" x14ac:dyDescent="0.25">
      <c r="D5163" s="12"/>
      <c r="E5163" s="12"/>
    </row>
    <row r="5164" spans="4:5" x14ac:dyDescent="0.25">
      <c r="D5164" s="12"/>
      <c r="E5164" s="12"/>
    </row>
    <row r="5165" spans="4:5" x14ac:dyDescent="0.25">
      <c r="D5165" s="12"/>
      <c r="E5165" s="12"/>
    </row>
    <row r="5166" spans="4:5" x14ac:dyDescent="0.25">
      <c r="D5166" s="12"/>
      <c r="E5166" s="12"/>
    </row>
    <row r="5167" spans="4:5" x14ac:dyDescent="0.25">
      <c r="D5167" s="12"/>
      <c r="E5167" s="12"/>
    </row>
    <row r="5168" spans="4:5" x14ac:dyDescent="0.25">
      <c r="D5168" s="12"/>
      <c r="E5168" s="12"/>
    </row>
    <row r="5169" spans="4:5" x14ac:dyDescent="0.25">
      <c r="D5169" s="12"/>
      <c r="E5169" s="12"/>
    </row>
    <row r="5170" spans="4:5" x14ac:dyDescent="0.25">
      <c r="D5170" s="12"/>
      <c r="E5170" s="12"/>
    </row>
    <row r="5171" spans="4:5" x14ac:dyDescent="0.25">
      <c r="D5171" s="12"/>
      <c r="E5171" s="12"/>
    </row>
    <row r="5172" spans="4:5" x14ac:dyDescent="0.25">
      <c r="D5172" s="12"/>
      <c r="E5172" s="12"/>
    </row>
    <row r="5173" spans="4:5" x14ac:dyDescent="0.25">
      <c r="D5173" s="12"/>
      <c r="E5173" s="12"/>
    </row>
    <row r="5174" spans="4:5" x14ac:dyDescent="0.25">
      <c r="D5174" s="12"/>
      <c r="E5174" s="12"/>
    </row>
    <row r="5175" spans="4:5" x14ac:dyDescent="0.25">
      <c r="D5175" s="12"/>
      <c r="E5175" s="12"/>
    </row>
    <row r="5176" spans="4:5" x14ac:dyDescent="0.25">
      <c r="D5176" s="12"/>
      <c r="E5176" s="12"/>
    </row>
    <row r="5177" spans="4:5" x14ac:dyDescent="0.25">
      <c r="D5177" s="12"/>
      <c r="E5177" s="12"/>
    </row>
    <row r="5178" spans="4:5" x14ac:dyDescent="0.25">
      <c r="D5178" s="12"/>
      <c r="E5178" s="12"/>
    </row>
    <row r="5179" spans="4:5" x14ac:dyDescent="0.25">
      <c r="D5179" s="12"/>
      <c r="E5179" s="12"/>
    </row>
    <row r="5180" spans="4:5" x14ac:dyDescent="0.25">
      <c r="D5180" s="12"/>
      <c r="E5180" s="12"/>
    </row>
    <row r="5181" spans="4:5" x14ac:dyDescent="0.25">
      <c r="D5181" s="12"/>
      <c r="E5181" s="12"/>
    </row>
    <row r="5182" spans="4:5" x14ac:dyDescent="0.25">
      <c r="D5182" s="12"/>
      <c r="E5182" s="12"/>
    </row>
    <row r="5183" spans="4:5" x14ac:dyDescent="0.25">
      <c r="D5183" s="12"/>
      <c r="E5183" s="12"/>
    </row>
    <row r="5184" spans="4:5" x14ac:dyDescent="0.25">
      <c r="D5184" s="12"/>
      <c r="E5184" s="12"/>
    </row>
    <row r="5185" spans="4:5" x14ac:dyDescent="0.25">
      <c r="D5185" s="12"/>
      <c r="E5185" s="12"/>
    </row>
    <row r="5186" spans="4:5" x14ac:dyDescent="0.25">
      <c r="D5186" s="12"/>
      <c r="E5186" s="12"/>
    </row>
    <row r="5187" spans="4:5" x14ac:dyDescent="0.25">
      <c r="D5187" s="12"/>
      <c r="E5187" s="12"/>
    </row>
    <row r="5188" spans="4:5" x14ac:dyDescent="0.25">
      <c r="D5188" s="12"/>
      <c r="E5188" s="12"/>
    </row>
    <row r="5189" spans="4:5" x14ac:dyDescent="0.25">
      <c r="D5189" s="12"/>
      <c r="E5189" s="12"/>
    </row>
    <row r="5190" spans="4:5" x14ac:dyDescent="0.25">
      <c r="D5190" s="12"/>
      <c r="E5190" s="12"/>
    </row>
    <row r="5191" spans="4:5" x14ac:dyDescent="0.25">
      <c r="D5191" s="12"/>
      <c r="E5191" s="12"/>
    </row>
    <row r="5192" spans="4:5" x14ac:dyDescent="0.25">
      <c r="D5192" s="12"/>
      <c r="E5192" s="12"/>
    </row>
    <row r="5193" spans="4:5" x14ac:dyDescent="0.25">
      <c r="D5193" s="12"/>
      <c r="E5193" s="12"/>
    </row>
    <row r="5194" spans="4:5" x14ac:dyDescent="0.25">
      <c r="D5194" s="12"/>
      <c r="E5194" s="12"/>
    </row>
    <row r="5195" spans="4:5" x14ac:dyDescent="0.25">
      <c r="D5195" s="12"/>
      <c r="E5195" s="12"/>
    </row>
    <row r="5196" spans="4:5" x14ac:dyDescent="0.25">
      <c r="D5196" s="12"/>
      <c r="E5196" s="12"/>
    </row>
    <row r="5197" spans="4:5" x14ac:dyDescent="0.25">
      <c r="D5197" s="12"/>
      <c r="E5197" s="12"/>
    </row>
    <row r="5198" spans="4:5" x14ac:dyDescent="0.25">
      <c r="D5198" s="12"/>
      <c r="E5198" s="12"/>
    </row>
    <row r="5199" spans="4:5" x14ac:dyDescent="0.25">
      <c r="D5199" s="12"/>
      <c r="E5199" s="12"/>
    </row>
    <row r="5200" spans="4:5" x14ac:dyDescent="0.25">
      <c r="D5200" s="12"/>
      <c r="E5200" s="12"/>
    </row>
    <row r="5201" spans="4:5" x14ac:dyDescent="0.25">
      <c r="D5201" s="12"/>
      <c r="E5201" s="12"/>
    </row>
    <row r="5202" spans="4:5" x14ac:dyDescent="0.25">
      <c r="D5202" s="12"/>
      <c r="E5202" s="12"/>
    </row>
    <row r="5203" spans="4:5" x14ac:dyDescent="0.25">
      <c r="D5203" s="12"/>
      <c r="E5203" s="12"/>
    </row>
    <row r="5204" spans="4:5" x14ac:dyDescent="0.25">
      <c r="D5204" s="12"/>
      <c r="E5204" s="12"/>
    </row>
    <row r="5205" spans="4:5" x14ac:dyDescent="0.25">
      <c r="D5205" s="12"/>
      <c r="E5205" s="12"/>
    </row>
    <row r="5206" spans="4:5" x14ac:dyDescent="0.25">
      <c r="D5206" s="12"/>
      <c r="E5206" s="12"/>
    </row>
    <row r="5207" spans="4:5" x14ac:dyDescent="0.25">
      <c r="D5207" s="12"/>
      <c r="E5207" s="12"/>
    </row>
    <row r="5208" spans="4:5" x14ac:dyDescent="0.25">
      <c r="D5208" s="12"/>
      <c r="E5208" s="12"/>
    </row>
    <row r="5209" spans="4:5" x14ac:dyDescent="0.25">
      <c r="D5209" s="12"/>
      <c r="E5209" s="12"/>
    </row>
    <row r="5210" spans="4:5" x14ac:dyDescent="0.25">
      <c r="D5210" s="12"/>
      <c r="E5210" s="12"/>
    </row>
    <row r="5211" spans="4:5" x14ac:dyDescent="0.25">
      <c r="D5211" s="12"/>
      <c r="E5211" s="12"/>
    </row>
    <row r="5212" spans="4:5" x14ac:dyDescent="0.25">
      <c r="D5212" s="12"/>
      <c r="E5212" s="12"/>
    </row>
    <row r="5213" spans="4:5" x14ac:dyDescent="0.25">
      <c r="D5213" s="12"/>
      <c r="E5213" s="12"/>
    </row>
    <row r="5214" spans="4:5" x14ac:dyDescent="0.25">
      <c r="D5214" s="12"/>
      <c r="E5214" s="12"/>
    </row>
    <row r="5215" spans="4:5" x14ac:dyDescent="0.25">
      <c r="D5215" s="12"/>
      <c r="E5215" s="12"/>
    </row>
    <row r="5216" spans="4:5" x14ac:dyDescent="0.25">
      <c r="D5216" s="12"/>
      <c r="E5216" s="12"/>
    </row>
    <row r="5217" spans="4:5" x14ac:dyDescent="0.25">
      <c r="D5217" s="12"/>
      <c r="E5217" s="12"/>
    </row>
    <row r="5218" spans="4:5" x14ac:dyDescent="0.25">
      <c r="D5218" s="12"/>
      <c r="E5218" s="12"/>
    </row>
    <row r="5219" spans="4:5" x14ac:dyDescent="0.25">
      <c r="D5219" s="12"/>
      <c r="E5219" s="12"/>
    </row>
    <row r="5220" spans="4:5" x14ac:dyDescent="0.25">
      <c r="D5220" s="12"/>
      <c r="E5220" s="12"/>
    </row>
    <row r="5221" spans="4:5" x14ac:dyDescent="0.25">
      <c r="D5221" s="12"/>
      <c r="E5221" s="12"/>
    </row>
    <row r="5222" spans="4:5" x14ac:dyDescent="0.25">
      <c r="D5222" s="12"/>
      <c r="E5222" s="12"/>
    </row>
    <row r="5223" spans="4:5" x14ac:dyDescent="0.25">
      <c r="D5223" s="12"/>
      <c r="E5223" s="12"/>
    </row>
    <row r="5224" spans="4:5" x14ac:dyDescent="0.25">
      <c r="D5224" s="12"/>
      <c r="E5224" s="12"/>
    </row>
    <row r="5225" spans="4:5" x14ac:dyDescent="0.25">
      <c r="D5225" s="12"/>
      <c r="E5225" s="12"/>
    </row>
    <row r="5226" spans="4:5" x14ac:dyDescent="0.25">
      <c r="D5226" s="12"/>
      <c r="E5226" s="12"/>
    </row>
    <row r="5227" spans="4:5" x14ac:dyDescent="0.25">
      <c r="D5227" s="12"/>
      <c r="E5227" s="12"/>
    </row>
    <row r="5228" spans="4:5" x14ac:dyDescent="0.25">
      <c r="D5228" s="12"/>
      <c r="E5228" s="12"/>
    </row>
    <row r="5229" spans="4:5" x14ac:dyDescent="0.25">
      <c r="D5229" s="12"/>
      <c r="E5229" s="12"/>
    </row>
    <row r="5230" spans="4:5" x14ac:dyDescent="0.25">
      <c r="D5230" s="12"/>
      <c r="E5230" s="12"/>
    </row>
    <row r="5231" spans="4:5" x14ac:dyDescent="0.25">
      <c r="D5231" s="12"/>
      <c r="E5231" s="12"/>
    </row>
    <row r="5232" spans="4:5" x14ac:dyDescent="0.25">
      <c r="D5232" s="12"/>
      <c r="E5232" s="12"/>
    </row>
    <row r="5233" spans="4:5" x14ac:dyDescent="0.25">
      <c r="D5233" s="12"/>
      <c r="E5233" s="12"/>
    </row>
    <row r="5234" spans="4:5" x14ac:dyDescent="0.25">
      <c r="D5234" s="12"/>
      <c r="E5234" s="12"/>
    </row>
    <row r="5235" spans="4:5" x14ac:dyDescent="0.25">
      <c r="D5235" s="12"/>
      <c r="E5235" s="12"/>
    </row>
    <row r="5236" spans="4:5" x14ac:dyDescent="0.25">
      <c r="D5236" s="12"/>
      <c r="E5236" s="12"/>
    </row>
    <row r="5237" spans="4:5" x14ac:dyDescent="0.25">
      <c r="D5237" s="12"/>
      <c r="E5237" s="12"/>
    </row>
    <row r="5238" spans="4:5" x14ac:dyDescent="0.25">
      <c r="D5238" s="12"/>
      <c r="E5238" s="12"/>
    </row>
    <row r="5239" spans="4:5" x14ac:dyDescent="0.25">
      <c r="D5239" s="12"/>
      <c r="E5239" s="12"/>
    </row>
    <row r="5240" spans="4:5" x14ac:dyDescent="0.25">
      <c r="D5240" s="12"/>
      <c r="E5240" s="12"/>
    </row>
    <row r="5241" spans="4:5" x14ac:dyDescent="0.25">
      <c r="D5241" s="12"/>
      <c r="E5241" s="12"/>
    </row>
    <row r="5242" spans="4:5" x14ac:dyDescent="0.25">
      <c r="D5242" s="12"/>
      <c r="E5242" s="12"/>
    </row>
    <row r="5243" spans="4:5" x14ac:dyDescent="0.25">
      <c r="D5243" s="12"/>
      <c r="E5243" s="12"/>
    </row>
    <row r="5244" spans="4:5" x14ac:dyDescent="0.25">
      <c r="D5244" s="12"/>
      <c r="E5244" s="12"/>
    </row>
    <row r="5245" spans="4:5" x14ac:dyDescent="0.25">
      <c r="D5245" s="12"/>
      <c r="E5245" s="12"/>
    </row>
    <row r="5246" spans="4:5" x14ac:dyDescent="0.25">
      <c r="D5246" s="12"/>
      <c r="E5246" s="12"/>
    </row>
    <row r="5247" spans="4:5" x14ac:dyDescent="0.25">
      <c r="D5247" s="12"/>
      <c r="E5247" s="12"/>
    </row>
    <row r="5248" spans="4:5" x14ac:dyDescent="0.25">
      <c r="D5248" s="12"/>
      <c r="E5248" s="12"/>
    </row>
    <row r="5249" spans="4:5" x14ac:dyDescent="0.25">
      <c r="D5249" s="12"/>
      <c r="E5249" s="12"/>
    </row>
    <row r="5250" spans="4:5" x14ac:dyDescent="0.25">
      <c r="D5250" s="12"/>
      <c r="E5250" s="12"/>
    </row>
    <row r="5251" spans="4:5" x14ac:dyDescent="0.25">
      <c r="D5251" s="12"/>
      <c r="E5251" s="12"/>
    </row>
    <row r="5252" spans="4:5" x14ac:dyDescent="0.25">
      <c r="D5252" s="12"/>
      <c r="E5252" s="12"/>
    </row>
    <row r="5253" spans="4:5" x14ac:dyDescent="0.25">
      <c r="D5253" s="12"/>
      <c r="E5253" s="12"/>
    </row>
    <row r="5254" spans="4:5" x14ac:dyDescent="0.25">
      <c r="D5254" s="12"/>
      <c r="E5254" s="12"/>
    </row>
    <row r="5255" spans="4:5" x14ac:dyDescent="0.25">
      <c r="D5255" s="12"/>
      <c r="E5255" s="12"/>
    </row>
    <row r="5256" spans="4:5" x14ac:dyDescent="0.25">
      <c r="D5256" s="12"/>
      <c r="E5256" s="12"/>
    </row>
    <row r="5257" spans="4:5" x14ac:dyDescent="0.25">
      <c r="D5257" s="12"/>
      <c r="E5257" s="12"/>
    </row>
    <row r="5258" spans="4:5" x14ac:dyDescent="0.25">
      <c r="D5258" s="12"/>
      <c r="E5258" s="12"/>
    </row>
    <row r="5259" spans="4:5" x14ac:dyDescent="0.25">
      <c r="D5259" s="12"/>
      <c r="E5259" s="12"/>
    </row>
    <row r="5260" spans="4:5" x14ac:dyDescent="0.25">
      <c r="D5260" s="12"/>
      <c r="E5260" s="12"/>
    </row>
    <row r="5261" spans="4:5" x14ac:dyDescent="0.25">
      <c r="D5261" s="12"/>
      <c r="E5261" s="12"/>
    </row>
    <row r="5262" spans="4:5" x14ac:dyDescent="0.25">
      <c r="D5262" s="12"/>
      <c r="E5262" s="12"/>
    </row>
    <row r="5263" spans="4:5" x14ac:dyDescent="0.25">
      <c r="D5263" s="12"/>
      <c r="E5263" s="12"/>
    </row>
    <row r="5264" spans="4:5" x14ac:dyDescent="0.25">
      <c r="D5264" s="12"/>
      <c r="E5264" s="12"/>
    </row>
    <row r="5265" spans="4:5" x14ac:dyDescent="0.25">
      <c r="D5265" s="12"/>
      <c r="E5265" s="12"/>
    </row>
    <row r="5266" spans="4:5" x14ac:dyDescent="0.25">
      <c r="D5266" s="12"/>
      <c r="E5266" s="12"/>
    </row>
    <row r="5267" spans="4:5" x14ac:dyDescent="0.25">
      <c r="D5267" s="12"/>
      <c r="E5267" s="12"/>
    </row>
    <row r="5268" spans="4:5" x14ac:dyDescent="0.25">
      <c r="D5268" s="12"/>
      <c r="E5268" s="12"/>
    </row>
    <row r="5269" spans="4:5" x14ac:dyDescent="0.25">
      <c r="D5269" s="12"/>
      <c r="E5269" s="12"/>
    </row>
    <row r="5270" spans="4:5" x14ac:dyDescent="0.25">
      <c r="D5270" s="12"/>
      <c r="E5270" s="12"/>
    </row>
    <row r="5271" spans="4:5" x14ac:dyDescent="0.25">
      <c r="D5271" s="12"/>
      <c r="E5271" s="12"/>
    </row>
    <row r="5272" spans="4:5" x14ac:dyDescent="0.25">
      <c r="D5272" s="12"/>
      <c r="E5272" s="12"/>
    </row>
    <row r="5273" spans="4:5" x14ac:dyDescent="0.25">
      <c r="D5273" s="12"/>
      <c r="E5273" s="12"/>
    </row>
    <row r="5274" spans="4:5" x14ac:dyDescent="0.25">
      <c r="D5274" s="12"/>
      <c r="E5274" s="12"/>
    </row>
    <row r="5275" spans="4:5" x14ac:dyDescent="0.25">
      <c r="D5275" s="12"/>
      <c r="E5275" s="12"/>
    </row>
    <row r="5276" spans="4:5" x14ac:dyDescent="0.25">
      <c r="D5276" s="12"/>
      <c r="E5276" s="12"/>
    </row>
    <row r="5277" spans="4:5" x14ac:dyDescent="0.25">
      <c r="D5277" s="12"/>
      <c r="E5277" s="12"/>
    </row>
    <row r="5278" spans="4:5" x14ac:dyDescent="0.25">
      <c r="D5278" s="12"/>
      <c r="E5278" s="12"/>
    </row>
    <row r="5279" spans="4:5" x14ac:dyDescent="0.25">
      <c r="D5279" s="12"/>
      <c r="E5279" s="12"/>
    </row>
    <row r="5280" spans="4:5" x14ac:dyDescent="0.25">
      <c r="D5280" s="12"/>
      <c r="E5280" s="12"/>
    </row>
    <row r="5281" spans="4:5" x14ac:dyDescent="0.25">
      <c r="D5281" s="12"/>
      <c r="E5281" s="12"/>
    </row>
    <row r="5282" spans="4:5" x14ac:dyDescent="0.25">
      <c r="D5282" s="12"/>
      <c r="E5282" s="12"/>
    </row>
    <row r="5283" spans="4:5" x14ac:dyDescent="0.25">
      <c r="D5283" s="12"/>
      <c r="E5283" s="12"/>
    </row>
    <row r="5284" spans="4:5" x14ac:dyDescent="0.25">
      <c r="D5284" s="12"/>
      <c r="E5284" s="12"/>
    </row>
    <row r="5285" spans="4:5" x14ac:dyDescent="0.25">
      <c r="D5285" s="12"/>
      <c r="E5285" s="12"/>
    </row>
    <row r="5286" spans="4:5" x14ac:dyDescent="0.25">
      <c r="D5286" s="12"/>
      <c r="E5286" s="12"/>
    </row>
    <row r="5287" spans="4:5" x14ac:dyDescent="0.25">
      <c r="D5287" s="12"/>
      <c r="E5287" s="12"/>
    </row>
    <row r="5288" spans="4:5" x14ac:dyDescent="0.25">
      <c r="D5288" s="12"/>
      <c r="E5288" s="12"/>
    </row>
    <row r="5289" spans="4:5" x14ac:dyDescent="0.25">
      <c r="D5289" s="12"/>
      <c r="E5289" s="12"/>
    </row>
    <row r="5290" spans="4:5" x14ac:dyDescent="0.25">
      <c r="D5290" s="12"/>
      <c r="E5290" s="12"/>
    </row>
    <row r="5291" spans="4:5" x14ac:dyDescent="0.25">
      <c r="D5291" s="12"/>
      <c r="E5291" s="12"/>
    </row>
    <row r="5292" spans="4:5" x14ac:dyDescent="0.25">
      <c r="D5292" s="12"/>
      <c r="E5292" s="12"/>
    </row>
    <row r="5293" spans="4:5" x14ac:dyDescent="0.25">
      <c r="D5293" s="12"/>
      <c r="E5293" s="12"/>
    </row>
    <row r="5294" spans="4:5" x14ac:dyDescent="0.25">
      <c r="D5294" s="12"/>
      <c r="E5294" s="12"/>
    </row>
    <row r="5295" spans="4:5" x14ac:dyDescent="0.25">
      <c r="D5295" s="12"/>
      <c r="E5295" s="12"/>
    </row>
    <row r="5296" spans="4:5" x14ac:dyDescent="0.25">
      <c r="D5296" s="12"/>
      <c r="E5296" s="12"/>
    </row>
    <row r="5297" spans="4:5" x14ac:dyDescent="0.25">
      <c r="D5297" s="12"/>
      <c r="E5297" s="12"/>
    </row>
    <row r="5298" spans="4:5" x14ac:dyDescent="0.25">
      <c r="D5298" s="12"/>
      <c r="E5298" s="12"/>
    </row>
    <row r="5299" spans="4:5" x14ac:dyDescent="0.25">
      <c r="D5299" s="12"/>
      <c r="E5299" s="12"/>
    </row>
    <row r="5300" spans="4:5" x14ac:dyDescent="0.25">
      <c r="D5300" s="12"/>
      <c r="E5300" s="12"/>
    </row>
    <row r="5301" spans="4:5" x14ac:dyDescent="0.25">
      <c r="D5301" s="12"/>
      <c r="E5301" s="12"/>
    </row>
    <row r="5302" spans="4:5" x14ac:dyDescent="0.25">
      <c r="D5302" s="12"/>
      <c r="E5302" s="12"/>
    </row>
    <row r="5303" spans="4:5" x14ac:dyDescent="0.25">
      <c r="D5303" s="12"/>
      <c r="E5303" s="12"/>
    </row>
    <row r="5304" spans="4:5" x14ac:dyDescent="0.25">
      <c r="D5304" s="12"/>
      <c r="E5304" s="12"/>
    </row>
    <row r="5305" spans="4:5" x14ac:dyDescent="0.25">
      <c r="D5305" s="12"/>
      <c r="E5305" s="12"/>
    </row>
    <row r="5306" spans="4:5" x14ac:dyDescent="0.25">
      <c r="D5306" s="12"/>
      <c r="E5306" s="12"/>
    </row>
    <row r="5307" spans="4:5" x14ac:dyDescent="0.25">
      <c r="D5307" s="12"/>
      <c r="E5307" s="12"/>
    </row>
    <row r="5308" spans="4:5" x14ac:dyDescent="0.25">
      <c r="D5308" s="12"/>
      <c r="E5308" s="12"/>
    </row>
    <row r="5309" spans="4:5" x14ac:dyDescent="0.25">
      <c r="D5309" s="12"/>
      <c r="E5309" s="12"/>
    </row>
    <row r="5310" spans="4:5" x14ac:dyDescent="0.25">
      <c r="D5310" s="12"/>
      <c r="E5310" s="12"/>
    </row>
    <row r="5311" spans="4:5" x14ac:dyDescent="0.25">
      <c r="D5311" s="12"/>
      <c r="E5311" s="12"/>
    </row>
    <row r="5312" spans="4:5" x14ac:dyDescent="0.25">
      <c r="D5312" s="12"/>
      <c r="E5312" s="12"/>
    </row>
    <row r="5313" spans="4:5" x14ac:dyDescent="0.25">
      <c r="D5313" s="12"/>
      <c r="E5313" s="12"/>
    </row>
    <row r="5314" spans="4:5" x14ac:dyDescent="0.25">
      <c r="D5314" s="12"/>
      <c r="E5314" s="12"/>
    </row>
    <row r="5315" spans="4:5" x14ac:dyDescent="0.25">
      <c r="D5315" s="12"/>
      <c r="E5315" s="12"/>
    </row>
    <row r="5316" spans="4:5" x14ac:dyDescent="0.25">
      <c r="D5316" s="12"/>
      <c r="E5316" s="12"/>
    </row>
    <row r="5317" spans="4:5" x14ac:dyDescent="0.25">
      <c r="D5317" s="12"/>
      <c r="E5317" s="12"/>
    </row>
    <row r="5318" spans="4:5" x14ac:dyDescent="0.25">
      <c r="D5318" s="12"/>
      <c r="E5318" s="12"/>
    </row>
    <row r="5319" spans="4:5" x14ac:dyDescent="0.25">
      <c r="D5319" s="12"/>
      <c r="E5319" s="12"/>
    </row>
    <row r="5320" spans="4:5" x14ac:dyDescent="0.25">
      <c r="D5320" s="12"/>
      <c r="E5320" s="12"/>
    </row>
    <row r="5321" spans="4:5" x14ac:dyDescent="0.25">
      <c r="D5321" s="12"/>
      <c r="E5321" s="12"/>
    </row>
    <row r="5322" spans="4:5" x14ac:dyDescent="0.25">
      <c r="D5322" s="12"/>
      <c r="E5322" s="12"/>
    </row>
    <row r="5323" spans="4:5" x14ac:dyDescent="0.25">
      <c r="D5323" s="12"/>
      <c r="E5323" s="12"/>
    </row>
    <row r="5324" spans="4:5" x14ac:dyDescent="0.25">
      <c r="D5324" s="12"/>
      <c r="E5324" s="12"/>
    </row>
    <row r="5325" spans="4:5" x14ac:dyDescent="0.25">
      <c r="D5325" s="12"/>
      <c r="E5325" s="12"/>
    </row>
    <row r="5326" spans="4:5" x14ac:dyDescent="0.25">
      <c r="D5326" s="12"/>
      <c r="E5326" s="12"/>
    </row>
    <row r="5327" spans="4:5" x14ac:dyDescent="0.25">
      <c r="D5327" s="12"/>
      <c r="E5327" s="12"/>
    </row>
    <row r="5328" spans="4:5" x14ac:dyDescent="0.25">
      <c r="D5328" s="12"/>
      <c r="E5328" s="12"/>
    </row>
    <row r="5329" spans="4:5" x14ac:dyDescent="0.25">
      <c r="D5329" s="12"/>
      <c r="E5329" s="12"/>
    </row>
    <row r="5330" spans="4:5" x14ac:dyDescent="0.25">
      <c r="D5330" s="12"/>
      <c r="E5330" s="12"/>
    </row>
    <row r="5331" spans="4:5" x14ac:dyDescent="0.25">
      <c r="D5331" s="12"/>
      <c r="E5331" s="12"/>
    </row>
    <row r="5332" spans="4:5" x14ac:dyDescent="0.25">
      <c r="D5332" s="12"/>
      <c r="E5332" s="12"/>
    </row>
    <row r="5333" spans="4:5" x14ac:dyDescent="0.25">
      <c r="D5333" s="12"/>
      <c r="E5333" s="12"/>
    </row>
    <row r="5334" spans="4:5" x14ac:dyDescent="0.25">
      <c r="D5334" s="12"/>
      <c r="E5334" s="12"/>
    </row>
    <row r="5335" spans="4:5" x14ac:dyDescent="0.25">
      <c r="D5335" s="12"/>
      <c r="E5335" s="12"/>
    </row>
    <row r="5336" spans="4:5" x14ac:dyDescent="0.25">
      <c r="D5336" s="12"/>
      <c r="E5336" s="12"/>
    </row>
    <row r="5337" spans="4:5" x14ac:dyDescent="0.25">
      <c r="D5337" s="12"/>
      <c r="E5337" s="12"/>
    </row>
    <row r="5338" spans="4:5" x14ac:dyDescent="0.25">
      <c r="D5338" s="12"/>
      <c r="E5338" s="12"/>
    </row>
    <row r="5339" spans="4:5" x14ac:dyDescent="0.25">
      <c r="D5339" s="12"/>
      <c r="E5339" s="12"/>
    </row>
    <row r="5340" spans="4:5" x14ac:dyDescent="0.25">
      <c r="D5340" s="12"/>
      <c r="E5340" s="12"/>
    </row>
    <row r="5341" spans="4:5" x14ac:dyDescent="0.25">
      <c r="D5341" s="12"/>
      <c r="E5341" s="12"/>
    </row>
    <row r="5342" spans="4:5" x14ac:dyDescent="0.25">
      <c r="D5342" s="12"/>
      <c r="E5342" s="12"/>
    </row>
    <row r="5343" spans="4:5" x14ac:dyDescent="0.25">
      <c r="D5343" s="12"/>
      <c r="E5343" s="12"/>
    </row>
    <row r="5344" spans="4:5" x14ac:dyDescent="0.25">
      <c r="D5344" s="12"/>
      <c r="E5344" s="12"/>
    </row>
    <row r="5345" spans="4:5" x14ac:dyDescent="0.25">
      <c r="D5345" s="12"/>
      <c r="E5345" s="12"/>
    </row>
    <row r="5346" spans="4:5" x14ac:dyDescent="0.25">
      <c r="D5346" s="12"/>
      <c r="E5346" s="12"/>
    </row>
    <row r="5347" spans="4:5" x14ac:dyDescent="0.25">
      <c r="D5347" s="12"/>
      <c r="E5347" s="12"/>
    </row>
    <row r="5348" spans="4:5" x14ac:dyDescent="0.25">
      <c r="D5348" s="12"/>
      <c r="E5348" s="12"/>
    </row>
    <row r="5349" spans="4:5" x14ac:dyDescent="0.25">
      <c r="D5349" s="12"/>
      <c r="E5349" s="12"/>
    </row>
    <row r="5350" spans="4:5" x14ac:dyDescent="0.25">
      <c r="D5350" s="12"/>
      <c r="E5350" s="12"/>
    </row>
    <row r="5351" spans="4:5" x14ac:dyDescent="0.25">
      <c r="D5351" s="12"/>
      <c r="E5351" s="12"/>
    </row>
    <row r="5352" spans="4:5" x14ac:dyDescent="0.25">
      <c r="D5352" s="12"/>
      <c r="E5352" s="12"/>
    </row>
    <row r="5353" spans="4:5" x14ac:dyDescent="0.25">
      <c r="D5353" s="12"/>
      <c r="E5353" s="12"/>
    </row>
    <row r="5354" spans="4:5" x14ac:dyDescent="0.25">
      <c r="D5354" s="12"/>
      <c r="E5354" s="12"/>
    </row>
    <row r="5355" spans="4:5" x14ac:dyDescent="0.25">
      <c r="D5355" s="12"/>
      <c r="E5355" s="12"/>
    </row>
    <row r="5356" spans="4:5" x14ac:dyDescent="0.25">
      <c r="D5356" s="12"/>
      <c r="E5356" s="12"/>
    </row>
    <row r="5357" spans="4:5" x14ac:dyDescent="0.25">
      <c r="D5357" s="12"/>
      <c r="E5357" s="12"/>
    </row>
    <row r="5358" spans="4:5" x14ac:dyDescent="0.25">
      <c r="D5358" s="12"/>
      <c r="E5358" s="12"/>
    </row>
    <row r="5359" spans="4:5" x14ac:dyDescent="0.25">
      <c r="D5359" s="12"/>
      <c r="E5359" s="12"/>
    </row>
    <row r="5360" spans="4:5" x14ac:dyDescent="0.25">
      <c r="D5360" s="12"/>
      <c r="E5360" s="12"/>
    </row>
    <row r="5361" spans="4:5" x14ac:dyDescent="0.25">
      <c r="D5361" s="12"/>
      <c r="E5361" s="12"/>
    </row>
    <row r="5362" spans="4:5" x14ac:dyDescent="0.25">
      <c r="D5362" s="12"/>
      <c r="E5362" s="12"/>
    </row>
    <row r="5363" spans="4:5" x14ac:dyDescent="0.25">
      <c r="D5363" s="12"/>
      <c r="E5363" s="12"/>
    </row>
    <row r="5364" spans="4:5" x14ac:dyDescent="0.25">
      <c r="D5364" s="12"/>
      <c r="E5364" s="12"/>
    </row>
    <row r="5365" spans="4:5" x14ac:dyDescent="0.25">
      <c r="D5365" s="12"/>
      <c r="E5365" s="12"/>
    </row>
    <row r="5366" spans="4:5" x14ac:dyDescent="0.25">
      <c r="D5366" s="12"/>
      <c r="E5366" s="12"/>
    </row>
    <row r="5367" spans="4:5" x14ac:dyDescent="0.25">
      <c r="D5367" s="12"/>
      <c r="E5367" s="12"/>
    </row>
    <row r="5368" spans="4:5" x14ac:dyDescent="0.25">
      <c r="D5368" s="12"/>
      <c r="E5368" s="12"/>
    </row>
    <row r="5369" spans="4:5" x14ac:dyDescent="0.25">
      <c r="D5369" s="12"/>
      <c r="E5369" s="12"/>
    </row>
    <row r="5370" spans="4:5" x14ac:dyDescent="0.25">
      <c r="D5370" s="12"/>
      <c r="E5370" s="12"/>
    </row>
    <row r="5371" spans="4:5" x14ac:dyDescent="0.25">
      <c r="D5371" s="12"/>
      <c r="E5371" s="12"/>
    </row>
    <row r="5372" spans="4:5" x14ac:dyDescent="0.25">
      <c r="D5372" s="12"/>
      <c r="E5372" s="12"/>
    </row>
    <row r="5373" spans="4:5" x14ac:dyDescent="0.25">
      <c r="D5373" s="12"/>
      <c r="E5373" s="12"/>
    </row>
    <row r="5374" spans="4:5" x14ac:dyDescent="0.25">
      <c r="D5374" s="12"/>
      <c r="E5374" s="12"/>
    </row>
    <row r="5375" spans="4:5" x14ac:dyDescent="0.25">
      <c r="D5375" s="12"/>
      <c r="E5375" s="12"/>
    </row>
    <row r="5376" spans="4:5" x14ac:dyDescent="0.25">
      <c r="D5376" s="12"/>
      <c r="E5376" s="12"/>
    </row>
    <row r="5377" spans="4:5" x14ac:dyDescent="0.25">
      <c r="D5377" s="12"/>
      <c r="E5377" s="12"/>
    </row>
    <row r="5378" spans="4:5" x14ac:dyDescent="0.25">
      <c r="D5378" s="12"/>
      <c r="E5378" s="12"/>
    </row>
    <row r="5379" spans="4:5" x14ac:dyDescent="0.25">
      <c r="D5379" s="12"/>
      <c r="E5379" s="12"/>
    </row>
    <row r="5380" spans="4:5" x14ac:dyDescent="0.25">
      <c r="D5380" s="12"/>
      <c r="E5380" s="12"/>
    </row>
    <row r="5381" spans="4:5" x14ac:dyDescent="0.25">
      <c r="D5381" s="12"/>
      <c r="E5381" s="12"/>
    </row>
    <row r="5382" spans="4:5" x14ac:dyDescent="0.25">
      <c r="D5382" s="12"/>
      <c r="E5382" s="12"/>
    </row>
    <row r="5383" spans="4:5" x14ac:dyDescent="0.25">
      <c r="D5383" s="12"/>
      <c r="E5383" s="12"/>
    </row>
    <row r="5384" spans="4:5" x14ac:dyDescent="0.25">
      <c r="D5384" s="12"/>
      <c r="E5384" s="12"/>
    </row>
    <row r="5385" spans="4:5" x14ac:dyDescent="0.25">
      <c r="D5385" s="12"/>
      <c r="E5385" s="12"/>
    </row>
    <row r="5386" spans="4:5" x14ac:dyDescent="0.25">
      <c r="D5386" s="12"/>
      <c r="E5386" s="12"/>
    </row>
    <row r="5387" spans="4:5" x14ac:dyDescent="0.25">
      <c r="D5387" s="12"/>
      <c r="E5387" s="12"/>
    </row>
    <row r="5388" spans="4:5" x14ac:dyDescent="0.25">
      <c r="D5388" s="12"/>
      <c r="E5388" s="12"/>
    </row>
    <row r="5389" spans="4:5" x14ac:dyDescent="0.25">
      <c r="D5389" s="12"/>
      <c r="E5389" s="12"/>
    </row>
    <row r="5390" spans="4:5" x14ac:dyDescent="0.25">
      <c r="D5390" s="12"/>
      <c r="E5390" s="12"/>
    </row>
    <row r="5391" spans="4:5" x14ac:dyDescent="0.25">
      <c r="D5391" s="12"/>
      <c r="E5391" s="12"/>
    </row>
    <row r="5392" spans="4:5" x14ac:dyDescent="0.25">
      <c r="D5392" s="12"/>
      <c r="E5392" s="12"/>
    </row>
    <row r="5393" spans="4:5" x14ac:dyDescent="0.25">
      <c r="D5393" s="12"/>
      <c r="E5393" s="12"/>
    </row>
    <row r="5394" spans="4:5" x14ac:dyDescent="0.25">
      <c r="D5394" s="12"/>
      <c r="E5394" s="12"/>
    </row>
    <row r="5395" spans="4:5" x14ac:dyDescent="0.25">
      <c r="D5395" s="12"/>
      <c r="E5395" s="12"/>
    </row>
    <row r="5396" spans="4:5" x14ac:dyDescent="0.25">
      <c r="D5396" s="12"/>
      <c r="E5396" s="12"/>
    </row>
    <row r="5397" spans="4:5" x14ac:dyDescent="0.25">
      <c r="D5397" s="12"/>
      <c r="E5397" s="12"/>
    </row>
    <row r="5398" spans="4:5" x14ac:dyDescent="0.25">
      <c r="D5398" s="12"/>
      <c r="E5398" s="12"/>
    </row>
    <row r="5399" spans="4:5" x14ac:dyDescent="0.25">
      <c r="D5399" s="12"/>
      <c r="E5399" s="12"/>
    </row>
    <row r="5400" spans="4:5" x14ac:dyDescent="0.25">
      <c r="D5400" s="12"/>
      <c r="E5400" s="12"/>
    </row>
    <row r="5401" spans="4:5" x14ac:dyDescent="0.25">
      <c r="D5401" s="12"/>
      <c r="E5401" s="12"/>
    </row>
    <row r="5402" spans="4:5" x14ac:dyDescent="0.25">
      <c r="D5402" s="12"/>
      <c r="E5402" s="12"/>
    </row>
    <row r="5403" spans="4:5" x14ac:dyDescent="0.25">
      <c r="D5403" s="12"/>
      <c r="E5403" s="12"/>
    </row>
    <row r="5404" spans="4:5" x14ac:dyDescent="0.25">
      <c r="D5404" s="12"/>
      <c r="E5404" s="12"/>
    </row>
    <row r="5405" spans="4:5" x14ac:dyDescent="0.25">
      <c r="D5405" s="12"/>
      <c r="E5405" s="12"/>
    </row>
    <row r="5406" spans="4:5" x14ac:dyDescent="0.25">
      <c r="D5406" s="12"/>
      <c r="E5406" s="12"/>
    </row>
    <row r="5407" spans="4:5" x14ac:dyDescent="0.25">
      <c r="D5407" s="12"/>
      <c r="E5407" s="12"/>
    </row>
    <row r="5408" spans="4:5" x14ac:dyDescent="0.25">
      <c r="D5408" s="12"/>
      <c r="E5408" s="12"/>
    </row>
    <row r="5409" spans="4:5" x14ac:dyDescent="0.25">
      <c r="D5409" s="12"/>
      <c r="E5409" s="12"/>
    </row>
    <row r="5410" spans="4:5" x14ac:dyDescent="0.25">
      <c r="D5410" s="12"/>
      <c r="E5410" s="12"/>
    </row>
    <row r="5411" spans="4:5" x14ac:dyDescent="0.25">
      <c r="D5411" s="12"/>
      <c r="E5411" s="12"/>
    </row>
    <row r="5412" spans="4:5" x14ac:dyDescent="0.25">
      <c r="D5412" s="12"/>
      <c r="E5412" s="12"/>
    </row>
    <row r="5413" spans="4:5" x14ac:dyDescent="0.25">
      <c r="D5413" s="12"/>
      <c r="E5413" s="12"/>
    </row>
    <row r="5414" spans="4:5" x14ac:dyDescent="0.25">
      <c r="D5414" s="12"/>
      <c r="E5414" s="12"/>
    </row>
    <row r="5415" spans="4:5" x14ac:dyDescent="0.25">
      <c r="D5415" s="12"/>
      <c r="E5415" s="12"/>
    </row>
    <row r="5416" spans="4:5" x14ac:dyDescent="0.25">
      <c r="D5416" s="12"/>
      <c r="E5416" s="12"/>
    </row>
    <row r="5417" spans="4:5" x14ac:dyDescent="0.25">
      <c r="D5417" s="12"/>
      <c r="E5417" s="12"/>
    </row>
    <row r="5418" spans="4:5" x14ac:dyDescent="0.25">
      <c r="D5418" s="12"/>
      <c r="E5418" s="12"/>
    </row>
    <row r="5419" spans="4:5" x14ac:dyDescent="0.25">
      <c r="D5419" s="12"/>
      <c r="E5419" s="12"/>
    </row>
    <row r="5420" spans="4:5" x14ac:dyDescent="0.25">
      <c r="D5420" s="12"/>
      <c r="E5420" s="12"/>
    </row>
    <row r="5421" spans="4:5" x14ac:dyDescent="0.25">
      <c r="D5421" s="12"/>
      <c r="E5421" s="12"/>
    </row>
    <row r="5422" spans="4:5" x14ac:dyDescent="0.25">
      <c r="D5422" s="12"/>
      <c r="E5422" s="12"/>
    </row>
    <row r="5423" spans="4:5" x14ac:dyDescent="0.25">
      <c r="D5423" s="12"/>
      <c r="E5423" s="12"/>
    </row>
    <row r="5424" spans="4:5" x14ac:dyDescent="0.25">
      <c r="D5424" s="12"/>
      <c r="E5424" s="12"/>
    </row>
    <row r="5425" spans="4:5" x14ac:dyDescent="0.25">
      <c r="D5425" s="12"/>
      <c r="E5425" s="12"/>
    </row>
    <row r="5426" spans="4:5" x14ac:dyDescent="0.25">
      <c r="D5426" s="12"/>
      <c r="E5426" s="12"/>
    </row>
    <row r="5427" spans="4:5" x14ac:dyDescent="0.25">
      <c r="D5427" s="12"/>
      <c r="E5427" s="12"/>
    </row>
    <row r="5428" spans="4:5" x14ac:dyDescent="0.25">
      <c r="D5428" s="12"/>
      <c r="E5428" s="12"/>
    </row>
    <row r="5429" spans="4:5" x14ac:dyDescent="0.25">
      <c r="D5429" s="12"/>
      <c r="E5429" s="12"/>
    </row>
    <row r="5430" spans="4:5" x14ac:dyDescent="0.25">
      <c r="D5430" s="12"/>
      <c r="E5430" s="12"/>
    </row>
    <row r="5431" spans="4:5" x14ac:dyDescent="0.25">
      <c r="D5431" s="12"/>
      <c r="E5431" s="12"/>
    </row>
    <row r="5432" spans="4:5" x14ac:dyDescent="0.25">
      <c r="D5432" s="12"/>
      <c r="E5432" s="12"/>
    </row>
    <row r="5433" spans="4:5" x14ac:dyDescent="0.25">
      <c r="D5433" s="12"/>
      <c r="E5433" s="12"/>
    </row>
    <row r="5434" spans="4:5" x14ac:dyDescent="0.25">
      <c r="D5434" s="12"/>
      <c r="E5434" s="12"/>
    </row>
    <row r="5435" spans="4:5" x14ac:dyDescent="0.25">
      <c r="D5435" s="12"/>
      <c r="E5435" s="12"/>
    </row>
    <row r="5436" spans="4:5" x14ac:dyDescent="0.25">
      <c r="D5436" s="12"/>
      <c r="E5436" s="12"/>
    </row>
    <row r="5437" spans="4:5" x14ac:dyDescent="0.25">
      <c r="D5437" s="12"/>
      <c r="E5437" s="12"/>
    </row>
    <row r="5438" spans="4:5" x14ac:dyDescent="0.25">
      <c r="D5438" s="12"/>
      <c r="E5438" s="12"/>
    </row>
    <row r="5439" spans="4:5" x14ac:dyDescent="0.25">
      <c r="D5439" s="12"/>
      <c r="E5439" s="12"/>
    </row>
    <row r="5440" spans="4:5" x14ac:dyDescent="0.25">
      <c r="D5440" s="12"/>
      <c r="E5440" s="12"/>
    </row>
    <row r="5441" spans="4:5" x14ac:dyDescent="0.25">
      <c r="D5441" s="12"/>
      <c r="E5441" s="12"/>
    </row>
    <row r="5442" spans="4:5" x14ac:dyDescent="0.25">
      <c r="D5442" s="12"/>
      <c r="E5442" s="12"/>
    </row>
    <row r="5443" spans="4:5" x14ac:dyDescent="0.25">
      <c r="D5443" s="12"/>
      <c r="E5443" s="12"/>
    </row>
    <row r="5444" spans="4:5" x14ac:dyDescent="0.25">
      <c r="D5444" s="12"/>
      <c r="E5444" s="12"/>
    </row>
    <row r="5445" spans="4:5" x14ac:dyDescent="0.25">
      <c r="D5445" s="12"/>
      <c r="E5445" s="12"/>
    </row>
    <row r="5446" spans="4:5" x14ac:dyDescent="0.25">
      <c r="D5446" s="12"/>
      <c r="E5446" s="12"/>
    </row>
    <row r="5447" spans="4:5" x14ac:dyDescent="0.25">
      <c r="D5447" s="12"/>
      <c r="E5447" s="12"/>
    </row>
    <row r="5448" spans="4:5" x14ac:dyDescent="0.25">
      <c r="D5448" s="12"/>
      <c r="E5448" s="12"/>
    </row>
    <row r="5449" spans="4:5" x14ac:dyDescent="0.25">
      <c r="D5449" s="12"/>
      <c r="E5449" s="12"/>
    </row>
    <row r="5450" spans="4:5" x14ac:dyDescent="0.25">
      <c r="D5450" s="12"/>
      <c r="E5450" s="12"/>
    </row>
    <row r="5451" spans="4:5" x14ac:dyDescent="0.25">
      <c r="D5451" s="12"/>
      <c r="E5451" s="12"/>
    </row>
    <row r="5452" spans="4:5" x14ac:dyDescent="0.25">
      <c r="D5452" s="12"/>
      <c r="E5452" s="12"/>
    </row>
    <row r="5453" spans="4:5" x14ac:dyDescent="0.25">
      <c r="D5453" s="12"/>
      <c r="E5453" s="12"/>
    </row>
    <row r="5454" spans="4:5" x14ac:dyDescent="0.25">
      <c r="D5454" s="12"/>
      <c r="E5454" s="12"/>
    </row>
    <row r="5455" spans="4:5" x14ac:dyDescent="0.25">
      <c r="D5455" s="12"/>
      <c r="E5455" s="12"/>
    </row>
    <row r="5456" spans="4:5" x14ac:dyDescent="0.25">
      <c r="D5456" s="12"/>
      <c r="E5456" s="12"/>
    </row>
    <row r="5457" spans="4:5" x14ac:dyDescent="0.25">
      <c r="D5457" s="12"/>
      <c r="E5457" s="12"/>
    </row>
    <row r="5458" spans="4:5" x14ac:dyDescent="0.25">
      <c r="D5458" s="12"/>
      <c r="E5458" s="12"/>
    </row>
  </sheetData>
  <sheetProtection sheet="1" autoFilter="0"/>
  <autoFilter ref="B11:D3529" xr:uid="{00000000-0009-0000-0000-000000000000}">
    <filterColumn colId="2">
      <filters>
        <filter val="2022"/>
      </filters>
    </filterColumn>
  </autoFilter>
  <mergeCells count="394">
    <mergeCell ref="K3508:L3508"/>
    <mergeCell ref="K3509:L3509"/>
    <mergeCell ref="K3408:L3408"/>
    <mergeCell ref="K3409:L3409"/>
    <mergeCell ref="K3410:L3410"/>
    <mergeCell ref="K3411:L3411"/>
    <mergeCell ref="K3412:L3412"/>
    <mergeCell ref="B3531:F3531"/>
    <mergeCell ref="H3531:M3531"/>
    <mergeCell ref="K3413:L3413"/>
    <mergeCell ref="K3414:L3414"/>
    <mergeCell ref="K3415:L3415"/>
    <mergeCell ref="K3416:L3416"/>
    <mergeCell ref="K3417:L3417"/>
    <mergeCell ref="K3418:L3418"/>
    <mergeCell ref="K3419:L3419"/>
    <mergeCell ref="K3420:L3420"/>
    <mergeCell ref="K3437:L3437"/>
    <mergeCell ref="K3421:L3421"/>
    <mergeCell ref="K3422:L3422"/>
    <mergeCell ref="K3423:L3423"/>
    <mergeCell ref="K3424:L3424"/>
    <mergeCell ref="K3425:L3425"/>
    <mergeCell ref="K3426:L3426"/>
    <mergeCell ref="K3427:L3427"/>
    <mergeCell ref="K3428:L3428"/>
    <mergeCell ref="K3450:L3450"/>
    <mergeCell ref="K3451:L3451"/>
    <mergeCell ref="K3452:L3452"/>
    <mergeCell ref="K3446:L3446"/>
    <mergeCell ref="K3447:L3447"/>
    <mergeCell ref="K3334:L3334"/>
    <mergeCell ref="K3335:L3335"/>
    <mergeCell ref="K3375:L3375"/>
    <mergeCell ref="K3376:L3376"/>
    <mergeCell ref="K3377:L3377"/>
    <mergeCell ref="K3378:L3378"/>
    <mergeCell ref="K3379:L3379"/>
    <mergeCell ref="K3380:L3380"/>
    <mergeCell ref="K3381:L3381"/>
    <mergeCell ref="K3382:L3382"/>
    <mergeCell ref="K3385:L3385"/>
    <mergeCell ref="K3383:L3383"/>
    <mergeCell ref="K3384:L3384"/>
    <mergeCell ref="K3366:L3366"/>
    <mergeCell ref="K3367:L3367"/>
    <mergeCell ref="K3368:L3368"/>
    <mergeCell ref="K3369:L3369"/>
    <mergeCell ref="K3324:L3324"/>
    <mergeCell ref="K3325:L3325"/>
    <mergeCell ref="K3362:L3362"/>
    <mergeCell ref="K3363:L3363"/>
    <mergeCell ref="K3365:L3365"/>
    <mergeCell ref="K3364:L3364"/>
    <mergeCell ref="K3360:L3360"/>
    <mergeCell ref="K3342:L3342"/>
    <mergeCell ref="K3343:L3343"/>
    <mergeCell ref="K3344:L3344"/>
    <mergeCell ref="K3348:L3348"/>
    <mergeCell ref="K3349:L3349"/>
    <mergeCell ref="K3350:L3350"/>
    <mergeCell ref="K3351:L3351"/>
    <mergeCell ref="K3352:L3352"/>
    <mergeCell ref="K3355:L3355"/>
    <mergeCell ref="K3356:L3356"/>
    <mergeCell ref="K3357:L3357"/>
    <mergeCell ref="B3536:F3536"/>
    <mergeCell ref="H3534:J3534"/>
    <mergeCell ref="B3535:F3535"/>
    <mergeCell ref="K3321:L3321"/>
    <mergeCell ref="K3330:L3330"/>
    <mergeCell ref="B3532:F3532"/>
    <mergeCell ref="B3533:F3533"/>
    <mergeCell ref="B3534:F3534"/>
    <mergeCell ref="K3323:L3323"/>
    <mergeCell ref="K3353:L3353"/>
    <mergeCell ref="K3337:L3337"/>
    <mergeCell ref="K3338:L3338"/>
    <mergeCell ref="K3339:L3339"/>
    <mergeCell ref="K3340:L3340"/>
    <mergeCell ref="K3341:L3341"/>
    <mergeCell ref="K3345:L3345"/>
    <mergeCell ref="K3346:L3346"/>
    <mergeCell ref="K3347:L3347"/>
    <mergeCell ref="K3403:L3403"/>
    <mergeCell ref="K3333:L3333"/>
    <mergeCell ref="K3328:L3328"/>
    <mergeCell ref="K3329:L3329"/>
    <mergeCell ref="K3331:L3331"/>
    <mergeCell ref="K3361:L3361"/>
    <mergeCell ref="K3304:L3304"/>
    <mergeCell ref="K3305:L3305"/>
    <mergeCell ref="K3311:L3311"/>
    <mergeCell ref="K3314:L3314"/>
    <mergeCell ref="K3315:L3315"/>
    <mergeCell ref="K3317:L3317"/>
    <mergeCell ref="K3312:L3312"/>
    <mergeCell ref="K3313:L3313"/>
    <mergeCell ref="K3320:L3320"/>
    <mergeCell ref="K3319:L3319"/>
    <mergeCell ref="K3318:L3318"/>
    <mergeCell ref="K3316:L3316"/>
    <mergeCell ref="K3265:L3265"/>
    <mergeCell ref="K3263:L3263"/>
    <mergeCell ref="K3264:L3264"/>
    <mergeCell ref="K3268:L3268"/>
    <mergeCell ref="K3274:L3274"/>
    <mergeCell ref="K3277:L3277"/>
    <mergeCell ref="K3290:L3290"/>
    <mergeCell ref="K3300:L3300"/>
    <mergeCell ref="K3301:L3301"/>
    <mergeCell ref="K3293:L3293"/>
    <mergeCell ref="K3292:L3292"/>
    <mergeCell ref="K3297:L3297"/>
    <mergeCell ref="K3298:L3298"/>
    <mergeCell ref="K3299:L3299"/>
    <mergeCell ref="K3296:L3296"/>
    <mergeCell ref="K3280:L3280"/>
    <mergeCell ref="K3278:L3278"/>
    <mergeCell ref="K3283:L3283"/>
    <mergeCell ref="K3275:L3275"/>
    <mergeCell ref="K3273:L3273"/>
    <mergeCell ref="K3272:L3272"/>
    <mergeCell ref="K3270:L3270"/>
    <mergeCell ref="K3282:L3282"/>
    <mergeCell ref="K3266:L3266"/>
    <mergeCell ref="K3262:L3262"/>
    <mergeCell ref="K3243:L3243"/>
    <mergeCell ref="K3245:L3245"/>
    <mergeCell ref="K3248:L3248"/>
    <mergeCell ref="K3256:L3256"/>
    <mergeCell ref="K3257:L3257"/>
    <mergeCell ref="K3249:L3249"/>
    <mergeCell ref="K3250:L3250"/>
    <mergeCell ref="K3252:L3252"/>
    <mergeCell ref="K3251:L3251"/>
    <mergeCell ref="K3247:L3247"/>
    <mergeCell ref="K3246:L3246"/>
    <mergeCell ref="K3260:L3260"/>
    <mergeCell ref="K3234:L3234"/>
    <mergeCell ref="K3226:L3226"/>
    <mergeCell ref="K3232:L3232"/>
    <mergeCell ref="K3205:L3205"/>
    <mergeCell ref="K3253:L3253"/>
    <mergeCell ref="K3254:L3254"/>
    <mergeCell ref="K3258:L3258"/>
    <mergeCell ref="K3259:L3259"/>
    <mergeCell ref="K3261:L3261"/>
    <mergeCell ref="K3255:L3255"/>
    <mergeCell ref="K3227:L3227"/>
    <mergeCell ref="K3235:L3235"/>
    <mergeCell ref="K3228:L3228"/>
    <mergeCell ref="K3230:L3230"/>
    <mergeCell ref="K3173:L3173"/>
    <mergeCell ref="K3174:L3174"/>
    <mergeCell ref="K3225:L3225"/>
    <mergeCell ref="K3231:L3231"/>
    <mergeCell ref="K3233:L3233"/>
    <mergeCell ref="K3229:L3229"/>
    <mergeCell ref="K3213:L3213"/>
    <mergeCell ref="K3216:L3216"/>
    <mergeCell ref="K3223:L3223"/>
    <mergeCell ref="K3224:L3224"/>
    <mergeCell ref="J2:M2"/>
    <mergeCell ref="B4:J4"/>
    <mergeCell ref="B5:J5"/>
    <mergeCell ref="B6:J6"/>
    <mergeCell ref="K3:M5"/>
    <mergeCell ref="K6:M6"/>
    <mergeCell ref="B3:J3"/>
    <mergeCell ref="E10:M10"/>
    <mergeCell ref="B7:F7"/>
    <mergeCell ref="H7:M7"/>
    <mergeCell ref="K3162:L3162"/>
    <mergeCell ref="E9:M9"/>
    <mergeCell ref="K3159:L3159"/>
    <mergeCell ref="K3160:L3160"/>
    <mergeCell ref="K3161:L3161"/>
    <mergeCell ref="K3165:L3165"/>
    <mergeCell ref="K3168:L3168"/>
    <mergeCell ref="K3169:L3169"/>
    <mergeCell ref="K3170:L3170"/>
    <mergeCell ref="K3163:L3163"/>
    <mergeCell ref="K3164:L3164"/>
    <mergeCell ref="K3158:L3158"/>
    <mergeCell ref="K3211:L3211"/>
    <mergeCell ref="K3212:L3212"/>
    <mergeCell ref="K3180:L3180"/>
    <mergeCell ref="K3181:L3181"/>
    <mergeCell ref="K3182:L3182"/>
    <mergeCell ref="K3183:L3183"/>
    <mergeCell ref="K3184:L3184"/>
    <mergeCell ref="K3175:L3175"/>
    <mergeCell ref="K3176:L3176"/>
    <mergeCell ref="K3178:L3178"/>
    <mergeCell ref="K3179:L3179"/>
    <mergeCell ref="K3191:L3191"/>
    <mergeCell ref="K3192:L3192"/>
    <mergeCell ref="K3185:L3185"/>
    <mergeCell ref="K3186:L3186"/>
    <mergeCell ref="K3187:L3187"/>
    <mergeCell ref="K3188:L3188"/>
    <mergeCell ref="K3177:L3177"/>
    <mergeCell ref="K3189:L3189"/>
    <mergeCell ref="K3190:L3190"/>
    <mergeCell ref="K3237:L3237"/>
    <mergeCell ref="K3238:L3238"/>
    <mergeCell ref="E8:M8"/>
    <mergeCell ref="K3166:L3166"/>
    <mergeCell ref="K3167:L3167"/>
    <mergeCell ref="K3171:L3171"/>
    <mergeCell ref="K3172:L3172"/>
    <mergeCell ref="K3271:L3271"/>
    <mergeCell ref="K3269:L3269"/>
    <mergeCell ref="K3267:L3267"/>
    <mergeCell ref="K3207:L3207"/>
    <mergeCell ref="K3208:L3208"/>
    <mergeCell ref="K3202:L3202"/>
    <mergeCell ref="K3203:L3203"/>
    <mergeCell ref="K3204:L3204"/>
    <mergeCell ref="K3193:L3193"/>
    <mergeCell ref="K3194:L3194"/>
    <mergeCell ref="K3195:L3195"/>
    <mergeCell ref="K3196:L3196"/>
    <mergeCell ref="K3197:L3197"/>
    <mergeCell ref="K3244:L3244"/>
    <mergeCell ref="K3240:L3240"/>
    <mergeCell ref="K3209:L3209"/>
    <mergeCell ref="K3210:L3210"/>
    <mergeCell ref="K3326:L3326"/>
    <mergeCell ref="K3327:L3327"/>
    <mergeCell ref="K3206:L3206"/>
    <mergeCell ref="K3201:L3201"/>
    <mergeCell ref="K3199:L3199"/>
    <mergeCell ref="K3200:L3200"/>
    <mergeCell ref="K3198:L3198"/>
    <mergeCell ref="H3540:J3540"/>
    <mergeCell ref="H3539:J3539"/>
    <mergeCell ref="K3285:L3285"/>
    <mergeCell ref="K3281:L3281"/>
    <mergeCell ref="K3276:L3276"/>
    <mergeCell ref="K3279:L3279"/>
    <mergeCell ref="K3219:L3219"/>
    <mergeCell ref="K3222:L3222"/>
    <mergeCell ref="K3214:L3214"/>
    <mergeCell ref="K3215:L3215"/>
    <mergeCell ref="K3217:L3217"/>
    <mergeCell ref="K3218:L3218"/>
    <mergeCell ref="K3220:L3220"/>
    <mergeCell ref="K3221:L3221"/>
    <mergeCell ref="K3242:L3242"/>
    <mergeCell ref="K3239:L3239"/>
    <mergeCell ref="K3241:L3241"/>
    <mergeCell ref="K3390:L3390"/>
    <mergeCell ref="K3392:L3392"/>
    <mergeCell ref="K3236:L3236"/>
    <mergeCell ref="K3336:L3336"/>
    <mergeCell ref="K3358:L3358"/>
    <mergeCell ref="K3359:L3359"/>
    <mergeCell ref="K3354:L3354"/>
    <mergeCell ref="K3284:L3284"/>
    <mergeCell ref="K3286:L3286"/>
    <mergeCell ref="K3295:L3295"/>
    <mergeCell ref="K3288:L3288"/>
    <mergeCell ref="K3322:L3322"/>
    <mergeCell ref="K3332:L3332"/>
    <mergeCell ref="K3309:L3309"/>
    <mergeCell ref="K3310:L3310"/>
    <mergeCell ref="K3294:L3294"/>
    <mergeCell ref="K3287:L3287"/>
    <mergeCell ref="K3289:L3289"/>
    <mergeCell ref="K3291:L3291"/>
    <mergeCell ref="K3308:L3308"/>
    <mergeCell ref="K3306:L3306"/>
    <mergeCell ref="K3307:L3307"/>
    <mergeCell ref="K3303:L3303"/>
    <mergeCell ref="K3302:L3302"/>
    <mergeCell ref="K3404:L3404"/>
    <mergeCell ref="K3405:L3405"/>
    <mergeCell ref="K3406:L3406"/>
    <mergeCell ref="K3407:L3407"/>
    <mergeCell ref="K3370:L3370"/>
    <mergeCell ref="K3371:L3371"/>
    <mergeCell ref="K3372:L3372"/>
    <mergeCell ref="K3373:L3373"/>
    <mergeCell ref="K3374:L3374"/>
    <mergeCell ref="K3386:L3386"/>
    <mergeCell ref="K3399:L3399"/>
    <mergeCell ref="K3400:L3400"/>
    <mergeCell ref="K3401:L3401"/>
    <mergeCell ref="K3402:L3402"/>
    <mergeCell ref="K3391:L3391"/>
    <mergeCell ref="K3393:L3393"/>
    <mergeCell ref="K3394:L3394"/>
    <mergeCell ref="K3395:L3395"/>
    <mergeCell ref="K3396:L3396"/>
    <mergeCell ref="K3397:L3397"/>
    <mergeCell ref="K3398:L3398"/>
    <mergeCell ref="K3387:L3387"/>
    <mergeCell ref="K3388:L3388"/>
    <mergeCell ref="K3389:L3389"/>
    <mergeCell ref="K3478:L3478"/>
    <mergeCell ref="K3448:L3448"/>
    <mergeCell ref="K3449:L3449"/>
    <mergeCell ref="K3429:L3429"/>
    <mergeCell ref="K3430:L3430"/>
    <mergeCell ref="K3431:L3431"/>
    <mergeCell ref="K3432:L3432"/>
    <mergeCell ref="K3433:L3433"/>
    <mergeCell ref="K3475:L3475"/>
    <mergeCell ref="K3476:L3476"/>
    <mergeCell ref="K3444:L3444"/>
    <mergeCell ref="K3445:L3445"/>
    <mergeCell ref="K3434:L3434"/>
    <mergeCell ref="K3435:L3435"/>
    <mergeCell ref="K3436:L3436"/>
    <mergeCell ref="K3454:L3454"/>
    <mergeCell ref="K3455:L3455"/>
    <mergeCell ref="K3456:L3456"/>
    <mergeCell ref="K3457:L3457"/>
    <mergeCell ref="K3458:L3458"/>
    <mergeCell ref="K3453:L3453"/>
    <mergeCell ref="K3438:L3438"/>
    <mergeCell ref="K3439:L3439"/>
    <mergeCell ref="K3440:L3440"/>
    <mergeCell ref="K3441:L3441"/>
    <mergeCell ref="K3442:L3442"/>
    <mergeCell ref="K3443:L3443"/>
    <mergeCell ref="K3482:L3482"/>
    <mergeCell ref="K3483:L3483"/>
    <mergeCell ref="K3484:L3484"/>
    <mergeCell ref="K3485:L3485"/>
    <mergeCell ref="K3459:L3459"/>
    <mergeCell ref="K3460:L3460"/>
    <mergeCell ref="K3465:L3465"/>
    <mergeCell ref="K3466:L3466"/>
    <mergeCell ref="K3467:L3467"/>
    <mergeCell ref="K3468:L3468"/>
    <mergeCell ref="K3469:L3469"/>
    <mergeCell ref="K3461:L3461"/>
    <mergeCell ref="K3462:L3462"/>
    <mergeCell ref="K3463:L3463"/>
    <mergeCell ref="K3464:L3464"/>
    <mergeCell ref="K3470:L3470"/>
    <mergeCell ref="K3471:L3471"/>
    <mergeCell ref="K3472:L3472"/>
    <mergeCell ref="K3473:L3473"/>
    <mergeCell ref="K3474:L3474"/>
    <mergeCell ref="K3479:L3479"/>
    <mergeCell ref="K3480:L3480"/>
    <mergeCell ref="K3481:L3481"/>
    <mergeCell ref="K3477:L3477"/>
    <mergeCell ref="K3486:L3486"/>
    <mergeCell ref="K3487:L3487"/>
    <mergeCell ref="K3488:L3488"/>
    <mergeCell ref="K3489:L3489"/>
    <mergeCell ref="K3490:L3490"/>
    <mergeCell ref="K3491:L3491"/>
    <mergeCell ref="K3492:L3492"/>
    <mergeCell ref="K3493:L3493"/>
    <mergeCell ref="K3494:L3494"/>
    <mergeCell ref="K3525:L3525"/>
    <mergeCell ref="K3526:L3526"/>
    <mergeCell ref="K3527:L3527"/>
    <mergeCell ref="K3528:L3528"/>
    <mergeCell ref="K3529:L3529"/>
    <mergeCell ref="K3495:L3495"/>
    <mergeCell ref="K3496:L3496"/>
    <mergeCell ref="K3497:L3497"/>
    <mergeCell ref="K3498:L3498"/>
    <mergeCell ref="K3499:L3499"/>
    <mergeCell ref="K3500:L3500"/>
    <mergeCell ref="K3510:L3510"/>
    <mergeCell ref="K3511:L3511"/>
    <mergeCell ref="K3512:L3512"/>
    <mergeCell ref="K3513:L3513"/>
    <mergeCell ref="K3514:L3514"/>
    <mergeCell ref="K3515:L3515"/>
    <mergeCell ref="K3501:L3501"/>
    <mergeCell ref="K3502:L3502"/>
    <mergeCell ref="K3503:L3503"/>
    <mergeCell ref="K3504:L3504"/>
    <mergeCell ref="K3505:L3505"/>
    <mergeCell ref="K3506:L3506"/>
    <mergeCell ref="K3507:L3507"/>
    <mergeCell ref="K3516:L3516"/>
    <mergeCell ref="K3517:L3517"/>
    <mergeCell ref="K3518:L3518"/>
    <mergeCell ref="K3519:L3519"/>
    <mergeCell ref="K3520:L3520"/>
    <mergeCell ref="K3521:L3521"/>
    <mergeCell ref="K3522:L3522"/>
    <mergeCell ref="K3523:L3523"/>
    <mergeCell ref="K3524:L3524"/>
  </mergeCells>
  <phoneticPr fontId="27" type="noConversion"/>
  <conditionalFormatting sqref="G1048:G1052 H298:H1047 H1053:H1418 H1433:H1599 H2060:H2170 H2208:H2217">
    <cfRule type="cellIs" dxfId="27" priority="77" stopIfTrue="1" operator="lessThan">
      <formula>9</formula>
    </cfRule>
  </conditionalFormatting>
  <conditionalFormatting sqref="H1419:H1423">
    <cfRule type="cellIs" dxfId="26" priority="49" stopIfTrue="1" operator="lessThan">
      <formula>9</formula>
    </cfRule>
  </conditionalFormatting>
  <conditionalFormatting sqref="H1424:H1426">
    <cfRule type="cellIs" dxfId="25" priority="48" stopIfTrue="1" operator="lessThan">
      <formula>9</formula>
    </cfRule>
  </conditionalFormatting>
  <conditionalFormatting sqref="H1427:H1432">
    <cfRule type="cellIs" dxfId="24" priority="47" stopIfTrue="1" operator="lessThan">
      <formula>9</formula>
    </cfRule>
  </conditionalFormatting>
  <conditionalFormatting sqref="H1600">
    <cfRule type="cellIs" dxfId="23" priority="44" stopIfTrue="1" operator="lessThan">
      <formula>9</formula>
    </cfRule>
  </conditionalFormatting>
  <conditionalFormatting sqref="H1601">
    <cfRule type="cellIs" dxfId="22" priority="43" stopIfTrue="1" operator="lessThan">
      <formula>9</formula>
    </cfRule>
  </conditionalFormatting>
  <conditionalFormatting sqref="H1602:H1751">
    <cfRule type="cellIs" dxfId="21" priority="39" stopIfTrue="1" operator="lessThan">
      <formula>9</formula>
    </cfRule>
  </conditionalFormatting>
  <conditionalFormatting sqref="H1752:H1760">
    <cfRule type="cellIs" dxfId="20" priority="38" stopIfTrue="1" operator="lessThan">
      <formula>9</formula>
    </cfRule>
  </conditionalFormatting>
  <conditionalFormatting sqref="H1761:H1897">
    <cfRule type="cellIs" dxfId="19" priority="34" stopIfTrue="1" operator="lessThan">
      <formula>9</formula>
    </cfRule>
  </conditionalFormatting>
  <conditionalFormatting sqref="H1898:H2057">
    <cfRule type="cellIs" dxfId="18" priority="25" stopIfTrue="1" operator="lessThan">
      <formula>9</formula>
    </cfRule>
  </conditionalFormatting>
  <conditionalFormatting sqref="H2058:H2059">
    <cfRule type="cellIs" dxfId="17" priority="24" stopIfTrue="1" operator="lessThan">
      <formula>9</formula>
    </cfRule>
  </conditionalFormatting>
  <conditionalFormatting sqref="H2171:H2207">
    <cfRule type="cellIs" dxfId="16" priority="22" stopIfTrue="1" operator="lessThan">
      <formula>9</formula>
    </cfRule>
  </conditionalFormatting>
  <conditionalFormatting sqref="H2218:H2340">
    <cfRule type="cellIs" dxfId="15" priority="20" stopIfTrue="1" operator="lessThan">
      <formula>9</formula>
    </cfRule>
  </conditionalFormatting>
  <conditionalFormatting sqref="H2341:H2348">
    <cfRule type="cellIs" dxfId="14" priority="19" stopIfTrue="1" operator="lessThan">
      <formula>9</formula>
    </cfRule>
  </conditionalFormatting>
  <conditionalFormatting sqref="H2349:H2386">
    <cfRule type="cellIs" dxfId="13" priority="18" stopIfTrue="1" operator="lessThan">
      <formula>9</formula>
    </cfRule>
  </conditionalFormatting>
  <conditionalFormatting sqref="H2387:H2388">
    <cfRule type="cellIs" dxfId="12" priority="17" stopIfTrue="1" operator="lessThan">
      <formula>9</formula>
    </cfRule>
  </conditionalFormatting>
  <conditionalFormatting sqref="H2389:H2541">
    <cfRule type="cellIs" dxfId="11" priority="14" stopIfTrue="1" operator="lessThan">
      <formula>9</formula>
    </cfRule>
  </conditionalFormatting>
  <conditionalFormatting sqref="H2542">
    <cfRule type="cellIs" dxfId="10" priority="13" stopIfTrue="1" operator="lessThan">
      <formula>9</formula>
    </cfRule>
  </conditionalFormatting>
  <conditionalFormatting sqref="H2543:H2561">
    <cfRule type="cellIs" dxfId="9" priority="12" stopIfTrue="1" operator="lessThan">
      <formula>9</formula>
    </cfRule>
  </conditionalFormatting>
  <conditionalFormatting sqref="H2562:H2744">
    <cfRule type="cellIs" dxfId="8" priority="9" stopIfTrue="1" operator="lessThan">
      <formula>9</formula>
    </cfRule>
  </conditionalFormatting>
  <conditionalFormatting sqref="H2745:H2853">
    <cfRule type="cellIs" dxfId="7" priority="8" stopIfTrue="1" operator="lessThan">
      <formula>9</formula>
    </cfRule>
  </conditionalFormatting>
  <conditionalFormatting sqref="H2854:H2886">
    <cfRule type="cellIs" dxfId="6" priority="7" stopIfTrue="1" operator="lessThan">
      <formula>9</formula>
    </cfRule>
  </conditionalFormatting>
  <conditionalFormatting sqref="H2887">
    <cfRule type="cellIs" dxfId="5" priority="6" stopIfTrue="1" operator="lessThan">
      <formula>9</formula>
    </cfRule>
  </conditionalFormatting>
  <conditionalFormatting sqref="H2888:H3001">
    <cfRule type="cellIs" dxfId="4" priority="5" stopIfTrue="1" operator="lessThan">
      <formula>9</formula>
    </cfRule>
  </conditionalFormatting>
  <conditionalFormatting sqref="H3002:H3035">
    <cfRule type="cellIs" dxfId="3" priority="4" stopIfTrue="1" operator="lessThan">
      <formula>9</formula>
    </cfRule>
  </conditionalFormatting>
  <conditionalFormatting sqref="H3036:H3044 H3157">
    <cfRule type="cellIs" dxfId="2" priority="3" stopIfTrue="1" operator="lessThan">
      <formula>9</formula>
    </cfRule>
  </conditionalFormatting>
  <conditionalFormatting sqref="H3045:H3154">
    <cfRule type="cellIs" dxfId="1" priority="2" stopIfTrue="1" operator="lessThan">
      <formula>9</formula>
    </cfRule>
  </conditionalFormatting>
  <conditionalFormatting sqref="H3155:H3156">
    <cfRule type="cellIs" dxfId="0" priority="1" stopIfTrue="1" operator="lessThan">
      <formula>9</formula>
    </cfRule>
  </conditionalFormatting>
  <hyperlinks>
    <hyperlink ref="K6" r:id="rId1" display="http://www.uwe.ac.uk/aqm/review/index.html" xr:uid="{00000000-0004-0000-0000-000000000000}"/>
    <hyperlink ref="K6:M6" r:id="rId2" display="LAQM Helpdesk Website" xr:uid="{00000000-0004-0000-0000-000001000000}"/>
    <hyperlink ref="H3534:J3534" r:id="rId3" display="To add data download a questionnaire" xr:uid="{00000000-0004-0000-0000-000002000000}"/>
  </hyperlinks>
  <pageMargins left="0.75" right="0.75" top="1" bottom="1" header="0.5" footer="0.5"/>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4091"/>
  <sheetViews>
    <sheetView showGridLines="0" zoomScale="90" zoomScaleNormal="90" workbookViewId="0">
      <selection activeCell="E12" sqref="E12"/>
    </sheetView>
  </sheetViews>
  <sheetFormatPr defaultRowHeight="12.5" x14ac:dyDescent="0.25"/>
  <cols>
    <col min="1" max="1" width="1" customWidth="1"/>
    <col min="2" max="2" width="32.1796875" customWidth="1"/>
    <col min="3" max="3" width="20" customWidth="1"/>
    <col min="5" max="5" width="19.81640625" customWidth="1"/>
    <col min="6" max="6" width="17.453125" bestFit="1" customWidth="1"/>
    <col min="7" max="7" width="18.453125" bestFit="1" customWidth="1"/>
    <col min="8" max="8" width="28.54296875" bestFit="1" customWidth="1"/>
    <col min="9" max="9" width="16.453125" bestFit="1" customWidth="1"/>
    <col min="11" max="11" width="33.81640625" bestFit="1" customWidth="1"/>
    <col min="12" max="12" width="18.7265625" bestFit="1" customWidth="1"/>
  </cols>
  <sheetData>
    <row r="2" spans="2:7" ht="13" x14ac:dyDescent="0.3">
      <c r="B2" s="296" t="s">
        <v>803</v>
      </c>
      <c r="C2" s="297"/>
      <c r="D2" s="297"/>
      <c r="E2" s="297"/>
      <c r="F2" s="297"/>
    </row>
    <row r="3" spans="2:7" ht="13" x14ac:dyDescent="0.3">
      <c r="B3" s="298" t="s">
        <v>289</v>
      </c>
      <c r="C3" s="298" t="s">
        <v>292</v>
      </c>
      <c r="D3" s="298" t="s">
        <v>290</v>
      </c>
      <c r="E3" s="300" t="s">
        <v>774</v>
      </c>
      <c r="F3" s="301"/>
    </row>
    <row r="4" spans="2:7" ht="13" x14ac:dyDescent="0.3">
      <c r="B4" s="299"/>
      <c r="C4" s="299"/>
      <c r="D4" s="299"/>
      <c r="E4" s="237" t="s">
        <v>293</v>
      </c>
      <c r="F4" s="237" t="s">
        <v>291</v>
      </c>
    </row>
    <row r="5" spans="2:7" x14ac:dyDescent="0.25">
      <c r="B5" s="26" t="s">
        <v>427</v>
      </c>
      <c r="C5" s="26" t="s">
        <v>89</v>
      </c>
      <c r="D5" s="98">
        <v>2022</v>
      </c>
      <c r="E5" s="98">
        <v>7</v>
      </c>
      <c r="F5" s="109">
        <v>0.76</v>
      </c>
      <c r="G5" s="176"/>
    </row>
    <row r="6" spans="2:7" x14ac:dyDescent="0.25">
      <c r="B6" s="26" t="s">
        <v>85</v>
      </c>
      <c r="C6" s="26" t="s">
        <v>6</v>
      </c>
      <c r="D6" s="98">
        <v>2022</v>
      </c>
      <c r="E6" s="98">
        <v>1</v>
      </c>
      <c r="F6" s="109">
        <v>0.81</v>
      </c>
      <c r="G6" s="176"/>
    </row>
    <row r="7" spans="2:7" x14ac:dyDescent="0.25">
      <c r="B7" s="26" t="s">
        <v>36</v>
      </c>
      <c r="C7" s="26" t="s">
        <v>89</v>
      </c>
      <c r="D7" s="98">
        <v>2022</v>
      </c>
      <c r="E7" s="98">
        <v>6</v>
      </c>
      <c r="F7" s="109">
        <v>1.05</v>
      </c>
      <c r="G7" s="176"/>
    </row>
    <row r="8" spans="2:7" x14ac:dyDescent="0.25">
      <c r="B8" s="26" t="s">
        <v>4</v>
      </c>
      <c r="C8" s="26" t="s">
        <v>89</v>
      </c>
      <c r="D8" s="98">
        <v>2022</v>
      </c>
      <c r="E8" s="98">
        <v>27</v>
      </c>
      <c r="F8" s="109">
        <v>0.83</v>
      </c>
      <c r="G8" s="176"/>
    </row>
    <row r="9" spans="2:7" x14ac:dyDescent="0.25">
      <c r="B9" s="26" t="s">
        <v>4</v>
      </c>
      <c r="C9" s="26" t="s">
        <v>6</v>
      </c>
      <c r="D9" s="98">
        <v>2022</v>
      </c>
      <c r="E9" s="98">
        <v>14</v>
      </c>
      <c r="F9" s="109">
        <v>0.82</v>
      </c>
      <c r="G9" s="176"/>
    </row>
    <row r="10" spans="2:7" x14ac:dyDescent="0.25">
      <c r="B10" s="26" t="s">
        <v>31</v>
      </c>
      <c r="C10" s="26" t="s">
        <v>6</v>
      </c>
      <c r="D10" s="98">
        <v>2022</v>
      </c>
      <c r="E10" s="98">
        <v>4</v>
      </c>
      <c r="F10" s="151">
        <v>0.95</v>
      </c>
      <c r="G10" s="176"/>
    </row>
    <row r="11" spans="2:7" x14ac:dyDescent="0.25">
      <c r="B11" s="26" t="s">
        <v>0</v>
      </c>
      <c r="C11" s="26" t="s">
        <v>89</v>
      </c>
      <c r="D11" s="98">
        <v>2022</v>
      </c>
      <c r="E11" s="98">
        <v>1</v>
      </c>
      <c r="F11" s="109">
        <v>0.78</v>
      </c>
      <c r="G11" s="176"/>
    </row>
    <row r="12" spans="2:7" x14ac:dyDescent="0.25">
      <c r="B12" s="26" t="s">
        <v>674</v>
      </c>
      <c r="C12" s="26" t="s">
        <v>89</v>
      </c>
      <c r="D12" s="98">
        <v>2022</v>
      </c>
      <c r="E12" s="98">
        <v>5</v>
      </c>
      <c r="F12" s="109">
        <v>0.76</v>
      </c>
      <c r="G12" s="176"/>
    </row>
    <row r="13" spans="2:7" x14ac:dyDescent="0.25">
      <c r="B13" s="26" t="s">
        <v>674</v>
      </c>
      <c r="C13" s="26" t="s">
        <v>6</v>
      </c>
      <c r="D13" s="98">
        <v>2022</v>
      </c>
      <c r="E13" s="98">
        <v>26</v>
      </c>
      <c r="F13" s="109">
        <v>0.76</v>
      </c>
      <c r="G13" s="176"/>
    </row>
    <row r="14" spans="2:7" x14ac:dyDescent="0.25">
      <c r="B14" s="26" t="s">
        <v>681</v>
      </c>
      <c r="C14" s="26" t="s">
        <v>89</v>
      </c>
      <c r="D14" s="98">
        <v>2022</v>
      </c>
      <c r="E14" s="167">
        <v>1</v>
      </c>
      <c r="F14" s="109">
        <v>0.74</v>
      </c>
      <c r="G14" s="176"/>
    </row>
    <row r="15" spans="2:7" x14ac:dyDescent="0.25">
      <c r="B15" s="26" t="s">
        <v>681</v>
      </c>
      <c r="C15" s="26" t="s">
        <v>6</v>
      </c>
      <c r="D15" s="98">
        <v>2022</v>
      </c>
      <c r="E15" s="98">
        <v>1</v>
      </c>
      <c r="F15" s="109">
        <v>0.76</v>
      </c>
      <c r="G15" s="176"/>
    </row>
    <row r="16" spans="2:7" x14ac:dyDescent="0.25">
      <c r="B16" s="26" t="s">
        <v>476</v>
      </c>
      <c r="C16" s="26" t="s">
        <v>89</v>
      </c>
      <c r="D16" s="98">
        <v>2022</v>
      </c>
      <c r="E16" s="98">
        <v>6</v>
      </c>
      <c r="F16" s="109">
        <v>0.82</v>
      </c>
      <c r="G16" s="176"/>
    </row>
    <row r="17" spans="2:7" x14ac:dyDescent="0.25">
      <c r="B17" s="26" t="s">
        <v>273</v>
      </c>
      <c r="C17" s="26" t="s">
        <v>89</v>
      </c>
      <c r="D17" s="98">
        <v>2022</v>
      </c>
      <c r="E17" s="98">
        <v>12</v>
      </c>
      <c r="F17" s="109">
        <v>0.87</v>
      </c>
      <c r="G17" s="176"/>
    </row>
    <row r="18" spans="2:7" x14ac:dyDescent="0.25">
      <c r="B18" s="26" t="s">
        <v>408</v>
      </c>
      <c r="C18" s="26" t="s">
        <v>89</v>
      </c>
      <c r="D18" s="98">
        <v>2022</v>
      </c>
      <c r="E18" s="98">
        <v>1</v>
      </c>
      <c r="F18" s="109">
        <v>0.75</v>
      </c>
      <c r="G18" s="176"/>
    </row>
    <row r="19" spans="2:7" ht="13" x14ac:dyDescent="0.3">
      <c r="B19" s="234" t="s">
        <v>325</v>
      </c>
      <c r="C19" s="235"/>
      <c r="D19" s="236"/>
      <c r="E19" s="147">
        <f>SUM(E5:E18)</f>
        <v>112</v>
      </c>
    </row>
    <row r="20" spans="2:7" x14ac:dyDescent="0.25">
      <c r="G20" s="176"/>
    </row>
    <row r="21" spans="2:7" x14ac:dyDescent="0.25">
      <c r="B21" t="s">
        <v>804</v>
      </c>
    </row>
    <row r="23" spans="2:7" x14ac:dyDescent="0.25">
      <c r="B23" s="139" t="s">
        <v>808</v>
      </c>
    </row>
    <row r="24" spans="2:7" ht="14.5" x14ac:dyDescent="0.25">
      <c r="B24" s="139" t="s">
        <v>806</v>
      </c>
    </row>
    <row r="25" spans="2:7" x14ac:dyDescent="0.25">
      <c r="B25" s="140" t="s">
        <v>805</v>
      </c>
    </row>
    <row r="26" spans="2:7" x14ac:dyDescent="0.25">
      <c r="B26" s="140"/>
    </row>
    <row r="27" spans="2:7" x14ac:dyDescent="0.25">
      <c r="B27" s="139" t="s">
        <v>807</v>
      </c>
    </row>
    <row r="28" spans="2:7" x14ac:dyDescent="0.25">
      <c r="B28" s="139"/>
    </row>
    <row r="30" spans="2:7" ht="13" x14ac:dyDescent="0.3">
      <c r="B30" s="106" t="s">
        <v>790</v>
      </c>
    </row>
    <row r="32" spans="2:7" ht="13" x14ac:dyDescent="0.3">
      <c r="B32" s="106" t="s">
        <v>295</v>
      </c>
    </row>
    <row r="33" spans="2:9" x14ac:dyDescent="0.25">
      <c r="B33" s="27" t="s">
        <v>296</v>
      </c>
      <c r="C33" s="27" t="s">
        <v>297</v>
      </c>
    </row>
    <row r="34" spans="2:9" x14ac:dyDescent="0.25">
      <c r="B34" s="27" t="s">
        <v>298</v>
      </c>
      <c r="C34" s="205" t="s">
        <v>723</v>
      </c>
    </row>
    <row r="37" spans="2:9" ht="13" x14ac:dyDescent="0.3">
      <c r="B37" s="106" t="s">
        <v>342</v>
      </c>
    </row>
    <row r="39" spans="2:9" ht="13" x14ac:dyDescent="0.3">
      <c r="B39" s="296" t="s">
        <v>786</v>
      </c>
      <c r="C39" s="297"/>
      <c r="D39" s="297"/>
      <c r="E39" s="297"/>
      <c r="F39" s="297"/>
      <c r="G39" s="297"/>
      <c r="H39" s="297"/>
      <c r="I39" s="297"/>
    </row>
    <row r="40" spans="2:9" x14ac:dyDescent="0.25">
      <c r="B40" s="298" t="s">
        <v>289</v>
      </c>
      <c r="C40" s="298" t="s">
        <v>292</v>
      </c>
      <c r="D40" s="298" t="s">
        <v>290</v>
      </c>
      <c r="E40" s="302" t="s">
        <v>344</v>
      </c>
      <c r="F40" s="304" t="s">
        <v>787</v>
      </c>
      <c r="G40" s="318"/>
      <c r="H40" s="318"/>
      <c r="I40" s="319"/>
    </row>
    <row r="41" spans="2:9" ht="13" x14ac:dyDescent="0.3">
      <c r="B41" s="299"/>
      <c r="C41" s="299"/>
      <c r="D41" s="299"/>
      <c r="E41" s="303"/>
      <c r="F41" s="233" t="s">
        <v>345</v>
      </c>
      <c r="G41" s="122" t="s">
        <v>347</v>
      </c>
      <c r="H41" s="233" t="s">
        <v>291</v>
      </c>
      <c r="I41" s="233" t="s">
        <v>348</v>
      </c>
    </row>
    <row r="42" spans="2:9" x14ac:dyDescent="0.25">
      <c r="B42" s="135" t="s">
        <v>427</v>
      </c>
      <c r="C42" s="26" t="s">
        <v>89</v>
      </c>
      <c r="D42" s="98">
        <v>2021</v>
      </c>
      <c r="E42" s="98">
        <v>7</v>
      </c>
      <c r="F42" s="123">
        <v>0</v>
      </c>
      <c r="G42" s="123">
        <f>E42+F42</f>
        <v>7</v>
      </c>
      <c r="H42" s="109">
        <v>0.77</v>
      </c>
      <c r="I42" s="109">
        <f t="shared" ref="I42:I56" si="0">H42-H69</f>
        <v>0</v>
      </c>
    </row>
    <row r="43" spans="2:9" x14ac:dyDescent="0.25">
      <c r="B43" s="26" t="s">
        <v>85</v>
      </c>
      <c r="C43" s="26" t="s">
        <v>6</v>
      </c>
      <c r="D43" s="98">
        <v>2021</v>
      </c>
      <c r="E43" s="98">
        <v>6</v>
      </c>
      <c r="F43" s="123">
        <v>0</v>
      </c>
      <c r="G43" s="123">
        <f t="shared" ref="G43:G56" si="1">E43+F43</f>
        <v>6</v>
      </c>
      <c r="H43" s="109">
        <v>0.85</v>
      </c>
      <c r="I43" s="109">
        <f t="shared" si="0"/>
        <v>0</v>
      </c>
    </row>
    <row r="44" spans="2:9" x14ac:dyDescent="0.25">
      <c r="B44" s="26" t="s">
        <v>36</v>
      </c>
      <c r="C44" s="26" t="s">
        <v>89</v>
      </c>
      <c r="D44" s="98">
        <v>2021</v>
      </c>
      <c r="E44" s="98">
        <v>7</v>
      </c>
      <c r="F44" s="123">
        <v>0</v>
      </c>
      <c r="G44" s="123">
        <f t="shared" si="1"/>
        <v>7</v>
      </c>
      <c r="H44" s="109">
        <v>1.1100000000000001</v>
      </c>
      <c r="I44" s="109">
        <f t="shared" si="0"/>
        <v>0</v>
      </c>
    </row>
    <row r="45" spans="2:9" x14ac:dyDescent="0.25">
      <c r="B45" s="26" t="s">
        <v>4</v>
      </c>
      <c r="C45" s="26" t="s">
        <v>89</v>
      </c>
      <c r="D45" s="98">
        <v>2021</v>
      </c>
      <c r="E45" s="98">
        <v>34</v>
      </c>
      <c r="F45" s="123">
        <v>0</v>
      </c>
      <c r="G45" s="123">
        <f t="shared" si="1"/>
        <v>34</v>
      </c>
      <c r="H45" s="109">
        <v>0.84</v>
      </c>
      <c r="I45" s="109">
        <f t="shared" si="0"/>
        <v>0</v>
      </c>
    </row>
    <row r="46" spans="2:9" x14ac:dyDescent="0.25">
      <c r="B46" s="26" t="s">
        <v>4</v>
      </c>
      <c r="C46" s="26" t="s">
        <v>6</v>
      </c>
      <c r="D46" s="98">
        <v>2021</v>
      </c>
      <c r="E46" s="98">
        <v>16</v>
      </c>
      <c r="F46" s="123">
        <v>0</v>
      </c>
      <c r="G46" s="123">
        <f t="shared" si="1"/>
        <v>16</v>
      </c>
      <c r="H46" s="109">
        <v>0.82</v>
      </c>
      <c r="I46" s="109">
        <f t="shared" si="0"/>
        <v>0</v>
      </c>
    </row>
    <row r="47" spans="2:9" x14ac:dyDescent="0.25">
      <c r="B47" s="26" t="s">
        <v>31</v>
      </c>
      <c r="C47" s="26" t="s">
        <v>6</v>
      </c>
      <c r="D47" s="98">
        <v>2021</v>
      </c>
      <c r="E47" s="98">
        <v>9</v>
      </c>
      <c r="F47" s="123">
        <v>0</v>
      </c>
      <c r="G47" s="123">
        <f t="shared" si="1"/>
        <v>9</v>
      </c>
      <c r="H47" s="109">
        <v>0.95</v>
      </c>
      <c r="I47" s="109">
        <f t="shared" si="0"/>
        <v>0</v>
      </c>
    </row>
    <row r="48" spans="2:9" x14ac:dyDescent="0.25">
      <c r="B48" s="26" t="s">
        <v>0</v>
      </c>
      <c r="C48" s="26" t="s">
        <v>89</v>
      </c>
      <c r="D48" s="98">
        <v>2021</v>
      </c>
      <c r="E48" s="98">
        <v>1</v>
      </c>
      <c r="F48" s="123">
        <v>3</v>
      </c>
      <c r="G48" s="123">
        <f t="shared" si="1"/>
        <v>4</v>
      </c>
      <c r="H48" s="109">
        <v>0.89</v>
      </c>
      <c r="I48" s="109">
        <f t="shared" si="0"/>
        <v>0.15000000000000002</v>
      </c>
    </row>
    <row r="49" spans="2:9" x14ac:dyDescent="0.25">
      <c r="B49" s="26" t="s">
        <v>674</v>
      </c>
      <c r="C49" s="26" t="s">
        <v>89</v>
      </c>
      <c r="D49" s="98">
        <v>2021</v>
      </c>
      <c r="E49" s="98">
        <v>13</v>
      </c>
      <c r="F49" s="123">
        <v>2</v>
      </c>
      <c r="G49" s="123">
        <f t="shared" si="1"/>
        <v>15</v>
      </c>
      <c r="H49" s="109">
        <v>0.77</v>
      </c>
      <c r="I49" s="109">
        <f t="shared" si="0"/>
        <v>1.0000000000000009E-2</v>
      </c>
    </row>
    <row r="50" spans="2:9" x14ac:dyDescent="0.25">
      <c r="B50" s="26" t="s">
        <v>674</v>
      </c>
      <c r="C50" s="26" t="s">
        <v>6</v>
      </c>
      <c r="D50" s="98">
        <v>2021</v>
      </c>
      <c r="E50" s="98">
        <v>25</v>
      </c>
      <c r="F50" s="123">
        <v>3</v>
      </c>
      <c r="G50" s="123">
        <f t="shared" si="1"/>
        <v>28</v>
      </c>
      <c r="H50" s="109">
        <v>0.77</v>
      </c>
      <c r="I50" s="109">
        <f t="shared" si="0"/>
        <v>-1.0000000000000009E-2</v>
      </c>
    </row>
    <row r="51" spans="2:9" x14ac:dyDescent="0.25">
      <c r="B51" s="26" t="s">
        <v>681</v>
      </c>
      <c r="C51" s="26" t="s">
        <v>89</v>
      </c>
      <c r="D51" s="98">
        <v>2021</v>
      </c>
      <c r="E51" s="167">
        <v>1</v>
      </c>
      <c r="F51" s="123">
        <v>0</v>
      </c>
      <c r="G51" s="123">
        <f t="shared" si="1"/>
        <v>1</v>
      </c>
      <c r="H51" s="109">
        <v>0.78</v>
      </c>
      <c r="I51" s="109">
        <f t="shared" si="0"/>
        <v>0</v>
      </c>
    </row>
    <row r="52" spans="2:9" x14ac:dyDescent="0.25">
      <c r="B52" s="26" t="s">
        <v>681</v>
      </c>
      <c r="C52" s="26" t="s">
        <v>6</v>
      </c>
      <c r="D52" s="98">
        <v>2021</v>
      </c>
      <c r="E52" s="98">
        <v>1</v>
      </c>
      <c r="F52" s="123">
        <v>0</v>
      </c>
      <c r="G52" s="123">
        <f t="shared" si="1"/>
        <v>1</v>
      </c>
      <c r="H52" s="109">
        <v>0.8</v>
      </c>
      <c r="I52" s="109">
        <f t="shared" si="0"/>
        <v>0</v>
      </c>
    </row>
    <row r="53" spans="2:9" x14ac:dyDescent="0.25">
      <c r="B53" s="26" t="s">
        <v>476</v>
      </c>
      <c r="C53" s="26" t="s">
        <v>89</v>
      </c>
      <c r="D53" s="98">
        <v>2021</v>
      </c>
      <c r="E53" s="98">
        <v>11</v>
      </c>
      <c r="F53" s="123">
        <v>0</v>
      </c>
      <c r="G53" s="123">
        <f t="shared" si="1"/>
        <v>11</v>
      </c>
      <c r="H53" s="109">
        <v>0.86</v>
      </c>
      <c r="I53" s="109">
        <f t="shared" si="0"/>
        <v>0</v>
      </c>
    </row>
    <row r="54" spans="2:9" x14ac:dyDescent="0.25">
      <c r="B54" s="26" t="s">
        <v>406</v>
      </c>
      <c r="C54" s="26" t="s">
        <v>6</v>
      </c>
      <c r="D54" s="98">
        <v>2021</v>
      </c>
      <c r="E54" s="98">
        <v>1</v>
      </c>
      <c r="F54" s="123">
        <v>0</v>
      </c>
      <c r="G54" s="123">
        <f t="shared" si="1"/>
        <v>1</v>
      </c>
      <c r="H54" s="109">
        <v>0.77</v>
      </c>
      <c r="I54" s="109">
        <f t="shared" si="0"/>
        <v>0</v>
      </c>
    </row>
    <row r="55" spans="2:9" x14ac:dyDescent="0.25">
      <c r="B55" s="26" t="s">
        <v>273</v>
      </c>
      <c r="C55" s="26" t="s">
        <v>89</v>
      </c>
      <c r="D55" s="98">
        <v>2021</v>
      </c>
      <c r="E55" s="98">
        <v>15</v>
      </c>
      <c r="F55" s="123">
        <v>1</v>
      </c>
      <c r="G55" s="123">
        <f t="shared" si="1"/>
        <v>16</v>
      </c>
      <c r="H55" s="109">
        <v>0.85</v>
      </c>
      <c r="I55" s="109">
        <f t="shared" si="0"/>
        <v>0</v>
      </c>
    </row>
    <row r="56" spans="2:9" x14ac:dyDescent="0.25">
      <c r="B56" s="26" t="s">
        <v>408</v>
      </c>
      <c r="C56" s="26" t="s">
        <v>89</v>
      </c>
      <c r="D56" s="98">
        <v>2021</v>
      </c>
      <c r="E56" s="98">
        <v>1</v>
      </c>
      <c r="F56" s="123">
        <v>0</v>
      </c>
      <c r="G56" s="123">
        <f t="shared" si="1"/>
        <v>1</v>
      </c>
      <c r="H56" s="109">
        <v>0.77</v>
      </c>
      <c r="I56" s="109">
        <f t="shared" si="0"/>
        <v>0</v>
      </c>
    </row>
    <row r="57" spans="2:9" ht="13" x14ac:dyDescent="0.3">
      <c r="B57" s="230" t="s">
        <v>325</v>
      </c>
      <c r="C57" s="231"/>
      <c r="D57" s="232"/>
      <c r="E57" s="147">
        <f>SUM(E42:E56)</f>
        <v>148</v>
      </c>
      <c r="F57" s="147">
        <f>SUM(F42:F56)</f>
        <v>9</v>
      </c>
      <c r="G57" s="147">
        <f>SUM(G42:G56)</f>
        <v>157</v>
      </c>
    </row>
    <row r="59" spans="2:9" x14ac:dyDescent="0.25">
      <c r="B59" t="s">
        <v>783</v>
      </c>
    </row>
    <row r="61" spans="2:9" x14ac:dyDescent="0.25">
      <c r="B61" t="s">
        <v>788</v>
      </c>
    </row>
    <row r="63" spans="2:9" x14ac:dyDescent="0.25">
      <c r="B63" s="139" t="s">
        <v>789</v>
      </c>
    </row>
    <row r="66" spans="2:9" ht="13" x14ac:dyDescent="0.3">
      <c r="B66" s="296" t="s">
        <v>779</v>
      </c>
      <c r="C66" s="307"/>
      <c r="D66" s="307"/>
      <c r="E66" s="307"/>
      <c r="F66" s="307"/>
      <c r="G66" s="307"/>
      <c r="H66" s="307"/>
      <c r="I66" s="307"/>
    </row>
    <row r="67" spans="2:9" x14ac:dyDescent="0.25">
      <c r="B67" s="298" t="s">
        <v>289</v>
      </c>
      <c r="C67" s="298" t="s">
        <v>292</v>
      </c>
      <c r="D67" s="298" t="s">
        <v>290</v>
      </c>
      <c r="E67" s="302" t="s">
        <v>344</v>
      </c>
      <c r="F67" s="304" t="s">
        <v>780</v>
      </c>
      <c r="G67" s="305"/>
      <c r="H67" s="305"/>
      <c r="I67" s="306"/>
    </row>
    <row r="68" spans="2:9" ht="13" x14ac:dyDescent="0.3">
      <c r="B68" s="299"/>
      <c r="C68" s="299"/>
      <c r="D68" s="299"/>
      <c r="E68" s="303"/>
      <c r="F68" s="229" t="s">
        <v>345</v>
      </c>
      <c r="G68" s="122" t="s">
        <v>347</v>
      </c>
      <c r="H68" s="229" t="s">
        <v>291</v>
      </c>
      <c r="I68" s="229" t="s">
        <v>348</v>
      </c>
    </row>
    <row r="69" spans="2:9" x14ac:dyDescent="0.25">
      <c r="B69" s="135" t="s">
        <v>427</v>
      </c>
      <c r="C69" s="26" t="s">
        <v>89</v>
      </c>
      <c r="D69" s="98">
        <v>2021</v>
      </c>
      <c r="E69" s="98">
        <v>7</v>
      </c>
      <c r="F69" s="123">
        <v>0</v>
      </c>
      <c r="G69" s="123">
        <f>E69+F69</f>
        <v>7</v>
      </c>
      <c r="H69" s="109">
        <v>0.77</v>
      </c>
      <c r="I69" s="109">
        <f t="shared" ref="I69:I83" si="2">H69-F96</f>
        <v>2.0000000000000018E-2</v>
      </c>
    </row>
    <row r="70" spans="2:9" x14ac:dyDescent="0.25">
      <c r="B70" s="26" t="s">
        <v>85</v>
      </c>
      <c r="C70" s="26" t="s">
        <v>6</v>
      </c>
      <c r="D70" s="98">
        <v>2021</v>
      </c>
      <c r="E70" s="98">
        <v>1</v>
      </c>
      <c r="F70" s="123">
        <v>5</v>
      </c>
      <c r="G70" s="123">
        <f t="shared" ref="G70:G83" si="3">E70+F70</f>
        <v>6</v>
      </c>
      <c r="H70" s="109">
        <v>0.85</v>
      </c>
      <c r="I70" s="109">
        <f t="shared" si="2"/>
        <v>-2.0000000000000018E-2</v>
      </c>
    </row>
    <row r="71" spans="2:9" x14ac:dyDescent="0.25">
      <c r="B71" s="26" t="s">
        <v>36</v>
      </c>
      <c r="C71" s="26" t="s">
        <v>89</v>
      </c>
      <c r="D71" s="98">
        <v>2021</v>
      </c>
      <c r="E71" s="98">
        <v>6</v>
      </c>
      <c r="F71" s="123">
        <v>1</v>
      </c>
      <c r="G71" s="123">
        <f t="shared" si="3"/>
        <v>7</v>
      </c>
      <c r="H71" s="109">
        <v>1.1100000000000001</v>
      </c>
      <c r="I71" s="109">
        <f t="shared" si="2"/>
        <v>-1.0000000000000009E-2</v>
      </c>
    </row>
    <row r="72" spans="2:9" x14ac:dyDescent="0.25">
      <c r="B72" s="26" t="s">
        <v>4</v>
      </c>
      <c r="C72" s="26" t="s">
        <v>89</v>
      </c>
      <c r="D72" s="98">
        <v>2021</v>
      </c>
      <c r="E72" s="98">
        <v>32</v>
      </c>
      <c r="F72" s="123">
        <v>2</v>
      </c>
      <c r="G72" s="123">
        <f t="shared" si="3"/>
        <v>34</v>
      </c>
      <c r="H72" s="109">
        <v>0.84</v>
      </c>
      <c r="I72" s="109">
        <f t="shared" si="2"/>
        <v>0</v>
      </c>
    </row>
    <row r="73" spans="2:9" x14ac:dyDescent="0.25">
      <c r="B73" s="26" t="s">
        <v>4</v>
      </c>
      <c r="C73" s="26" t="s">
        <v>6</v>
      </c>
      <c r="D73" s="98">
        <v>2021</v>
      </c>
      <c r="E73" s="98">
        <v>14</v>
      </c>
      <c r="F73" s="123">
        <v>2</v>
      </c>
      <c r="G73" s="123">
        <f t="shared" si="3"/>
        <v>16</v>
      </c>
      <c r="H73" s="109">
        <v>0.82</v>
      </c>
      <c r="I73" s="109">
        <f t="shared" si="2"/>
        <v>-1.0000000000000009E-2</v>
      </c>
    </row>
    <row r="74" spans="2:9" x14ac:dyDescent="0.25">
      <c r="B74" s="26" t="s">
        <v>31</v>
      </c>
      <c r="C74" s="26" t="s">
        <v>6</v>
      </c>
      <c r="D74" s="98">
        <v>2021</v>
      </c>
      <c r="E74" s="98">
        <v>5</v>
      </c>
      <c r="F74" s="123">
        <v>4</v>
      </c>
      <c r="G74" s="123">
        <f t="shared" si="3"/>
        <v>9</v>
      </c>
      <c r="H74" s="109">
        <v>0.95</v>
      </c>
      <c r="I74" s="109">
        <f t="shared" si="2"/>
        <v>-2.0000000000000018E-2</v>
      </c>
    </row>
    <row r="75" spans="2:9" x14ac:dyDescent="0.25">
      <c r="B75" s="26" t="s">
        <v>0</v>
      </c>
      <c r="C75" s="26" t="s">
        <v>89</v>
      </c>
      <c r="D75" s="98">
        <v>2021</v>
      </c>
      <c r="E75" s="98">
        <v>1</v>
      </c>
      <c r="F75" s="123">
        <v>0</v>
      </c>
      <c r="G75" s="123">
        <f t="shared" si="3"/>
        <v>1</v>
      </c>
      <c r="H75" s="109">
        <v>0.74</v>
      </c>
      <c r="I75" s="109">
        <f t="shared" si="2"/>
        <v>0</v>
      </c>
    </row>
    <row r="76" spans="2:9" x14ac:dyDescent="0.25">
      <c r="B76" s="26" t="s">
        <v>674</v>
      </c>
      <c r="C76" s="26" t="s">
        <v>89</v>
      </c>
      <c r="D76" s="98">
        <v>2021</v>
      </c>
      <c r="E76" s="98">
        <v>5</v>
      </c>
      <c r="F76" s="123">
        <v>8</v>
      </c>
      <c r="G76" s="123">
        <f t="shared" si="3"/>
        <v>13</v>
      </c>
      <c r="H76" s="109">
        <v>0.76</v>
      </c>
      <c r="I76" s="109">
        <f t="shared" si="2"/>
        <v>0</v>
      </c>
    </row>
    <row r="77" spans="2:9" x14ac:dyDescent="0.25">
      <c r="B77" s="26" t="s">
        <v>674</v>
      </c>
      <c r="C77" s="26" t="s">
        <v>6</v>
      </c>
      <c r="D77" s="98">
        <v>2021</v>
      </c>
      <c r="E77" s="98">
        <v>23</v>
      </c>
      <c r="F77" s="123">
        <v>2</v>
      </c>
      <c r="G77" s="123">
        <f t="shared" si="3"/>
        <v>25</v>
      </c>
      <c r="H77" s="109">
        <v>0.78</v>
      </c>
      <c r="I77" s="109">
        <f t="shared" si="2"/>
        <v>0</v>
      </c>
    </row>
    <row r="78" spans="2:9" x14ac:dyDescent="0.25">
      <c r="B78" s="26" t="s">
        <v>681</v>
      </c>
      <c r="C78" s="26" t="s">
        <v>89</v>
      </c>
      <c r="D78" s="98">
        <v>2021</v>
      </c>
      <c r="E78" s="167">
        <v>1</v>
      </c>
      <c r="F78" s="123">
        <v>0</v>
      </c>
      <c r="G78" s="123">
        <f t="shared" si="3"/>
        <v>1</v>
      </c>
      <c r="H78" s="109">
        <v>0.78</v>
      </c>
      <c r="I78" s="109">
        <f t="shared" si="2"/>
        <v>0</v>
      </c>
    </row>
    <row r="79" spans="2:9" x14ac:dyDescent="0.25">
      <c r="B79" s="26" t="s">
        <v>681</v>
      </c>
      <c r="C79" s="26" t="s">
        <v>6</v>
      </c>
      <c r="D79" s="98">
        <v>2021</v>
      </c>
      <c r="E79" s="98">
        <v>1</v>
      </c>
      <c r="F79" s="123">
        <v>0</v>
      </c>
      <c r="G79" s="123">
        <f t="shared" si="3"/>
        <v>1</v>
      </c>
      <c r="H79" s="109">
        <v>0.8</v>
      </c>
      <c r="I79" s="109">
        <f t="shared" si="2"/>
        <v>0</v>
      </c>
    </row>
    <row r="80" spans="2:9" x14ac:dyDescent="0.25">
      <c r="B80" s="26" t="s">
        <v>476</v>
      </c>
      <c r="C80" s="26" t="s">
        <v>89</v>
      </c>
      <c r="D80" s="98">
        <v>2021</v>
      </c>
      <c r="E80" s="98">
        <v>2</v>
      </c>
      <c r="F80" s="123">
        <v>9</v>
      </c>
      <c r="G80" s="123">
        <f t="shared" si="3"/>
        <v>11</v>
      </c>
      <c r="H80" s="109">
        <v>0.86</v>
      </c>
      <c r="I80" s="109">
        <f t="shared" si="2"/>
        <v>8.9999999999999969E-2</v>
      </c>
    </row>
    <row r="81" spans="2:9" x14ac:dyDescent="0.25">
      <c r="B81" s="26" t="s">
        <v>406</v>
      </c>
      <c r="C81" s="26" t="s">
        <v>6</v>
      </c>
      <c r="D81" s="98">
        <v>2021</v>
      </c>
      <c r="E81" s="98">
        <v>1</v>
      </c>
      <c r="F81" s="123">
        <v>0</v>
      </c>
      <c r="G81" s="123">
        <f t="shared" si="3"/>
        <v>1</v>
      </c>
      <c r="H81" s="109">
        <v>0.77</v>
      </c>
      <c r="I81" s="109">
        <f t="shared" si="2"/>
        <v>0</v>
      </c>
    </row>
    <row r="82" spans="2:9" x14ac:dyDescent="0.25">
      <c r="B82" s="26" t="s">
        <v>273</v>
      </c>
      <c r="C82" s="26" t="s">
        <v>89</v>
      </c>
      <c r="D82" s="98">
        <v>2021</v>
      </c>
      <c r="E82" s="98">
        <v>14</v>
      </c>
      <c r="F82" s="123">
        <v>1</v>
      </c>
      <c r="G82" s="123">
        <f t="shared" si="3"/>
        <v>15</v>
      </c>
      <c r="H82" s="109">
        <v>0.85</v>
      </c>
      <c r="I82" s="109">
        <f t="shared" si="2"/>
        <v>-1.0000000000000009E-2</v>
      </c>
    </row>
    <row r="83" spans="2:9" x14ac:dyDescent="0.25">
      <c r="B83" s="26" t="s">
        <v>408</v>
      </c>
      <c r="C83" s="26" t="s">
        <v>89</v>
      </c>
      <c r="D83" s="98">
        <v>2021</v>
      </c>
      <c r="E83" s="98">
        <v>1</v>
      </c>
      <c r="F83" s="123">
        <v>0</v>
      </c>
      <c r="G83" s="123">
        <f t="shared" si="3"/>
        <v>1</v>
      </c>
      <c r="H83" s="109">
        <v>0.77</v>
      </c>
      <c r="I83" s="109">
        <f t="shared" si="2"/>
        <v>0</v>
      </c>
    </row>
    <row r="84" spans="2:9" ht="13" x14ac:dyDescent="0.3">
      <c r="B84" s="226" t="s">
        <v>325</v>
      </c>
      <c r="C84" s="227"/>
      <c r="D84" s="228"/>
      <c r="E84" s="147">
        <f>SUM(E69:E83)</f>
        <v>114</v>
      </c>
      <c r="F84" s="147">
        <f>SUM(F69:F83)</f>
        <v>34</v>
      </c>
      <c r="G84" s="147">
        <f>SUM(G69:G83)</f>
        <v>148</v>
      </c>
    </row>
    <row r="86" spans="2:9" x14ac:dyDescent="0.25">
      <c r="B86" t="s">
        <v>783</v>
      </c>
    </row>
    <row r="88" spans="2:9" x14ac:dyDescent="0.25">
      <c r="B88" s="139" t="s">
        <v>781</v>
      </c>
    </row>
    <row r="90" spans="2:9" x14ac:dyDescent="0.25">
      <c r="B90" s="139" t="s">
        <v>782</v>
      </c>
    </row>
    <row r="93" spans="2:9" ht="13" x14ac:dyDescent="0.3">
      <c r="B93" s="296" t="s">
        <v>775</v>
      </c>
      <c r="C93" s="297"/>
      <c r="D93" s="297"/>
      <c r="E93" s="297"/>
      <c r="F93" s="297"/>
    </row>
    <row r="94" spans="2:9" ht="13" x14ac:dyDescent="0.3">
      <c r="B94" s="298" t="s">
        <v>289</v>
      </c>
      <c r="C94" s="298" t="s">
        <v>292</v>
      </c>
      <c r="D94" s="298" t="s">
        <v>290</v>
      </c>
      <c r="E94" s="300" t="s">
        <v>774</v>
      </c>
      <c r="F94" s="301"/>
    </row>
    <row r="95" spans="2:9" ht="13" x14ac:dyDescent="0.3">
      <c r="B95" s="299"/>
      <c r="C95" s="299"/>
      <c r="D95" s="299"/>
      <c r="E95" s="225" t="s">
        <v>293</v>
      </c>
      <c r="F95" s="225" t="s">
        <v>291</v>
      </c>
    </row>
    <row r="96" spans="2:9" x14ac:dyDescent="0.25">
      <c r="B96" s="26" t="s">
        <v>427</v>
      </c>
      <c r="C96" s="26" t="s">
        <v>89</v>
      </c>
      <c r="D96" s="98">
        <v>2021</v>
      </c>
      <c r="E96" s="98">
        <v>7</v>
      </c>
      <c r="F96" s="109">
        <v>0.75</v>
      </c>
      <c r="G96" s="176"/>
    </row>
    <row r="97" spans="2:7" x14ac:dyDescent="0.25">
      <c r="B97" s="26" t="s">
        <v>85</v>
      </c>
      <c r="C97" s="26" t="s">
        <v>6</v>
      </c>
      <c r="D97" s="98">
        <v>2021</v>
      </c>
      <c r="E97" s="98">
        <v>1</v>
      </c>
      <c r="F97" s="109">
        <v>0.87</v>
      </c>
      <c r="G97" s="176"/>
    </row>
    <row r="98" spans="2:7" x14ac:dyDescent="0.25">
      <c r="B98" s="26" t="s">
        <v>36</v>
      </c>
      <c r="C98" s="26" t="s">
        <v>89</v>
      </c>
      <c r="D98" s="98">
        <v>2021</v>
      </c>
      <c r="E98" s="98">
        <v>6</v>
      </c>
      <c r="F98" s="109">
        <v>1.1200000000000001</v>
      </c>
      <c r="G98" s="176"/>
    </row>
    <row r="99" spans="2:7" x14ac:dyDescent="0.25">
      <c r="B99" s="26" t="s">
        <v>4</v>
      </c>
      <c r="C99" s="26" t="s">
        <v>89</v>
      </c>
      <c r="D99" s="98">
        <v>2021</v>
      </c>
      <c r="E99" s="98">
        <v>32</v>
      </c>
      <c r="F99" s="109">
        <v>0.84</v>
      </c>
      <c r="G99" s="176"/>
    </row>
    <row r="100" spans="2:7" x14ac:dyDescent="0.25">
      <c r="B100" s="26" t="s">
        <v>4</v>
      </c>
      <c r="C100" s="26" t="s">
        <v>6</v>
      </c>
      <c r="D100" s="98">
        <v>2021</v>
      </c>
      <c r="E100" s="98">
        <v>14</v>
      </c>
      <c r="F100" s="109">
        <v>0.83</v>
      </c>
      <c r="G100" s="176"/>
    </row>
    <row r="101" spans="2:7" x14ac:dyDescent="0.25">
      <c r="B101" s="26" t="s">
        <v>31</v>
      </c>
      <c r="C101" s="26" t="s">
        <v>6</v>
      </c>
      <c r="D101" s="98">
        <v>2021</v>
      </c>
      <c r="E101" s="98">
        <v>5</v>
      </c>
      <c r="F101" s="151">
        <v>0.97</v>
      </c>
      <c r="G101" s="176"/>
    </row>
    <row r="102" spans="2:7" x14ac:dyDescent="0.25">
      <c r="B102" s="26" t="s">
        <v>0</v>
      </c>
      <c r="C102" s="26" t="s">
        <v>89</v>
      </c>
      <c r="D102" s="98">
        <v>2021</v>
      </c>
      <c r="E102" s="98">
        <v>1</v>
      </c>
      <c r="F102" s="109">
        <v>0.74</v>
      </c>
      <c r="G102" s="176"/>
    </row>
    <row r="103" spans="2:7" x14ac:dyDescent="0.25">
      <c r="B103" s="26" t="s">
        <v>674</v>
      </c>
      <c r="C103" s="26" t="s">
        <v>89</v>
      </c>
      <c r="D103" s="98">
        <v>2021</v>
      </c>
      <c r="E103" s="98">
        <v>5</v>
      </c>
      <c r="F103" s="109">
        <v>0.76</v>
      </c>
      <c r="G103" s="176"/>
    </row>
    <row r="104" spans="2:7" x14ac:dyDescent="0.25">
      <c r="B104" s="26" t="s">
        <v>674</v>
      </c>
      <c r="C104" s="26" t="s">
        <v>6</v>
      </c>
      <c r="D104" s="98">
        <v>2021</v>
      </c>
      <c r="E104" s="98">
        <v>23</v>
      </c>
      <c r="F104" s="109">
        <v>0.78</v>
      </c>
      <c r="G104" s="176"/>
    </row>
    <row r="105" spans="2:7" x14ac:dyDescent="0.25">
      <c r="B105" s="26" t="s">
        <v>681</v>
      </c>
      <c r="C105" s="26" t="s">
        <v>89</v>
      </c>
      <c r="D105" s="98">
        <v>2021</v>
      </c>
      <c r="E105" s="167">
        <v>1</v>
      </c>
      <c r="F105" s="109">
        <v>0.78</v>
      </c>
      <c r="G105" s="176"/>
    </row>
    <row r="106" spans="2:7" x14ac:dyDescent="0.25">
      <c r="B106" s="26" t="s">
        <v>681</v>
      </c>
      <c r="C106" s="26" t="s">
        <v>6</v>
      </c>
      <c r="D106" s="98">
        <v>2021</v>
      </c>
      <c r="E106" s="98">
        <v>1</v>
      </c>
      <c r="F106" s="109">
        <v>0.8</v>
      </c>
      <c r="G106" s="176"/>
    </row>
    <row r="107" spans="2:7" x14ac:dyDescent="0.25">
      <c r="B107" s="26" t="s">
        <v>476</v>
      </c>
      <c r="C107" s="26" t="s">
        <v>89</v>
      </c>
      <c r="D107" s="98">
        <v>2021</v>
      </c>
      <c r="E107" s="98">
        <v>2</v>
      </c>
      <c r="F107" s="109">
        <v>0.77</v>
      </c>
      <c r="G107" s="176"/>
    </row>
    <row r="108" spans="2:7" x14ac:dyDescent="0.25">
      <c r="B108" s="26" t="s">
        <v>406</v>
      </c>
      <c r="C108" s="26" t="s">
        <v>6</v>
      </c>
      <c r="D108" s="98">
        <v>2021</v>
      </c>
      <c r="E108" s="98">
        <v>1</v>
      </c>
      <c r="F108" s="109">
        <v>0.77</v>
      </c>
      <c r="G108" s="176"/>
    </row>
    <row r="109" spans="2:7" x14ac:dyDescent="0.25">
      <c r="B109" s="26" t="s">
        <v>273</v>
      </c>
      <c r="C109" s="26" t="s">
        <v>89</v>
      </c>
      <c r="D109" s="98">
        <v>2021</v>
      </c>
      <c r="E109" s="98">
        <v>14</v>
      </c>
      <c r="F109" s="109">
        <v>0.86</v>
      </c>
      <c r="G109" s="176"/>
    </row>
    <row r="110" spans="2:7" x14ac:dyDescent="0.25">
      <c r="B110" s="26" t="s">
        <v>408</v>
      </c>
      <c r="C110" s="26" t="s">
        <v>89</v>
      </c>
      <c r="D110" s="98">
        <v>2021</v>
      </c>
      <c r="E110" s="98">
        <v>1</v>
      </c>
      <c r="F110" s="109">
        <v>0.77</v>
      </c>
      <c r="G110" s="176"/>
    </row>
    <row r="111" spans="2:7" ht="13" x14ac:dyDescent="0.3">
      <c r="B111" s="222" t="s">
        <v>325</v>
      </c>
      <c r="C111" s="223"/>
      <c r="D111" s="224"/>
      <c r="E111" s="147">
        <f>SUM(E96:E110)</f>
        <v>114</v>
      </c>
    </row>
    <row r="113" spans="2:9" x14ac:dyDescent="0.25">
      <c r="B113" t="s">
        <v>777</v>
      </c>
    </row>
    <row r="115" spans="2:9" x14ac:dyDescent="0.25">
      <c r="B115" s="139" t="s">
        <v>776</v>
      </c>
    </row>
    <row r="118" spans="2:9" ht="13" x14ac:dyDescent="0.3">
      <c r="B118" s="296" t="s">
        <v>758</v>
      </c>
      <c r="C118" s="307"/>
      <c r="D118" s="307"/>
      <c r="E118" s="307"/>
      <c r="F118" s="307"/>
      <c r="G118" s="307"/>
      <c r="H118" s="307"/>
      <c r="I118" s="307"/>
    </row>
    <row r="119" spans="2:9" x14ac:dyDescent="0.25">
      <c r="B119" s="298" t="s">
        <v>289</v>
      </c>
      <c r="C119" s="298" t="s">
        <v>292</v>
      </c>
      <c r="D119" s="298" t="s">
        <v>290</v>
      </c>
      <c r="E119" s="302" t="s">
        <v>344</v>
      </c>
      <c r="F119" s="304" t="s">
        <v>757</v>
      </c>
      <c r="G119" s="305"/>
      <c r="H119" s="305"/>
      <c r="I119" s="306"/>
    </row>
    <row r="120" spans="2:9" ht="13" x14ac:dyDescent="0.3">
      <c r="B120" s="299"/>
      <c r="C120" s="299"/>
      <c r="D120" s="299"/>
      <c r="E120" s="303"/>
      <c r="F120" s="221" t="s">
        <v>345</v>
      </c>
      <c r="G120" s="122" t="s">
        <v>347</v>
      </c>
      <c r="H120" s="221" t="s">
        <v>291</v>
      </c>
      <c r="I120" s="221" t="s">
        <v>348</v>
      </c>
    </row>
    <row r="121" spans="2:9" x14ac:dyDescent="0.25">
      <c r="B121" s="26" t="s">
        <v>427</v>
      </c>
      <c r="C121" s="26" t="s">
        <v>89</v>
      </c>
      <c r="D121" s="98">
        <v>2020</v>
      </c>
      <c r="E121" s="98">
        <v>7</v>
      </c>
      <c r="F121" s="123">
        <v>0</v>
      </c>
      <c r="G121" s="123">
        <f>E121+F121</f>
        <v>7</v>
      </c>
      <c r="H121" s="109">
        <v>0.78</v>
      </c>
      <c r="I121" s="109">
        <f t="shared" ref="I121:I135" si="4">H121-H152</f>
        <v>0</v>
      </c>
    </row>
    <row r="122" spans="2:9" x14ac:dyDescent="0.25">
      <c r="B122" s="26" t="s">
        <v>85</v>
      </c>
      <c r="C122" s="26" t="s">
        <v>6</v>
      </c>
      <c r="D122" s="98">
        <v>2020</v>
      </c>
      <c r="E122" s="98">
        <v>5</v>
      </c>
      <c r="F122" s="123">
        <v>0</v>
      </c>
      <c r="G122" s="123">
        <f t="shared" ref="G122:G135" si="5">E122+F122</f>
        <v>5</v>
      </c>
      <c r="H122" s="109">
        <v>0.85</v>
      </c>
      <c r="I122" s="109">
        <f t="shared" si="4"/>
        <v>0</v>
      </c>
    </row>
    <row r="123" spans="2:9" x14ac:dyDescent="0.25">
      <c r="B123" s="26" t="s">
        <v>36</v>
      </c>
      <c r="C123" s="26" t="s">
        <v>89</v>
      </c>
      <c r="D123" s="98">
        <v>2020</v>
      </c>
      <c r="E123" s="98">
        <v>9</v>
      </c>
      <c r="F123" s="123">
        <v>0</v>
      </c>
      <c r="G123" s="123">
        <f t="shared" si="5"/>
        <v>9</v>
      </c>
      <c r="H123" s="109">
        <v>0.95</v>
      </c>
      <c r="I123" s="109">
        <f t="shared" si="4"/>
        <v>0</v>
      </c>
    </row>
    <row r="124" spans="2:9" x14ac:dyDescent="0.25">
      <c r="B124" s="26" t="s">
        <v>4</v>
      </c>
      <c r="C124" s="26" t="s">
        <v>89</v>
      </c>
      <c r="D124" s="98">
        <v>2020</v>
      </c>
      <c r="E124" s="98">
        <v>27</v>
      </c>
      <c r="F124" s="123">
        <v>0</v>
      </c>
      <c r="G124" s="123">
        <f t="shared" si="5"/>
        <v>27</v>
      </c>
      <c r="H124" s="109">
        <v>0.81</v>
      </c>
      <c r="I124" s="109">
        <f t="shared" si="4"/>
        <v>0</v>
      </c>
    </row>
    <row r="125" spans="2:9" x14ac:dyDescent="0.25">
      <c r="B125" s="26" t="s">
        <v>4</v>
      </c>
      <c r="C125" s="26" t="s">
        <v>6</v>
      </c>
      <c r="D125" s="98">
        <v>2020</v>
      </c>
      <c r="E125" s="98">
        <v>21</v>
      </c>
      <c r="F125" s="123">
        <v>1</v>
      </c>
      <c r="G125" s="123">
        <f t="shared" si="5"/>
        <v>22</v>
      </c>
      <c r="H125" s="109">
        <v>0.84</v>
      </c>
      <c r="I125" s="109">
        <f t="shared" si="4"/>
        <v>1.0000000000000009E-2</v>
      </c>
    </row>
    <row r="126" spans="2:9" x14ac:dyDescent="0.25">
      <c r="B126" s="26" t="s">
        <v>31</v>
      </c>
      <c r="C126" s="26" t="s">
        <v>6</v>
      </c>
      <c r="D126" s="98">
        <v>2020</v>
      </c>
      <c r="E126" s="98">
        <v>10</v>
      </c>
      <c r="F126" s="123">
        <v>0</v>
      </c>
      <c r="G126" s="123">
        <f t="shared" si="5"/>
        <v>10</v>
      </c>
      <c r="H126" s="109">
        <v>0.96</v>
      </c>
      <c r="I126" s="109">
        <f t="shared" si="4"/>
        <v>1.0000000000000009E-2</v>
      </c>
    </row>
    <row r="127" spans="2:9" x14ac:dyDescent="0.25">
      <c r="B127" s="26" t="s">
        <v>0</v>
      </c>
      <c r="C127" s="26" t="s">
        <v>89</v>
      </c>
      <c r="D127" s="98">
        <v>2020</v>
      </c>
      <c r="E127" s="98">
        <v>4</v>
      </c>
      <c r="F127" s="123">
        <v>0</v>
      </c>
      <c r="G127" s="123">
        <f t="shared" si="5"/>
        <v>4</v>
      </c>
      <c r="H127" s="109">
        <v>0.83</v>
      </c>
      <c r="I127" s="109">
        <f t="shared" si="4"/>
        <v>0</v>
      </c>
    </row>
    <row r="128" spans="2:9" x14ac:dyDescent="0.25">
      <c r="B128" s="26" t="s">
        <v>674</v>
      </c>
      <c r="C128" s="26" t="s">
        <v>89</v>
      </c>
      <c r="D128" s="98">
        <v>2020</v>
      </c>
      <c r="E128" s="98">
        <v>6</v>
      </c>
      <c r="F128" s="123">
        <v>0</v>
      </c>
      <c r="G128" s="123">
        <f t="shared" si="5"/>
        <v>6</v>
      </c>
      <c r="H128" s="109">
        <v>0.74</v>
      </c>
      <c r="I128" s="109">
        <f t="shared" si="4"/>
        <v>0</v>
      </c>
    </row>
    <row r="129" spans="2:9" x14ac:dyDescent="0.25">
      <c r="B129" s="26" t="s">
        <v>674</v>
      </c>
      <c r="C129" s="26" t="s">
        <v>6</v>
      </c>
      <c r="D129" s="98">
        <v>2020</v>
      </c>
      <c r="E129" s="98">
        <v>24</v>
      </c>
      <c r="F129" s="123">
        <v>0</v>
      </c>
      <c r="G129" s="123">
        <f t="shared" si="5"/>
        <v>24</v>
      </c>
      <c r="H129" s="109">
        <v>0.76</v>
      </c>
      <c r="I129" s="109">
        <f t="shared" si="4"/>
        <v>0</v>
      </c>
    </row>
    <row r="130" spans="2:9" x14ac:dyDescent="0.25">
      <c r="B130" s="26" t="s">
        <v>681</v>
      </c>
      <c r="C130" s="26" t="s">
        <v>89</v>
      </c>
      <c r="D130" s="98">
        <v>2020</v>
      </c>
      <c r="E130" s="98">
        <v>1</v>
      </c>
      <c r="F130" s="123">
        <v>0</v>
      </c>
      <c r="G130" s="123">
        <f t="shared" si="5"/>
        <v>1</v>
      </c>
      <c r="H130" s="109">
        <v>0.79</v>
      </c>
      <c r="I130" s="109">
        <f t="shared" si="4"/>
        <v>0</v>
      </c>
    </row>
    <row r="131" spans="2:9" x14ac:dyDescent="0.25">
      <c r="B131" s="26" t="s">
        <v>681</v>
      </c>
      <c r="C131" s="26" t="s">
        <v>6</v>
      </c>
      <c r="D131" s="98">
        <v>2020</v>
      </c>
      <c r="E131" s="98">
        <v>1</v>
      </c>
      <c r="F131" s="123">
        <v>0</v>
      </c>
      <c r="G131" s="123">
        <f t="shared" si="5"/>
        <v>1</v>
      </c>
      <c r="H131" s="109">
        <v>0.79</v>
      </c>
      <c r="I131" s="109">
        <f t="shared" si="4"/>
        <v>0</v>
      </c>
    </row>
    <row r="132" spans="2:9" x14ac:dyDescent="0.25">
      <c r="B132" s="26" t="s">
        <v>476</v>
      </c>
      <c r="C132" s="26" t="s">
        <v>89</v>
      </c>
      <c r="D132" s="98">
        <v>2020</v>
      </c>
      <c r="E132" s="98">
        <v>10</v>
      </c>
      <c r="F132" s="123">
        <v>0</v>
      </c>
      <c r="G132" s="123">
        <f t="shared" si="5"/>
        <v>10</v>
      </c>
      <c r="H132" s="109">
        <v>0.85</v>
      </c>
      <c r="I132" s="109">
        <f t="shared" si="4"/>
        <v>0</v>
      </c>
    </row>
    <row r="133" spans="2:9" x14ac:dyDescent="0.25">
      <c r="B133" s="26" t="s">
        <v>406</v>
      </c>
      <c r="C133" s="26" t="s">
        <v>6</v>
      </c>
      <c r="D133" s="98">
        <v>2020</v>
      </c>
      <c r="E133" s="98">
        <v>1</v>
      </c>
      <c r="F133" s="123">
        <v>0</v>
      </c>
      <c r="G133" s="123">
        <f t="shared" si="5"/>
        <v>1</v>
      </c>
      <c r="H133" s="109">
        <v>0.77</v>
      </c>
      <c r="I133" s="109">
        <f t="shared" si="4"/>
        <v>0</v>
      </c>
    </row>
    <row r="134" spans="2:9" x14ac:dyDescent="0.25">
      <c r="B134" s="26" t="s">
        <v>273</v>
      </c>
      <c r="C134" s="26" t="s">
        <v>89</v>
      </c>
      <c r="D134" s="98">
        <v>2020</v>
      </c>
      <c r="E134" s="98">
        <v>15</v>
      </c>
      <c r="F134" s="123">
        <v>0</v>
      </c>
      <c r="G134" s="123">
        <f t="shared" si="5"/>
        <v>15</v>
      </c>
      <c r="H134" s="109">
        <v>0.85</v>
      </c>
      <c r="I134" s="109">
        <f t="shared" si="4"/>
        <v>0</v>
      </c>
    </row>
    <row r="135" spans="2:9" x14ac:dyDescent="0.25">
      <c r="B135" s="26" t="s">
        <v>408</v>
      </c>
      <c r="C135" s="26" t="s">
        <v>89</v>
      </c>
      <c r="D135" s="98">
        <v>2020</v>
      </c>
      <c r="E135" s="98">
        <v>1</v>
      </c>
      <c r="F135" s="123">
        <v>0</v>
      </c>
      <c r="G135" s="123">
        <f t="shared" si="5"/>
        <v>1</v>
      </c>
      <c r="H135" s="109">
        <v>0.75</v>
      </c>
      <c r="I135" s="109">
        <f t="shared" si="4"/>
        <v>0</v>
      </c>
    </row>
    <row r="136" spans="2:9" ht="13" x14ac:dyDescent="0.3">
      <c r="B136" s="218" t="s">
        <v>325</v>
      </c>
      <c r="C136" s="219"/>
      <c r="D136" s="220"/>
      <c r="E136" s="147">
        <f>SUM(E121:E135)</f>
        <v>142</v>
      </c>
      <c r="F136" s="147">
        <f>SUM(F121:F135)</f>
        <v>1</v>
      </c>
      <c r="G136" s="147">
        <f>SUM(G121:G135)</f>
        <v>143</v>
      </c>
    </row>
    <row r="139" spans="2:9" x14ac:dyDescent="0.25">
      <c r="B139" t="s">
        <v>761</v>
      </c>
    </row>
    <row r="141" spans="2:9" x14ac:dyDescent="0.25">
      <c r="B141" s="139" t="s">
        <v>759</v>
      </c>
    </row>
    <row r="143" spans="2:9" x14ac:dyDescent="0.25">
      <c r="B143" s="139" t="s">
        <v>754</v>
      </c>
    </row>
    <row r="144" spans="2:9" x14ac:dyDescent="0.25">
      <c r="B144" s="139"/>
    </row>
    <row r="146" spans="2:9" x14ac:dyDescent="0.25">
      <c r="B146" s="139" t="s">
        <v>760</v>
      </c>
    </row>
    <row r="149" spans="2:9" ht="13" x14ac:dyDescent="0.3">
      <c r="B149" s="296" t="s">
        <v>749</v>
      </c>
      <c r="C149" s="307"/>
      <c r="D149" s="307"/>
      <c r="E149" s="307"/>
      <c r="F149" s="307"/>
      <c r="G149" s="307"/>
      <c r="H149" s="307"/>
      <c r="I149" s="307"/>
    </row>
    <row r="150" spans="2:9" x14ac:dyDescent="0.25">
      <c r="B150" s="298" t="s">
        <v>289</v>
      </c>
      <c r="C150" s="298" t="s">
        <v>292</v>
      </c>
      <c r="D150" s="298" t="s">
        <v>290</v>
      </c>
      <c r="E150" s="302" t="s">
        <v>344</v>
      </c>
      <c r="F150" s="304" t="s">
        <v>750</v>
      </c>
      <c r="G150" s="305"/>
      <c r="H150" s="305"/>
      <c r="I150" s="306"/>
    </row>
    <row r="151" spans="2:9" ht="13" x14ac:dyDescent="0.3">
      <c r="B151" s="299"/>
      <c r="C151" s="299"/>
      <c r="D151" s="299"/>
      <c r="E151" s="303"/>
      <c r="F151" s="217" t="s">
        <v>345</v>
      </c>
      <c r="G151" s="122" t="s">
        <v>347</v>
      </c>
      <c r="H151" s="217" t="s">
        <v>291</v>
      </c>
      <c r="I151" s="217" t="s">
        <v>348</v>
      </c>
    </row>
    <row r="152" spans="2:9" x14ac:dyDescent="0.25">
      <c r="B152" s="26" t="s">
        <v>427</v>
      </c>
      <c r="C152" s="26" t="s">
        <v>89</v>
      </c>
      <c r="D152" s="98">
        <v>2020</v>
      </c>
      <c r="E152" s="98">
        <f>E184</f>
        <v>7</v>
      </c>
      <c r="F152" s="123">
        <v>0</v>
      </c>
      <c r="G152" s="123">
        <f>E152+F152</f>
        <v>7</v>
      </c>
      <c r="H152" s="109">
        <v>0.78</v>
      </c>
      <c r="I152" s="109">
        <f t="shared" ref="I152:I166" si="6">H152-F184</f>
        <v>1.0000000000000009E-2</v>
      </c>
    </row>
    <row r="153" spans="2:9" x14ac:dyDescent="0.25">
      <c r="B153" s="26" t="s">
        <v>85</v>
      </c>
      <c r="C153" s="26" t="s">
        <v>6</v>
      </c>
      <c r="D153" s="98">
        <v>2020</v>
      </c>
      <c r="E153" s="98">
        <f t="shared" ref="E153:E166" si="7">E185</f>
        <v>2</v>
      </c>
      <c r="F153" s="123">
        <v>3</v>
      </c>
      <c r="G153" s="123">
        <f t="shared" ref="G153:G166" si="8">E153+F153</f>
        <v>5</v>
      </c>
      <c r="H153" s="109">
        <v>0.85</v>
      </c>
      <c r="I153" s="109">
        <f t="shared" si="6"/>
        <v>-3.0000000000000027E-2</v>
      </c>
    </row>
    <row r="154" spans="2:9" x14ac:dyDescent="0.25">
      <c r="B154" s="26" t="s">
        <v>36</v>
      </c>
      <c r="C154" s="26" t="s">
        <v>89</v>
      </c>
      <c r="D154" s="98">
        <v>2020</v>
      </c>
      <c r="E154" s="98">
        <f t="shared" si="7"/>
        <v>10</v>
      </c>
      <c r="F154" s="123">
        <v>-1</v>
      </c>
      <c r="G154" s="123">
        <f t="shared" si="8"/>
        <v>9</v>
      </c>
      <c r="H154" s="109">
        <v>0.95</v>
      </c>
      <c r="I154" s="109">
        <f t="shared" si="6"/>
        <v>-1.0000000000000009E-2</v>
      </c>
    </row>
    <row r="155" spans="2:9" x14ac:dyDescent="0.25">
      <c r="B155" s="26" t="s">
        <v>4</v>
      </c>
      <c r="C155" s="26" t="s">
        <v>89</v>
      </c>
      <c r="D155" s="98">
        <v>2020</v>
      </c>
      <c r="E155" s="98">
        <f t="shared" si="7"/>
        <v>18</v>
      </c>
      <c r="F155" s="123">
        <v>9</v>
      </c>
      <c r="G155" s="123">
        <f t="shared" si="8"/>
        <v>27</v>
      </c>
      <c r="H155" s="109">
        <v>0.81</v>
      </c>
      <c r="I155" s="109">
        <f t="shared" si="6"/>
        <v>0</v>
      </c>
    </row>
    <row r="156" spans="2:9" x14ac:dyDescent="0.25">
      <c r="B156" s="26" t="s">
        <v>4</v>
      </c>
      <c r="C156" s="26" t="s">
        <v>6</v>
      </c>
      <c r="D156" s="98">
        <v>2020</v>
      </c>
      <c r="E156" s="98">
        <f t="shared" si="7"/>
        <v>14</v>
      </c>
      <c r="F156" s="123">
        <v>7</v>
      </c>
      <c r="G156" s="123">
        <f t="shared" si="8"/>
        <v>21</v>
      </c>
      <c r="H156" s="109">
        <v>0.83</v>
      </c>
      <c r="I156" s="109">
        <f t="shared" si="6"/>
        <v>1.0000000000000009E-2</v>
      </c>
    </row>
    <row r="157" spans="2:9" x14ac:dyDescent="0.25">
      <c r="B157" s="26" t="s">
        <v>31</v>
      </c>
      <c r="C157" s="26" t="s">
        <v>6</v>
      </c>
      <c r="D157" s="98">
        <v>2020</v>
      </c>
      <c r="E157" s="98">
        <f t="shared" si="7"/>
        <v>5</v>
      </c>
      <c r="F157" s="123">
        <v>5</v>
      </c>
      <c r="G157" s="123">
        <f t="shared" si="8"/>
        <v>10</v>
      </c>
      <c r="H157" s="109">
        <v>0.95</v>
      </c>
      <c r="I157" s="109">
        <f t="shared" si="6"/>
        <v>-1.0000000000000009E-2</v>
      </c>
    </row>
    <row r="158" spans="2:9" x14ac:dyDescent="0.25">
      <c r="B158" s="26" t="s">
        <v>0</v>
      </c>
      <c r="C158" s="26" t="s">
        <v>89</v>
      </c>
      <c r="D158" s="98">
        <v>2020</v>
      </c>
      <c r="E158" s="98">
        <f t="shared" si="7"/>
        <v>4</v>
      </c>
      <c r="F158" s="123">
        <v>0</v>
      </c>
      <c r="G158" s="123">
        <f t="shared" si="8"/>
        <v>4</v>
      </c>
      <c r="H158" s="109">
        <v>0.83</v>
      </c>
      <c r="I158" s="109">
        <f t="shared" si="6"/>
        <v>0</v>
      </c>
    </row>
    <row r="159" spans="2:9" x14ac:dyDescent="0.25">
      <c r="B159" s="26" t="s">
        <v>674</v>
      </c>
      <c r="C159" s="26" t="s">
        <v>89</v>
      </c>
      <c r="D159" s="98">
        <v>2020</v>
      </c>
      <c r="E159" s="98">
        <f t="shared" si="7"/>
        <v>6</v>
      </c>
      <c r="F159" s="123">
        <v>0</v>
      </c>
      <c r="G159" s="123">
        <f t="shared" si="8"/>
        <v>6</v>
      </c>
      <c r="H159" s="109">
        <v>0.74</v>
      </c>
      <c r="I159" s="109">
        <f t="shared" si="6"/>
        <v>0</v>
      </c>
    </row>
    <row r="160" spans="2:9" x14ac:dyDescent="0.25">
      <c r="B160" s="26" t="s">
        <v>674</v>
      </c>
      <c r="C160" s="26" t="s">
        <v>6</v>
      </c>
      <c r="D160" s="98">
        <v>2020</v>
      </c>
      <c r="E160" s="98">
        <f t="shared" si="7"/>
        <v>22</v>
      </c>
      <c r="F160" s="123">
        <v>2</v>
      </c>
      <c r="G160" s="123">
        <f t="shared" si="8"/>
        <v>24</v>
      </c>
      <c r="H160" s="109">
        <v>0.76</v>
      </c>
      <c r="I160" s="109">
        <f t="shared" si="6"/>
        <v>-1.0000000000000009E-2</v>
      </c>
    </row>
    <row r="161" spans="2:9" x14ac:dyDescent="0.25">
      <c r="B161" s="26" t="s">
        <v>681</v>
      </c>
      <c r="C161" s="26" t="s">
        <v>89</v>
      </c>
      <c r="D161" s="98">
        <v>2020</v>
      </c>
      <c r="E161" s="98">
        <f t="shared" si="7"/>
        <v>1</v>
      </c>
      <c r="F161" s="123">
        <v>0</v>
      </c>
      <c r="G161" s="123">
        <f t="shared" si="8"/>
        <v>1</v>
      </c>
      <c r="H161" s="109">
        <v>0.79</v>
      </c>
      <c r="I161" s="109">
        <f t="shared" si="6"/>
        <v>0</v>
      </c>
    </row>
    <row r="162" spans="2:9" x14ac:dyDescent="0.25">
      <c r="B162" s="26" t="s">
        <v>681</v>
      </c>
      <c r="C162" s="26" t="s">
        <v>6</v>
      </c>
      <c r="D162" s="98">
        <v>2020</v>
      </c>
      <c r="E162" s="98">
        <f t="shared" si="7"/>
        <v>1</v>
      </c>
      <c r="F162" s="123">
        <v>0</v>
      </c>
      <c r="G162" s="123">
        <f t="shared" si="8"/>
        <v>1</v>
      </c>
      <c r="H162" s="109">
        <v>0.79</v>
      </c>
      <c r="I162" s="109">
        <f t="shared" si="6"/>
        <v>0</v>
      </c>
    </row>
    <row r="163" spans="2:9" x14ac:dyDescent="0.25">
      <c r="B163" s="26" t="s">
        <v>476</v>
      </c>
      <c r="C163" s="26" t="s">
        <v>89</v>
      </c>
      <c r="D163" s="98">
        <v>2020</v>
      </c>
      <c r="E163" s="98">
        <f t="shared" si="7"/>
        <v>2</v>
      </c>
      <c r="F163" s="123">
        <v>8</v>
      </c>
      <c r="G163" s="123">
        <f t="shared" si="8"/>
        <v>10</v>
      </c>
      <c r="H163" s="109">
        <v>0.85</v>
      </c>
      <c r="I163" s="109">
        <f t="shared" si="6"/>
        <v>8.9999999999999969E-2</v>
      </c>
    </row>
    <row r="164" spans="2:9" x14ac:dyDescent="0.25">
      <c r="B164" s="26" t="s">
        <v>406</v>
      </c>
      <c r="C164" s="26" t="s">
        <v>6</v>
      </c>
      <c r="D164" s="98">
        <v>2020</v>
      </c>
      <c r="E164" s="98">
        <f t="shared" si="7"/>
        <v>1</v>
      </c>
      <c r="F164" s="123">
        <v>0</v>
      </c>
      <c r="G164" s="123">
        <f t="shared" si="8"/>
        <v>1</v>
      </c>
      <c r="H164" s="109">
        <v>0.77</v>
      </c>
      <c r="I164" s="109">
        <f t="shared" si="6"/>
        <v>0</v>
      </c>
    </row>
    <row r="165" spans="2:9" x14ac:dyDescent="0.25">
      <c r="B165" s="26" t="s">
        <v>273</v>
      </c>
      <c r="C165" s="26" t="s">
        <v>89</v>
      </c>
      <c r="D165" s="98">
        <v>2020</v>
      </c>
      <c r="E165" s="98">
        <f t="shared" si="7"/>
        <v>15</v>
      </c>
      <c r="F165" s="123">
        <v>0</v>
      </c>
      <c r="G165" s="123">
        <f t="shared" si="8"/>
        <v>15</v>
      </c>
      <c r="H165" s="109">
        <v>0.85</v>
      </c>
      <c r="I165" s="109">
        <f t="shared" si="6"/>
        <v>0</v>
      </c>
    </row>
    <row r="166" spans="2:9" x14ac:dyDescent="0.25">
      <c r="B166" s="26" t="s">
        <v>408</v>
      </c>
      <c r="C166" s="26" t="s">
        <v>89</v>
      </c>
      <c r="D166" s="98">
        <v>2020</v>
      </c>
      <c r="E166" s="98">
        <f t="shared" si="7"/>
        <v>1</v>
      </c>
      <c r="F166" s="123">
        <v>0</v>
      </c>
      <c r="G166" s="123">
        <f t="shared" si="8"/>
        <v>1</v>
      </c>
      <c r="H166" s="109">
        <v>0.75</v>
      </c>
      <c r="I166" s="109">
        <f t="shared" si="6"/>
        <v>0</v>
      </c>
    </row>
    <row r="167" spans="2:9" ht="13" x14ac:dyDescent="0.3">
      <c r="B167" s="214" t="s">
        <v>325</v>
      </c>
      <c r="C167" s="215"/>
      <c r="D167" s="216"/>
      <c r="E167" s="147">
        <f>SUM(E152:E166)</f>
        <v>109</v>
      </c>
      <c r="F167" s="147">
        <f>SUM(F152:F166)</f>
        <v>33</v>
      </c>
      <c r="G167" s="147">
        <f>SUM(G152:G166)</f>
        <v>142</v>
      </c>
    </row>
    <row r="169" spans="2:9" x14ac:dyDescent="0.25">
      <c r="B169" s="139" t="s">
        <v>751</v>
      </c>
    </row>
    <row r="171" spans="2:9" x14ac:dyDescent="0.25">
      <c r="B171" s="139" t="s">
        <v>762</v>
      </c>
    </row>
    <row r="172" spans="2:9" x14ac:dyDescent="0.25">
      <c r="B172" s="139"/>
    </row>
    <row r="173" spans="2:9" x14ac:dyDescent="0.25">
      <c r="B173" s="139" t="s">
        <v>753</v>
      </c>
    </row>
    <row r="174" spans="2:9" x14ac:dyDescent="0.25">
      <c r="B174" s="139"/>
    </row>
    <row r="175" spans="2:9" x14ac:dyDescent="0.25">
      <c r="B175" s="139" t="s">
        <v>754</v>
      </c>
    </row>
    <row r="176" spans="2:9" x14ac:dyDescent="0.25">
      <c r="B176" s="139"/>
    </row>
    <row r="178" spans="2:7" x14ac:dyDescent="0.25">
      <c r="B178" s="139" t="s">
        <v>752</v>
      </c>
    </row>
    <row r="181" spans="2:7" ht="13" x14ac:dyDescent="0.3">
      <c r="B181" s="296" t="s">
        <v>741</v>
      </c>
      <c r="C181" s="297"/>
      <c r="D181" s="297"/>
      <c r="E181" s="297"/>
      <c r="F181" s="297"/>
    </row>
    <row r="182" spans="2:7" ht="13" x14ac:dyDescent="0.3">
      <c r="B182" s="298" t="s">
        <v>289</v>
      </c>
      <c r="C182" s="298" t="s">
        <v>292</v>
      </c>
      <c r="D182" s="298" t="s">
        <v>290</v>
      </c>
      <c r="E182" s="300" t="s">
        <v>742</v>
      </c>
      <c r="F182" s="301"/>
    </row>
    <row r="183" spans="2:7" ht="13" x14ac:dyDescent="0.3">
      <c r="B183" s="299"/>
      <c r="C183" s="299"/>
      <c r="D183" s="299"/>
      <c r="E183" s="213" t="s">
        <v>293</v>
      </c>
      <c r="F183" s="213" t="s">
        <v>291</v>
      </c>
    </row>
    <row r="184" spans="2:7" x14ac:dyDescent="0.25">
      <c r="B184" s="26" t="s">
        <v>427</v>
      </c>
      <c r="C184" s="26" t="s">
        <v>89</v>
      </c>
      <c r="D184" s="98">
        <v>2020</v>
      </c>
      <c r="E184" s="98">
        <v>7</v>
      </c>
      <c r="F184" s="109">
        <v>0.77</v>
      </c>
      <c r="G184" s="176"/>
    </row>
    <row r="185" spans="2:7" x14ac:dyDescent="0.25">
      <c r="B185" s="26" t="s">
        <v>85</v>
      </c>
      <c r="C185" s="26" t="s">
        <v>6</v>
      </c>
      <c r="D185" s="98">
        <v>2020</v>
      </c>
      <c r="E185" s="98">
        <v>2</v>
      </c>
      <c r="F185" s="109">
        <v>0.88</v>
      </c>
      <c r="G185" s="176"/>
    </row>
    <row r="186" spans="2:7" x14ac:dyDescent="0.25">
      <c r="B186" s="26" t="s">
        <v>36</v>
      </c>
      <c r="C186" s="26" t="s">
        <v>89</v>
      </c>
      <c r="D186" s="98">
        <v>2020</v>
      </c>
      <c r="E186" s="98">
        <v>10</v>
      </c>
      <c r="F186" s="109">
        <v>0.96</v>
      </c>
      <c r="G186" s="176"/>
    </row>
    <row r="187" spans="2:7" x14ac:dyDescent="0.25">
      <c r="B187" s="26" t="s">
        <v>4</v>
      </c>
      <c r="C187" s="26" t="s">
        <v>89</v>
      </c>
      <c r="D187" s="98">
        <v>2020</v>
      </c>
      <c r="E187" s="98">
        <v>18</v>
      </c>
      <c r="F187" s="109">
        <v>0.81</v>
      </c>
      <c r="G187" s="176"/>
    </row>
    <row r="188" spans="2:7" x14ac:dyDescent="0.25">
      <c r="B188" s="26" t="s">
        <v>4</v>
      </c>
      <c r="C188" s="26" t="s">
        <v>6</v>
      </c>
      <c r="D188" s="98">
        <v>2020</v>
      </c>
      <c r="E188" s="98">
        <v>14</v>
      </c>
      <c r="F188" s="109">
        <v>0.82</v>
      </c>
      <c r="G188" s="176"/>
    </row>
    <row r="189" spans="2:7" x14ac:dyDescent="0.25">
      <c r="B189" s="26" t="s">
        <v>31</v>
      </c>
      <c r="C189" s="26" t="s">
        <v>6</v>
      </c>
      <c r="D189" s="98">
        <v>2020</v>
      </c>
      <c r="E189" s="98">
        <v>5</v>
      </c>
      <c r="F189" s="151">
        <v>0.96</v>
      </c>
      <c r="G189" s="176"/>
    </row>
    <row r="190" spans="2:7" x14ac:dyDescent="0.25">
      <c r="B190" s="26" t="s">
        <v>0</v>
      </c>
      <c r="C190" s="26" t="s">
        <v>89</v>
      </c>
      <c r="D190" s="98">
        <v>2020</v>
      </c>
      <c r="E190" s="98">
        <v>4</v>
      </c>
      <c r="F190" s="109">
        <v>0.83</v>
      </c>
      <c r="G190" s="176"/>
    </row>
    <row r="191" spans="2:7" x14ac:dyDescent="0.25">
      <c r="B191" s="26" t="s">
        <v>674</v>
      </c>
      <c r="C191" s="26" t="s">
        <v>89</v>
      </c>
      <c r="D191" s="98">
        <v>2020</v>
      </c>
      <c r="E191" s="98">
        <v>6</v>
      </c>
      <c r="F191" s="109">
        <v>0.74</v>
      </c>
      <c r="G191" s="176"/>
    </row>
    <row r="192" spans="2:7" x14ac:dyDescent="0.25">
      <c r="B192" s="26" t="s">
        <v>674</v>
      </c>
      <c r="C192" s="26" t="s">
        <v>6</v>
      </c>
      <c r="D192" s="98">
        <v>2020</v>
      </c>
      <c r="E192" s="98">
        <v>22</v>
      </c>
      <c r="F192" s="109">
        <v>0.77</v>
      </c>
      <c r="G192" s="176"/>
    </row>
    <row r="193" spans="2:9" x14ac:dyDescent="0.25">
      <c r="B193" s="26" t="s">
        <v>681</v>
      </c>
      <c r="C193" s="26" t="s">
        <v>89</v>
      </c>
      <c r="D193" s="98">
        <v>2020</v>
      </c>
      <c r="E193" s="167">
        <v>1</v>
      </c>
      <c r="F193" s="109">
        <v>0.79</v>
      </c>
      <c r="G193" s="176"/>
    </row>
    <row r="194" spans="2:9" x14ac:dyDescent="0.25">
      <c r="B194" s="26" t="s">
        <v>681</v>
      </c>
      <c r="C194" s="26" t="s">
        <v>6</v>
      </c>
      <c r="D194" s="98">
        <v>2020</v>
      </c>
      <c r="E194" s="98">
        <v>1</v>
      </c>
      <c r="F194" s="109">
        <v>0.79</v>
      </c>
      <c r="G194" s="176"/>
    </row>
    <row r="195" spans="2:9" x14ac:dyDescent="0.25">
      <c r="B195" s="26" t="s">
        <v>476</v>
      </c>
      <c r="C195" s="26" t="s">
        <v>89</v>
      </c>
      <c r="D195" s="98">
        <v>2020</v>
      </c>
      <c r="E195" s="98">
        <v>2</v>
      </c>
      <c r="F195" s="109">
        <v>0.76</v>
      </c>
      <c r="G195" s="176"/>
    </row>
    <row r="196" spans="2:9" x14ac:dyDescent="0.25">
      <c r="B196" s="26" t="s">
        <v>406</v>
      </c>
      <c r="C196" s="26" t="s">
        <v>6</v>
      </c>
      <c r="D196" s="98">
        <v>2020</v>
      </c>
      <c r="E196" s="98">
        <v>1</v>
      </c>
      <c r="F196" s="109">
        <v>0.77</v>
      </c>
      <c r="G196" s="176"/>
    </row>
    <row r="197" spans="2:9" x14ac:dyDescent="0.25">
      <c r="B197" s="26" t="s">
        <v>273</v>
      </c>
      <c r="C197" s="26" t="s">
        <v>89</v>
      </c>
      <c r="D197" s="98">
        <v>2020</v>
      </c>
      <c r="E197" s="98">
        <v>15</v>
      </c>
      <c r="F197" s="109">
        <v>0.85</v>
      </c>
      <c r="G197" s="176"/>
    </row>
    <row r="198" spans="2:9" x14ac:dyDescent="0.25">
      <c r="B198" s="26" t="s">
        <v>408</v>
      </c>
      <c r="C198" s="26" t="s">
        <v>89</v>
      </c>
      <c r="D198" s="98">
        <v>2020</v>
      </c>
      <c r="E198" s="98">
        <v>1</v>
      </c>
      <c r="F198" s="109">
        <v>0.75</v>
      </c>
      <c r="G198" s="176"/>
    </row>
    <row r="199" spans="2:9" ht="13" x14ac:dyDescent="0.3">
      <c r="B199" s="210" t="s">
        <v>325</v>
      </c>
      <c r="C199" s="211"/>
      <c r="D199" s="212"/>
      <c r="E199" s="147">
        <f>SUM(E184:E198)</f>
        <v>109</v>
      </c>
    </row>
    <row r="201" spans="2:9" x14ac:dyDescent="0.25">
      <c r="B201" s="139" t="s">
        <v>482</v>
      </c>
    </row>
    <row r="203" spans="2:9" ht="13" x14ac:dyDescent="0.3">
      <c r="B203" s="106"/>
    </row>
    <row r="205" spans="2:9" ht="13" x14ac:dyDescent="0.3">
      <c r="B205" s="296" t="s">
        <v>727</v>
      </c>
      <c r="C205" s="307"/>
      <c r="D205" s="307"/>
      <c r="E205" s="307"/>
      <c r="F205" s="307"/>
      <c r="G205" s="307"/>
      <c r="H205" s="307"/>
      <c r="I205" s="307"/>
    </row>
    <row r="206" spans="2:9" x14ac:dyDescent="0.25">
      <c r="B206" s="298" t="s">
        <v>289</v>
      </c>
      <c r="C206" s="298" t="s">
        <v>292</v>
      </c>
      <c r="D206" s="298" t="s">
        <v>290</v>
      </c>
      <c r="E206" s="302" t="s">
        <v>344</v>
      </c>
      <c r="F206" s="304" t="s">
        <v>728</v>
      </c>
      <c r="G206" s="305"/>
      <c r="H206" s="305"/>
      <c r="I206" s="306"/>
    </row>
    <row r="207" spans="2:9" ht="13" x14ac:dyDescent="0.3">
      <c r="B207" s="299"/>
      <c r="C207" s="299"/>
      <c r="D207" s="299"/>
      <c r="E207" s="303"/>
      <c r="F207" s="209" t="s">
        <v>345</v>
      </c>
      <c r="G207" s="122" t="s">
        <v>347</v>
      </c>
      <c r="H207" s="209" t="s">
        <v>291</v>
      </c>
      <c r="I207" s="209" t="s">
        <v>348</v>
      </c>
    </row>
    <row r="208" spans="2:9" x14ac:dyDescent="0.25">
      <c r="B208" s="26" t="s">
        <v>427</v>
      </c>
      <c r="C208" s="26" t="s">
        <v>89</v>
      </c>
      <c r="D208" s="98">
        <v>2019</v>
      </c>
      <c r="E208" s="98">
        <v>6</v>
      </c>
      <c r="F208" s="123">
        <v>0</v>
      </c>
      <c r="G208" s="123">
        <f>E208+F208</f>
        <v>6</v>
      </c>
      <c r="H208" s="109">
        <v>0.81</v>
      </c>
      <c r="I208" s="109">
        <f t="shared" ref="I208:I223" si="9">H208-H236</f>
        <v>0</v>
      </c>
    </row>
    <row r="209" spans="2:9" x14ac:dyDescent="0.25">
      <c r="B209" s="26" t="s">
        <v>85</v>
      </c>
      <c r="C209" s="26" t="s">
        <v>6</v>
      </c>
      <c r="D209" s="98">
        <v>2019</v>
      </c>
      <c r="E209" s="98">
        <v>6</v>
      </c>
      <c r="F209" s="123">
        <v>0</v>
      </c>
      <c r="G209" s="123">
        <f t="shared" ref="G209:G223" si="10">E209+F209</f>
        <v>6</v>
      </c>
      <c r="H209" s="109">
        <v>0.85</v>
      </c>
      <c r="I209" s="109">
        <f t="shared" si="9"/>
        <v>0</v>
      </c>
    </row>
    <row r="210" spans="2:9" x14ac:dyDescent="0.25">
      <c r="B210" s="26" t="s">
        <v>36</v>
      </c>
      <c r="C210" s="26" t="s">
        <v>89</v>
      </c>
      <c r="D210" s="98">
        <v>2019</v>
      </c>
      <c r="E210" s="98">
        <v>11</v>
      </c>
      <c r="F210" s="123">
        <v>0</v>
      </c>
      <c r="G210" s="123">
        <f t="shared" si="10"/>
        <v>11</v>
      </c>
      <c r="H210" s="109">
        <v>0.87</v>
      </c>
      <c r="I210" s="109">
        <f t="shared" si="9"/>
        <v>0</v>
      </c>
    </row>
    <row r="211" spans="2:9" x14ac:dyDescent="0.25">
      <c r="B211" s="26" t="s">
        <v>4</v>
      </c>
      <c r="C211" s="26" t="s">
        <v>89</v>
      </c>
      <c r="D211" s="98">
        <v>2019</v>
      </c>
      <c r="E211" s="98">
        <v>30</v>
      </c>
      <c r="F211" s="123">
        <v>1</v>
      </c>
      <c r="G211" s="123">
        <f t="shared" si="10"/>
        <v>31</v>
      </c>
      <c r="H211" s="109">
        <v>0.91</v>
      </c>
      <c r="I211" s="109">
        <f t="shared" si="9"/>
        <v>-1.0000000000000009E-2</v>
      </c>
    </row>
    <row r="212" spans="2:9" x14ac:dyDescent="0.25">
      <c r="B212" s="26" t="s">
        <v>4</v>
      </c>
      <c r="C212" s="26" t="s">
        <v>6</v>
      </c>
      <c r="D212" s="98">
        <v>2019</v>
      </c>
      <c r="E212" s="98">
        <v>29</v>
      </c>
      <c r="F212" s="123">
        <v>0</v>
      </c>
      <c r="G212" s="123">
        <f t="shared" si="10"/>
        <v>29</v>
      </c>
      <c r="H212" s="109">
        <v>0.89</v>
      </c>
      <c r="I212" s="109">
        <f t="shared" si="9"/>
        <v>0</v>
      </c>
    </row>
    <row r="213" spans="2:9" x14ac:dyDescent="0.25">
      <c r="B213" s="26" t="s">
        <v>31</v>
      </c>
      <c r="C213" s="26" t="s">
        <v>6</v>
      </c>
      <c r="D213" s="98">
        <v>2019</v>
      </c>
      <c r="E213" s="98">
        <v>9</v>
      </c>
      <c r="F213" s="123">
        <v>0</v>
      </c>
      <c r="G213" s="123">
        <f t="shared" si="10"/>
        <v>9</v>
      </c>
      <c r="H213" s="109">
        <v>0.91</v>
      </c>
      <c r="I213" s="109">
        <f t="shared" si="9"/>
        <v>0</v>
      </c>
    </row>
    <row r="214" spans="2:9" x14ac:dyDescent="0.25">
      <c r="B214" s="26" t="s">
        <v>0</v>
      </c>
      <c r="C214" s="26" t="s">
        <v>89</v>
      </c>
      <c r="D214" s="98">
        <v>2019</v>
      </c>
      <c r="E214" s="98">
        <v>2</v>
      </c>
      <c r="F214" s="123">
        <v>0</v>
      </c>
      <c r="G214" s="123">
        <f t="shared" si="10"/>
        <v>2</v>
      </c>
      <c r="H214" s="109">
        <v>0.84</v>
      </c>
      <c r="I214" s="109">
        <f t="shared" si="9"/>
        <v>0</v>
      </c>
    </row>
    <row r="215" spans="2:9" x14ac:dyDescent="0.25">
      <c r="B215" s="26" t="s">
        <v>674</v>
      </c>
      <c r="C215" s="26" t="s">
        <v>89</v>
      </c>
      <c r="D215" s="98">
        <v>2019</v>
      </c>
      <c r="E215" s="98">
        <v>12</v>
      </c>
      <c r="F215" s="123">
        <v>0</v>
      </c>
      <c r="G215" s="123">
        <f t="shared" si="10"/>
        <v>12</v>
      </c>
      <c r="H215" s="109">
        <v>0.77</v>
      </c>
      <c r="I215" s="109">
        <f t="shared" si="9"/>
        <v>0</v>
      </c>
    </row>
    <row r="216" spans="2:9" x14ac:dyDescent="0.25">
      <c r="B216" s="26" t="s">
        <v>674</v>
      </c>
      <c r="C216" s="26" t="s">
        <v>6</v>
      </c>
      <c r="D216" s="98">
        <v>2019</v>
      </c>
      <c r="E216" s="98">
        <v>38</v>
      </c>
      <c r="F216" s="123">
        <v>4</v>
      </c>
      <c r="G216" s="123">
        <f t="shared" si="10"/>
        <v>42</v>
      </c>
      <c r="H216" s="109">
        <v>0.75</v>
      </c>
      <c r="I216" s="109">
        <f t="shared" si="9"/>
        <v>0</v>
      </c>
    </row>
    <row r="217" spans="2:9" x14ac:dyDescent="0.25">
      <c r="B217" s="26" t="s">
        <v>681</v>
      </c>
      <c r="C217" s="26" t="s">
        <v>89</v>
      </c>
      <c r="D217" s="98">
        <v>2019</v>
      </c>
      <c r="E217" s="98">
        <v>1</v>
      </c>
      <c r="F217" s="123">
        <v>0</v>
      </c>
      <c r="G217" s="123">
        <f t="shared" si="10"/>
        <v>1</v>
      </c>
      <c r="H217" s="109">
        <v>0.79</v>
      </c>
      <c r="I217" s="109">
        <f t="shared" si="9"/>
        <v>0</v>
      </c>
    </row>
    <row r="218" spans="2:9" x14ac:dyDescent="0.25">
      <c r="B218" s="26" t="s">
        <v>681</v>
      </c>
      <c r="C218" s="26" t="s">
        <v>6</v>
      </c>
      <c r="D218" s="98">
        <v>2019</v>
      </c>
      <c r="E218" s="98">
        <v>1</v>
      </c>
      <c r="F218" s="123">
        <v>0</v>
      </c>
      <c r="G218" s="123">
        <f t="shared" si="10"/>
        <v>1</v>
      </c>
      <c r="H218" s="109">
        <v>0.75</v>
      </c>
      <c r="I218" s="109">
        <f t="shared" si="9"/>
        <v>0</v>
      </c>
    </row>
    <row r="219" spans="2:9" x14ac:dyDescent="0.25">
      <c r="B219" s="26" t="s">
        <v>476</v>
      </c>
      <c r="C219" s="26" t="s">
        <v>89</v>
      </c>
      <c r="D219" s="98">
        <v>2019</v>
      </c>
      <c r="E219" s="98">
        <v>9</v>
      </c>
      <c r="F219" s="123">
        <v>0</v>
      </c>
      <c r="G219" s="123">
        <f t="shared" si="10"/>
        <v>9</v>
      </c>
      <c r="H219" s="109">
        <v>0.83</v>
      </c>
      <c r="I219" s="109">
        <f t="shared" si="9"/>
        <v>0</v>
      </c>
    </row>
    <row r="220" spans="2:9" x14ac:dyDescent="0.25">
      <c r="B220" s="26" t="s">
        <v>406</v>
      </c>
      <c r="C220" s="26" t="s">
        <v>6</v>
      </c>
      <c r="D220" s="98">
        <v>2019</v>
      </c>
      <c r="E220" s="98">
        <v>3</v>
      </c>
      <c r="F220" s="123">
        <v>0</v>
      </c>
      <c r="G220" s="123">
        <f t="shared" si="10"/>
        <v>3</v>
      </c>
      <c r="H220" s="109">
        <v>1.01</v>
      </c>
      <c r="I220" s="109">
        <f t="shared" si="9"/>
        <v>0</v>
      </c>
    </row>
    <row r="221" spans="2:9" x14ac:dyDescent="0.25">
      <c r="B221" s="26" t="s">
        <v>273</v>
      </c>
      <c r="C221" s="26" t="s">
        <v>89</v>
      </c>
      <c r="D221" s="98">
        <v>2019</v>
      </c>
      <c r="E221" s="98">
        <v>17</v>
      </c>
      <c r="F221" s="123">
        <v>0</v>
      </c>
      <c r="G221" s="123">
        <f t="shared" si="10"/>
        <v>17</v>
      </c>
      <c r="H221" s="109">
        <v>0.93</v>
      </c>
      <c r="I221" s="109">
        <f t="shared" si="9"/>
        <v>0</v>
      </c>
    </row>
    <row r="222" spans="2:9" x14ac:dyDescent="0.25">
      <c r="B222" s="26" t="s">
        <v>408</v>
      </c>
      <c r="C222" s="26" t="s">
        <v>89</v>
      </c>
      <c r="D222" s="98">
        <v>2019</v>
      </c>
      <c r="E222" s="98">
        <v>1</v>
      </c>
      <c r="F222" s="123">
        <v>0</v>
      </c>
      <c r="G222" s="123">
        <f t="shared" si="10"/>
        <v>1</v>
      </c>
      <c r="H222" s="109">
        <v>0.8</v>
      </c>
      <c r="I222" s="109">
        <f t="shared" si="9"/>
        <v>0</v>
      </c>
    </row>
    <row r="223" spans="2:9" x14ac:dyDescent="0.25">
      <c r="B223" s="26" t="s">
        <v>8</v>
      </c>
      <c r="C223" s="26" t="s">
        <v>6</v>
      </c>
      <c r="D223" s="98">
        <v>2019</v>
      </c>
      <c r="E223" s="98">
        <v>3</v>
      </c>
      <c r="F223" s="123">
        <v>0</v>
      </c>
      <c r="G223" s="123">
        <f t="shared" si="10"/>
        <v>3</v>
      </c>
      <c r="H223" s="109">
        <v>0.8</v>
      </c>
      <c r="I223" s="109">
        <f t="shared" si="9"/>
        <v>0</v>
      </c>
    </row>
    <row r="224" spans="2:9" ht="13" x14ac:dyDescent="0.3">
      <c r="B224" s="206" t="s">
        <v>325</v>
      </c>
      <c r="C224" s="207"/>
      <c r="D224" s="208"/>
      <c r="E224" s="147">
        <f>SUM(E208:E223)</f>
        <v>178</v>
      </c>
      <c r="F224" s="147">
        <f>SUM(F208:F223)</f>
        <v>5</v>
      </c>
      <c r="G224" s="147">
        <f>SUM(G208:G223)</f>
        <v>183</v>
      </c>
    </row>
    <row r="226" spans="2:9" x14ac:dyDescent="0.25">
      <c r="B226" s="139" t="s">
        <v>506</v>
      </c>
    </row>
    <row r="227" spans="2:9" x14ac:dyDescent="0.25">
      <c r="B227" s="139"/>
    </row>
    <row r="228" spans="2:9" x14ac:dyDescent="0.25">
      <c r="B228" s="139" t="s">
        <v>730</v>
      </c>
    </row>
    <row r="230" spans="2:9" x14ac:dyDescent="0.25">
      <c r="B230" s="140" t="s">
        <v>763</v>
      </c>
    </row>
    <row r="233" spans="2:9" ht="13" x14ac:dyDescent="0.3">
      <c r="B233" s="296" t="s">
        <v>721</v>
      </c>
      <c r="C233" s="307"/>
      <c r="D233" s="307"/>
      <c r="E233" s="307"/>
      <c r="F233" s="307"/>
      <c r="G233" s="307"/>
      <c r="H233" s="307"/>
      <c r="I233" s="307"/>
    </row>
    <row r="234" spans="2:9" x14ac:dyDescent="0.25">
      <c r="B234" s="298" t="s">
        <v>289</v>
      </c>
      <c r="C234" s="298" t="s">
        <v>292</v>
      </c>
      <c r="D234" s="298" t="s">
        <v>290</v>
      </c>
      <c r="E234" s="302" t="s">
        <v>344</v>
      </c>
      <c r="F234" s="304" t="s">
        <v>722</v>
      </c>
      <c r="G234" s="305"/>
      <c r="H234" s="305"/>
      <c r="I234" s="306"/>
    </row>
    <row r="235" spans="2:9" ht="13" x14ac:dyDescent="0.3">
      <c r="B235" s="299"/>
      <c r="C235" s="299"/>
      <c r="D235" s="299"/>
      <c r="E235" s="303"/>
      <c r="F235" s="198" t="s">
        <v>345</v>
      </c>
      <c r="G235" s="122" t="s">
        <v>347</v>
      </c>
      <c r="H235" s="198" t="s">
        <v>291</v>
      </c>
      <c r="I235" s="198" t="s">
        <v>348</v>
      </c>
    </row>
    <row r="236" spans="2:9" x14ac:dyDescent="0.25">
      <c r="B236" s="26" t="s">
        <v>427</v>
      </c>
      <c r="C236" s="26" t="s">
        <v>89</v>
      </c>
      <c r="D236" s="98">
        <v>2019</v>
      </c>
      <c r="E236" s="98">
        <f>E264</f>
        <v>6</v>
      </c>
      <c r="F236" s="123">
        <v>0</v>
      </c>
      <c r="G236" s="123">
        <f>E236+F236</f>
        <v>6</v>
      </c>
      <c r="H236" s="109">
        <v>0.81</v>
      </c>
      <c r="I236" s="109">
        <f t="shared" ref="I236:I251" si="11">H236-F264</f>
        <v>0</v>
      </c>
    </row>
    <row r="237" spans="2:9" x14ac:dyDescent="0.25">
      <c r="B237" s="26" t="s">
        <v>85</v>
      </c>
      <c r="C237" s="26" t="s">
        <v>6</v>
      </c>
      <c r="D237" s="98">
        <v>2019</v>
      </c>
      <c r="E237" s="98">
        <f t="shared" ref="E237:E251" si="12">E265</f>
        <v>1</v>
      </c>
      <c r="F237" s="123">
        <v>5</v>
      </c>
      <c r="G237" s="123">
        <f t="shared" ref="G237:G251" si="13">E237+F237</f>
        <v>6</v>
      </c>
      <c r="H237" s="109">
        <v>0.85</v>
      </c>
      <c r="I237" s="109">
        <f t="shared" si="11"/>
        <v>-2.0000000000000018E-2</v>
      </c>
    </row>
    <row r="238" spans="2:9" x14ac:dyDescent="0.25">
      <c r="B238" s="26" t="s">
        <v>36</v>
      </c>
      <c r="C238" s="26" t="s">
        <v>89</v>
      </c>
      <c r="D238" s="98">
        <v>2019</v>
      </c>
      <c r="E238" s="98">
        <f t="shared" si="12"/>
        <v>4</v>
      </c>
      <c r="F238" s="123">
        <v>7</v>
      </c>
      <c r="G238" s="123">
        <f t="shared" si="13"/>
        <v>11</v>
      </c>
      <c r="H238" s="109">
        <v>0.87</v>
      </c>
      <c r="I238" s="109">
        <f t="shared" si="11"/>
        <v>1.0000000000000009E-2</v>
      </c>
    </row>
    <row r="239" spans="2:9" x14ac:dyDescent="0.25">
      <c r="B239" s="26" t="s">
        <v>4</v>
      </c>
      <c r="C239" s="26" t="s">
        <v>89</v>
      </c>
      <c r="D239" s="98">
        <v>2019</v>
      </c>
      <c r="E239" s="98">
        <f t="shared" si="12"/>
        <v>27</v>
      </c>
      <c r="F239" s="123">
        <v>3</v>
      </c>
      <c r="G239" s="123">
        <f t="shared" si="13"/>
        <v>30</v>
      </c>
      <c r="H239" s="109">
        <v>0.92</v>
      </c>
      <c r="I239" s="109">
        <f t="shared" si="11"/>
        <v>-1.0000000000000009E-2</v>
      </c>
    </row>
    <row r="240" spans="2:9" x14ac:dyDescent="0.25">
      <c r="B240" s="26" t="s">
        <v>4</v>
      </c>
      <c r="C240" s="26" t="s">
        <v>6</v>
      </c>
      <c r="D240" s="98">
        <v>2019</v>
      </c>
      <c r="E240" s="98">
        <f t="shared" si="12"/>
        <v>8</v>
      </c>
      <c r="F240" s="123">
        <v>21</v>
      </c>
      <c r="G240" s="123">
        <f t="shared" si="13"/>
        <v>29</v>
      </c>
      <c r="H240" s="109">
        <v>0.89</v>
      </c>
      <c r="I240" s="109">
        <f t="shared" si="11"/>
        <v>2.0000000000000018E-2</v>
      </c>
    </row>
    <row r="241" spans="2:9" x14ac:dyDescent="0.25">
      <c r="B241" s="26" t="s">
        <v>31</v>
      </c>
      <c r="C241" s="26" t="s">
        <v>6</v>
      </c>
      <c r="D241" s="98">
        <v>2019</v>
      </c>
      <c r="E241" s="98">
        <f t="shared" si="12"/>
        <v>1</v>
      </c>
      <c r="F241" s="123">
        <v>8</v>
      </c>
      <c r="G241" s="123">
        <f t="shared" si="13"/>
        <v>9</v>
      </c>
      <c r="H241" s="109">
        <v>0.91</v>
      </c>
      <c r="I241" s="109">
        <f t="shared" si="11"/>
        <v>6.0000000000000053E-2</v>
      </c>
    </row>
    <row r="242" spans="2:9" x14ac:dyDescent="0.25">
      <c r="B242" s="26" t="s">
        <v>0</v>
      </c>
      <c r="C242" s="26" t="s">
        <v>89</v>
      </c>
      <c r="D242" s="98">
        <v>2019</v>
      </c>
      <c r="E242" s="98">
        <f t="shared" si="12"/>
        <v>2</v>
      </c>
      <c r="F242" s="123">
        <v>0</v>
      </c>
      <c r="G242" s="123">
        <f t="shared" si="13"/>
        <v>2</v>
      </c>
      <c r="H242" s="109">
        <v>0.84</v>
      </c>
      <c r="I242" s="109">
        <f t="shared" si="11"/>
        <v>0</v>
      </c>
    </row>
    <row r="243" spans="2:9" x14ac:dyDescent="0.25">
      <c r="B243" s="26" t="s">
        <v>674</v>
      </c>
      <c r="C243" s="26" t="s">
        <v>89</v>
      </c>
      <c r="D243" s="98">
        <v>2019</v>
      </c>
      <c r="E243" s="98">
        <f t="shared" si="12"/>
        <v>6</v>
      </c>
      <c r="F243" s="123">
        <v>6</v>
      </c>
      <c r="G243" s="123">
        <f t="shared" si="13"/>
        <v>12</v>
      </c>
      <c r="H243" s="109">
        <v>0.77</v>
      </c>
      <c r="I243" s="109">
        <f t="shared" si="11"/>
        <v>1.0000000000000009E-2</v>
      </c>
    </row>
    <row r="244" spans="2:9" x14ac:dyDescent="0.25">
      <c r="B244" s="26" t="s">
        <v>674</v>
      </c>
      <c r="C244" s="26" t="s">
        <v>6</v>
      </c>
      <c r="D244" s="98">
        <v>2019</v>
      </c>
      <c r="E244" s="98">
        <f t="shared" si="12"/>
        <v>24</v>
      </c>
      <c r="F244" s="123">
        <v>14</v>
      </c>
      <c r="G244" s="123">
        <f t="shared" si="13"/>
        <v>38</v>
      </c>
      <c r="H244" s="109">
        <v>0.75</v>
      </c>
      <c r="I244" s="109">
        <f t="shared" si="11"/>
        <v>0</v>
      </c>
    </row>
    <row r="245" spans="2:9" x14ac:dyDescent="0.25">
      <c r="B245" s="26" t="s">
        <v>681</v>
      </c>
      <c r="C245" s="26" t="s">
        <v>89</v>
      </c>
      <c r="D245" s="98">
        <v>2019</v>
      </c>
      <c r="E245" s="98">
        <f t="shared" si="12"/>
        <v>1</v>
      </c>
      <c r="F245" s="123">
        <v>0</v>
      </c>
      <c r="G245" s="123">
        <f t="shared" si="13"/>
        <v>1</v>
      </c>
      <c r="H245" s="109">
        <v>0.79</v>
      </c>
      <c r="I245" s="109">
        <f t="shared" si="11"/>
        <v>0</v>
      </c>
    </row>
    <row r="246" spans="2:9" x14ac:dyDescent="0.25">
      <c r="B246" s="26" t="s">
        <v>681</v>
      </c>
      <c r="C246" s="26" t="s">
        <v>6</v>
      </c>
      <c r="D246" s="98">
        <v>2019</v>
      </c>
      <c r="E246" s="98">
        <f t="shared" si="12"/>
        <v>1</v>
      </c>
      <c r="F246" s="123">
        <v>0</v>
      </c>
      <c r="G246" s="123">
        <f t="shared" si="13"/>
        <v>1</v>
      </c>
      <c r="H246" s="109">
        <v>0.75</v>
      </c>
      <c r="I246" s="109">
        <f t="shared" si="11"/>
        <v>0</v>
      </c>
    </row>
    <row r="247" spans="2:9" x14ac:dyDescent="0.25">
      <c r="B247" s="26" t="s">
        <v>476</v>
      </c>
      <c r="C247" s="26" t="s">
        <v>89</v>
      </c>
      <c r="D247" s="98">
        <v>2019</v>
      </c>
      <c r="E247" s="98">
        <f t="shared" si="12"/>
        <v>2</v>
      </c>
      <c r="F247" s="123">
        <v>7</v>
      </c>
      <c r="G247" s="123">
        <f t="shared" si="13"/>
        <v>9</v>
      </c>
      <c r="H247" s="109">
        <v>0.83</v>
      </c>
      <c r="I247" s="109">
        <f t="shared" si="11"/>
        <v>4.9999999999999933E-2</v>
      </c>
    </row>
    <row r="248" spans="2:9" x14ac:dyDescent="0.25">
      <c r="B248" s="26" t="s">
        <v>406</v>
      </c>
      <c r="C248" s="26" t="s">
        <v>6</v>
      </c>
      <c r="D248" s="98">
        <v>2019</v>
      </c>
      <c r="E248" s="98">
        <f t="shared" si="12"/>
        <v>1</v>
      </c>
      <c r="F248" s="123">
        <v>2</v>
      </c>
      <c r="G248" s="123">
        <f t="shared" si="13"/>
        <v>3</v>
      </c>
      <c r="H248" s="109">
        <v>1.01</v>
      </c>
      <c r="I248" s="109">
        <f t="shared" si="11"/>
        <v>0.22999999999999998</v>
      </c>
    </row>
    <row r="249" spans="2:9" x14ac:dyDescent="0.25">
      <c r="B249" s="26" t="s">
        <v>273</v>
      </c>
      <c r="C249" s="26" t="s">
        <v>89</v>
      </c>
      <c r="D249" s="98">
        <v>2019</v>
      </c>
      <c r="E249" s="98">
        <f t="shared" si="12"/>
        <v>17</v>
      </c>
      <c r="F249" s="123">
        <v>0</v>
      </c>
      <c r="G249" s="123">
        <f t="shared" si="13"/>
        <v>17</v>
      </c>
      <c r="H249" s="109">
        <v>0.93</v>
      </c>
      <c r="I249" s="109">
        <f t="shared" si="11"/>
        <v>0</v>
      </c>
    </row>
    <row r="250" spans="2:9" x14ac:dyDescent="0.25">
      <c r="B250" s="26" t="s">
        <v>408</v>
      </c>
      <c r="C250" s="26" t="s">
        <v>89</v>
      </c>
      <c r="D250" s="98">
        <v>2019</v>
      </c>
      <c r="E250" s="98">
        <f t="shared" si="12"/>
        <v>1</v>
      </c>
      <c r="F250" s="123">
        <v>0</v>
      </c>
      <c r="G250" s="123">
        <f t="shared" si="13"/>
        <v>1</v>
      </c>
      <c r="H250" s="109">
        <v>0.8</v>
      </c>
      <c r="I250" s="109">
        <f t="shared" si="11"/>
        <v>0</v>
      </c>
    </row>
    <row r="251" spans="2:9" x14ac:dyDescent="0.25">
      <c r="B251" s="26" t="s">
        <v>8</v>
      </c>
      <c r="C251" s="26" t="s">
        <v>6</v>
      </c>
      <c r="D251" s="98">
        <v>2019</v>
      </c>
      <c r="E251" s="98">
        <f t="shared" si="12"/>
        <v>3</v>
      </c>
      <c r="F251" s="123">
        <v>0</v>
      </c>
      <c r="G251" s="123">
        <f t="shared" si="13"/>
        <v>3</v>
      </c>
      <c r="H251" s="109">
        <v>0.8</v>
      </c>
      <c r="I251" s="109">
        <f t="shared" si="11"/>
        <v>0</v>
      </c>
    </row>
    <row r="252" spans="2:9" ht="13" x14ac:dyDescent="0.3">
      <c r="B252" s="195" t="s">
        <v>325</v>
      </c>
      <c r="C252" s="196"/>
      <c r="D252" s="197"/>
      <c r="E252" s="147">
        <f>SUM(E236:E251)</f>
        <v>105</v>
      </c>
      <c r="F252" s="147">
        <f>SUM(F236:F251)</f>
        <v>73</v>
      </c>
      <c r="G252" s="147">
        <f>SUM(G236:G251)</f>
        <v>178</v>
      </c>
    </row>
    <row r="254" spans="2:9" x14ac:dyDescent="0.25">
      <c r="B254" s="139" t="s">
        <v>506</v>
      </c>
    </row>
    <row r="255" spans="2:9" x14ac:dyDescent="0.25">
      <c r="B255" s="139"/>
    </row>
    <row r="256" spans="2:9" x14ac:dyDescent="0.25">
      <c r="B256" s="139" t="s">
        <v>731</v>
      </c>
    </row>
    <row r="258" spans="2:8" x14ac:dyDescent="0.25">
      <c r="B258" s="140" t="s">
        <v>763</v>
      </c>
    </row>
    <row r="261" spans="2:8" ht="13" x14ac:dyDescent="0.3">
      <c r="B261" s="296" t="s">
        <v>729</v>
      </c>
      <c r="C261" s="297"/>
      <c r="D261" s="297"/>
      <c r="E261" s="297"/>
      <c r="F261" s="297"/>
    </row>
    <row r="262" spans="2:8" ht="13" x14ac:dyDescent="0.3">
      <c r="B262" s="298" t="s">
        <v>289</v>
      </c>
      <c r="C262" s="298" t="s">
        <v>292</v>
      </c>
      <c r="D262" s="298" t="s">
        <v>290</v>
      </c>
      <c r="E262" s="300" t="s">
        <v>710</v>
      </c>
      <c r="F262" s="301"/>
    </row>
    <row r="263" spans="2:8" ht="13" x14ac:dyDescent="0.3">
      <c r="B263" s="299"/>
      <c r="C263" s="299"/>
      <c r="D263" s="299"/>
      <c r="E263" s="194" t="s">
        <v>293</v>
      </c>
      <c r="F263" s="194" t="s">
        <v>291</v>
      </c>
    </row>
    <row r="264" spans="2:8" x14ac:dyDescent="0.25">
      <c r="B264" s="26" t="s">
        <v>427</v>
      </c>
      <c r="C264" s="26" t="s">
        <v>89</v>
      </c>
      <c r="D264" s="98">
        <v>2019</v>
      </c>
      <c r="E264" s="98">
        <v>6</v>
      </c>
      <c r="F264" s="109">
        <v>0.81</v>
      </c>
      <c r="H264" s="176"/>
    </row>
    <row r="265" spans="2:8" x14ac:dyDescent="0.25">
      <c r="B265" s="26" t="s">
        <v>85</v>
      </c>
      <c r="C265" s="26" t="s">
        <v>6</v>
      </c>
      <c r="D265" s="98">
        <v>2019</v>
      </c>
      <c r="E265" s="98">
        <v>1</v>
      </c>
      <c r="F265" s="109">
        <v>0.87</v>
      </c>
      <c r="H265" s="176"/>
    </row>
    <row r="266" spans="2:8" x14ac:dyDescent="0.25">
      <c r="B266" s="26" t="s">
        <v>36</v>
      </c>
      <c r="C266" s="26" t="s">
        <v>89</v>
      </c>
      <c r="D266" s="98">
        <v>2019</v>
      </c>
      <c r="E266" s="98">
        <v>4</v>
      </c>
      <c r="F266" s="109">
        <v>0.86</v>
      </c>
      <c r="H266" s="176"/>
    </row>
    <row r="267" spans="2:8" x14ac:dyDescent="0.25">
      <c r="B267" s="26" t="s">
        <v>4</v>
      </c>
      <c r="C267" s="26" t="s">
        <v>89</v>
      </c>
      <c r="D267" s="98">
        <v>2019</v>
      </c>
      <c r="E267" s="98">
        <v>27</v>
      </c>
      <c r="F267" s="109">
        <v>0.93</v>
      </c>
      <c r="H267" s="176"/>
    </row>
    <row r="268" spans="2:8" x14ac:dyDescent="0.25">
      <c r="B268" s="26" t="s">
        <v>4</v>
      </c>
      <c r="C268" s="26" t="s">
        <v>6</v>
      </c>
      <c r="D268" s="98">
        <v>2019</v>
      </c>
      <c r="E268" s="98">
        <v>8</v>
      </c>
      <c r="F268" s="109">
        <v>0.87</v>
      </c>
      <c r="H268" s="176"/>
    </row>
    <row r="269" spans="2:8" x14ac:dyDescent="0.25">
      <c r="B269" s="26" t="s">
        <v>31</v>
      </c>
      <c r="C269" s="26" t="s">
        <v>6</v>
      </c>
      <c r="D269" s="98">
        <v>2019</v>
      </c>
      <c r="E269" s="98">
        <v>1</v>
      </c>
      <c r="F269" s="151">
        <v>0.85</v>
      </c>
      <c r="H269" s="176"/>
    </row>
    <row r="270" spans="2:8" x14ac:dyDescent="0.25">
      <c r="B270" s="26" t="s">
        <v>0</v>
      </c>
      <c r="C270" s="26" t="s">
        <v>89</v>
      </c>
      <c r="D270" s="98">
        <v>2019</v>
      </c>
      <c r="E270" s="98">
        <v>2</v>
      </c>
      <c r="F270" s="109">
        <v>0.84</v>
      </c>
      <c r="H270" s="176"/>
    </row>
    <row r="271" spans="2:8" x14ac:dyDescent="0.25">
      <c r="B271" s="26" t="s">
        <v>674</v>
      </c>
      <c r="C271" s="26" t="s">
        <v>89</v>
      </c>
      <c r="D271" s="98">
        <v>2019</v>
      </c>
      <c r="E271" s="98">
        <v>6</v>
      </c>
      <c r="F271" s="109">
        <v>0.76</v>
      </c>
      <c r="H271" s="176"/>
    </row>
    <row r="272" spans="2:8" x14ac:dyDescent="0.25">
      <c r="B272" s="26" t="s">
        <v>674</v>
      </c>
      <c r="C272" s="26" t="s">
        <v>6</v>
      </c>
      <c r="D272" s="98">
        <v>2019</v>
      </c>
      <c r="E272" s="98">
        <v>24</v>
      </c>
      <c r="F272" s="109">
        <v>0.75</v>
      </c>
      <c r="H272" s="176"/>
    </row>
    <row r="273" spans="2:9" x14ac:dyDescent="0.25">
      <c r="B273" s="26" t="s">
        <v>681</v>
      </c>
      <c r="C273" s="26" t="s">
        <v>89</v>
      </c>
      <c r="D273" s="98">
        <v>2019</v>
      </c>
      <c r="E273" s="167">
        <v>1</v>
      </c>
      <c r="F273" s="109">
        <v>0.79</v>
      </c>
      <c r="H273" s="176"/>
    </row>
    <row r="274" spans="2:9" x14ac:dyDescent="0.25">
      <c r="B274" s="26" t="s">
        <v>681</v>
      </c>
      <c r="C274" s="26" t="s">
        <v>6</v>
      </c>
      <c r="D274" s="98">
        <v>2019</v>
      </c>
      <c r="E274" s="98">
        <v>1</v>
      </c>
      <c r="F274" s="109">
        <v>0.75</v>
      </c>
      <c r="H274" s="176"/>
    </row>
    <row r="275" spans="2:9" x14ac:dyDescent="0.25">
      <c r="B275" s="26" t="s">
        <v>476</v>
      </c>
      <c r="C275" s="26" t="s">
        <v>89</v>
      </c>
      <c r="D275" s="98">
        <v>2019</v>
      </c>
      <c r="E275" s="98">
        <v>2</v>
      </c>
      <c r="F275" s="109">
        <v>0.78</v>
      </c>
      <c r="H275" s="176"/>
    </row>
    <row r="276" spans="2:9" x14ac:dyDescent="0.25">
      <c r="B276" s="26" t="s">
        <v>406</v>
      </c>
      <c r="C276" s="26" t="s">
        <v>6</v>
      </c>
      <c r="D276" s="98">
        <v>2019</v>
      </c>
      <c r="E276" s="98">
        <v>1</v>
      </c>
      <c r="F276" s="109">
        <v>0.78</v>
      </c>
      <c r="H276" s="176"/>
    </row>
    <row r="277" spans="2:9" x14ac:dyDescent="0.25">
      <c r="B277" s="26" t="s">
        <v>273</v>
      </c>
      <c r="C277" s="26" t="s">
        <v>89</v>
      </c>
      <c r="D277" s="98">
        <v>2019</v>
      </c>
      <c r="E277" s="98">
        <v>17</v>
      </c>
      <c r="F277" s="109">
        <v>0.93</v>
      </c>
      <c r="H277" s="176"/>
    </row>
    <row r="278" spans="2:9" x14ac:dyDescent="0.25">
      <c r="B278" s="26" t="s">
        <v>408</v>
      </c>
      <c r="C278" s="26" t="s">
        <v>89</v>
      </c>
      <c r="D278" s="98">
        <v>2019</v>
      </c>
      <c r="E278" s="98">
        <v>1</v>
      </c>
      <c r="F278" s="109">
        <v>0.8</v>
      </c>
      <c r="H278" s="176"/>
    </row>
    <row r="279" spans="2:9" x14ac:dyDescent="0.25">
      <c r="B279" s="26" t="s">
        <v>8</v>
      </c>
      <c r="C279" s="26" t="s">
        <v>6</v>
      </c>
      <c r="D279" s="98">
        <v>2019</v>
      </c>
      <c r="E279" s="98">
        <v>3</v>
      </c>
      <c r="F279" s="109">
        <v>0.8</v>
      </c>
      <c r="H279" s="176"/>
    </row>
    <row r="280" spans="2:9" ht="13" x14ac:dyDescent="0.3">
      <c r="B280" s="191" t="s">
        <v>325</v>
      </c>
      <c r="C280" s="192"/>
      <c r="D280" s="193"/>
      <c r="E280" s="147">
        <f>SUM(E264:E279)</f>
        <v>105</v>
      </c>
    </row>
    <row r="282" spans="2:9" x14ac:dyDescent="0.25">
      <c r="B282" s="140" t="s">
        <v>763</v>
      </c>
    </row>
    <row r="285" spans="2:9" ht="13" x14ac:dyDescent="0.3">
      <c r="B285" s="296" t="s">
        <v>698</v>
      </c>
      <c r="C285" s="307"/>
      <c r="D285" s="307"/>
      <c r="E285" s="307"/>
      <c r="F285" s="307"/>
      <c r="G285" s="307"/>
      <c r="H285" s="307"/>
      <c r="I285" s="307"/>
    </row>
    <row r="286" spans="2:9" x14ac:dyDescent="0.25">
      <c r="B286" s="298" t="s">
        <v>289</v>
      </c>
      <c r="C286" s="298" t="s">
        <v>292</v>
      </c>
      <c r="D286" s="298" t="s">
        <v>290</v>
      </c>
      <c r="E286" s="302" t="s">
        <v>344</v>
      </c>
      <c r="F286" s="304" t="s">
        <v>699</v>
      </c>
      <c r="G286" s="305"/>
      <c r="H286" s="305"/>
      <c r="I286" s="306"/>
    </row>
    <row r="287" spans="2:9" ht="13" x14ac:dyDescent="0.3">
      <c r="B287" s="299"/>
      <c r="C287" s="299"/>
      <c r="D287" s="299"/>
      <c r="E287" s="303"/>
      <c r="F287" s="190" t="s">
        <v>345</v>
      </c>
      <c r="G287" s="122" t="s">
        <v>347</v>
      </c>
      <c r="H287" s="190" t="s">
        <v>291</v>
      </c>
      <c r="I287" s="190" t="s">
        <v>348</v>
      </c>
    </row>
    <row r="288" spans="2:9" x14ac:dyDescent="0.25">
      <c r="B288" s="26" t="s">
        <v>427</v>
      </c>
      <c r="C288" s="26" t="s">
        <v>89</v>
      </c>
      <c r="D288" s="98">
        <v>2018</v>
      </c>
      <c r="E288" s="98">
        <v>7</v>
      </c>
      <c r="F288" s="123">
        <f>G288-E288</f>
        <v>0</v>
      </c>
      <c r="G288" s="98">
        <v>7</v>
      </c>
      <c r="H288" s="109">
        <v>0.82</v>
      </c>
      <c r="I288" s="109">
        <f t="shared" ref="I288:I303" si="14">H288-H317</f>
        <v>0</v>
      </c>
    </row>
    <row r="289" spans="2:9" x14ac:dyDescent="0.25">
      <c r="B289" s="26" t="s">
        <v>85</v>
      </c>
      <c r="C289" s="26" t="s">
        <v>6</v>
      </c>
      <c r="D289" s="98">
        <v>2018</v>
      </c>
      <c r="E289" s="98">
        <v>2</v>
      </c>
      <c r="F289" s="123">
        <f t="shared" ref="F289:F303" si="15">G289-E289</f>
        <v>5</v>
      </c>
      <c r="G289" s="98">
        <v>7</v>
      </c>
      <c r="H289" s="109">
        <v>0.9</v>
      </c>
      <c r="I289" s="109">
        <f t="shared" si="14"/>
        <v>-5.9999999999999942E-2</v>
      </c>
    </row>
    <row r="290" spans="2:9" x14ac:dyDescent="0.25">
      <c r="B290" s="26" t="s">
        <v>36</v>
      </c>
      <c r="C290" s="26" t="s">
        <v>89</v>
      </c>
      <c r="D290" s="98">
        <v>2018</v>
      </c>
      <c r="E290" s="98">
        <v>10</v>
      </c>
      <c r="F290" s="123">
        <f t="shared" si="15"/>
        <v>0</v>
      </c>
      <c r="G290" s="98">
        <v>10</v>
      </c>
      <c r="H290" s="109">
        <v>0.9</v>
      </c>
      <c r="I290" s="109">
        <f t="shared" si="14"/>
        <v>1.0000000000000009E-2</v>
      </c>
    </row>
    <row r="291" spans="2:9" x14ac:dyDescent="0.25">
      <c r="B291" s="26" t="s">
        <v>4</v>
      </c>
      <c r="C291" s="26" t="s">
        <v>89</v>
      </c>
      <c r="D291" s="98">
        <v>2018</v>
      </c>
      <c r="E291" s="98">
        <v>37</v>
      </c>
      <c r="F291" s="123">
        <f t="shared" si="15"/>
        <v>3</v>
      </c>
      <c r="G291" s="98">
        <v>40</v>
      </c>
      <c r="H291" s="109">
        <v>0.92</v>
      </c>
      <c r="I291" s="109">
        <f t="shared" si="14"/>
        <v>0</v>
      </c>
    </row>
    <row r="292" spans="2:9" x14ac:dyDescent="0.25">
      <c r="B292" s="26" t="s">
        <v>4</v>
      </c>
      <c r="C292" s="26" t="s">
        <v>6</v>
      </c>
      <c r="D292" s="98">
        <v>2018</v>
      </c>
      <c r="E292" s="98">
        <v>18</v>
      </c>
      <c r="F292" s="123">
        <f t="shared" si="15"/>
        <v>0</v>
      </c>
      <c r="G292" s="98">
        <v>18</v>
      </c>
      <c r="H292" s="109">
        <v>0.89</v>
      </c>
      <c r="I292" s="109">
        <f t="shared" si="14"/>
        <v>0</v>
      </c>
    </row>
    <row r="293" spans="2:9" x14ac:dyDescent="0.25">
      <c r="B293" s="26" t="s">
        <v>31</v>
      </c>
      <c r="C293" s="26" t="s">
        <v>6</v>
      </c>
      <c r="D293" s="98">
        <v>2018</v>
      </c>
      <c r="E293" s="98">
        <v>7</v>
      </c>
      <c r="F293" s="123">
        <f t="shared" si="15"/>
        <v>0</v>
      </c>
      <c r="G293" s="98">
        <v>7</v>
      </c>
      <c r="H293" s="109">
        <v>1.04</v>
      </c>
      <c r="I293" s="109">
        <f t="shared" si="14"/>
        <v>1.0000000000000009E-2</v>
      </c>
    </row>
    <row r="294" spans="2:9" x14ac:dyDescent="0.25">
      <c r="B294" s="26" t="s">
        <v>0</v>
      </c>
      <c r="C294" s="26" t="s">
        <v>89</v>
      </c>
      <c r="D294" s="98">
        <v>2018</v>
      </c>
      <c r="E294" s="98">
        <v>4</v>
      </c>
      <c r="F294" s="123">
        <f t="shared" si="15"/>
        <v>0</v>
      </c>
      <c r="G294" s="98">
        <v>4</v>
      </c>
      <c r="H294" s="109">
        <v>0.76</v>
      </c>
      <c r="I294" s="109">
        <f t="shared" si="14"/>
        <v>-1.0000000000000009E-2</v>
      </c>
    </row>
    <row r="295" spans="2:9" x14ac:dyDescent="0.25">
      <c r="B295" s="26" t="s">
        <v>674</v>
      </c>
      <c r="C295" s="26" t="s">
        <v>89</v>
      </c>
      <c r="D295" s="98">
        <v>2018</v>
      </c>
      <c r="E295" s="98">
        <v>3</v>
      </c>
      <c r="F295" s="123">
        <f t="shared" si="15"/>
        <v>1</v>
      </c>
      <c r="G295" s="98">
        <v>4</v>
      </c>
      <c r="H295" s="109">
        <v>0.75</v>
      </c>
      <c r="I295" s="109">
        <f t="shared" si="14"/>
        <v>-2.0000000000000018E-2</v>
      </c>
    </row>
    <row r="296" spans="2:9" x14ac:dyDescent="0.25">
      <c r="B296" s="26" t="s">
        <v>674</v>
      </c>
      <c r="C296" s="26" t="s">
        <v>6</v>
      </c>
      <c r="D296" s="98">
        <v>2018</v>
      </c>
      <c r="E296" s="98">
        <v>28</v>
      </c>
      <c r="F296" s="123">
        <f t="shared" si="15"/>
        <v>2</v>
      </c>
      <c r="G296" s="98">
        <v>30</v>
      </c>
      <c r="H296" s="109">
        <v>0.77</v>
      </c>
      <c r="I296" s="109">
        <f t="shared" si="14"/>
        <v>1.0000000000000009E-2</v>
      </c>
    </row>
    <row r="297" spans="2:9" x14ac:dyDescent="0.25">
      <c r="B297" s="26" t="s">
        <v>681</v>
      </c>
      <c r="C297" s="26" t="s">
        <v>89</v>
      </c>
      <c r="D297" s="98">
        <v>2018</v>
      </c>
      <c r="E297" s="167">
        <v>1</v>
      </c>
      <c r="F297" s="123">
        <f t="shared" si="15"/>
        <v>0</v>
      </c>
      <c r="G297" s="98">
        <v>1</v>
      </c>
      <c r="H297" s="109">
        <v>0.93</v>
      </c>
      <c r="I297" s="109">
        <f t="shared" si="14"/>
        <v>0</v>
      </c>
    </row>
    <row r="298" spans="2:9" x14ac:dyDescent="0.25">
      <c r="B298" s="26" t="s">
        <v>681</v>
      </c>
      <c r="C298" s="26" t="s">
        <v>6</v>
      </c>
      <c r="D298" s="98">
        <v>2018</v>
      </c>
      <c r="E298" s="98">
        <v>1</v>
      </c>
      <c r="F298" s="123">
        <f t="shared" si="15"/>
        <v>0</v>
      </c>
      <c r="G298" s="98">
        <v>1</v>
      </c>
      <c r="H298" s="109">
        <v>0.97</v>
      </c>
      <c r="I298" s="109">
        <f t="shared" si="14"/>
        <v>0</v>
      </c>
    </row>
    <row r="299" spans="2:9" x14ac:dyDescent="0.25">
      <c r="B299" s="26" t="s">
        <v>476</v>
      </c>
      <c r="C299" s="26" t="s">
        <v>89</v>
      </c>
      <c r="D299" s="98">
        <v>2018</v>
      </c>
      <c r="E299" s="98">
        <v>3</v>
      </c>
      <c r="F299" s="123">
        <f t="shared" si="15"/>
        <v>6</v>
      </c>
      <c r="G299" s="98">
        <v>9</v>
      </c>
      <c r="H299" s="109">
        <v>0.91</v>
      </c>
      <c r="I299" s="109">
        <f t="shared" si="14"/>
        <v>2.0000000000000018E-2</v>
      </c>
    </row>
    <row r="300" spans="2:9" x14ac:dyDescent="0.25">
      <c r="B300" s="26" t="s">
        <v>406</v>
      </c>
      <c r="C300" s="26" t="s">
        <v>6</v>
      </c>
      <c r="D300" s="98">
        <v>2018</v>
      </c>
      <c r="E300" s="98">
        <v>5</v>
      </c>
      <c r="F300" s="123">
        <f t="shared" si="15"/>
        <v>1</v>
      </c>
      <c r="G300" s="98">
        <v>6</v>
      </c>
      <c r="H300" s="109">
        <v>0.94</v>
      </c>
      <c r="I300" s="109">
        <f t="shared" si="14"/>
        <v>-1.0000000000000009E-2</v>
      </c>
    </row>
    <row r="301" spans="2:9" x14ac:dyDescent="0.25">
      <c r="B301" s="26" t="s">
        <v>273</v>
      </c>
      <c r="C301" s="26" t="s">
        <v>89</v>
      </c>
      <c r="D301" s="98">
        <v>2018</v>
      </c>
      <c r="E301" s="98">
        <v>15</v>
      </c>
      <c r="F301" s="123">
        <f t="shared" si="15"/>
        <v>1</v>
      </c>
      <c r="G301" s="98">
        <v>16</v>
      </c>
      <c r="H301" s="109">
        <v>0.88</v>
      </c>
      <c r="I301" s="109">
        <f t="shared" si="14"/>
        <v>-1.0000000000000009E-2</v>
      </c>
    </row>
    <row r="302" spans="2:9" x14ac:dyDescent="0.25">
      <c r="B302" s="26" t="s">
        <v>408</v>
      </c>
      <c r="C302" s="26" t="s">
        <v>89</v>
      </c>
      <c r="D302" s="98">
        <v>2018</v>
      </c>
      <c r="E302" s="98">
        <v>5</v>
      </c>
      <c r="F302" s="123">
        <f t="shared" si="15"/>
        <v>0</v>
      </c>
      <c r="G302" s="98">
        <v>5</v>
      </c>
      <c r="H302" s="109">
        <v>0.8</v>
      </c>
      <c r="I302" s="109">
        <f t="shared" si="14"/>
        <v>0</v>
      </c>
    </row>
    <row r="303" spans="2:9" x14ac:dyDescent="0.25">
      <c r="B303" s="26" t="s">
        <v>8</v>
      </c>
      <c r="C303" s="26" t="s">
        <v>6</v>
      </c>
      <c r="D303" s="98">
        <v>2018</v>
      </c>
      <c r="E303" s="98">
        <v>8</v>
      </c>
      <c r="F303" s="123">
        <f t="shared" si="15"/>
        <v>0</v>
      </c>
      <c r="G303" s="98">
        <v>8</v>
      </c>
      <c r="H303" s="109">
        <v>0.8</v>
      </c>
      <c r="I303" s="109">
        <f t="shared" si="14"/>
        <v>0</v>
      </c>
    </row>
    <row r="304" spans="2:9" ht="13" x14ac:dyDescent="0.3">
      <c r="B304" s="187" t="s">
        <v>325</v>
      </c>
      <c r="C304" s="188"/>
      <c r="D304" s="189"/>
      <c r="E304" s="147">
        <f>SUM(E288:E303)</f>
        <v>154</v>
      </c>
      <c r="F304" s="147">
        <f>SUM(F288:F303)</f>
        <v>19</v>
      </c>
      <c r="G304" s="147">
        <f>SUM(G288:G303)</f>
        <v>173</v>
      </c>
    </row>
    <row r="306" spans="2:9" x14ac:dyDescent="0.25">
      <c r="B306" s="139" t="s">
        <v>700</v>
      </c>
    </row>
    <row r="308" spans="2:9" x14ac:dyDescent="0.25">
      <c r="B308" s="140" t="s">
        <v>763</v>
      </c>
    </row>
    <row r="310" spans="2:9" x14ac:dyDescent="0.25">
      <c r="B310" s="139" t="s">
        <v>701</v>
      </c>
    </row>
    <row r="311" spans="2:9" x14ac:dyDescent="0.25">
      <c r="B311" s="139"/>
    </row>
    <row r="314" spans="2:9" ht="13" x14ac:dyDescent="0.3">
      <c r="B314" s="296" t="s">
        <v>693</v>
      </c>
      <c r="C314" s="307"/>
      <c r="D314" s="307"/>
      <c r="E314" s="307"/>
      <c r="F314" s="307"/>
      <c r="G314" s="307"/>
      <c r="H314" s="307"/>
      <c r="I314" s="307"/>
    </row>
    <row r="315" spans="2:9" x14ac:dyDescent="0.25">
      <c r="B315" s="298" t="s">
        <v>289</v>
      </c>
      <c r="C315" s="298" t="s">
        <v>292</v>
      </c>
      <c r="D315" s="298" t="s">
        <v>290</v>
      </c>
      <c r="E315" s="302" t="s">
        <v>344</v>
      </c>
      <c r="F315" s="304" t="s">
        <v>694</v>
      </c>
      <c r="G315" s="305"/>
      <c r="H315" s="305"/>
      <c r="I315" s="306"/>
    </row>
    <row r="316" spans="2:9" ht="13" x14ac:dyDescent="0.3">
      <c r="B316" s="299"/>
      <c r="C316" s="299"/>
      <c r="D316" s="299"/>
      <c r="E316" s="303"/>
      <c r="F316" s="186" t="s">
        <v>345</v>
      </c>
      <c r="G316" s="122" t="s">
        <v>347</v>
      </c>
      <c r="H316" s="186" t="s">
        <v>291</v>
      </c>
      <c r="I316" s="186" t="s">
        <v>348</v>
      </c>
    </row>
    <row r="317" spans="2:9" ht="13.4" customHeight="1" x14ac:dyDescent="0.25">
      <c r="B317" s="26" t="s">
        <v>427</v>
      </c>
      <c r="C317" s="26" t="s">
        <v>89</v>
      </c>
      <c r="D317" s="98">
        <v>2018</v>
      </c>
      <c r="E317" s="98">
        <v>7</v>
      </c>
      <c r="F317" s="123">
        <f>G317-E317</f>
        <v>0</v>
      </c>
      <c r="G317" s="98">
        <v>7</v>
      </c>
      <c r="H317" s="109">
        <v>0.82</v>
      </c>
      <c r="I317" s="109">
        <f t="shared" ref="I317:I332" si="16">H317-F346</f>
        <v>9.9999999999998979E-3</v>
      </c>
    </row>
    <row r="318" spans="2:9" x14ac:dyDescent="0.25">
      <c r="B318" s="26" t="s">
        <v>85</v>
      </c>
      <c r="C318" s="26" t="s">
        <v>6</v>
      </c>
      <c r="D318" s="98">
        <v>2018</v>
      </c>
      <c r="E318" s="98">
        <v>2</v>
      </c>
      <c r="F318" s="123">
        <f t="shared" ref="F318:F332" si="17">G318-E318</f>
        <v>0</v>
      </c>
      <c r="G318" s="98">
        <v>2</v>
      </c>
      <c r="H318" s="109">
        <v>0.96</v>
      </c>
      <c r="I318" s="109">
        <f t="shared" si="16"/>
        <v>0</v>
      </c>
    </row>
    <row r="319" spans="2:9" x14ac:dyDescent="0.25">
      <c r="B319" s="26" t="s">
        <v>36</v>
      </c>
      <c r="C319" s="26" t="s">
        <v>89</v>
      </c>
      <c r="D319" s="98">
        <v>2018</v>
      </c>
      <c r="E319" s="98">
        <v>9</v>
      </c>
      <c r="F319" s="123">
        <f t="shared" si="17"/>
        <v>1</v>
      </c>
      <c r="G319" s="98">
        <v>10</v>
      </c>
      <c r="H319" s="109">
        <v>0.89</v>
      </c>
      <c r="I319" s="109">
        <f t="shared" si="16"/>
        <v>3.0000000000000027E-2</v>
      </c>
    </row>
    <row r="320" spans="2:9" x14ac:dyDescent="0.25">
      <c r="B320" s="26" t="s">
        <v>4</v>
      </c>
      <c r="C320" s="26" t="s">
        <v>89</v>
      </c>
      <c r="D320" s="98">
        <v>2018</v>
      </c>
      <c r="E320" s="98">
        <v>30</v>
      </c>
      <c r="F320" s="123">
        <f t="shared" si="17"/>
        <v>7</v>
      </c>
      <c r="G320" s="98">
        <v>37</v>
      </c>
      <c r="H320" s="109">
        <v>0.92</v>
      </c>
      <c r="I320" s="109">
        <f t="shared" si="16"/>
        <v>-1.0000000000000009E-2</v>
      </c>
    </row>
    <row r="321" spans="2:9" x14ac:dyDescent="0.25">
      <c r="B321" s="26" t="s">
        <v>4</v>
      </c>
      <c r="C321" s="26" t="s">
        <v>6</v>
      </c>
      <c r="D321" s="98">
        <v>2018</v>
      </c>
      <c r="E321" s="98">
        <v>8</v>
      </c>
      <c r="F321" s="123">
        <f t="shared" si="17"/>
        <v>10</v>
      </c>
      <c r="G321" s="98">
        <v>18</v>
      </c>
      <c r="H321" s="109">
        <v>0.89</v>
      </c>
      <c r="I321" s="109">
        <f t="shared" si="16"/>
        <v>-3.0000000000000027E-2</v>
      </c>
    </row>
    <row r="322" spans="2:9" x14ac:dyDescent="0.25">
      <c r="B322" s="26" t="s">
        <v>31</v>
      </c>
      <c r="C322" s="26" t="s">
        <v>6</v>
      </c>
      <c r="D322" s="98">
        <v>2018</v>
      </c>
      <c r="E322" s="98">
        <v>7</v>
      </c>
      <c r="F322" s="123">
        <f t="shared" si="17"/>
        <v>0</v>
      </c>
      <c r="G322" s="98">
        <v>7</v>
      </c>
      <c r="H322" s="109">
        <v>1.03</v>
      </c>
      <c r="I322" s="109">
        <f t="shared" si="16"/>
        <v>0</v>
      </c>
    </row>
    <row r="323" spans="2:9" x14ac:dyDescent="0.25">
      <c r="B323" s="26" t="s">
        <v>0</v>
      </c>
      <c r="C323" s="26" t="s">
        <v>89</v>
      </c>
      <c r="D323" s="98">
        <v>2018</v>
      </c>
      <c r="E323" s="98">
        <v>4</v>
      </c>
      <c r="F323" s="123">
        <f t="shared" si="17"/>
        <v>0</v>
      </c>
      <c r="G323" s="98">
        <v>4</v>
      </c>
      <c r="H323" s="109">
        <v>0.77</v>
      </c>
      <c r="I323" s="109">
        <f t="shared" si="16"/>
        <v>0</v>
      </c>
    </row>
    <row r="324" spans="2:9" x14ac:dyDescent="0.25">
      <c r="B324" s="26" t="s">
        <v>674</v>
      </c>
      <c r="C324" s="26" t="s">
        <v>89</v>
      </c>
      <c r="D324" s="98">
        <v>2018</v>
      </c>
      <c r="E324" s="98">
        <v>2</v>
      </c>
      <c r="F324" s="123">
        <f t="shared" si="17"/>
        <v>1</v>
      </c>
      <c r="G324" s="98">
        <v>3</v>
      </c>
      <c r="H324" s="109">
        <v>0.77</v>
      </c>
      <c r="I324" s="109">
        <f t="shared" si="16"/>
        <v>3.0000000000000027E-2</v>
      </c>
    </row>
    <row r="325" spans="2:9" x14ac:dyDescent="0.25">
      <c r="B325" s="26" t="s">
        <v>674</v>
      </c>
      <c r="C325" s="26" t="s">
        <v>6</v>
      </c>
      <c r="D325" s="98">
        <v>2018</v>
      </c>
      <c r="E325" s="98">
        <v>21</v>
      </c>
      <c r="F325" s="123">
        <f t="shared" si="17"/>
        <v>7</v>
      </c>
      <c r="G325" s="98">
        <v>28</v>
      </c>
      <c r="H325" s="109">
        <v>0.76</v>
      </c>
      <c r="I325" s="109">
        <f t="shared" si="16"/>
        <v>0</v>
      </c>
    </row>
    <row r="326" spans="2:9" x14ac:dyDescent="0.25">
      <c r="B326" s="26" t="s">
        <v>681</v>
      </c>
      <c r="C326" s="26" t="s">
        <v>89</v>
      </c>
      <c r="D326" s="98">
        <v>2018</v>
      </c>
      <c r="E326" s="167">
        <v>1</v>
      </c>
      <c r="F326" s="123">
        <f t="shared" si="17"/>
        <v>0</v>
      </c>
      <c r="G326" s="98">
        <v>1</v>
      </c>
      <c r="H326" s="109">
        <v>0.93</v>
      </c>
      <c r="I326" s="109">
        <f t="shared" si="16"/>
        <v>-1.9999999999999907E-2</v>
      </c>
    </row>
    <row r="327" spans="2:9" x14ac:dyDescent="0.25">
      <c r="B327" s="26" t="s">
        <v>681</v>
      </c>
      <c r="C327" s="26" t="s">
        <v>6</v>
      </c>
      <c r="D327" s="98">
        <v>2018</v>
      </c>
      <c r="E327" s="98">
        <v>1</v>
      </c>
      <c r="F327" s="123">
        <f t="shared" si="17"/>
        <v>0</v>
      </c>
      <c r="G327" s="98">
        <v>1</v>
      </c>
      <c r="H327" s="109">
        <v>0.97</v>
      </c>
      <c r="I327" s="109">
        <f t="shared" si="16"/>
        <v>-1.0000000000000009E-2</v>
      </c>
    </row>
    <row r="328" spans="2:9" x14ac:dyDescent="0.25">
      <c r="B328" s="26" t="s">
        <v>476</v>
      </c>
      <c r="C328" s="26" t="s">
        <v>89</v>
      </c>
      <c r="D328" s="98">
        <v>2018</v>
      </c>
      <c r="E328" s="98">
        <v>3</v>
      </c>
      <c r="F328" s="123">
        <f t="shared" si="17"/>
        <v>0</v>
      </c>
      <c r="G328" s="98">
        <v>3</v>
      </c>
      <c r="H328" s="109">
        <v>0.89</v>
      </c>
      <c r="I328" s="109">
        <f t="shared" si="16"/>
        <v>0</v>
      </c>
    </row>
    <row r="329" spans="2:9" x14ac:dyDescent="0.25">
      <c r="B329" s="26" t="s">
        <v>406</v>
      </c>
      <c r="C329" s="26" t="s">
        <v>6</v>
      </c>
      <c r="D329" s="98">
        <v>2018</v>
      </c>
      <c r="E329" s="98">
        <v>4</v>
      </c>
      <c r="F329" s="123">
        <f t="shared" si="17"/>
        <v>1</v>
      </c>
      <c r="G329" s="98">
        <v>5</v>
      </c>
      <c r="H329" s="109">
        <v>0.95</v>
      </c>
      <c r="I329" s="109">
        <f t="shared" si="16"/>
        <v>0</v>
      </c>
    </row>
    <row r="330" spans="2:9" x14ac:dyDescent="0.25">
      <c r="B330" s="26" t="s">
        <v>273</v>
      </c>
      <c r="C330" s="26" t="s">
        <v>89</v>
      </c>
      <c r="D330" s="98">
        <v>2018</v>
      </c>
      <c r="E330" s="98">
        <v>13</v>
      </c>
      <c r="F330" s="123">
        <f t="shared" si="17"/>
        <v>2</v>
      </c>
      <c r="G330" s="98">
        <v>15</v>
      </c>
      <c r="H330" s="109">
        <v>0.89</v>
      </c>
      <c r="I330" s="109">
        <f t="shared" si="16"/>
        <v>2.0000000000000018E-2</v>
      </c>
    </row>
    <row r="331" spans="2:9" x14ac:dyDescent="0.25">
      <c r="B331" s="26" t="s">
        <v>408</v>
      </c>
      <c r="C331" s="26" t="s">
        <v>89</v>
      </c>
      <c r="D331" s="98">
        <v>2018</v>
      </c>
      <c r="E331" s="98">
        <v>5</v>
      </c>
      <c r="F331" s="123">
        <f t="shared" si="17"/>
        <v>0</v>
      </c>
      <c r="G331" s="98">
        <v>5</v>
      </c>
      <c r="H331" s="109">
        <v>0.8</v>
      </c>
      <c r="I331" s="109">
        <f t="shared" si="16"/>
        <v>0</v>
      </c>
    </row>
    <row r="332" spans="2:9" x14ac:dyDescent="0.25">
      <c r="B332" s="26" t="s">
        <v>8</v>
      </c>
      <c r="C332" s="26" t="s">
        <v>6</v>
      </c>
      <c r="D332" s="98">
        <v>2018</v>
      </c>
      <c r="E332" s="98">
        <v>8</v>
      </c>
      <c r="F332" s="123">
        <f t="shared" si="17"/>
        <v>0</v>
      </c>
      <c r="G332" s="98">
        <v>8</v>
      </c>
      <c r="H332" s="109">
        <v>0.8</v>
      </c>
      <c r="I332" s="109">
        <f t="shared" si="16"/>
        <v>0</v>
      </c>
    </row>
    <row r="333" spans="2:9" ht="13" x14ac:dyDescent="0.3">
      <c r="B333" s="183" t="s">
        <v>325</v>
      </c>
      <c r="C333" s="184"/>
      <c r="D333" s="185"/>
      <c r="E333" s="147">
        <f>SUM(E317:E332)</f>
        <v>125</v>
      </c>
      <c r="F333" s="147">
        <f>SUM(F317:F332)</f>
        <v>29</v>
      </c>
      <c r="G333" s="147">
        <f>SUM(G317:G332)</f>
        <v>154</v>
      </c>
    </row>
    <row r="335" spans="2:9" x14ac:dyDescent="0.25">
      <c r="B335" s="139" t="s">
        <v>685</v>
      </c>
    </row>
    <row r="337" spans="2:6" x14ac:dyDescent="0.25">
      <c r="B337" s="140" t="s">
        <v>763</v>
      </c>
    </row>
    <row r="339" spans="2:6" x14ac:dyDescent="0.25">
      <c r="B339" s="139" t="s">
        <v>695</v>
      </c>
    </row>
    <row r="340" spans="2:6" x14ac:dyDescent="0.25">
      <c r="B340" s="139"/>
    </row>
    <row r="343" spans="2:6" ht="13" x14ac:dyDescent="0.3">
      <c r="B343" s="296" t="s">
        <v>683</v>
      </c>
      <c r="C343" s="297"/>
      <c r="D343" s="297"/>
      <c r="E343" s="297"/>
      <c r="F343" s="297"/>
    </row>
    <row r="344" spans="2:6" ht="13" x14ac:dyDescent="0.3">
      <c r="B344" s="298" t="s">
        <v>289</v>
      </c>
      <c r="C344" s="298" t="s">
        <v>292</v>
      </c>
      <c r="D344" s="298" t="s">
        <v>290</v>
      </c>
      <c r="E344" s="300" t="s">
        <v>684</v>
      </c>
      <c r="F344" s="301"/>
    </row>
    <row r="345" spans="2:6" ht="13.4" customHeight="1" x14ac:dyDescent="0.3">
      <c r="B345" s="299"/>
      <c r="C345" s="299"/>
      <c r="D345" s="299"/>
      <c r="E345" s="186" t="s">
        <v>293</v>
      </c>
      <c r="F345" s="186" t="s">
        <v>291</v>
      </c>
    </row>
    <row r="346" spans="2:6" x14ac:dyDescent="0.25">
      <c r="B346" s="26" t="s">
        <v>427</v>
      </c>
      <c r="C346" s="26" t="s">
        <v>89</v>
      </c>
      <c r="D346" s="98">
        <v>2018</v>
      </c>
      <c r="E346" s="98">
        <v>7</v>
      </c>
      <c r="F346" s="109">
        <v>0.81</v>
      </c>
    </row>
    <row r="347" spans="2:6" x14ac:dyDescent="0.25">
      <c r="B347" s="26" t="s">
        <v>85</v>
      </c>
      <c r="C347" s="26" t="s">
        <v>6</v>
      </c>
      <c r="D347" s="98">
        <v>2018</v>
      </c>
      <c r="E347" s="98">
        <v>2</v>
      </c>
      <c r="F347" s="109">
        <v>0.96</v>
      </c>
    </row>
    <row r="348" spans="2:6" x14ac:dyDescent="0.25">
      <c r="B348" s="26" t="s">
        <v>36</v>
      </c>
      <c r="C348" s="26" t="s">
        <v>89</v>
      </c>
      <c r="D348" s="98">
        <v>2018</v>
      </c>
      <c r="E348" s="98">
        <v>9</v>
      </c>
      <c r="F348" s="109">
        <v>0.86</v>
      </c>
    </row>
    <row r="349" spans="2:6" x14ac:dyDescent="0.25">
      <c r="B349" s="26" t="s">
        <v>4</v>
      </c>
      <c r="C349" s="26" t="s">
        <v>89</v>
      </c>
      <c r="D349" s="98">
        <v>2018</v>
      </c>
      <c r="E349" s="98">
        <v>30</v>
      </c>
      <c r="F349" s="109">
        <v>0.93</v>
      </c>
    </row>
    <row r="350" spans="2:6" x14ac:dyDescent="0.25">
      <c r="B350" s="26" t="s">
        <v>4</v>
      </c>
      <c r="C350" s="26" t="s">
        <v>6</v>
      </c>
      <c r="D350" s="98">
        <v>2018</v>
      </c>
      <c r="E350" s="98">
        <v>8</v>
      </c>
      <c r="F350" s="109">
        <v>0.92</v>
      </c>
    </row>
    <row r="351" spans="2:6" x14ac:dyDescent="0.25">
      <c r="B351" s="26" t="s">
        <v>31</v>
      </c>
      <c r="C351" s="26" t="s">
        <v>6</v>
      </c>
      <c r="D351" s="98">
        <v>2018</v>
      </c>
      <c r="E351" s="98">
        <v>7</v>
      </c>
      <c r="F351" s="151">
        <v>1.03</v>
      </c>
    </row>
    <row r="352" spans="2:6" x14ac:dyDescent="0.25">
      <c r="B352" s="26" t="s">
        <v>0</v>
      </c>
      <c r="C352" s="26" t="s">
        <v>89</v>
      </c>
      <c r="D352" s="98">
        <v>2018</v>
      </c>
      <c r="E352" s="98">
        <v>4</v>
      </c>
      <c r="F352" s="109">
        <v>0.77</v>
      </c>
    </row>
    <row r="353" spans="2:6" x14ac:dyDescent="0.25">
      <c r="B353" s="26" t="s">
        <v>674</v>
      </c>
      <c r="C353" s="26" t="s">
        <v>89</v>
      </c>
      <c r="D353" s="98">
        <v>2018</v>
      </c>
      <c r="E353" s="98">
        <v>2</v>
      </c>
      <c r="F353" s="109">
        <v>0.74</v>
      </c>
    </row>
    <row r="354" spans="2:6" x14ac:dyDescent="0.25">
      <c r="B354" s="26" t="s">
        <v>674</v>
      </c>
      <c r="C354" s="26" t="s">
        <v>6</v>
      </c>
      <c r="D354" s="98">
        <v>2018</v>
      </c>
      <c r="E354" s="98">
        <v>21</v>
      </c>
      <c r="F354" s="109">
        <v>0.76</v>
      </c>
    </row>
    <row r="355" spans="2:6" x14ac:dyDescent="0.25">
      <c r="B355" s="26" t="s">
        <v>681</v>
      </c>
      <c r="C355" s="26" t="s">
        <v>89</v>
      </c>
      <c r="D355" s="98">
        <v>2018</v>
      </c>
      <c r="E355" s="167">
        <v>1</v>
      </c>
      <c r="F355" s="109">
        <v>0.95</v>
      </c>
    </row>
    <row r="356" spans="2:6" x14ac:dyDescent="0.25">
      <c r="B356" s="26" t="s">
        <v>681</v>
      </c>
      <c r="C356" s="26" t="s">
        <v>6</v>
      </c>
      <c r="D356" s="98">
        <v>2018</v>
      </c>
      <c r="E356" s="98">
        <v>1</v>
      </c>
      <c r="F356" s="109">
        <v>0.98</v>
      </c>
    </row>
    <row r="357" spans="2:6" x14ac:dyDescent="0.25">
      <c r="B357" s="26" t="s">
        <v>476</v>
      </c>
      <c r="C357" s="26" t="s">
        <v>89</v>
      </c>
      <c r="D357" s="98">
        <v>2018</v>
      </c>
      <c r="E357" s="98">
        <v>3</v>
      </c>
      <c r="F357" s="109">
        <v>0.89</v>
      </c>
    </row>
    <row r="358" spans="2:6" x14ac:dyDescent="0.25">
      <c r="B358" s="26" t="s">
        <v>406</v>
      </c>
      <c r="C358" s="26" t="s">
        <v>6</v>
      </c>
      <c r="D358" s="98">
        <v>2018</v>
      </c>
      <c r="E358" s="98">
        <v>4</v>
      </c>
      <c r="F358" s="109">
        <v>0.95</v>
      </c>
    </row>
    <row r="359" spans="2:6" x14ac:dyDescent="0.25">
      <c r="B359" s="26" t="s">
        <v>273</v>
      </c>
      <c r="C359" s="26" t="s">
        <v>89</v>
      </c>
      <c r="D359" s="98">
        <v>2018</v>
      </c>
      <c r="E359" s="98">
        <v>13</v>
      </c>
      <c r="F359" s="109">
        <v>0.87</v>
      </c>
    </row>
    <row r="360" spans="2:6" x14ac:dyDescent="0.25">
      <c r="B360" s="26" t="s">
        <v>408</v>
      </c>
      <c r="C360" s="26" t="s">
        <v>89</v>
      </c>
      <c r="D360" s="98">
        <v>2018</v>
      </c>
      <c r="E360" s="98">
        <v>5</v>
      </c>
      <c r="F360" s="109">
        <v>0.8</v>
      </c>
    </row>
    <row r="361" spans="2:6" x14ac:dyDescent="0.25">
      <c r="B361" s="26" t="s">
        <v>8</v>
      </c>
      <c r="C361" s="26" t="s">
        <v>6</v>
      </c>
      <c r="D361" s="98">
        <v>2018</v>
      </c>
      <c r="E361" s="98">
        <v>8</v>
      </c>
      <c r="F361" s="109">
        <v>0.8</v>
      </c>
    </row>
    <row r="362" spans="2:6" ht="13" x14ac:dyDescent="0.3">
      <c r="B362" s="180" t="s">
        <v>325</v>
      </c>
      <c r="C362" s="181"/>
      <c r="D362" s="182"/>
      <c r="E362" s="147">
        <f>SUM(E346:E361)</f>
        <v>125</v>
      </c>
    </row>
    <row r="364" spans="2:6" x14ac:dyDescent="0.25">
      <c r="B364" s="139" t="s">
        <v>685</v>
      </c>
    </row>
    <row r="365" spans="2:6" x14ac:dyDescent="0.25">
      <c r="B365" s="139"/>
    </row>
    <row r="366" spans="2:6" x14ac:dyDescent="0.25">
      <c r="B366" s="140" t="s">
        <v>764</v>
      </c>
    </row>
    <row r="368" spans="2:6" ht="14.5" x14ac:dyDescent="0.25">
      <c r="B368" s="139" t="s">
        <v>686</v>
      </c>
    </row>
    <row r="372" spans="2:9" ht="13" x14ac:dyDescent="0.3">
      <c r="B372" s="296" t="s">
        <v>668</v>
      </c>
      <c r="C372" s="307"/>
      <c r="D372" s="307"/>
      <c r="E372" s="307"/>
      <c r="F372" s="307"/>
      <c r="G372" s="307"/>
      <c r="H372" s="307"/>
      <c r="I372" s="307"/>
    </row>
    <row r="373" spans="2:9" x14ac:dyDescent="0.25">
      <c r="B373" s="298" t="s">
        <v>289</v>
      </c>
      <c r="C373" s="298" t="s">
        <v>292</v>
      </c>
      <c r="D373" s="298" t="s">
        <v>290</v>
      </c>
      <c r="E373" s="302" t="s">
        <v>344</v>
      </c>
      <c r="F373" s="304" t="s">
        <v>669</v>
      </c>
      <c r="G373" s="305"/>
      <c r="H373" s="305"/>
      <c r="I373" s="306"/>
    </row>
    <row r="374" spans="2:9" ht="13" x14ac:dyDescent="0.3">
      <c r="B374" s="299"/>
      <c r="C374" s="299"/>
      <c r="D374" s="299"/>
      <c r="E374" s="303"/>
      <c r="F374" s="179" t="s">
        <v>345</v>
      </c>
      <c r="G374" s="122" t="s">
        <v>347</v>
      </c>
      <c r="H374" s="179" t="s">
        <v>291</v>
      </c>
      <c r="I374" s="179" t="s">
        <v>348</v>
      </c>
    </row>
    <row r="375" spans="2:9" x14ac:dyDescent="0.25">
      <c r="B375" s="26" t="s">
        <v>427</v>
      </c>
      <c r="C375" s="26" t="s">
        <v>89</v>
      </c>
      <c r="D375" s="98">
        <v>2017</v>
      </c>
      <c r="E375" s="98">
        <v>7</v>
      </c>
      <c r="F375" s="98">
        <v>0</v>
      </c>
      <c r="G375" s="98">
        <f>E375+F375</f>
        <v>7</v>
      </c>
      <c r="H375" s="98">
        <v>0.79</v>
      </c>
      <c r="I375" s="109">
        <f t="shared" ref="I375:I390" si="18">H375-H406</f>
        <v>0</v>
      </c>
    </row>
    <row r="376" spans="2:9" x14ac:dyDescent="0.25">
      <c r="B376" s="26" t="s">
        <v>85</v>
      </c>
      <c r="C376" s="26" t="s">
        <v>6</v>
      </c>
      <c r="D376" s="98">
        <v>2017</v>
      </c>
      <c r="E376" s="98">
        <v>6</v>
      </c>
      <c r="F376" s="98">
        <v>0</v>
      </c>
      <c r="G376" s="98">
        <f t="shared" ref="G376:G390" si="19">E376+F376</f>
        <v>6</v>
      </c>
      <c r="H376" s="98">
        <v>0.81</v>
      </c>
      <c r="I376" s="109">
        <f t="shared" si="18"/>
        <v>0</v>
      </c>
    </row>
    <row r="377" spans="2:9" x14ac:dyDescent="0.25">
      <c r="B377" s="26" t="s">
        <v>448</v>
      </c>
      <c r="C377" s="26" t="s">
        <v>89</v>
      </c>
      <c r="D377" s="98">
        <v>2017</v>
      </c>
      <c r="E377" s="98">
        <v>5</v>
      </c>
      <c r="F377" s="98">
        <v>0</v>
      </c>
      <c r="G377" s="98">
        <f t="shared" si="19"/>
        <v>5</v>
      </c>
      <c r="H377" s="98">
        <v>0.74</v>
      </c>
      <c r="I377" s="109">
        <f t="shared" si="18"/>
        <v>0</v>
      </c>
    </row>
    <row r="378" spans="2:9" x14ac:dyDescent="0.25">
      <c r="B378" s="26" t="s">
        <v>448</v>
      </c>
      <c r="C378" s="26" t="s">
        <v>6</v>
      </c>
      <c r="D378" s="98">
        <v>2017</v>
      </c>
      <c r="E378" s="98">
        <v>29</v>
      </c>
      <c r="F378" s="98">
        <v>1</v>
      </c>
      <c r="G378" s="98">
        <f t="shared" si="19"/>
        <v>30</v>
      </c>
      <c r="H378" s="98">
        <v>0.77</v>
      </c>
      <c r="I378" s="109">
        <f t="shared" si="18"/>
        <v>0</v>
      </c>
    </row>
    <row r="379" spans="2:9" x14ac:dyDescent="0.25">
      <c r="B379" s="26" t="s">
        <v>447</v>
      </c>
      <c r="C379" s="26" t="s">
        <v>89</v>
      </c>
      <c r="D379" s="98">
        <v>2017</v>
      </c>
      <c r="E379" s="98">
        <v>1</v>
      </c>
      <c r="F379" s="98">
        <v>0</v>
      </c>
      <c r="G379" s="98">
        <f t="shared" si="19"/>
        <v>1</v>
      </c>
      <c r="H379" s="98">
        <v>0.8</v>
      </c>
      <c r="I379" s="109">
        <f t="shared" si="18"/>
        <v>0</v>
      </c>
    </row>
    <row r="380" spans="2:9" x14ac:dyDescent="0.25">
      <c r="B380" s="26" t="s">
        <v>447</v>
      </c>
      <c r="C380" s="26" t="s">
        <v>6</v>
      </c>
      <c r="D380" s="98">
        <v>2017</v>
      </c>
      <c r="E380" s="98">
        <v>1</v>
      </c>
      <c r="F380" s="98">
        <v>0</v>
      </c>
      <c r="G380" s="98">
        <f t="shared" si="19"/>
        <v>1</v>
      </c>
      <c r="H380" s="98">
        <v>0.78</v>
      </c>
      <c r="I380" s="109">
        <f t="shared" si="18"/>
        <v>0</v>
      </c>
    </row>
    <row r="381" spans="2:9" x14ac:dyDescent="0.25">
      <c r="B381" s="26" t="s">
        <v>36</v>
      </c>
      <c r="C381" s="26" t="s">
        <v>89</v>
      </c>
      <c r="D381" s="98">
        <v>2017</v>
      </c>
      <c r="E381" s="98">
        <v>10</v>
      </c>
      <c r="F381" s="98">
        <v>0</v>
      </c>
      <c r="G381" s="98">
        <f t="shared" si="19"/>
        <v>10</v>
      </c>
      <c r="H381" s="98">
        <v>0.9</v>
      </c>
      <c r="I381" s="109">
        <f t="shared" si="18"/>
        <v>0</v>
      </c>
    </row>
    <row r="382" spans="2:9" x14ac:dyDescent="0.25">
      <c r="B382" s="26" t="s">
        <v>4</v>
      </c>
      <c r="C382" s="26" t="s">
        <v>89</v>
      </c>
      <c r="D382" s="98">
        <v>2017</v>
      </c>
      <c r="E382" s="98">
        <v>39</v>
      </c>
      <c r="F382" s="98">
        <v>0</v>
      </c>
      <c r="G382" s="98">
        <f t="shared" si="19"/>
        <v>39</v>
      </c>
      <c r="H382" s="98">
        <v>0.87</v>
      </c>
      <c r="I382" s="109">
        <f t="shared" si="18"/>
        <v>0</v>
      </c>
    </row>
    <row r="383" spans="2:9" x14ac:dyDescent="0.25">
      <c r="B383" s="26" t="s">
        <v>4</v>
      </c>
      <c r="C383" s="26" t="s">
        <v>6</v>
      </c>
      <c r="D383" s="98">
        <v>2017</v>
      </c>
      <c r="E383" s="98">
        <v>25</v>
      </c>
      <c r="F383" s="98">
        <v>0</v>
      </c>
      <c r="G383" s="98">
        <f t="shared" si="19"/>
        <v>25</v>
      </c>
      <c r="H383" s="98">
        <v>0.96</v>
      </c>
      <c r="I383" s="109">
        <f t="shared" si="18"/>
        <v>0</v>
      </c>
    </row>
    <row r="384" spans="2:9" x14ac:dyDescent="0.25">
      <c r="B384" s="26" t="s">
        <v>31</v>
      </c>
      <c r="C384" s="26" t="s">
        <v>6</v>
      </c>
      <c r="D384" s="98">
        <v>2017</v>
      </c>
      <c r="E384" s="98">
        <v>5</v>
      </c>
      <c r="F384" s="98">
        <v>0</v>
      </c>
      <c r="G384" s="98">
        <f t="shared" si="19"/>
        <v>5</v>
      </c>
      <c r="H384" s="98">
        <v>0.93</v>
      </c>
      <c r="I384" s="109">
        <f t="shared" si="18"/>
        <v>0</v>
      </c>
    </row>
    <row r="385" spans="2:9" x14ac:dyDescent="0.25">
      <c r="B385" s="26" t="s">
        <v>0</v>
      </c>
      <c r="C385" s="26" t="s">
        <v>89</v>
      </c>
      <c r="D385" s="98">
        <v>2017</v>
      </c>
      <c r="E385" s="98">
        <v>4</v>
      </c>
      <c r="F385" s="98">
        <v>0</v>
      </c>
      <c r="G385" s="98">
        <f t="shared" si="19"/>
        <v>4</v>
      </c>
      <c r="H385" s="98">
        <v>0.76</v>
      </c>
      <c r="I385" s="109">
        <f t="shared" si="18"/>
        <v>0</v>
      </c>
    </row>
    <row r="386" spans="2:9" x14ac:dyDescent="0.25">
      <c r="B386" s="26" t="s">
        <v>476</v>
      </c>
      <c r="C386" s="26" t="s">
        <v>89</v>
      </c>
      <c r="D386" s="98">
        <v>2017</v>
      </c>
      <c r="E386" s="98">
        <v>2</v>
      </c>
      <c r="F386" s="98">
        <v>0</v>
      </c>
      <c r="G386" s="98">
        <f t="shared" si="19"/>
        <v>2</v>
      </c>
      <c r="H386" s="98">
        <v>0.77</v>
      </c>
      <c r="I386" s="109">
        <f t="shared" si="18"/>
        <v>0</v>
      </c>
    </row>
    <row r="387" spans="2:9" x14ac:dyDescent="0.25">
      <c r="B387" s="26" t="s">
        <v>406</v>
      </c>
      <c r="C387" s="26" t="s">
        <v>6</v>
      </c>
      <c r="D387" s="98">
        <v>2017</v>
      </c>
      <c r="E387" s="98">
        <v>2</v>
      </c>
      <c r="F387" s="98">
        <v>1</v>
      </c>
      <c r="G387" s="98">
        <f t="shared" si="19"/>
        <v>3</v>
      </c>
      <c r="H387" s="98">
        <v>0.87</v>
      </c>
      <c r="I387" s="109">
        <f t="shared" si="18"/>
        <v>-1.0000000000000009E-2</v>
      </c>
    </row>
    <row r="388" spans="2:9" x14ac:dyDescent="0.25">
      <c r="B388" s="26" t="s">
        <v>273</v>
      </c>
      <c r="C388" s="26" t="s">
        <v>89</v>
      </c>
      <c r="D388" s="98">
        <v>2017</v>
      </c>
      <c r="E388" s="98">
        <v>19</v>
      </c>
      <c r="F388" s="98">
        <v>0</v>
      </c>
      <c r="G388" s="98">
        <f t="shared" si="19"/>
        <v>19</v>
      </c>
      <c r="H388" s="98">
        <v>0.88</v>
      </c>
      <c r="I388" s="109">
        <f t="shared" si="18"/>
        <v>0</v>
      </c>
    </row>
    <row r="389" spans="2:9" x14ac:dyDescent="0.25">
      <c r="B389" s="26" t="s">
        <v>408</v>
      </c>
      <c r="C389" s="26" t="s">
        <v>89</v>
      </c>
      <c r="D389" s="98">
        <v>2017</v>
      </c>
      <c r="E389" s="98">
        <v>5</v>
      </c>
      <c r="F389" s="98">
        <v>0</v>
      </c>
      <c r="G389" s="98">
        <f t="shared" si="19"/>
        <v>5</v>
      </c>
      <c r="H389" s="98">
        <v>0.72</v>
      </c>
      <c r="I389" s="109">
        <f t="shared" si="18"/>
        <v>0</v>
      </c>
    </row>
    <row r="390" spans="2:9" x14ac:dyDescent="0.25">
      <c r="B390" s="26" t="s">
        <v>8</v>
      </c>
      <c r="C390" s="26" t="s">
        <v>6</v>
      </c>
      <c r="D390" s="98">
        <v>2017</v>
      </c>
      <c r="E390" s="98">
        <v>9</v>
      </c>
      <c r="F390" s="98">
        <v>0</v>
      </c>
      <c r="G390" s="98">
        <f t="shared" si="19"/>
        <v>9</v>
      </c>
      <c r="H390" s="98">
        <v>0.77</v>
      </c>
      <c r="I390" s="109">
        <f t="shared" si="18"/>
        <v>0</v>
      </c>
    </row>
    <row r="391" spans="2:9" ht="13" x14ac:dyDescent="0.3">
      <c r="B391" s="308" t="s">
        <v>325</v>
      </c>
      <c r="C391" s="309"/>
      <c r="D391" s="310"/>
      <c r="E391" s="147">
        <f>SUM(E375:E390)</f>
        <v>169</v>
      </c>
      <c r="F391" s="147">
        <f>SUM(F375:F390)</f>
        <v>2</v>
      </c>
      <c r="G391" s="147">
        <f>SUM(G375:G390)</f>
        <v>171</v>
      </c>
    </row>
    <row r="393" spans="2:9" x14ac:dyDescent="0.25">
      <c r="B393" s="139" t="s">
        <v>670</v>
      </c>
    </row>
    <row r="394" spans="2:9" x14ac:dyDescent="0.25">
      <c r="B394" s="139"/>
    </row>
    <row r="395" spans="2:9" x14ac:dyDescent="0.25">
      <c r="B395" s="139" t="s">
        <v>671</v>
      </c>
    </row>
    <row r="397" spans="2:9" x14ac:dyDescent="0.25">
      <c r="B397" s="139" t="s">
        <v>672</v>
      </c>
    </row>
    <row r="399" spans="2:9" x14ac:dyDescent="0.25">
      <c r="B399" s="139" t="s">
        <v>482</v>
      </c>
    </row>
    <row r="400" spans="2:9" x14ac:dyDescent="0.25">
      <c r="B400" s="139"/>
    </row>
    <row r="403" spans="2:9" ht="13" x14ac:dyDescent="0.3">
      <c r="B403" s="296" t="s">
        <v>663</v>
      </c>
      <c r="C403" s="307"/>
      <c r="D403" s="307"/>
      <c r="E403" s="307"/>
      <c r="F403" s="307"/>
      <c r="G403" s="307"/>
      <c r="H403" s="307"/>
      <c r="I403" s="307"/>
    </row>
    <row r="404" spans="2:9" x14ac:dyDescent="0.25">
      <c r="B404" s="298" t="s">
        <v>289</v>
      </c>
      <c r="C404" s="298" t="s">
        <v>292</v>
      </c>
      <c r="D404" s="298" t="s">
        <v>290</v>
      </c>
      <c r="E404" s="302" t="s">
        <v>344</v>
      </c>
      <c r="F404" s="304" t="s">
        <v>664</v>
      </c>
      <c r="G404" s="305"/>
      <c r="H404" s="305"/>
      <c r="I404" s="306"/>
    </row>
    <row r="405" spans="2:9" ht="13" x14ac:dyDescent="0.3">
      <c r="B405" s="299"/>
      <c r="C405" s="299"/>
      <c r="D405" s="299"/>
      <c r="E405" s="303"/>
      <c r="F405" s="177" t="s">
        <v>345</v>
      </c>
      <c r="G405" s="122" t="s">
        <v>347</v>
      </c>
      <c r="H405" s="177" t="s">
        <v>291</v>
      </c>
      <c r="I405" s="177" t="s">
        <v>348</v>
      </c>
    </row>
    <row r="406" spans="2:9" x14ac:dyDescent="0.25">
      <c r="B406" s="26" t="s">
        <v>427</v>
      </c>
      <c r="C406" s="26" t="s">
        <v>89</v>
      </c>
      <c r="D406" s="98">
        <v>2017</v>
      </c>
      <c r="E406" s="98">
        <v>7</v>
      </c>
      <c r="F406" s="98">
        <v>0</v>
      </c>
      <c r="G406" s="98">
        <v>7</v>
      </c>
      <c r="H406" s="98">
        <v>0.79</v>
      </c>
      <c r="I406" s="109">
        <v>1.0000000000000009E-2</v>
      </c>
    </row>
    <row r="407" spans="2:9" x14ac:dyDescent="0.25">
      <c r="B407" s="26" t="s">
        <v>85</v>
      </c>
      <c r="C407" s="26" t="s">
        <v>6</v>
      </c>
      <c r="D407" s="98">
        <v>2017</v>
      </c>
      <c r="E407" s="98">
        <v>2</v>
      </c>
      <c r="F407" s="98">
        <v>4</v>
      </c>
      <c r="G407" s="98">
        <v>6</v>
      </c>
      <c r="H407" s="98">
        <v>0.81</v>
      </c>
      <c r="I407" s="109">
        <v>-7.999999999999996E-2</v>
      </c>
    </row>
    <row r="408" spans="2:9" x14ac:dyDescent="0.25">
      <c r="B408" s="26" t="s">
        <v>448</v>
      </c>
      <c r="C408" s="26" t="s">
        <v>89</v>
      </c>
      <c r="D408" s="98">
        <v>2017</v>
      </c>
      <c r="E408" s="98">
        <v>2</v>
      </c>
      <c r="F408" s="98">
        <v>3</v>
      </c>
      <c r="G408" s="98">
        <v>5</v>
      </c>
      <c r="H408" s="98">
        <v>0.74</v>
      </c>
      <c r="I408" s="109">
        <v>3.0000000000000027E-2</v>
      </c>
    </row>
    <row r="409" spans="2:9" x14ac:dyDescent="0.25">
      <c r="B409" s="26" t="s">
        <v>448</v>
      </c>
      <c r="C409" s="26" t="s">
        <v>6</v>
      </c>
      <c r="D409" s="98">
        <v>2017</v>
      </c>
      <c r="E409" s="98">
        <v>27</v>
      </c>
      <c r="F409" s="98">
        <v>2</v>
      </c>
      <c r="G409" s="98">
        <v>29</v>
      </c>
      <c r="H409" s="98">
        <v>0.77</v>
      </c>
      <c r="I409" s="109">
        <v>0</v>
      </c>
    </row>
    <row r="410" spans="2:9" x14ac:dyDescent="0.25">
      <c r="B410" s="26" t="s">
        <v>447</v>
      </c>
      <c r="C410" s="26" t="s">
        <v>89</v>
      </c>
      <c r="D410" s="98">
        <v>2017</v>
      </c>
      <c r="E410" s="98">
        <v>1</v>
      </c>
      <c r="F410" s="98">
        <v>0</v>
      </c>
      <c r="G410" s="98">
        <v>1</v>
      </c>
      <c r="H410" s="98">
        <v>0.8</v>
      </c>
      <c r="I410" s="109">
        <v>0</v>
      </c>
    </row>
    <row r="411" spans="2:9" x14ac:dyDescent="0.25">
      <c r="B411" s="26" t="s">
        <v>447</v>
      </c>
      <c r="C411" s="26" t="s">
        <v>6</v>
      </c>
      <c r="D411" s="98">
        <v>2017</v>
      </c>
      <c r="E411" s="98">
        <v>1</v>
      </c>
      <c r="F411" s="98">
        <v>0</v>
      </c>
      <c r="G411" s="98">
        <v>1</v>
      </c>
      <c r="H411" s="98">
        <v>0.78</v>
      </c>
      <c r="I411" s="109">
        <v>0</v>
      </c>
    </row>
    <row r="412" spans="2:9" x14ac:dyDescent="0.25">
      <c r="B412" s="26" t="s">
        <v>36</v>
      </c>
      <c r="C412" s="26" t="s">
        <v>89</v>
      </c>
      <c r="D412" s="98">
        <v>2017</v>
      </c>
      <c r="E412" s="98">
        <v>6</v>
      </c>
      <c r="F412" s="98">
        <v>4</v>
      </c>
      <c r="G412" s="98">
        <v>10</v>
      </c>
      <c r="H412" s="98">
        <v>0.9</v>
      </c>
      <c r="I412" s="109">
        <v>-1.0000000000000009E-2</v>
      </c>
    </row>
    <row r="413" spans="2:9" x14ac:dyDescent="0.25">
      <c r="B413" s="26" t="s">
        <v>4</v>
      </c>
      <c r="C413" s="26" t="s">
        <v>89</v>
      </c>
      <c r="D413" s="98">
        <v>2017</v>
      </c>
      <c r="E413" s="98">
        <v>34</v>
      </c>
      <c r="F413" s="98">
        <v>5</v>
      </c>
      <c r="G413" s="98">
        <v>39</v>
      </c>
      <c r="H413" s="98">
        <v>0.87</v>
      </c>
      <c r="I413" s="109">
        <v>-2.0000000000000018E-2</v>
      </c>
    </row>
    <row r="414" spans="2:9" x14ac:dyDescent="0.25">
      <c r="B414" s="26" t="s">
        <v>4</v>
      </c>
      <c r="C414" s="26" t="s">
        <v>6</v>
      </c>
      <c r="D414" s="98">
        <v>2017</v>
      </c>
      <c r="E414" s="98">
        <v>22</v>
      </c>
      <c r="F414" s="98">
        <v>3</v>
      </c>
      <c r="G414" s="98">
        <v>25</v>
      </c>
      <c r="H414" s="98">
        <v>0.96</v>
      </c>
      <c r="I414" s="109">
        <v>-1.0000000000000009E-2</v>
      </c>
    </row>
    <row r="415" spans="2:9" x14ac:dyDescent="0.25">
      <c r="B415" s="26" t="s">
        <v>31</v>
      </c>
      <c r="C415" s="26" t="s">
        <v>6</v>
      </c>
      <c r="D415" s="98">
        <v>2017</v>
      </c>
      <c r="E415" s="167">
        <v>1</v>
      </c>
      <c r="F415" s="98">
        <v>4</v>
      </c>
      <c r="G415" s="98">
        <v>5</v>
      </c>
      <c r="H415" s="98">
        <v>0.93</v>
      </c>
      <c r="I415" s="109">
        <v>3.0000000000000027E-2</v>
      </c>
    </row>
    <row r="416" spans="2:9" x14ac:dyDescent="0.25">
      <c r="B416" s="26" t="s">
        <v>0</v>
      </c>
      <c r="C416" s="26" t="s">
        <v>89</v>
      </c>
      <c r="D416" s="98">
        <v>2017</v>
      </c>
      <c r="E416" s="98">
        <v>1</v>
      </c>
      <c r="F416" s="98">
        <v>3</v>
      </c>
      <c r="G416" s="98">
        <v>4</v>
      </c>
      <c r="H416" s="98">
        <v>0.76</v>
      </c>
      <c r="I416" s="109">
        <v>-0.13</v>
      </c>
    </row>
    <row r="417" spans="2:9" x14ac:dyDescent="0.25">
      <c r="B417" s="26" t="s">
        <v>476</v>
      </c>
      <c r="C417" s="26" t="s">
        <v>89</v>
      </c>
      <c r="D417" s="98">
        <v>2017</v>
      </c>
      <c r="E417" s="98">
        <v>2</v>
      </c>
      <c r="F417" s="98">
        <v>0</v>
      </c>
      <c r="G417" s="98">
        <v>2</v>
      </c>
      <c r="H417" s="98">
        <v>0.77</v>
      </c>
      <c r="I417" s="109">
        <v>0</v>
      </c>
    </row>
    <row r="418" spans="2:9" x14ac:dyDescent="0.25">
      <c r="B418" s="26" t="s">
        <v>406</v>
      </c>
      <c r="C418" s="26" t="s">
        <v>6</v>
      </c>
      <c r="D418" s="98">
        <v>2017</v>
      </c>
      <c r="E418" s="98">
        <v>2</v>
      </c>
      <c r="F418" s="98">
        <v>0</v>
      </c>
      <c r="G418" s="98">
        <v>2</v>
      </c>
      <c r="H418" s="98">
        <v>0.88</v>
      </c>
      <c r="I418" s="109">
        <v>0</v>
      </c>
    </row>
    <row r="419" spans="2:9" x14ac:dyDescent="0.25">
      <c r="B419" s="26" t="s">
        <v>273</v>
      </c>
      <c r="C419" s="26" t="s">
        <v>89</v>
      </c>
      <c r="D419" s="98">
        <v>2017</v>
      </c>
      <c r="E419" s="98">
        <v>14</v>
      </c>
      <c r="F419" s="98">
        <v>5</v>
      </c>
      <c r="G419" s="98">
        <v>19</v>
      </c>
      <c r="H419" s="98">
        <v>0.88</v>
      </c>
      <c r="I419" s="109">
        <v>-1.0000000000000009E-2</v>
      </c>
    </row>
    <row r="420" spans="2:9" x14ac:dyDescent="0.25">
      <c r="B420" s="26" t="s">
        <v>408</v>
      </c>
      <c r="C420" s="26" t="s">
        <v>89</v>
      </c>
      <c r="D420" s="98">
        <v>2017</v>
      </c>
      <c r="E420" s="98">
        <v>5</v>
      </c>
      <c r="F420" s="98">
        <v>0</v>
      </c>
      <c r="G420" s="98">
        <v>5</v>
      </c>
      <c r="H420" s="98">
        <v>0.72</v>
      </c>
      <c r="I420" s="109">
        <v>0</v>
      </c>
    </row>
    <row r="421" spans="2:9" x14ac:dyDescent="0.25">
      <c r="B421" s="26" t="s">
        <v>8</v>
      </c>
      <c r="C421" s="26" t="s">
        <v>6</v>
      </c>
      <c r="D421" s="98">
        <v>2017</v>
      </c>
      <c r="E421" s="98">
        <v>4</v>
      </c>
      <c r="F421" s="98">
        <v>5</v>
      </c>
      <c r="G421" s="98">
        <v>9</v>
      </c>
      <c r="H421" s="98">
        <v>0.77</v>
      </c>
      <c r="I421" s="109">
        <v>-1.0000000000000009E-2</v>
      </c>
    </row>
    <row r="422" spans="2:9" ht="13" x14ac:dyDescent="0.3">
      <c r="B422" s="308" t="s">
        <v>325</v>
      </c>
      <c r="C422" s="309"/>
      <c r="D422" s="310"/>
      <c r="E422" s="147">
        <f>SUM(E406:E421)</f>
        <v>131</v>
      </c>
      <c r="F422" s="147">
        <f>SUM(F406:F421)</f>
        <v>38</v>
      </c>
      <c r="G422" s="147">
        <f>SUM(G406:G421)</f>
        <v>169</v>
      </c>
    </row>
    <row r="424" spans="2:9" x14ac:dyDescent="0.25">
      <c r="B424" s="139" t="s">
        <v>665</v>
      </c>
      <c r="C424" s="178"/>
      <c r="D424" s="178"/>
      <c r="E424" s="178"/>
    </row>
    <row r="425" spans="2:9" x14ac:dyDescent="0.25">
      <c r="B425" s="178"/>
      <c r="C425" s="178"/>
      <c r="D425" s="178"/>
      <c r="E425" s="178"/>
    </row>
    <row r="426" spans="2:9" x14ac:dyDescent="0.25">
      <c r="B426" s="139" t="s">
        <v>666</v>
      </c>
      <c r="C426" s="178"/>
      <c r="D426" s="178"/>
      <c r="E426" s="178"/>
    </row>
    <row r="427" spans="2:9" x14ac:dyDescent="0.25">
      <c r="B427" s="139"/>
      <c r="C427" s="178"/>
      <c r="D427" s="178"/>
      <c r="E427" s="178"/>
    </row>
    <row r="429" spans="2:9" ht="13" x14ac:dyDescent="0.3">
      <c r="B429" s="296" t="s">
        <v>655</v>
      </c>
      <c r="C429" s="297"/>
      <c r="D429" s="297"/>
      <c r="E429" s="297"/>
      <c r="F429" s="297"/>
    </row>
    <row r="430" spans="2:9" ht="13" x14ac:dyDescent="0.3">
      <c r="B430" s="298" t="s">
        <v>289</v>
      </c>
      <c r="C430" s="298" t="s">
        <v>292</v>
      </c>
      <c r="D430" s="298" t="s">
        <v>290</v>
      </c>
      <c r="E430" s="300" t="s">
        <v>654</v>
      </c>
      <c r="F430" s="301"/>
    </row>
    <row r="431" spans="2:9" ht="13" x14ac:dyDescent="0.3">
      <c r="B431" s="299"/>
      <c r="C431" s="299"/>
      <c r="D431" s="299"/>
      <c r="E431" s="175" t="s">
        <v>293</v>
      </c>
      <c r="F431" s="175" t="s">
        <v>291</v>
      </c>
    </row>
    <row r="432" spans="2:9" x14ac:dyDescent="0.25">
      <c r="B432" s="26" t="s">
        <v>427</v>
      </c>
      <c r="C432" s="26" t="s">
        <v>89</v>
      </c>
      <c r="D432" s="98">
        <v>2017</v>
      </c>
      <c r="E432" s="98">
        <v>7</v>
      </c>
      <c r="F432" s="109">
        <v>0.78</v>
      </c>
      <c r="H432" s="176"/>
    </row>
    <row r="433" spans="2:8" x14ac:dyDescent="0.25">
      <c r="B433" s="26" t="s">
        <v>85</v>
      </c>
      <c r="C433" s="26" t="s">
        <v>6</v>
      </c>
      <c r="D433" s="98">
        <v>2017</v>
      </c>
      <c r="E433" s="98">
        <v>2</v>
      </c>
      <c r="F433" s="109">
        <v>0.89</v>
      </c>
      <c r="H433" s="176"/>
    </row>
    <row r="434" spans="2:8" x14ac:dyDescent="0.25">
      <c r="B434" s="26" t="s">
        <v>448</v>
      </c>
      <c r="C434" s="26" t="s">
        <v>89</v>
      </c>
      <c r="D434" s="98">
        <v>2017</v>
      </c>
      <c r="E434" s="98">
        <v>2</v>
      </c>
      <c r="F434" s="109">
        <v>0.71</v>
      </c>
      <c r="H434" s="176"/>
    </row>
    <row r="435" spans="2:8" x14ac:dyDescent="0.25">
      <c r="B435" s="26" t="s">
        <v>448</v>
      </c>
      <c r="C435" s="26" t="s">
        <v>6</v>
      </c>
      <c r="D435" s="98">
        <v>2017</v>
      </c>
      <c r="E435" s="98">
        <v>27</v>
      </c>
      <c r="F435" s="109">
        <v>0.77</v>
      </c>
      <c r="H435" s="176"/>
    </row>
    <row r="436" spans="2:8" x14ac:dyDescent="0.25">
      <c r="B436" s="26" t="s">
        <v>447</v>
      </c>
      <c r="C436" s="26" t="s">
        <v>89</v>
      </c>
      <c r="D436" s="98">
        <v>2017</v>
      </c>
      <c r="E436" s="98">
        <v>1</v>
      </c>
      <c r="F436" s="109">
        <v>0.8</v>
      </c>
      <c r="H436" s="176"/>
    </row>
    <row r="437" spans="2:8" x14ac:dyDescent="0.25">
      <c r="B437" s="26" t="s">
        <v>447</v>
      </c>
      <c r="C437" s="26" t="s">
        <v>6</v>
      </c>
      <c r="D437" s="98">
        <v>2017</v>
      </c>
      <c r="E437" s="98">
        <v>1</v>
      </c>
      <c r="F437" s="151">
        <v>0.78</v>
      </c>
      <c r="H437" s="176"/>
    </row>
    <row r="438" spans="2:8" x14ac:dyDescent="0.25">
      <c r="B438" s="26" t="s">
        <v>36</v>
      </c>
      <c r="C438" s="26" t="s">
        <v>89</v>
      </c>
      <c r="D438" s="98">
        <v>2017</v>
      </c>
      <c r="E438" s="98">
        <v>6</v>
      </c>
      <c r="F438" s="109">
        <v>0.91</v>
      </c>
      <c r="H438" s="176"/>
    </row>
    <row r="439" spans="2:8" x14ac:dyDescent="0.25">
      <c r="B439" s="26" t="s">
        <v>4</v>
      </c>
      <c r="C439" s="26" t="s">
        <v>89</v>
      </c>
      <c r="D439" s="98">
        <v>2017</v>
      </c>
      <c r="E439" s="98">
        <v>34</v>
      </c>
      <c r="F439" s="109">
        <v>0.89</v>
      </c>
      <c r="H439" s="176"/>
    </row>
    <row r="440" spans="2:8" x14ac:dyDescent="0.25">
      <c r="B440" s="26" t="s">
        <v>4</v>
      </c>
      <c r="C440" s="26" t="s">
        <v>6</v>
      </c>
      <c r="D440" s="98">
        <v>2017</v>
      </c>
      <c r="E440" s="98">
        <v>22</v>
      </c>
      <c r="F440" s="109">
        <v>0.97</v>
      </c>
      <c r="H440" s="176"/>
    </row>
    <row r="441" spans="2:8" x14ac:dyDescent="0.25">
      <c r="B441" s="26" t="s">
        <v>31</v>
      </c>
      <c r="C441" s="26" t="s">
        <v>6</v>
      </c>
      <c r="D441" s="98">
        <v>2017</v>
      </c>
      <c r="E441" s="167">
        <v>1</v>
      </c>
      <c r="F441" s="109">
        <v>0.9</v>
      </c>
      <c r="H441" s="176"/>
    </row>
    <row r="442" spans="2:8" x14ac:dyDescent="0.25">
      <c r="B442" s="26" t="s">
        <v>0</v>
      </c>
      <c r="C442" s="26" t="s">
        <v>89</v>
      </c>
      <c r="D442" s="98">
        <v>2017</v>
      </c>
      <c r="E442" s="98">
        <v>1</v>
      </c>
      <c r="F442" s="109">
        <v>0.89</v>
      </c>
      <c r="H442" s="176"/>
    </row>
    <row r="443" spans="2:8" x14ac:dyDescent="0.25">
      <c r="B443" s="26" t="s">
        <v>476</v>
      </c>
      <c r="C443" s="26" t="s">
        <v>89</v>
      </c>
      <c r="D443" s="98">
        <v>2017</v>
      </c>
      <c r="E443" s="98">
        <v>2</v>
      </c>
      <c r="F443" s="109">
        <v>0.77</v>
      </c>
      <c r="H443" s="176"/>
    </row>
    <row r="444" spans="2:8" x14ac:dyDescent="0.25">
      <c r="B444" s="26" t="s">
        <v>406</v>
      </c>
      <c r="C444" s="26" t="s">
        <v>6</v>
      </c>
      <c r="D444" s="98">
        <v>2017</v>
      </c>
      <c r="E444" s="98">
        <v>2</v>
      </c>
      <c r="F444" s="109">
        <v>0.88</v>
      </c>
      <c r="H444" s="176"/>
    </row>
    <row r="445" spans="2:8" x14ac:dyDescent="0.25">
      <c r="B445" s="26" t="s">
        <v>273</v>
      </c>
      <c r="C445" s="26" t="s">
        <v>89</v>
      </c>
      <c r="D445" s="98">
        <v>2017</v>
      </c>
      <c r="E445" s="98">
        <v>14</v>
      </c>
      <c r="F445" s="109">
        <v>0.89</v>
      </c>
      <c r="H445" s="176"/>
    </row>
    <row r="446" spans="2:8" x14ac:dyDescent="0.25">
      <c r="B446" s="26" t="s">
        <v>408</v>
      </c>
      <c r="C446" s="26" t="s">
        <v>89</v>
      </c>
      <c r="D446" s="98">
        <v>2017</v>
      </c>
      <c r="E446" s="98">
        <v>5</v>
      </c>
      <c r="F446" s="109">
        <v>0.72</v>
      </c>
      <c r="H446" s="176"/>
    </row>
    <row r="447" spans="2:8" x14ac:dyDescent="0.25">
      <c r="B447" s="26" t="s">
        <v>8</v>
      </c>
      <c r="C447" s="26" t="s">
        <v>6</v>
      </c>
      <c r="D447" s="98">
        <v>2017</v>
      </c>
      <c r="E447" s="98">
        <v>4</v>
      </c>
      <c r="F447" s="109">
        <v>0.78</v>
      </c>
      <c r="H447" s="176"/>
    </row>
    <row r="448" spans="2:8" ht="13" x14ac:dyDescent="0.3">
      <c r="B448" s="172" t="s">
        <v>325</v>
      </c>
      <c r="C448" s="173"/>
      <c r="D448" s="174"/>
      <c r="E448" s="147">
        <f>SUM(E432:E447)</f>
        <v>131</v>
      </c>
    </row>
    <row r="450" spans="2:9" x14ac:dyDescent="0.25">
      <c r="B450" s="139" t="s">
        <v>656</v>
      </c>
    </row>
    <row r="451" spans="2:9" x14ac:dyDescent="0.25">
      <c r="B451" s="139"/>
    </row>
    <row r="452" spans="2:9" x14ac:dyDescent="0.25">
      <c r="B452" s="140" t="s">
        <v>764</v>
      </c>
    </row>
    <row r="454" spans="2:9" x14ac:dyDescent="0.25">
      <c r="B454" s="139" t="s">
        <v>657</v>
      </c>
    </row>
    <row r="455" spans="2:9" x14ac:dyDescent="0.25">
      <c r="B455" s="139"/>
    </row>
    <row r="458" spans="2:9" ht="13" x14ac:dyDescent="0.3">
      <c r="B458" s="296" t="s">
        <v>640</v>
      </c>
      <c r="C458" s="307"/>
      <c r="D458" s="307"/>
      <c r="E458" s="307"/>
      <c r="F458" s="307"/>
      <c r="G458" s="307"/>
      <c r="H458" s="307"/>
      <c r="I458" s="307"/>
    </row>
    <row r="459" spans="2:9" x14ac:dyDescent="0.25">
      <c r="B459" s="298" t="s">
        <v>289</v>
      </c>
      <c r="C459" s="298" t="s">
        <v>292</v>
      </c>
      <c r="D459" s="298" t="s">
        <v>290</v>
      </c>
      <c r="E459" s="302" t="s">
        <v>344</v>
      </c>
      <c r="F459" s="304" t="s">
        <v>639</v>
      </c>
      <c r="G459" s="305"/>
      <c r="H459" s="305"/>
      <c r="I459" s="306"/>
    </row>
    <row r="460" spans="2:9" ht="13" x14ac:dyDescent="0.3">
      <c r="B460" s="299"/>
      <c r="C460" s="299"/>
      <c r="D460" s="299"/>
      <c r="E460" s="303"/>
      <c r="F460" s="170" t="s">
        <v>345</v>
      </c>
      <c r="G460" s="122" t="s">
        <v>347</v>
      </c>
      <c r="H460" s="170" t="s">
        <v>291</v>
      </c>
      <c r="I460" s="170" t="s">
        <v>348</v>
      </c>
    </row>
    <row r="461" spans="2:9" x14ac:dyDescent="0.25">
      <c r="B461" s="26" t="s">
        <v>427</v>
      </c>
      <c r="C461" s="26" t="s">
        <v>89</v>
      </c>
      <c r="D461" s="98">
        <v>2016</v>
      </c>
      <c r="E461" s="98">
        <v>7</v>
      </c>
      <c r="F461" s="98">
        <v>0</v>
      </c>
      <c r="G461" s="98">
        <f>E461+F461</f>
        <v>7</v>
      </c>
      <c r="H461" s="109">
        <v>0.85</v>
      </c>
      <c r="I461" s="109">
        <f t="shared" ref="I461:I477" si="20">H461-H489</f>
        <v>0</v>
      </c>
    </row>
    <row r="462" spans="2:9" x14ac:dyDescent="0.25">
      <c r="B462" s="26" t="s">
        <v>85</v>
      </c>
      <c r="C462" s="26" t="s">
        <v>6</v>
      </c>
      <c r="D462" s="98">
        <v>2016</v>
      </c>
      <c r="E462" s="98">
        <v>6</v>
      </c>
      <c r="F462" s="98">
        <v>0</v>
      </c>
      <c r="G462" s="98">
        <f t="shared" ref="G462:G477" si="21">E462+F462</f>
        <v>6</v>
      </c>
      <c r="H462" s="109">
        <v>0.77</v>
      </c>
      <c r="I462" s="109">
        <f t="shared" si="20"/>
        <v>0</v>
      </c>
    </row>
    <row r="463" spans="2:9" x14ac:dyDescent="0.25">
      <c r="B463" s="26" t="s">
        <v>448</v>
      </c>
      <c r="C463" s="26" t="s">
        <v>89</v>
      </c>
      <c r="D463" s="98">
        <v>2016</v>
      </c>
      <c r="E463" s="98">
        <v>3</v>
      </c>
      <c r="F463" s="98">
        <v>0</v>
      </c>
      <c r="G463" s="98">
        <f t="shared" si="21"/>
        <v>3</v>
      </c>
      <c r="H463" s="109">
        <v>0.83</v>
      </c>
      <c r="I463" s="109">
        <f t="shared" si="20"/>
        <v>0</v>
      </c>
    </row>
    <row r="464" spans="2:9" x14ac:dyDescent="0.25">
      <c r="B464" s="26" t="s">
        <v>448</v>
      </c>
      <c r="C464" s="26" t="s">
        <v>6</v>
      </c>
      <c r="D464" s="98">
        <v>2016</v>
      </c>
      <c r="E464" s="98">
        <v>38</v>
      </c>
      <c r="F464" s="98">
        <v>0</v>
      </c>
      <c r="G464" s="98">
        <f t="shared" si="21"/>
        <v>38</v>
      </c>
      <c r="H464" s="109">
        <v>0.77</v>
      </c>
      <c r="I464" s="109">
        <f t="shared" si="20"/>
        <v>-1.0000000000000009E-2</v>
      </c>
    </row>
    <row r="465" spans="2:9" x14ac:dyDescent="0.25">
      <c r="B465" s="26" t="s">
        <v>447</v>
      </c>
      <c r="C465" s="26" t="s">
        <v>89</v>
      </c>
      <c r="D465" s="98">
        <v>2016</v>
      </c>
      <c r="E465" s="98">
        <v>1</v>
      </c>
      <c r="F465" s="98">
        <v>0</v>
      </c>
      <c r="G465" s="98">
        <f t="shared" si="21"/>
        <v>1</v>
      </c>
      <c r="H465" s="109">
        <v>0.79</v>
      </c>
      <c r="I465" s="109">
        <f t="shared" si="20"/>
        <v>0</v>
      </c>
    </row>
    <row r="466" spans="2:9" x14ac:dyDescent="0.25">
      <c r="B466" s="26" t="s">
        <v>447</v>
      </c>
      <c r="C466" s="26" t="s">
        <v>6</v>
      </c>
      <c r="D466" s="98">
        <v>2016</v>
      </c>
      <c r="E466" s="98">
        <v>1</v>
      </c>
      <c r="F466" s="98">
        <v>0</v>
      </c>
      <c r="G466" s="98">
        <f t="shared" si="21"/>
        <v>1</v>
      </c>
      <c r="H466" s="151">
        <v>0.78</v>
      </c>
      <c r="I466" s="109">
        <f t="shared" si="20"/>
        <v>0</v>
      </c>
    </row>
    <row r="467" spans="2:9" x14ac:dyDescent="0.25">
      <c r="B467" s="26" t="s">
        <v>36</v>
      </c>
      <c r="C467" s="26" t="s">
        <v>89</v>
      </c>
      <c r="D467" s="98">
        <v>2016</v>
      </c>
      <c r="E467" s="98">
        <v>9</v>
      </c>
      <c r="F467" s="98">
        <v>0</v>
      </c>
      <c r="G467" s="98">
        <f t="shared" si="21"/>
        <v>9</v>
      </c>
      <c r="H467" s="109">
        <v>0.97</v>
      </c>
      <c r="I467" s="109">
        <f t="shared" si="20"/>
        <v>0</v>
      </c>
    </row>
    <row r="468" spans="2:9" x14ac:dyDescent="0.25">
      <c r="B468" s="26" t="s">
        <v>4</v>
      </c>
      <c r="C468" s="26" t="s">
        <v>89</v>
      </c>
      <c r="D468" s="98">
        <v>2016</v>
      </c>
      <c r="E468" s="98">
        <v>27</v>
      </c>
      <c r="F468" s="98">
        <v>5</v>
      </c>
      <c r="G468" s="98">
        <f t="shared" si="21"/>
        <v>32</v>
      </c>
      <c r="H468" s="109">
        <v>0.92</v>
      </c>
      <c r="I468" s="109">
        <f t="shared" si="20"/>
        <v>0</v>
      </c>
    </row>
    <row r="469" spans="2:9" x14ac:dyDescent="0.25">
      <c r="B469" s="26" t="s">
        <v>4</v>
      </c>
      <c r="C469" s="26" t="s">
        <v>6</v>
      </c>
      <c r="D469" s="98">
        <v>2016</v>
      </c>
      <c r="E469" s="98">
        <v>18</v>
      </c>
      <c r="F469" s="98">
        <v>1</v>
      </c>
      <c r="G469" s="98">
        <f t="shared" si="21"/>
        <v>19</v>
      </c>
      <c r="H469" s="109">
        <v>1.01</v>
      </c>
      <c r="I469" s="109">
        <f t="shared" si="20"/>
        <v>0</v>
      </c>
    </row>
    <row r="470" spans="2:9" x14ac:dyDescent="0.25">
      <c r="B470" s="26" t="s">
        <v>31</v>
      </c>
      <c r="C470" s="26" t="s">
        <v>6</v>
      </c>
      <c r="D470" s="98">
        <v>2016</v>
      </c>
      <c r="E470" s="167">
        <v>5</v>
      </c>
      <c r="F470" s="98">
        <v>1</v>
      </c>
      <c r="G470" s="98">
        <f t="shared" si="21"/>
        <v>6</v>
      </c>
      <c r="H470" s="109">
        <v>1.06</v>
      </c>
      <c r="I470" s="109">
        <f t="shared" si="20"/>
        <v>2.0000000000000018E-2</v>
      </c>
    </row>
    <row r="471" spans="2:9" x14ac:dyDescent="0.25">
      <c r="B471" s="26" t="s">
        <v>0</v>
      </c>
      <c r="C471" s="26" t="s">
        <v>89</v>
      </c>
      <c r="D471" s="98">
        <v>2016</v>
      </c>
      <c r="E471" s="98">
        <v>1</v>
      </c>
      <c r="F471" s="98">
        <v>2</v>
      </c>
      <c r="G471" s="98">
        <f t="shared" si="21"/>
        <v>3</v>
      </c>
      <c r="H471" s="109">
        <v>0.66</v>
      </c>
      <c r="I471" s="109">
        <f t="shared" si="20"/>
        <v>-7.999999999999996E-2</v>
      </c>
    </row>
    <row r="472" spans="2:9" x14ac:dyDescent="0.25">
      <c r="B472" s="26" t="s">
        <v>1</v>
      </c>
      <c r="C472" s="26" t="s">
        <v>89</v>
      </c>
      <c r="D472" s="98">
        <v>2016</v>
      </c>
      <c r="E472" s="98">
        <v>3</v>
      </c>
      <c r="F472" s="98">
        <v>0</v>
      </c>
      <c r="G472" s="98">
        <f t="shared" si="21"/>
        <v>3</v>
      </c>
      <c r="H472" s="109">
        <v>0.85</v>
      </c>
      <c r="I472" s="109">
        <f t="shared" si="20"/>
        <v>0</v>
      </c>
    </row>
    <row r="473" spans="2:9" x14ac:dyDescent="0.25">
      <c r="B473" s="26" t="s">
        <v>476</v>
      </c>
      <c r="C473" s="26" t="s">
        <v>89</v>
      </c>
      <c r="D473" s="98">
        <v>2016</v>
      </c>
      <c r="E473" s="98">
        <v>3</v>
      </c>
      <c r="F473" s="98">
        <v>0</v>
      </c>
      <c r="G473" s="98">
        <f t="shared" si="21"/>
        <v>3</v>
      </c>
      <c r="H473" s="109">
        <v>0.88</v>
      </c>
      <c r="I473" s="109">
        <f t="shared" si="20"/>
        <v>0</v>
      </c>
    </row>
    <row r="474" spans="2:9" x14ac:dyDescent="0.25">
      <c r="B474" s="26" t="s">
        <v>406</v>
      </c>
      <c r="C474" s="26" t="s">
        <v>6</v>
      </c>
      <c r="D474" s="98">
        <v>2016</v>
      </c>
      <c r="E474" s="98">
        <v>2</v>
      </c>
      <c r="F474" s="98">
        <v>0</v>
      </c>
      <c r="G474" s="98">
        <f t="shared" si="21"/>
        <v>2</v>
      </c>
      <c r="H474" s="109">
        <v>0.83</v>
      </c>
      <c r="I474" s="109">
        <f t="shared" si="20"/>
        <v>0</v>
      </c>
    </row>
    <row r="475" spans="2:9" x14ac:dyDescent="0.25">
      <c r="B475" s="26" t="s">
        <v>273</v>
      </c>
      <c r="C475" s="26" t="s">
        <v>89</v>
      </c>
      <c r="D475" s="98">
        <v>2016</v>
      </c>
      <c r="E475" s="98">
        <v>12</v>
      </c>
      <c r="F475" s="98">
        <v>1</v>
      </c>
      <c r="G475" s="98">
        <f t="shared" si="21"/>
        <v>13</v>
      </c>
      <c r="H475" s="109">
        <v>0.91</v>
      </c>
      <c r="I475" s="109">
        <f t="shared" si="20"/>
        <v>0</v>
      </c>
    </row>
    <row r="476" spans="2:9" x14ac:dyDescent="0.25">
      <c r="B476" s="26" t="s">
        <v>408</v>
      </c>
      <c r="C476" s="26" t="s">
        <v>89</v>
      </c>
      <c r="D476" s="98">
        <v>2016</v>
      </c>
      <c r="E476" s="98">
        <v>5</v>
      </c>
      <c r="F476" s="98">
        <v>0</v>
      </c>
      <c r="G476" s="98">
        <f t="shared" si="21"/>
        <v>5</v>
      </c>
      <c r="H476" s="109">
        <v>0.82</v>
      </c>
      <c r="I476" s="109">
        <f t="shared" si="20"/>
        <v>0</v>
      </c>
    </row>
    <row r="477" spans="2:9" x14ac:dyDescent="0.25">
      <c r="B477" s="26" t="s">
        <v>8</v>
      </c>
      <c r="C477" s="26" t="s">
        <v>6</v>
      </c>
      <c r="D477" s="98">
        <v>2016</v>
      </c>
      <c r="E477" s="98">
        <v>7</v>
      </c>
      <c r="F477" s="98">
        <v>0</v>
      </c>
      <c r="G477" s="98">
        <f t="shared" si="21"/>
        <v>7</v>
      </c>
      <c r="H477" s="109">
        <v>0.75</v>
      </c>
      <c r="I477" s="109">
        <f t="shared" si="20"/>
        <v>0</v>
      </c>
    </row>
    <row r="478" spans="2:9" ht="13" x14ac:dyDescent="0.3">
      <c r="B478" s="308" t="s">
        <v>325</v>
      </c>
      <c r="C478" s="309"/>
      <c r="D478" s="310"/>
      <c r="E478" s="147">
        <v>148</v>
      </c>
      <c r="F478" s="147">
        <f>SUM(F461:F477)</f>
        <v>10</v>
      </c>
      <c r="G478" s="147">
        <f>SUM(G461:G477)</f>
        <v>158</v>
      </c>
    </row>
    <row r="480" spans="2:9" x14ac:dyDescent="0.25">
      <c r="B480" s="139" t="s">
        <v>641</v>
      </c>
    </row>
    <row r="482" spans="2:9" x14ac:dyDescent="0.25">
      <c r="B482" s="139" t="s">
        <v>642</v>
      </c>
    </row>
    <row r="483" spans="2:9" x14ac:dyDescent="0.25">
      <c r="B483" s="139"/>
    </row>
    <row r="484" spans="2:9" x14ac:dyDescent="0.25">
      <c r="B484" s="139"/>
    </row>
    <row r="486" spans="2:9" ht="13" x14ac:dyDescent="0.3">
      <c r="B486" s="296" t="s">
        <v>630</v>
      </c>
      <c r="C486" s="307"/>
      <c r="D486" s="307"/>
      <c r="E486" s="307"/>
      <c r="F486" s="307"/>
      <c r="G486" s="307"/>
      <c r="H486" s="307"/>
      <c r="I486" s="307"/>
    </row>
    <row r="487" spans="2:9" x14ac:dyDescent="0.25">
      <c r="B487" s="298" t="s">
        <v>289</v>
      </c>
      <c r="C487" s="298" t="s">
        <v>292</v>
      </c>
      <c r="D487" s="298" t="s">
        <v>290</v>
      </c>
      <c r="E487" s="302" t="s">
        <v>344</v>
      </c>
      <c r="F487" s="304" t="s">
        <v>631</v>
      </c>
      <c r="G487" s="305"/>
      <c r="H487" s="305"/>
      <c r="I487" s="306"/>
    </row>
    <row r="488" spans="2:9" ht="13" x14ac:dyDescent="0.3">
      <c r="B488" s="299"/>
      <c r="C488" s="299"/>
      <c r="D488" s="299"/>
      <c r="E488" s="303"/>
      <c r="F488" s="169" t="s">
        <v>345</v>
      </c>
      <c r="G488" s="122" t="s">
        <v>347</v>
      </c>
      <c r="H488" s="169" t="s">
        <v>291</v>
      </c>
      <c r="I488" s="169" t="s">
        <v>348</v>
      </c>
    </row>
    <row r="489" spans="2:9" x14ac:dyDescent="0.25">
      <c r="B489" s="26" t="s">
        <v>427</v>
      </c>
      <c r="C489" s="26" t="s">
        <v>89</v>
      </c>
      <c r="D489" s="98">
        <v>2016</v>
      </c>
      <c r="E489" s="98">
        <v>1</v>
      </c>
      <c r="F489" s="98">
        <v>6</v>
      </c>
      <c r="G489" s="98">
        <f>E489+F489</f>
        <v>7</v>
      </c>
      <c r="H489" s="109">
        <v>0.85</v>
      </c>
      <c r="I489" s="109">
        <v>-1.0000000000000009E-2</v>
      </c>
    </row>
    <row r="490" spans="2:9" x14ac:dyDescent="0.25">
      <c r="B490" s="26" t="s">
        <v>85</v>
      </c>
      <c r="C490" s="26" t="s">
        <v>6</v>
      </c>
      <c r="D490" s="98">
        <v>2016</v>
      </c>
      <c r="E490" s="98">
        <v>1</v>
      </c>
      <c r="F490" s="98">
        <v>5</v>
      </c>
      <c r="G490" s="98">
        <f t="shared" ref="G490:G505" si="22">E490+F490</f>
        <v>6</v>
      </c>
      <c r="H490" s="109">
        <v>0.77</v>
      </c>
      <c r="I490" s="109">
        <v>-9.9999999999999978E-2</v>
      </c>
    </row>
    <row r="491" spans="2:9" x14ac:dyDescent="0.25">
      <c r="B491" s="26" t="s">
        <v>448</v>
      </c>
      <c r="C491" s="26" t="s">
        <v>89</v>
      </c>
      <c r="D491" s="98">
        <v>2016</v>
      </c>
      <c r="E491" s="98">
        <v>2</v>
      </c>
      <c r="F491" s="98">
        <v>1</v>
      </c>
      <c r="G491" s="98">
        <f t="shared" si="22"/>
        <v>3</v>
      </c>
      <c r="H491" s="109">
        <v>0.83</v>
      </c>
      <c r="I491" s="109">
        <v>7.999999999999996E-2</v>
      </c>
    </row>
    <row r="492" spans="2:9" x14ac:dyDescent="0.25">
      <c r="B492" s="26" t="s">
        <v>448</v>
      </c>
      <c r="C492" s="26" t="s">
        <v>6</v>
      </c>
      <c r="D492" s="98">
        <v>2016</v>
      </c>
      <c r="E492" s="98">
        <v>30</v>
      </c>
      <c r="F492" s="98">
        <v>8</v>
      </c>
      <c r="G492" s="98">
        <f t="shared" si="22"/>
        <v>38</v>
      </c>
      <c r="H492" s="109">
        <v>0.78</v>
      </c>
      <c r="I492" s="109">
        <v>1.0000000000000009E-2</v>
      </c>
    </row>
    <row r="493" spans="2:9" x14ac:dyDescent="0.25">
      <c r="B493" s="26" t="s">
        <v>447</v>
      </c>
      <c r="C493" s="26" t="s">
        <v>89</v>
      </c>
      <c r="D493" s="98">
        <v>2016</v>
      </c>
      <c r="E493" s="98">
        <v>1</v>
      </c>
      <c r="F493" s="98">
        <v>0</v>
      </c>
      <c r="G493" s="98">
        <f t="shared" si="22"/>
        <v>1</v>
      </c>
      <c r="H493" s="109">
        <v>0.79</v>
      </c>
      <c r="I493" s="109">
        <v>0</v>
      </c>
    </row>
    <row r="494" spans="2:9" x14ac:dyDescent="0.25">
      <c r="B494" s="26" t="s">
        <v>447</v>
      </c>
      <c r="C494" s="26" t="s">
        <v>6</v>
      </c>
      <c r="D494" s="98">
        <v>2016</v>
      </c>
      <c r="E494" s="98">
        <v>1</v>
      </c>
      <c r="F494" s="98">
        <v>0</v>
      </c>
      <c r="G494" s="98">
        <f t="shared" si="22"/>
        <v>1</v>
      </c>
      <c r="H494" s="151">
        <v>0.78</v>
      </c>
      <c r="I494" s="109">
        <v>0</v>
      </c>
    </row>
    <row r="495" spans="2:9" x14ac:dyDescent="0.25">
      <c r="B495" s="26" t="s">
        <v>36</v>
      </c>
      <c r="C495" s="26" t="s">
        <v>89</v>
      </c>
      <c r="D495" s="98">
        <v>2016</v>
      </c>
      <c r="E495" s="98">
        <v>9</v>
      </c>
      <c r="F495" s="98">
        <v>0</v>
      </c>
      <c r="G495" s="98">
        <f t="shared" si="22"/>
        <v>9</v>
      </c>
      <c r="H495" s="109">
        <v>0.97</v>
      </c>
      <c r="I495" s="109">
        <v>0</v>
      </c>
    </row>
    <row r="496" spans="2:9" x14ac:dyDescent="0.25">
      <c r="B496" s="26" t="s">
        <v>4</v>
      </c>
      <c r="C496" s="26" t="s">
        <v>89</v>
      </c>
      <c r="D496" s="98">
        <v>2016</v>
      </c>
      <c r="E496" s="98">
        <v>21</v>
      </c>
      <c r="F496" s="98">
        <v>6</v>
      </c>
      <c r="G496" s="98">
        <f t="shared" si="22"/>
        <v>27</v>
      </c>
      <c r="H496" s="109">
        <v>0.92</v>
      </c>
      <c r="I496" s="109">
        <v>-1.9999999999999907E-2</v>
      </c>
    </row>
    <row r="497" spans="2:9" x14ac:dyDescent="0.25">
      <c r="B497" s="26" t="s">
        <v>4</v>
      </c>
      <c r="C497" s="26" t="s">
        <v>6</v>
      </c>
      <c r="D497" s="98">
        <v>2016</v>
      </c>
      <c r="E497" s="98">
        <v>16</v>
      </c>
      <c r="F497" s="98">
        <v>2</v>
      </c>
      <c r="G497" s="98">
        <f t="shared" si="22"/>
        <v>18</v>
      </c>
      <c r="H497" s="109">
        <v>1.01</v>
      </c>
      <c r="I497" s="109">
        <v>-2.0000000000000018E-2</v>
      </c>
    </row>
    <row r="498" spans="2:9" x14ac:dyDescent="0.25">
      <c r="B498" s="26" t="s">
        <v>31</v>
      </c>
      <c r="C498" s="26" t="s">
        <v>6</v>
      </c>
      <c r="D498" s="98">
        <v>2016</v>
      </c>
      <c r="E498" s="167">
        <v>1</v>
      </c>
      <c r="F498" s="98">
        <v>4</v>
      </c>
      <c r="G498" s="98">
        <f t="shared" si="22"/>
        <v>5</v>
      </c>
      <c r="H498" s="109">
        <v>1.04</v>
      </c>
      <c r="I498" s="109">
        <v>0.10000000000000009</v>
      </c>
    </row>
    <row r="499" spans="2:9" x14ac:dyDescent="0.25">
      <c r="B499" s="26" t="s">
        <v>0</v>
      </c>
      <c r="C499" s="26" t="s">
        <v>89</v>
      </c>
      <c r="D499" s="98">
        <v>2016</v>
      </c>
      <c r="E499" s="98">
        <v>1</v>
      </c>
      <c r="F499" s="98">
        <v>0</v>
      </c>
      <c r="G499" s="98">
        <f t="shared" si="22"/>
        <v>1</v>
      </c>
      <c r="H499" s="109">
        <v>0.74</v>
      </c>
      <c r="I499" s="109">
        <v>0</v>
      </c>
    </row>
    <row r="500" spans="2:9" x14ac:dyDescent="0.25">
      <c r="B500" s="26" t="s">
        <v>1</v>
      </c>
      <c r="C500" s="26" t="s">
        <v>89</v>
      </c>
      <c r="D500" s="98">
        <v>2016</v>
      </c>
      <c r="E500" s="98">
        <v>3</v>
      </c>
      <c r="F500" s="98">
        <v>0</v>
      </c>
      <c r="G500" s="98">
        <f t="shared" si="22"/>
        <v>3</v>
      </c>
      <c r="H500" s="109">
        <v>0.85</v>
      </c>
      <c r="I500" s="109">
        <v>0</v>
      </c>
    </row>
    <row r="501" spans="2:9" x14ac:dyDescent="0.25">
      <c r="B501" s="26" t="s">
        <v>476</v>
      </c>
      <c r="C501" s="26" t="s">
        <v>89</v>
      </c>
      <c r="D501" s="98">
        <v>2016</v>
      </c>
      <c r="E501" s="98">
        <v>3</v>
      </c>
      <c r="F501" s="98">
        <v>0</v>
      </c>
      <c r="G501" s="98">
        <f t="shared" si="22"/>
        <v>3</v>
      </c>
      <c r="H501" s="109">
        <v>0.88</v>
      </c>
      <c r="I501" s="109">
        <v>0</v>
      </c>
    </row>
    <row r="502" spans="2:9" x14ac:dyDescent="0.25">
      <c r="B502" s="26" t="s">
        <v>406</v>
      </c>
      <c r="C502" s="26" t="s">
        <v>6</v>
      </c>
      <c r="D502" s="98">
        <v>2016</v>
      </c>
      <c r="E502" s="98">
        <v>2</v>
      </c>
      <c r="F502" s="98">
        <v>0</v>
      </c>
      <c r="G502" s="98">
        <f t="shared" si="22"/>
        <v>2</v>
      </c>
      <c r="H502" s="109">
        <v>0.83</v>
      </c>
      <c r="I502" s="109">
        <v>0</v>
      </c>
    </row>
    <row r="503" spans="2:9" x14ac:dyDescent="0.25">
      <c r="B503" s="26" t="s">
        <v>273</v>
      </c>
      <c r="C503" s="26" t="s">
        <v>89</v>
      </c>
      <c r="D503" s="98">
        <v>2016</v>
      </c>
      <c r="E503" s="98">
        <v>11</v>
      </c>
      <c r="F503" s="98">
        <v>1</v>
      </c>
      <c r="G503" s="98">
        <f t="shared" si="22"/>
        <v>12</v>
      </c>
      <c r="H503" s="109">
        <v>0.91</v>
      </c>
      <c r="I503" s="109">
        <v>3.0000000000000027E-2</v>
      </c>
    </row>
    <row r="504" spans="2:9" x14ac:dyDescent="0.25">
      <c r="B504" s="26" t="s">
        <v>408</v>
      </c>
      <c r="C504" s="26" t="s">
        <v>89</v>
      </c>
      <c r="D504" s="98">
        <v>2016</v>
      </c>
      <c r="E504" s="98">
        <v>1</v>
      </c>
      <c r="F504" s="98">
        <v>4</v>
      </c>
      <c r="G504" s="98">
        <f t="shared" si="22"/>
        <v>5</v>
      </c>
      <c r="H504" s="109">
        <v>0.82</v>
      </c>
      <c r="I504" s="109">
        <v>4.9999999999999933E-2</v>
      </c>
    </row>
    <row r="505" spans="2:9" x14ac:dyDescent="0.25">
      <c r="B505" s="26" t="s">
        <v>8</v>
      </c>
      <c r="C505" s="26" t="s">
        <v>6</v>
      </c>
      <c r="D505" s="98">
        <v>2016</v>
      </c>
      <c r="E505" s="98">
        <v>7</v>
      </c>
      <c r="F505" s="98">
        <v>0</v>
      </c>
      <c r="G505" s="98">
        <f t="shared" si="22"/>
        <v>7</v>
      </c>
      <c r="H505" s="109">
        <v>0.75</v>
      </c>
      <c r="I505" s="109">
        <v>0</v>
      </c>
    </row>
    <row r="506" spans="2:9" ht="13" x14ac:dyDescent="0.3">
      <c r="B506" s="308" t="s">
        <v>325</v>
      </c>
      <c r="C506" s="309"/>
      <c r="D506" s="310"/>
      <c r="E506" s="147">
        <f>SUM(E489:E505)</f>
        <v>111</v>
      </c>
      <c r="F506" s="147">
        <f>SUM(F489:F505)</f>
        <v>37</v>
      </c>
      <c r="G506" s="147">
        <f>SUM(G489:G505)</f>
        <v>148</v>
      </c>
    </row>
    <row r="508" spans="2:9" x14ac:dyDescent="0.25">
      <c r="B508" s="139" t="s">
        <v>633</v>
      </c>
    </row>
    <row r="510" spans="2:9" x14ac:dyDescent="0.25">
      <c r="B510" s="139" t="s">
        <v>632</v>
      </c>
    </row>
    <row r="513" spans="2:9" ht="13" x14ac:dyDescent="0.3">
      <c r="B513" s="296" t="s">
        <v>626</v>
      </c>
      <c r="C513" s="307"/>
      <c r="D513" s="307"/>
      <c r="E513" s="307"/>
      <c r="F513" s="307"/>
      <c r="G513" s="307"/>
      <c r="H513" s="307"/>
      <c r="I513" s="307"/>
    </row>
    <row r="514" spans="2:9" x14ac:dyDescent="0.25">
      <c r="B514" s="298" t="s">
        <v>289</v>
      </c>
      <c r="C514" s="298" t="s">
        <v>292</v>
      </c>
      <c r="D514" s="298" t="s">
        <v>290</v>
      </c>
      <c r="E514" s="302" t="s">
        <v>344</v>
      </c>
      <c r="F514" s="304" t="s">
        <v>627</v>
      </c>
      <c r="G514" s="305"/>
      <c r="H514" s="305"/>
      <c r="I514" s="306"/>
    </row>
    <row r="515" spans="2:9" ht="13" x14ac:dyDescent="0.3">
      <c r="B515" s="299"/>
      <c r="C515" s="299"/>
      <c r="D515" s="299"/>
      <c r="E515" s="303"/>
      <c r="F515" s="166" t="s">
        <v>345</v>
      </c>
      <c r="G515" s="122" t="s">
        <v>347</v>
      </c>
      <c r="H515" s="166" t="s">
        <v>291</v>
      </c>
      <c r="I515" s="166" t="s">
        <v>348</v>
      </c>
    </row>
    <row r="516" spans="2:9" x14ac:dyDescent="0.25">
      <c r="B516" s="26" t="s">
        <v>427</v>
      </c>
      <c r="C516" s="26" t="s">
        <v>89</v>
      </c>
      <c r="D516" s="98">
        <v>2016</v>
      </c>
      <c r="E516" s="98">
        <v>1</v>
      </c>
      <c r="F516" s="98">
        <v>0</v>
      </c>
      <c r="G516" s="98">
        <f>E516+F516</f>
        <v>1</v>
      </c>
      <c r="H516" s="109">
        <v>0.86</v>
      </c>
      <c r="I516" s="109">
        <f t="shared" ref="I516:I533" si="23">H516-F545</f>
        <v>0</v>
      </c>
    </row>
    <row r="517" spans="2:9" x14ac:dyDescent="0.25">
      <c r="B517" s="26" t="s">
        <v>85</v>
      </c>
      <c r="C517" s="26" t="s">
        <v>6</v>
      </c>
      <c r="D517" s="98">
        <v>2016</v>
      </c>
      <c r="E517" s="98">
        <v>1</v>
      </c>
      <c r="F517" s="98">
        <v>0</v>
      </c>
      <c r="G517" s="98">
        <f t="shared" ref="G517:G533" si="24">E517+F517</f>
        <v>1</v>
      </c>
      <c r="H517" s="109">
        <v>0.87</v>
      </c>
      <c r="I517" s="109">
        <f t="shared" si="23"/>
        <v>0</v>
      </c>
    </row>
    <row r="518" spans="2:9" x14ac:dyDescent="0.25">
      <c r="B518" s="26" t="s">
        <v>448</v>
      </c>
      <c r="C518" s="26" t="s">
        <v>89</v>
      </c>
      <c r="D518" s="98">
        <v>2016</v>
      </c>
      <c r="E518" s="98">
        <v>2</v>
      </c>
      <c r="F518" s="98">
        <v>0</v>
      </c>
      <c r="G518" s="98">
        <f t="shared" si="24"/>
        <v>2</v>
      </c>
      <c r="H518" s="109">
        <v>0.75</v>
      </c>
      <c r="I518" s="109">
        <f t="shared" si="23"/>
        <v>0</v>
      </c>
    </row>
    <row r="519" spans="2:9" x14ac:dyDescent="0.25">
      <c r="B519" s="26" t="s">
        <v>448</v>
      </c>
      <c r="C519" s="26" t="s">
        <v>6</v>
      </c>
      <c r="D519" s="98">
        <v>2016</v>
      </c>
      <c r="E519" s="98">
        <v>30</v>
      </c>
      <c r="F519" s="98">
        <v>0</v>
      </c>
      <c r="G519" s="98">
        <f t="shared" si="24"/>
        <v>30</v>
      </c>
      <c r="H519" s="109">
        <v>0.77</v>
      </c>
      <c r="I519" s="109">
        <f t="shared" si="23"/>
        <v>0</v>
      </c>
    </row>
    <row r="520" spans="2:9" x14ac:dyDescent="0.25">
      <c r="B520" s="26" t="s">
        <v>447</v>
      </c>
      <c r="C520" s="26" t="s">
        <v>89</v>
      </c>
      <c r="D520" s="98">
        <v>2016</v>
      </c>
      <c r="E520" s="98">
        <v>1</v>
      </c>
      <c r="F520" s="98">
        <v>0</v>
      </c>
      <c r="G520" s="98">
        <f t="shared" si="24"/>
        <v>1</v>
      </c>
      <c r="H520" s="109">
        <v>0.79</v>
      </c>
      <c r="I520" s="109">
        <f t="shared" si="23"/>
        <v>0</v>
      </c>
    </row>
    <row r="521" spans="2:9" x14ac:dyDescent="0.25">
      <c r="B521" s="26" t="s">
        <v>447</v>
      </c>
      <c r="C521" s="26" t="s">
        <v>6</v>
      </c>
      <c r="D521" s="98">
        <v>2016</v>
      </c>
      <c r="E521" s="98">
        <v>1</v>
      </c>
      <c r="F521" s="98">
        <v>0</v>
      </c>
      <c r="G521" s="98">
        <f t="shared" si="24"/>
        <v>1</v>
      </c>
      <c r="H521" s="151">
        <v>0.78</v>
      </c>
      <c r="I521" s="109">
        <f t="shared" si="23"/>
        <v>0</v>
      </c>
    </row>
    <row r="522" spans="2:9" x14ac:dyDescent="0.25">
      <c r="B522" s="26" t="s">
        <v>36</v>
      </c>
      <c r="C522" s="26" t="s">
        <v>89</v>
      </c>
      <c r="D522" s="98">
        <v>2016</v>
      </c>
      <c r="E522" s="98">
        <v>9</v>
      </c>
      <c r="F522" s="98">
        <v>0</v>
      </c>
      <c r="G522" s="98">
        <f t="shared" si="24"/>
        <v>9</v>
      </c>
      <c r="H522" s="109">
        <v>0.97</v>
      </c>
      <c r="I522" s="109">
        <f t="shared" si="23"/>
        <v>0</v>
      </c>
    </row>
    <row r="523" spans="2:9" x14ac:dyDescent="0.25">
      <c r="B523" s="26" t="s">
        <v>4</v>
      </c>
      <c r="C523" s="26" t="s">
        <v>89</v>
      </c>
      <c r="D523" s="98">
        <v>2016</v>
      </c>
      <c r="E523" s="98">
        <v>22</v>
      </c>
      <c r="F523" s="98">
        <v>-1</v>
      </c>
      <c r="G523" s="98">
        <f t="shared" si="24"/>
        <v>21</v>
      </c>
      <c r="H523" s="109">
        <v>0.94</v>
      </c>
      <c r="I523" s="109">
        <f t="shared" si="23"/>
        <v>-3.0000000000000027E-2</v>
      </c>
    </row>
    <row r="524" spans="2:9" x14ac:dyDescent="0.25">
      <c r="B524" s="26" t="s">
        <v>4</v>
      </c>
      <c r="C524" s="26" t="s">
        <v>6</v>
      </c>
      <c r="D524" s="98">
        <v>2016</v>
      </c>
      <c r="E524" s="98">
        <v>16</v>
      </c>
      <c r="F524" s="98">
        <v>0</v>
      </c>
      <c r="G524" s="98">
        <f t="shared" si="24"/>
        <v>16</v>
      </c>
      <c r="H524" s="109">
        <v>1.03</v>
      </c>
      <c r="I524" s="109">
        <f t="shared" si="23"/>
        <v>0</v>
      </c>
    </row>
    <row r="525" spans="2:9" x14ac:dyDescent="0.25">
      <c r="B525" s="26" t="s">
        <v>31</v>
      </c>
      <c r="C525" s="26" t="s">
        <v>6</v>
      </c>
      <c r="D525" s="98">
        <v>2016</v>
      </c>
      <c r="E525" s="167">
        <v>1</v>
      </c>
      <c r="F525" s="98">
        <v>0</v>
      </c>
      <c r="G525" s="98">
        <f t="shared" si="24"/>
        <v>1</v>
      </c>
      <c r="H525" s="109">
        <v>0.94</v>
      </c>
      <c r="I525" s="109">
        <f t="shared" si="23"/>
        <v>0</v>
      </c>
    </row>
    <row r="526" spans="2:9" x14ac:dyDescent="0.25">
      <c r="B526" s="26" t="s">
        <v>0</v>
      </c>
      <c r="C526" s="26" t="s">
        <v>89</v>
      </c>
      <c r="D526" s="98">
        <v>2016</v>
      </c>
      <c r="E526" s="98">
        <v>1</v>
      </c>
      <c r="F526" s="98">
        <v>0</v>
      </c>
      <c r="G526" s="98">
        <f t="shared" si="24"/>
        <v>1</v>
      </c>
      <c r="H526" s="109">
        <v>0.74</v>
      </c>
      <c r="I526" s="109">
        <f t="shared" si="23"/>
        <v>0</v>
      </c>
    </row>
    <row r="527" spans="2:9" x14ac:dyDescent="0.25">
      <c r="B527" s="26" t="s">
        <v>1</v>
      </c>
      <c r="C527" s="26" t="s">
        <v>89</v>
      </c>
      <c r="D527" s="98">
        <v>2016</v>
      </c>
      <c r="E527" s="98">
        <v>3</v>
      </c>
      <c r="F527" s="98">
        <v>0</v>
      </c>
      <c r="G527" s="98">
        <f t="shared" si="24"/>
        <v>3</v>
      </c>
      <c r="H527" s="109">
        <v>0.85</v>
      </c>
      <c r="I527" s="109">
        <f t="shared" si="23"/>
        <v>0</v>
      </c>
    </row>
    <row r="528" spans="2:9" x14ac:dyDescent="0.25">
      <c r="B528" s="26" t="s">
        <v>476</v>
      </c>
      <c r="C528" s="26" t="s">
        <v>89</v>
      </c>
      <c r="D528" s="98">
        <v>2016</v>
      </c>
      <c r="E528" s="98">
        <v>3</v>
      </c>
      <c r="F528" s="98">
        <v>0</v>
      </c>
      <c r="G528" s="98">
        <f t="shared" si="24"/>
        <v>3</v>
      </c>
      <c r="H528" s="109">
        <v>0.88</v>
      </c>
      <c r="I528" s="109">
        <f t="shared" si="23"/>
        <v>0</v>
      </c>
    </row>
    <row r="529" spans="2:9" x14ac:dyDescent="0.25">
      <c r="B529" s="26" t="s">
        <v>476</v>
      </c>
      <c r="C529" s="26" t="s">
        <v>6</v>
      </c>
      <c r="D529" s="98">
        <v>2016</v>
      </c>
      <c r="E529" s="167">
        <v>1</v>
      </c>
      <c r="F529" s="98">
        <v>0</v>
      </c>
      <c r="G529" s="98">
        <f t="shared" si="24"/>
        <v>1</v>
      </c>
      <c r="H529" s="109">
        <v>0.77</v>
      </c>
      <c r="I529" s="109">
        <f t="shared" si="23"/>
        <v>0</v>
      </c>
    </row>
    <row r="530" spans="2:9" x14ac:dyDescent="0.25">
      <c r="B530" s="26" t="s">
        <v>406</v>
      </c>
      <c r="C530" s="26" t="s">
        <v>6</v>
      </c>
      <c r="D530" s="98">
        <v>2016</v>
      </c>
      <c r="E530" s="98">
        <v>2</v>
      </c>
      <c r="F530" s="98">
        <v>0</v>
      </c>
      <c r="G530" s="98">
        <f t="shared" si="24"/>
        <v>2</v>
      </c>
      <c r="H530" s="109">
        <v>0.83</v>
      </c>
      <c r="I530" s="109">
        <f t="shared" si="23"/>
        <v>0</v>
      </c>
    </row>
    <row r="531" spans="2:9" x14ac:dyDescent="0.25">
      <c r="B531" s="26" t="s">
        <v>273</v>
      </c>
      <c r="C531" s="26" t="s">
        <v>89</v>
      </c>
      <c r="D531" s="98">
        <v>2016</v>
      </c>
      <c r="E531" s="98">
        <v>11</v>
      </c>
      <c r="F531" s="98">
        <v>0</v>
      </c>
      <c r="G531" s="98">
        <f t="shared" si="24"/>
        <v>11</v>
      </c>
      <c r="H531" s="109">
        <v>0.88</v>
      </c>
      <c r="I531" s="109">
        <f t="shared" si="23"/>
        <v>0</v>
      </c>
    </row>
    <row r="532" spans="2:9" x14ac:dyDescent="0.25">
      <c r="B532" s="26" t="s">
        <v>408</v>
      </c>
      <c r="C532" s="26" t="s">
        <v>89</v>
      </c>
      <c r="D532" s="98">
        <v>2016</v>
      </c>
      <c r="E532" s="98">
        <v>1</v>
      </c>
      <c r="F532" s="98">
        <v>0</v>
      </c>
      <c r="G532" s="98">
        <f t="shared" si="24"/>
        <v>1</v>
      </c>
      <c r="H532" s="109">
        <v>0.77</v>
      </c>
      <c r="I532" s="109">
        <f t="shared" si="23"/>
        <v>0</v>
      </c>
    </row>
    <row r="533" spans="2:9" x14ac:dyDescent="0.25">
      <c r="B533" s="26" t="s">
        <v>8</v>
      </c>
      <c r="C533" s="26" t="s">
        <v>6</v>
      </c>
      <c r="D533" s="98">
        <v>2016</v>
      </c>
      <c r="E533" s="98">
        <v>7</v>
      </c>
      <c r="F533" s="98">
        <v>0</v>
      </c>
      <c r="G533" s="98">
        <f t="shared" si="24"/>
        <v>7</v>
      </c>
      <c r="H533" s="109">
        <v>0.75</v>
      </c>
      <c r="I533" s="109">
        <f t="shared" si="23"/>
        <v>0</v>
      </c>
    </row>
    <row r="534" spans="2:9" ht="13" x14ac:dyDescent="0.3">
      <c r="B534" s="308" t="s">
        <v>325</v>
      </c>
      <c r="C534" s="309"/>
      <c r="D534" s="310"/>
      <c r="E534" s="147">
        <f>SUM(E516:E533)</f>
        <v>113</v>
      </c>
      <c r="F534" s="147">
        <f>SUM(F516:F533)</f>
        <v>-1</v>
      </c>
      <c r="G534" s="147">
        <f>SUM(G516:G533)</f>
        <v>112</v>
      </c>
    </row>
    <row r="536" spans="2:9" x14ac:dyDescent="0.25">
      <c r="B536" s="139" t="s">
        <v>625</v>
      </c>
    </row>
    <row r="538" spans="2:9" x14ac:dyDescent="0.25">
      <c r="B538" s="139" t="s">
        <v>623</v>
      </c>
    </row>
    <row r="539" spans="2:9" x14ac:dyDescent="0.25">
      <c r="B539" s="139"/>
    </row>
    <row r="540" spans="2:9" x14ac:dyDescent="0.25">
      <c r="C540" s="107"/>
    </row>
    <row r="542" spans="2:9" ht="13" x14ac:dyDescent="0.3">
      <c r="B542" s="296" t="s">
        <v>621</v>
      </c>
      <c r="C542" s="307"/>
      <c r="D542" s="307"/>
      <c r="E542" s="307"/>
      <c r="F542" s="307"/>
    </row>
    <row r="543" spans="2:9" ht="13" x14ac:dyDescent="0.3">
      <c r="B543" s="298" t="s">
        <v>289</v>
      </c>
      <c r="C543" s="298" t="s">
        <v>292</v>
      </c>
      <c r="D543" s="298" t="s">
        <v>290</v>
      </c>
      <c r="E543" s="300" t="s">
        <v>622</v>
      </c>
      <c r="F543" s="301"/>
    </row>
    <row r="544" spans="2:9" ht="13" x14ac:dyDescent="0.3">
      <c r="B544" s="299"/>
      <c r="C544" s="299"/>
      <c r="D544" s="299"/>
      <c r="E544" s="159" t="s">
        <v>293</v>
      </c>
      <c r="F544" s="159" t="s">
        <v>291</v>
      </c>
    </row>
    <row r="545" spans="2:8" x14ac:dyDescent="0.25">
      <c r="B545" s="26" t="s">
        <v>427</v>
      </c>
      <c r="C545" s="26" t="s">
        <v>89</v>
      </c>
      <c r="D545" s="98">
        <v>2016</v>
      </c>
      <c r="E545" s="98">
        <v>1</v>
      </c>
      <c r="F545" s="109">
        <v>0.86</v>
      </c>
      <c r="H545" s="176"/>
    </row>
    <row r="546" spans="2:8" x14ac:dyDescent="0.25">
      <c r="B546" s="26" t="s">
        <v>85</v>
      </c>
      <c r="C546" s="26" t="s">
        <v>6</v>
      </c>
      <c r="D546" s="98">
        <v>2016</v>
      </c>
      <c r="E546" s="98">
        <v>1</v>
      </c>
      <c r="F546" s="109">
        <v>0.87</v>
      </c>
      <c r="H546" s="176"/>
    </row>
    <row r="547" spans="2:8" x14ac:dyDescent="0.25">
      <c r="B547" s="26" t="s">
        <v>448</v>
      </c>
      <c r="C547" s="26" t="s">
        <v>89</v>
      </c>
      <c r="D547" s="98">
        <v>2016</v>
      </c>
      <c r="E547" s="98">
        <v>2</v>
      </c>
      <c r="F547" s="109">
        <v>0.75</v>
      </c>
      <c r="H547" s="176"/>
    </row>
    <row r="548" spans="2:8" x14ac:dyDescent="0.25">
      <c r="B548" s="26" t="s">
        <v>448</v>
      </c>
      <c r="C548" s="26" t="s">
        <v>6</v>
      </c>
      <c r="D548" s="98">
        <v>2016</v>
      </c>
      <c r="E548" s="98">
        <v>30</v>
      </c>
      <c r="F548" s="109">
        <v>0.77</v>
      </c>
      <c r="H548" s="176"/>
    </row>
    <row r="549" spans="2:8" x14ac:dyDescent="0.25">
      <c r="B549" s="26" t="s">
        <v>447</v>
      </c>
      <c r="C549" s="26" t="s">
        <v>89</v>
      </c>
      <c r="D549" s="98">
        <v>2016</v>
      </c>
      <c r="E549" s="98">
        <v>1</v>
      </c>
      <c r="F549" s="109">
        <v>0.79</v>
      </c>
      <c r="H549" s="176"/>
    </row>
    <row r="550" spans="2:8" x14ac:dyDescent="0.25">
      <c r="B550" s="26" t="s">
        <v>447</v>
      </c>
      <c r="C550" s="26" t="s">
        <v>6</v>
      </c>
      <c r="D550" s="98">
        <v>2016</v>
      </c>
      <c r="E550" s="98">
        <v>1</v>
      </c>
      <c r="F550" s="151">
        <v>0.78</v>
      </c>
      <c r="H550" s="176"/>
    </row>
    <row r="551" spans="2:8" x14ac:dyDescent="0.25">
      <c r="B551" s="26" t="s">
        <v>36</v>
      </c>
      <c r="C551" s="26" t="s">
        <v>89</v>
      </c>
      <c r="D551" s="98">
        <v>2016</v>
      </c>
      <c r="E551" s="98">
        <v>9</v>
      </c>
      <c r="F551" s="109">
        <v>0.97</v>
      </c>
      <c r="H551" s="176"/>
    </row>
    <row r="552" spans="2:8" x14ac:dyDescent="0.25">
      <c r="B552" s="26" t="s">
        <v>4</v>
      </c>
      <c r="C552" s="26" t="s">
        <v>89</v>
      </c>
      <c r="D552" s="98">
        <v>2016</v>
      </c>
      <c r="E552" s="98">
        <v>22</v>
      </c>
      <c r="F552" s="109">
        <v>0.97</v>
      </c>
      <c r="H552" s="176"/>
    </row>
    <row r="553" spans="2:8" x14ac:dyDescent="0.25">
      <c r="B553" s="26" t="s">
        <v>4</v>
      </c>
      <c r="C553" s="26" t="s">
        <v>6</v>
      </c>
      <c r="D553" s="98">
        <v>2016</v>
      </c>
      <c r="E553" s="98">
        <v>16</v>
      </c>
      <c r="F553" s="109">
        <v>1.03</v>
      </c>
      <c r="H553" s="176"/>
    </row>
    <row r="554" spans="2:8" x14ac:dyDescent="0.25">
      <c r="B554" s="26" t="s">
        <v>31</v>
      </c>
      <c r="C554" s="26" t="s">
        <v>6</v>
      </c>
      <c r="D554" s="98">
        <v>2016</v>
      </c>
      <c r="E554" s="167">
        <v>1</v>
      </c>
      <c r="F554" s="109">
        <v>0.94</v>
      </c>
      <c r="H554" s="176"/>
    </row>
    <row r="555" spans="2:8" x14ac:dyDescent="0.25">
      <c r="B555" s="26" t="s">
        <v>0</v>
      </c>
      <c r="C555" s="26" t="s">
        <v>89</v>
      </c>
      <c r="D555" s="98">
        <v>2016</v>
      </c>
      <c r="E555" s="98">
        <v>1</v>
      </c>
      <c r="F555" s="109">
        <v>0.74</v>
      </c>
      <c r="H555" s="176"/>
    </row>
    <row r="556" spans="2:8" x14ac:dyDescent="0.25">
      <c r="B556" s="26" t="s">
        <v>1</v>
      </c>
      <c r="C556" s="26" t="s">
        <v>89</v>
      </c>
      <c r="D556" s="98">
        <v>2016</v>
      </c>
      <c r="E556" s="98">
        <v>3</v>
      </c>
      <c r="F556" s="109">
        <v>0.85</v>
      </c>
      <c r="H556" s="176"/>
    </row>
    <row r="557" spans="2:8" x14ac:dyDescent="0.25">
      <c r="B557" s="26" t="s">
        <v>476</v>
      </c>
      <c r="C557" s="26" t="s">
        <v>89</v>
      </c>
      <c r="D557" s="98">
        <v>2016</v>
      </c>
      <c r="E557" s="98">
        <v>3</v>
      </c>
      <c r="F557" s="109">
        <v>0.88</v>
      </c>
      <c r="H557" s="176"/>
    </row>
    <row r="558" spans="2:8" x14ac:dyDescent="0.25">
      <c r="B558" s="26" t="s">
        <v>476</v>
      </c>
      <c r="C558" s="26" t="s">
        <v>6</v>
      </c>
      <c r="D558" s="98">
        <v>2016</v>
      </c>
      <c r="E558" s="167">
        <v>1</v>
      </c>
      <c r="F558" s="109">
        <v>0.77</v>
      </c>
      <c r="H558" s="176"/>
    </row>
    <row r="559" spans="2:8" x14ac:dyDescent="0.25">
      <c r="B559" s="26" t="s">
        <v>406</v>
      </c>
      <c r="C559" s="26" t="s">
        <v>6</v>
      </c>
      <c r="D559" s="98">
        <v>2016</v>
      </c>
      <c r="E559" s="98">
        <v>2</v>
      </c>
      <c r="F559" s="109">
        <v>0.83</v>
      </c>
      <c r="H559" s="176"/>
    </row>
    <row r="560" spans="2:8" x14ac:dyDescent="0.25">
      <c r="B560" s="26" t="s">
        <v>273</v>
      </c>
      <c r="C560" s="26" t="s">
        <v>89</v>
      </c>
      <c r="D560" s="98">
        <v>2016</v>
      </c>
      <c r="E560" s="98">
        <v>11</v>
      </c>
      <c r="F560" s="109">
        <v>0.88</v>
      </c>
      <c r="H560" s="176"/>
    </row>
    <row r="561" spans="2:9" x14ac:dyDescent="0.25">
      <c r="B561" s="26" t="s">
        <v>408</v>
      </c>
      <c r="C561" s="26" t="s">
        <v>89</v>
      </c>
      <c r="D561" s="98">
        <v>2016</v>
      </c>
      <c r="E561" s="98">
        <v>1</v>
      </c>
      <c r="F561" s="109">
        <v>0.77</v>
      </c>
      <c r="H561" s="176"/>
    </row>
    <row r="562" spans="2:9" x14ac:dyDescent="0.25">
      <c r="B562" s="26" t="s">
        <v>8</v>
      </c>
      <c r="C562" s="26" t="s">
        <v>6</v>
      </c>
      <c r="D562" s="98">
        <v>2016</v>
      </c>
      <c r="E562" s="98">
        <v>7</v>
      </c>
      <c r="F562" s="109">
        <v>0.75</v>
      </c>
      <c r="H562" s="176"/>
    </row>
    <row r="563" spans="2:9" ht="13" x14ac:dyDescent="0.3">
      <c r="B563" s="156" t="s">
        <v>325</v>
      </c>
      <c r="C563" s="157"/>
      <c r="D563" s="158"/>
      <c r="E563" s="147">
        <f>SUM(E545:E562)</f>
        <v>113</v>
      </c>
    </row>
    <row r="565" spans="2:9" x14ac:dyDescent="0.25">
      <c r="B565" s="139" t="s">
        <v>623</v>
      </c>
    </row>
    <row r="567" spans="2:9" x14ac:dyDescent="0.25">
      <c r="B567" s="139" t="s">
        <v>624</v>
      </c>
    </row>
    <row r="568" spans="2:9" x14ac:dyDescent="0.25">
      <c r="B568" s="139"/>
    </row>
    <row r="569" spans="2:9" x14ac:dyDescent="0.25">
      <c r="B569" s="139"/>
    </row>
    <row r="570" spans="2:9" x14ac:dyDescent="0.25">
      <c r="B570" s="139"/>
    </row>
    <row r="571" spans="2:9" ht="13" x14ac:dyDescent="0.3">
      <c r="B571" s="296" t="s">
        <v>607</v>
      </c>
      <c r="C571" s="307"/>
      <c r="D571" s="307"/>
      <c r="E571" s="307"/>
      <c r="F571" s="307"/>
      <c r="G571" s="307"/>
      <c r="H571" s="307"/>
      <c r="I571" s="307"/>
    </row>
    <row r="572" spans="2:9" x14ac:dyDescent="0.25">
      <c r="B572" s="298" t="s">
        <v>289</v>
      </c>
      <c r="C572" s="298" t="s">
        <v>292</v>
      </c>
      <c r="D572" s="298" t="s">
        <v>290</v>
      </c>
      <c r="E572" s="302" t="s">
        <v>344</v>
      </c>
      <c r="F572" s="304" t="s">
        <v>608</v>
      </c>
      <c r="G572" s="305"/>
      <c r="H572" s="305"/>
      <c r="I572" s="306"/>
    </row>
    <row r="573" spans="2:9" ht="13" x14ac:dyDescent="0.3">
      <c r="B573" s="299"/>
      <c r="C573" s="299"/>
      <c r="D573" s="299"/>
      <c r="E573" s="303"/>
      <c r="F573" s="155" t="s">
        <v>345</v>
      </c>
      <c r="G573" s="122" t="s">
        <v>347</v>
      </c>
      <c r="H573" s="155" t="s">
        <v>291</v>
      </c>
      <c r="I573" s="155" t="s">
        <v>348</v>
      </c>
    </row>
    <row r="574" spans="2:9" x14ac:dyDescent="0.25">
      <c r="B574" s="26" t="s">
        <v>427</v>
      </c>
      <c r="C574" s="26" t="s">
        <v>89</v>
      </c>
      <c r="D574" s="98">
        <v>2015</v>
      </c>
      <c r="E574" s="98">
        <f>G602</f>
        <v>6</v>
      </c>
      <c r="F574" s="98">
        <v>0</v>
      </c>
      <c r="G574" s="98">
        <f>E574+F574</f>
        <v>6</v>
      </c>
      <c r="H574" s="109">
        <v>0.84</v>
      </c>
      <c r="I574" s="109">
        <f t="shared" ref="I574:I591" si="25">H574-H602</f>
        <v>0</v>
      </c>
    </row>
    <row r="575" spans="2:9" x14ac:dyDescent="0.25">
      <c r="B575" s="26" t="s">
        <v>85</v>
      </c>
      <c r="C575" s="26" t="s">
        <v>6</v>
      </c>
      <c r="D575" s="98">
        <v>2015</v>
      </c>
      <c r="E575" s="98">
        <f t="shared" ref="E575:E591" si="26">G603</f>
        <v>9</v>
      </c>
      <c r="F575" s="98">
        <v>0</v>
      </c>
      <c r="G575" s="98">
        <f t="shared" ref="G575:G591" si="27">E575+F575</f>
        <v>9</v>
      </c>
      <c r="H575" s="109">
        <v>0.76</v>
      </c>
      <c r="I575" s="109">
        <f t="shared" si="25"/>
        <v>0</v>
      </c>
    </row>
    <row r="576" spans="2:9" x14ac:dyDescent="0.25">
      <c r="B576" s="26" t="s">
        <v>448</v>
      </c>
      <c r="C576" s="26" t="s">
        <v>89</v>
      </c>
      <c r="D576" s="98">
        <v>2015</v>
      </c>
      <c r="E576" s="98">
        <f t="shared" si="26"/>
        <v>3</v>
      </c>
      <c r="F576" s="98">
        <v>0</v>
      </c>
      <c r="G576" s="98">
        <f t="shared" si="27"/>
        <v>3</v>
      </c>
      <c r="H576" s="109">
        <v>0.81</v>
      </c>
      <c r="I576" s="109">
        <f t="shared" si="25"/>
        <v>0</v>
      </c>
    </row>
    <row r="577" spans="2:9" x14ac:dyDescent="0.25">
      <c r="B577" s="26" t="s">
        <v>448</v>
      </c>
      <c r="C577" s="26" t="s">
        <v>6</v>
      </c>
      <c r="D577" s="98">
        <v>2015</v>
      </c>
      <c r="E577" s="98">
        <f t="shared" si="26"/>
        <v>26</v>
      </c>
      <c r="F577" s="98">
        <v>3</v>
      </c>
      <c r="G577" s="98">
        <f t="shared" si="27"/>
        <v>29</v>
      </c>
      <c r="H577" s="109">
        <v>0.79</v>
      </c>
      <c r="I577" s="109">
        <f t="shared" si="25"/>
        <v>0</v>
      </c>
    </row>
    <row r="578" spans="2:9" x14ac:dyDescent="0.25">
      <c r="B578" s="26" t="s">
        <v>447</v>
      </c>
      <c r="C578" s="26" t="s">
        <v>89</v>
      </c>
      <c r="D578" s="98">
        <v>2015</v>
      </c>
      <c r="E578" s="98">
        <f t="shared" si="26"/>
        <v>1</v>
      </c>
      <c r="F578" s="98">
        <v>0</v>
      </c>
      <c r="G578" s="98">
        <f t="shared" si="27"/>
        <v>1</v>
      </c>
      <c r="H578" s="109">
        <v>0.77</v>
      </c>
      <c r="I578" s="109">
        <f t="shared" si="25"/>
        <v>0</v>
      </c>
    </row>
    <row r="579" spans="2:9" x14ac:dyDescent="0.25">
      <c r="B579" s="26" t="s">
        <v>447</v>
      </c>
      <c r="C579" s="26" t="s">
        <v>6</v>
      </c>
      <c r="D579" s="98">
        <v>2015</v>
      </c>
      <c r="E579" s="98">
        <f t="shared" si="26"/>
        <v>1</v>
      </c>
      <c r="F579" s="98">
        <v>0</v>
      </c>
      <c r="G579" s="98">
        <f t="shared" si="27"/>
        <v>1</v>
      </c>
      <c r="H579" s="151">
        <v>0.78</v>
      </c>
      <c r="I579" s="109">
        <f t="shared" si="25"/>
        <v>0</v>
      </c>
    </row>
    <row r="580" spans="2:9" x14ac:dyDescent="0.25">
      <c r="B580" s="26" t="s">
        <v>36</v>
      </c>
      <c r="C580" s="26" t="s">
        <v>89</v>
      </c>
      <c r="D580" s="98">
        <v>2015</v>
      </c>
      <c r="E580" s="98">
        <f t="shared" si="26"/>
        <v>11</v>
      </c>
      <c r="F580" s="98">
        <v>1</v>
      </c>
      <c r="G580" s="98">
        <f t="shared" si="27"/>
        <v>12</v>
      </c>
      <c r="H580" s="109">
        <v>0.98</v>
      </c>
      <c r="I580" s="109">
        <f t="shared" si="25"/>
        <v>0</v>
      </c>
    </row>
    <row r="581" spans="2:9" x14ac:dyDescent="0.25">
      <c r="B581" s="26" t="s">
        <v>4</v>
      </c>
      <c r="C581" s="26" t="s">
        <v>89</v>
      </c>
      <c r="D581" s="98">
        <v>2015</v>
      </c>
      <c r="E581" s="98">
        <f t="shared" si="26"/>
        <v>27</v>
      </c>
      <c r="F581" s="98">
        <v>3</v>
      </c>
      <c r="G581" s="98">
        <f t="shared" si="27"/>
        <v>30</v>
      </c>
      <c r="H581" s="109">
        <v>0.87</v>
      </c>
      <c r="I581" s="109">
        <f t="shared" si="25"/>
        <v>-1.0000000000000009E-2</v>
      </c>
    </row>
    <row r="582" spans="2:9" x14ac:dyDescent="0.25">
      <c r="B582" s="26" t="s">
        <v>4</v>
      </c>
      <c r="C582" s="26" t="s">
        <v>6</v>
      </c>
      <c r="D582" s="98">
        <v>2015</v>
      </c>
      <c r="E582" s="98">
        <f t="shared" si="26"/>
        <v>15</v>
      </c>
      <c r="F582" s="98">
        <v>0</v>
      </c>
      <c r="G582" s="98">
        <f t="shared" si="27"/>
        <v>15</v>
      </c>
      <c r="H582" s="109">
        <v>0.96</v>
      </c>
      <c r="I582" s="109">
        <f t="shared" si="25"/>
        <v>0</v>
      </c>
    </row>
    <row r="583" spans="2:9" x14ac:dyDescent="0.25">
      <c r="B583" s="26" t="s">
        <v>386</v>
      </c>
      <c r="C583" s="26" t="s">
        <v>6</v>
      </c>
      <c r="D583" s="98">
        <v>2015</v>
      </c>
      <c r="E583" s="98">
        <f t="shared" si="26"/>
        <v>3</v>
      </c>
      <c r="F583" s="98">
        <v>0</v>
      </c>
      <c r="G583" s="98">
        <f t="shared" si="27"/>
        <v>3</v>
      </c>
      <c r="H583" s="109">
        <v>0.76</v>
      </c>
      <c r="I583" s="109">
        <f t="shared" si="25"/>
        <v>0</v>
      </c>
    </row>
    <row r="584" spans="2:9" x14ac:dyDescent="0.25">
      <c r="B584" s="135" t="s">
        <v>31</v>
      </c>
      <c r="C584" s="26" t="s">
        <v>6</v>
      </c>
      <c r="D584" s="98">
        <v>2015</v>
      </c>
      <c r="E584" s="98">
        <f t="shared" si="26"/>
        <v>6</v>
      </c>
      <c r="F584" s="98">
        <v>1</v>
      </c>
      <c r="G584" s="98">
        <f t="shared" si="27"/>
        <v>7</v>
      </c>
      <c r="H584" s="109">
        <v>1</v>
      </c>
      <c r="I584" s="109">
        <f t="shared" si="25"/>
        <v>0</v>
      </c>
    </row>
    <row r="585" spans="2:9" x14ac:dyDescent="0.25">
      <c r="B585" s="26" t="s">
        <v>0</v>
      </c>
      <c r="C585" s="26" t="s">
        <v>89</v>
      </c>
      <c r="D585" s="98">
        <v>2015</v>
      </c>
      <c r="E585" s="98">
        <f t="shared" si="26"/>
        <v>1</v>
      </c>
      <c r="F585" s="98">
        <v>0</v>
      </c>
      <c r="G585" s="98">
        <f t="shared" si="27"/>
        <v>1</v>
      </c>
      <c r="H585" s="109">
        <v>0.76</v>
      </c>
      <c r="I585" s="109">
        <f t="shared" si="25"/>
        <v>0</v>
      </c>
    </row>
    <row r="586" spans="2:9" x14ac:dyDescent="0.25">
      <c r="B586" s="26" t="s">
        <v>1</v>
      </c>
      <c r="C586" s="26" t="s">
        <v>89</v>
      </c>
      <c r="D586" s="98">
        <v>2015</v>
      </c>
      <c r="E586" s="98">
        <f t="shared" si="26"/>
        <v>1</v>
      </c>
      <c r="F586" s="98">
        <v>0</v>
      </c>
      <c r="G586" s="98">
        <f t="shared" si="27"/>
        <v>1</v>
      </c>
      <c r="H586" s="109">
        <v>0.66</v>
      </c>
      <c r="I586" s="109">
        <f t="shared" si="25"/>
        <v>0</v>
      </c>
    </row>
    <row r="587" spans="2:9" x14ac:dyDescent="0.25">
      <c r="B587" s="26" t="s">
        <v>476</v>
      </c>
      <c r="C587" s="26" t="s">
        <v>89</v>
      </c>
      <c r="D587" s="98">
        <v>2015</v>
      </c>
      <c r="E587" s="98">
        <f t="shared" si="26"/>
        <v>10</v>
      </c>
      <c r="F587" s="98">
        <v>0</v>
      </c>
      <c r="G587" s="98">
        <f t="shared" si="27"/>
        <v>10</v>
      </c>
      <c r="H587" s="109">
        <v>0.9</v>
      </c>
      <c r="I587" s="109">
        <f t="shared" si="25"/>
        <v>0</v>
      </c>
    </row>
    <row r="588" spans="2:9" x14ac:dyDescent="0.25">
      <c r="B588" s="26" t="s">
        <v>406</v>
      </c>
      <c r="C588" s="26" t="s">
        <v>6</v>
      </c>
      <c r="D588" s="98">
        <v>2015</v>
      </c>
      <c r="E588" s="98">
        <f t="shared" si="26"/>
        <v>2</v>
      </c>
      <c r="F588" s="98">
        <v>0</v>
      </c>
      <c r="G588" s="98">
        <f t="shared" si="27"/>
        <v>2</v>
      </c>
      <c r="H588" s="109">
        <v>0.84</v>
      </c>
      <c r="I588" s="109">
        <f t="shared" si="25"/>
        <v>0</v>
      </c>
    </row>
    <row r="589" spans="2:9" x14ac:dyDescent="0.25">
      <c r="B589" s="26" t="s">
        <v>273</v>
      </c>
      <c r="C589" s="26" t="s">
        <v>89</v>
      </c>
      <c r="D589" s="98">
        <v>2015</v>
      </c>
      <c r="E589" s="98">
        <f t="shared" si="26"/>
        <v>16</v>
      </c>
      <c r="F589" s="98">
        <v>0</v>
      </c>
      <c r="G589" s="98">
        <f t="shared" si="27"/>
        <v>16</v>
      </c>
      <c r="H589" s="109">
        <v>0.85</v>
      </c>
      <c r="I589" s="109">
        <f t="shared" si="25"/>
        <v>0</v>
      </c>
    </row>
    <row r="590" spans="2:9" x14ac:dyDescent="0.25">
      <c r="B590" s="26" t="s">
        <v>408</v>
      </c>
      <c r="C590" s="26" t="s">
        <v>89</v>
      </c>
      <c r="D590" s="98">
        <v>2015</v>
      </c>
      <c r="E590" s="98">
        <f t="shared" si="26"/>
        <v>5</v>
      </c>
      <c r="F590" s="98">
        <v>5</v>
      </c>
      <c r="G590" s="98">
        <f t="shared" si="27"/>
        <v>10</v>
      </c>
      <c r="H590" s="109">
        <v>0.79</v>
      </c>
      <c r="I590" s="109">
        <f t="shared" si="25"/>
        <v>2.0000000000000018E-2</v>
      </c>
    </row>
    <row r="591" spans="2:9" x14ac:dyDescent="0.25">
      <c r="B591" s="26" t="s">
        <v>8</v>
      </c>
      <c r="C591" s="26" t="s">
        <v>6</v>
      </c>
      <c r="D591" s="98">
        <v>2015</v>
      </c>
      <c r="E591" s="98">
        <f t="shared" si="26"/>
        <v>6</v>
      </c>
      <c r="F591" s="98">
        <v>0</v>
      </c>
      <c r="G591" s="98">
        <f t="shared" si="27"/>
        <v>6</v>
      </c>
      <c r="H591" s="109">
        <v>0.77</v>
      </c>
      <c r="I591" s="109">
        <f t="shared" si="25"/>
        <v>0</v>
      </c>
    </row>
    <row r="592" spans="2:9" ht="13" x14ac:dyDescent="0.3">
      <c r="B592" s="308" t="s">
        <v>325</v>
      </c>
      <c r="C592" s="309"/>
      <c r="D592" s="310"/>
      <c r="E592" s="147">
        <f>SUM(E574:E591)</f>
        <v>149</v>
      </c>
      <c r="F592" s="147">
        <f>SUM(F574:F591)</f>
        <v>13</v>
      </c>
      <c r="G592" s="147">
        <f>SUM(G574:G591)</f>
        <v>162</v>
      </c>
    </row>
    <row r="594" spans="2:9" x14ac:dyDescent="0.25">
      <c r="B594" s="139" t="s">
        <v>609</v>
      </c>
    </row>
    <row r="595" spans="2:9" x14ac:dyDescent="0.25">
      <c r="B595" s="139"/>
    </row>
    <row r="596" spans="2:9" x14ac:dyDescent="0.25">
      <c r="B596" s="139" t="s">
        <v>610</v>
      </c>
    </row>
    <row r="599" spans="2:9" ht="13" x14ac:dyDescent="0.3">
      <c r="B599" s="296" t="s">
        <v>597</v>
      </c>
      <c r="C599" s="307"/>
      <c r="D599" s="307"/>
      <c r="E599" s="307"/>
      <c r="F599" s="307"/>
      <c r="G599" s="307"/>
      <c r="H599" s="307"/>
      <c r="I599" s="307"/>
    </row>
    <row r="600" spans="2:9" x14ac:dyDescent="0.25">
      <c r="B600" s="298" t="s">
        <v>289</v>
      </c>
      <c r="C600" s="298" t="s">
        <v>292</v>
      </c>
      <c r="D600" s="298" t="s">
        <v>290</v>
      </c>
      <c r="E600" s="302" t="s">
        <v>344</v>
      </c>
      <c r="F600" s="304" t="s">
        <v>598</v>
      </c>
      <c r="G600" s="305"/>
      <c r="H600" s="305"/>
      <c r="I600" s="306"/>
    </row>
    <row r="601" spans="2:9" ht="13" x14ac:dyDescent="0.3">
      <c r="B601" s="299"/>
      <c r="C601" s="299"/>
      <c r="D601" s="299"/>
      <c r="E601" s="303"/>
      <c r="F601" s="154" t="s">
        <v>345</v>
      </c>
      <c r="G601" s="122" t="s">
        <v>347</v>
      </c>
      <c r="H601" s="154" t="s">
        <v>291</v>
      </c>
      <c r="I601" s="154" t="s">
        <v>348</v>
      </c>
    </row>
    <row r="602" spans="2:9" x14ac:dyDescent="0.25">
      <c r="B602" s="26" t="s">
        <v>427</v>
      </c>
      <c r="C602" s="26" t="s">
        <v>89</v>
      </c>
      <c r="D602" s="98">
        <v>2015</v>
      </c>
      <c r="E602" s="98">
        <f>G630</f>
        <v>1</v>
      </c>
      <c r="F602" s="98">
        <v>5</v>
      </c>
      <c r="G602" s="98">
        <f>E602+F602</f>
        <v>6</v>
      </c>
      <c r="H602" s="109">
        <v>0.84</v>
      </c>
      <c r="I602" s="109">
        <v>2.9999999999999916E-2</v>
      </c>
    </row>
    <row r="603" spans="2:9" x14ac:dyDescent="0.25">
      <c r="B603" s="26" t="s">
        <v>85</v>
      </c>
      <c r="C603" s="26" t="s">
        <v>6</v>
      </c>
      <c r="D603" s="98">
        <v>2015</v>
      </c>
      <c r="E603" s="98">
        <f t="shared" ref="E603:E619" si="28">G631</f>
        <v>3</v>
      </c>
      <c r="F603" s="98">
        <v>6</v>
      </c>
      <c r="G603" s="98">
        <f t="shared" ref="G603:G619" si="29">E603+F603</f>
        <v>9</v>
      </c>
      <c r="H603" s="109">
        <v>0.76</v>
      </c>
      <c r="I603" s="109">
        <v>-5.0000000000000044E-2</v>
      </c>
    </row>
    <row r="604" spans="2:9" x14ac:dyDescent="0.25">
      <c r="B604" s="26" t="s">
        <v>448</v>
      </c>
      <c r="C604" s="26" t="s">
        <v>89</v>
      </c>
      <c r="D604" s="98">
        <v>2015</v>
      </c>
      <c r="E604" s="98">
        <f t="shared" si="28"/>
        <v>3</v>
      </c>
      <c r="F604" s="98">
        <v>0</v>
      </c>
      <c r="G604" s="98">
        <f t="shared" si="29"/>
        <v>3</v>
      </c>
      <c r="H604" s="109">
        <v>0.81</v>
      </c>
      <c r="I604" s="109">
        <v>0</v>
      </c>
    </row>
    <row r="605" spans="2:9" x14ac:dyDescent="0.25">
      <c r="B605" s="26" t="s">
        <v>448</v>
      </c>
      <c r="C605" s="26" t="s">
        <v>6</v>
      </c>
      <c r="D605" s="98">
        <v>2015</v>
      </c>
      <c r="E605" s="98">
        <f t="shared" si="28"/>
        <v>26</v>
      </c>
      <c r="F605" s="98">
        <v>0</v>
      </c>
      <c r="G605" s="98">
        <f t="shared" si="29"/>
        <v>26</v>
      </c>
      <c r="H605" s="109">
        <v>0.79</v>
      </c>
      <c r="I605" s="109">
        <v>0</v>
      </c>
    </row>
    <row r="606" spans="2:9" x14ac:dyDescent="0.25">
      <c r="B606" s="26" t="s">
        <v>447</v>
      </c>
      <c r="C606" s="26" t="s">
        <v>89</v>
      </c>
      <c r="D606" s="98">
        <v>2015</v>
      </c>
      <c r="E606" s="98">
        <f t="shared" si="28"/>
        <v>1</v>
      </c>
      <c r="F606" s="98">
        <v>0</v>
      </c>
      <c r="G606" s="98">
        <f t="shared" si="29"/>
        <v>1</v>
      </c>
      <c r="H606" s="109">
        <v>0.77</v>
      </c>
      <c r="I606" s="109">
        <v>0</v>
      </c>
    </row>
    <row r="607" spans="2:9" x14ac:dyDescent="0.25">
      <c r="B607" s="26" t="s">
        <v>447</v>
      </c>
      <c r="C607" s="26" t="s">
        <v>6</v>
      </c>
      <c r="D607" s="98">
        <v>2015</v>
      </c>
      <c r="E607" s="98">
        <f t="shared" si="28"/>
        <v>1</v>
      </c>
      <c r="F607" s="98">
        <v>0</v>
      </c>
      <c r="G607" s="98">
        <f t="shared" si="29"/>
        <v>1</v>
      </c>
      <c r="H607" s="151">
        <v>0.78</v>
      </c>
      <c r="I607" s="109">
        <v>0</v>
      </c>
    </row>
    <row r="608" spans="2:9" x14ac:dyDescent="0.25">
      <c r="B608" s="26" t="s">
        <v>36</v>
      </c>
      <c r="C608" s="26" t="s">
        <v>89</v>
      </c>
      <c r="D608" s="98">
        <v>2015</v>
      </c>
      <c r="E608" s="98">
        <f t="shared" si="28"/>
        <v>10</v>
      </c>
      <c r="F608" s="98">
        <v>1</v>
      </c>
      <c r="G608" s="98">
        <f t="shared" si="29"/>
        <v>11</v>
      </c>
      <c r="H608" s="109">
        <v>0.98</v>
      </c>
      <c r="I608" s="109">
        <v>0</v>
      </c>
    </row>
    <row r="609" spans="2:9" x14ac:dyDescent="0.25">
      <c r="B609" s="26" t="s">
        <v>4</v>
      </c>
      <c r="C609" s="26" t="s">
        <v>89</v>
      </c>
      <c r="D609" s="98">
        <v>2015</v>
      </c>
      <c r="E609" s="98">
        <f t="shared" si="28"/>
        <v>26</v>
      </c>
      <c r="F609" s="98">
        <v>1</v>
      </c>
      <c r="G609" s="98">
        <f t="shared" si="29"/>
        <v>27</v>
      </c>
      <c r="H609" s="109">
        <v>0.88</v>
      </c>
      <c r="I609" s="109">
        <v>-2.0000000000000018E-2</v>
      </c>
    </row>
    <row r="610" spans="2:9" x14ac:dyDescent="0.25">
      <c r="B610" s="26" t="s">
        <v>4</v>
      </c>
      <c r="C610" s="26" t="s">
        <v>6</v>
      </c>
      <c r="D610" s="98">
        <v>2015</v>
      </c>
      <c r="E610" s="98">
        <f t="shared" si="28"/>
        <v>14</v>
      </c>
      <c r="F610" s="98">
        <v>1</v>
      </c>
      <c r="G610" s="98">
        <f t="shared" si="29"/>
        <v>15</v>
      </c>
      <c r="H610" s="109">
        <v>0.96</v>
      </c>
      <c r="I610" s="109">
        <v>1.0000000000000009E-2</v>
      </c>
    </row>
    <row r="611" spans="2:9" x14ac:dyDescent="0.25">
      <c r="B611" s="26" t="s">
        <v>386</v>
      </c>
      <c r="C611" s="26" t="s">
        <v>6</v>
      </c>
      <c r="D611" s="98">
        <v>2015</v>
      </c>
      <c r="E611" s="98">
        <f t="shared" si="28"/>
        <v>3</v>
      </c>
      <c r="F611" s="98">
        <v>0</v>
      </c>
      <c r="G611" s="98">
        <f t="shared" si="29"/>
        <v>3</v>
      </c>
      <c r="H611" s="109">
        <v>0.76</v>
      </c>
      <c r="I611" s="109">
        <v>0</v>
      </c>
    </row>
    <row r="612" spans="2:9" x14ac:dyDescent="0.25">
      <c r="B612" s="135" t="s">
        <v>31</v>
      </c>
      <c r="C612" s="26" t="s">
        <v>6</v>
      </c>
      <c r="D612" s="98">
        <v>2015</v>
      </c>
      <c r="E612" s="98">
        <f t="shared" si="28"/>
        <v>3</v>
      </c>
      <c r="F612" s="98">
        <v>3</v>
      </c>
      <c r="G612" s="98">
        <f t="shared" si="29"/>
        <v>6</v>
      </c>
      <c r="H612" s="109">
        <v>1</v>
      </c>
      <c r="I612" s="109">
        <v>-7.0000000000000062E-2</v>
      </c>
    </row>
    <row r="613" spans="2:9" x14ac:dyDescent="0.25">
      <c r="B613" s="26" t="s">
        <v>0</v>
      </c>
      <c r="C613" s="26" t="s">
        <v>89</v>
      </c>
      <c r="D613" s="98">
        <v>2015</v>
      </c>
      <c r="E613" s="98">
        <f t="shared" si="28"/>
        <v>1</v>
      </c>
      <c r="F613" s="98">
        <v>0</v>
      </c>
      <c r="G613" s="98">
        <f t="shared" si="29"/>
        <v>1</v>
      </c>
      <c r="H613" s="109">
        <v>0.76</v>
      </c>
      <c r="I613" s="109">
        <v>0</v>
      </c>
    </row>
    <row r="614" spans="2:9" x14ac:dyDescent="0.25">
      <c r="B614" s="26" t="s">
        <v>1</v>
      </c>
      <c r="C614" s="26" t="s">
        <v>89</v>
      </c>
      <c r="D614" s="98">
        <v>2015</v>
      </c>
      <c r="E614" s="98">
        <f t="shared" si="28"/>
        <v>1</v>
      </c>
      <c r="F614" s="98">
        <v>0</v>
      </c>
      <c r="G614" s="98">
        <f t="shared" si="29"/>
        <v>1</v>
      </c>
      <c r="H614" s="109">
        <v>0.66</v>
      </c>
      <c r="I614" s="109">
        <v>0</v>
      </c>
    </row>
    <row r="615" spans="2:9" x14ac:dyDescent="0.25">
      <c r="B615" s="26" t="s">
        <v>476</v>
      </c>
      <c r="C615" s="26" t="s">
        <v>89</v>
      </c>
      <c r="D615" s="98">
        <v>2015</v>
      </c>
      <c r="E615" s="98">
        <f t="shared" si="28"/>
        <v>10</v>
      </c>
      <c r="F615" s="98">
        <v>0</v>
      </c>
      <c r="G615" s="98">
        <f t="shared" si="29"/>
        <v>10</v>
      </c>
      <c r="H615" s="109">
        <v>0.9</v>
      </c>
      <c r="I615" s="109">
        <v>0</v>
      </c>
    </row>
    <row r="616" spans="2:9" x14ac:dyDescent="0.25">
      <c r="B616" s="26" t="s">
        <v>406</v>
      </c>
      <c r="C616" s="26" t="s">
        <v>6</v>
      </c>
      <c r="D616" s="98">
        <v>2015</v>
      </c>
      <c r="E616" s="98">
        <f t="shared" si="28"/>
        <v>2</v>
      </c>
      <c r="F616" s="98">
        <v>0</v>
      </c>
      <c r="G616" s="98">
        <f t="shared" si="29"/>
        <v>2</v>
      </c>
      <c r="H616" s="109">
        <v>0.84</v>
      </c>
      <c r="I616" s="109">
        <v>0</v>
      </c>
    </row>
    <row r="617" spans="2:9" x14ac:dyDescent="0.25">
      <c r="B617" s="26" t="s">
        <v>273</v>
      </c>
      <c r="C617" s="26" t="s">
        <v>89</v>
      </c>
      <c r="D617" s="98">
        <v>2015</v>
      </c>
      <c r="E617" s="98">
        <f t="shared" si="28"/>
        <v>16</v>
      </c>
      <c r="F617" s="98">
        <v>0</v>
      </c>
      <c r="G617" s="98">
        <f t="shared" si="29"/>
        <v>16</v>
      </c>
      <c r="H617" s="109">
        <v>0.85</v>
      </c>
      <c r="I617" s="109">
        <v>0</v>
      </c>
    </row>
    <row r="618" spans="2:9" x14ac:dyDescent="0.25">
      <c r="B618" s="26" t="s">
        <v>408</v>
      </c>
      <c r="C618" s="26" t="s">
        <v>89</v>
      </c>
      <c r="D618" s="98">
        <v>2015</v>
      </c>
      <c r="E618" s="98">
        <f t="shared" si="28"/>
        <v>5</v>
      </c>
      <c r="F618" s="98">
        <v>0</v>
      </c>
      <c r="G618" s="98">
        <f t="shared" si="29"/>
        <v>5</v>
      </c>
      <c r="H618" s="109">
        <v>0.77</v>
      </c>
      <c r="I618" s="109">
        <v>0</v>
      </c>
    </row>
    <row r="619" spans="2:9" x14ac:dyDescent="0.25">
      <c r="B619" s="26" t="s">
        <v>8</v>
      </c>
      <c r="C619" s="26" t="s">
        <v>6</v>
      </c>
      <c r="D619" s="98">
        <v>2015</v>
      </c>
      <c r="E619" s="98">
        <f t="shared" si="28"/>
        <v>5</v>
      </c>
      <c r="F619" s="98">
        <v>1</v>
      </c>
      <c r="G619" s="98">
        <f t="shared" si="29"/>
        <v>6</v>
      </c>
      <c r="H619" s="109">
        <v>0.77</v>
      </c>
      <c r="I619" s="109">
        <v>1.0000000000000009E-2</v>
      </c>
    </row>
    <row r="620" spans="2:9" ht="13" x14ac:dyDescent="0.3">
      <c r="B620" s="308" t="s">
        <v>325</v>
      </c>
      <c r="C620" s="309"/>
      <c r="D620" s="310"/>
      <c r="E620" s="147">
        <f>SUM(E602:E619)</f>
        <v>131</v>
      </c>
      <c r="F620" s="147">
        <f>SUM(F602:F619)</f>
        <v>18</v>
      </c>
      <c r="G620" s="147">
        <f>SUM(G602:G619)</f>
        <v>149</v>
      </c>
    </row>
    <row r="622" spans="2:9" x14ac:dyDescent="0.25">
      <c r="B622" s="139" t="s">
        <v>599</v>
      </c>
    </row>
    <row r="623" spans="2:9" x14ac:dyDescent="0.25">
      <c r="B623" s="139"/>
    </row>
    <row r="624" spans="2:9" x14ac:dyDescent="0.25">
      <c r="B624" s="139" t="s">
        <v>600</v>
      </c>
    </row>
    <row r="627" spans="2:9" ht="13" x14ac:dyDescent="0.3">
      <c r="B627" s="296" t="s">
        <v>593</v>
      </c>
      <c r="C627" s="307"/>
      <c r="D627" s="307"/>
      <c r="E627" s="307"/>
      <c r="F627" s="307"/>
      <c r="G627" s="307"/>
      <c r="H627" s="307"/>
      <c r="I627" s="307"/>
    </row>
    <row r="628" spans="2:9" x14ac:dyDescent="0.25">
      <c r="B628" s="298" t="s">
        <v>289</v>
      </c>
      <c r="C628" s="298" t="s">
        <v>292</v>
      </c>
      <c r="D628" s="298" t="s">
        <v>290</v>
      </c>
      <c r="E628" s="302" t="s">
        <v>344</v>
      </c>
      <c r="F628" s="304" t="s">
        <v>594</v>
      </c>
      <c r="G628" s="305"/>
      <c r="H628" s="305"/>
      <c r="I628" s="306"/>
    </row>
    <row r="629" spans="2:9" ht="13" x14ac:dyDescent="0.3">
      <c r="B629" s="299"/>
      <c r="C629" s="299"/>
      <c r="D629" s="299"/>
      <c r="E629" s="303"/>
      <c r="F629" s="153" t="s">
        <v>345</v>
      </c>
      <c r="G629" s="122" t="s">
        <v>347</v>
      </c>
      <c r="H629" s="153" t="s">
        <v>291</v>
      </c>
      <c r="I629" s="153" t="s">
        <v>348</v>
      </c>
    </row>
    <row r="630" spans="2:9" x14ac:dyDescent="0.25">
      <c r="B630" s="26" t="s">
        <v>427</v>
      </c>
      <c r="C630" s="26" t="s">
        <v>89</v>
      </c>
      <c r="D630" s="98">
        <v>2015</v>
      </c>
      <c r="E630" s="98">
        <f>G658</f>
        <v>1</v>
      </c>
      <c r="F630" s="98">
        <v>0</v>
      </c>
      <c r="G630" s="98">
        <f>E630+F630</f>
        <v>1</v>
      </c>
      <c r="H630" s="109">
        <v>0.81</v>
      </c>
      <c r="I630" s="109">
        <f t="shared" ref="I630:I647" si="30">H630-H658</f>
        <v>0</v>
      </c>
    </row>
    <row r="631" spans="2:9" x14ac:dyDescent="0.25">
      <c r="B631" s="26" t="s">
        <v>85</v>
      </c>
      <c r="C631" s="26" t="s">
        <v>6</v>
      </c>
      <c r="D631" s="98">
        <v>2015</v>
      </c>
      <c r="E631" s="98">
        <f t="shared" ref="E631:E647" si="31">G659</f>
        <v>3</v>
      </c>
      <c r="F631" s="98">
        <v>0</v>
      </c>
      <c r="G631" s="98">
        <f t="shared" ref="G631:G647" si="32">E631+F631</f>
        <v>3</v>
      </c>
      <c r="H631" s="109">
        <v>0.81</v>
      </c>
      <c r="I631" s="109">
        <f t="shared" si="30"/>
        <v>0</v>
      </c>
    </row>
    <row r="632" spans="2:9" x14ac:dyDescent="0.25">
      <c r="B632" s="26" t="s">
        <v>448</v>
      </c>
      <c r="C632" s="26" t="s">
        <v>89</v>
      </c>
      <c r="D632" s="98">
        <v>2015</v>
      </c>
      <c r="E632" s="98">
        <f t="shared" si="31"/>
        <v>3</v>
      </c>
      <c r="F632" s="98">
        <v>0</v>
      </c>
      <c r="G632" s="98">
        <f t="shared" si="32"/>
        <v>3</v>
      </c>
      <c r="H632" s="109">
        <v>0.81</v>
      </c>
      <c r="I632" s="109">
        <f t="shared" si="30"/>
        <v>0</v>
      </c>
    </row>
    <row r="633" spans="2:9" x14ac:dyDescent="0.25">
      <c r="B633" s="26" t="s">
        <v>448</v>
      </c>
      <c r="C633" s="26" t="s">
        <v>6</v>
      </c>
      <c r="D633" s="98">
        <v>2015</v>
      </c>
      <c r="E633" s="98">
        <f t="shared" si="31"/>
        <v>22</v>
      </c>
      <c r="F633" s="98">
        <v>4</v>
      </c>
      <c r="G633" s="98">
        <f t="shared" si="32"/>
        <v>26</v>
      </c>
      <c r="H633" s="109">
        <v>0.79</v>
      </c>
      <c r="I633" s="109">
        <f t="shared" si="30"/>
        <v>-2.0000000000000018E-2</v>
      </c>
    </row>
    <row r="634" spans="2:9" x14ac:dyDescent="0.25">
      <c r="B634" s="26" t="s">
        <v>447</v>
      </c>
      <c r="C634" s="26" t="s">
        <v>89</v>
      </c>
      <c r="D634" s="98">
        <v>2015</v>
      </c>
      <c r="E634" s="98">
        <f t="shared" si="31"/>
        <v>1</v>
      </c>
      <c r="F634" s="98">
        <v>0</v>
      </c>
      <c r="G634" s="98">
        <f t="shared" si="32"/>
        <v>1</v>
      </c>
      <c r="H634" s="109">
        <v>0.77</v>
      </c>
      <c r="I634" s="109">
        <f t="shared" si="30"/>
        <v>0</v>
      </c>
    </row>
    <row r="635" spans="2:9" x14ac:dyDescent="0.25">
      <c r="B635" s="26" t="s">
        <v>447</v>
      </c>
      <c r="C635" s="26" t="s">
        <v>6</v>
      </c>
      <c r="D635" s="98">
        <v>2015</v>
      </c>
      <c r="E635" s="98">
        <f t="shared" si="31"/>
        <v>1</v>
      </c>
      <c r="F635" s="98">
        <v>0</v>
      </c>
      <c r="G635" s="98">
        <f t="shared" si="32"/>
        <v>1</v>
      </c>
      <c r="H635" s="151">
        <v>0.78</v>
      </c>
      <c r="I635" s="109">
        <f t="shared" si="30"/>
        <v>0</v>
      </c>
    </row>
    <row r="636" spans="2:9" x14ac:dyDescent="0.25">
      <c r="B636" s="26" t="s">
        <v>36</v>
      </c>
      <c r="C636" s="26" t="s">
        <v>89</v>
      </c>
      <c r="D636" s="98">
        <v>2015</v>
      </c>
      <c r="E636" s="98">
        <f t="shared" si="31"/>
        <v>10</v>
      </c>
      <c r="F636" s="98">
        <v>0</v>
      </c>
      <c r="G636" s="98">
        <f t="shared" si="32"/>
        <v>10</v>
      </c>
      <c r="H636" s="109">
        <v>0.98</v>
      </c>
      <c r="I636" s="109">
        <f t="shared" si="30"/>
        <v>0</v>
      </c>
    </row>
    <row r="637" spans="2:9" x14ac:dyDescent="0.25">
      <c r="B637" s="26" t="s">
        <v>4</v>
      </c>
      <c r="C637" s="26" t="s">
        <v>89</v>
      </c>
      <c r="D637" s="98">
        <v>2015</v>
      </c>
      <c r="E637" s="98">
        <f t="shared" si="31"/>
        <v>25</v>
      </c>
      <c r="F637" s="98">
        <v>1</v>
      </c>
      <c r="G637" s="98">
        <f t="shared" si="32"/>
        <v>26</v>
      </c>
      <c r="H637" s="109">
        <v>0.9</v>
      </c>
      <c r="I637" s="109">
        <f t="shared" si="30"/>
        <v>0</v>
      </c>
    </row>
    <row r="638" spans="2:9" x14ac:dyDescent="0.25">
      <c r="B638" s="26" t="s">
        <v>4</v>
      </c>
      <c r="C638" s="26" t="s">
        <v>6</v>
      </c>
      <c r="D638" s="98">
        <v>2015</v>
      </c>
      <c r="E638" s="98">
        <f t="shared" si="31"/>
        <v>15</v>
      </c>
      <c r="F638" s="98">
        <v>-1</v>
      </c>
      <c r="G638" s="98">
        <f t="shared" si="32"/>
        <v>14</v>
      </c>
      <c r="H638" s="109">
        <v>0.95</v>
      </c>
      <c r="I638" s="109">
        <f t="shared" si="30"/>
        <v>0</v>
      </c>
    </row>
    <row r="639" spans="2:9" x14ac:dyDescent="0.25">
      <c r="B639" s="26" t="s">
        <v>386</v>
      </c>
      <c r="C639" s="26" t="s">
        <v>6</v>
      </c>
      <c r="D639" s="98">
        <v>2015</v>
      </c>
      <c r="E639" s="98">
        <f t="shared" si="31"/>
        <v>3</v>
      </c>
      <c r="F639" s="98">
        <v>0</v>
      </c>
      <c r="G639" s="98">
        <f t="shared" si="32"/>
        <v>3</v>
      </c>
      <c r="H639" s="109">
        <v>0.76</v>
      </c>
      <c r="I639" s="109">
        <f t="shared" si="30"/>
        <v>0</v>
      </c>
    </row>
    <row r="640" spans="2:9" x14ac:dyDescent="0.25">
      <c r="B640" s="135" t="s">
        <v>31</v>
      </c>
      <c r="C640" s="26" t="s">
        <v>6</v>
      </c>
      <c r="D640" s="98">
        <v>2015</v>
      </c>
      <c r="E640" s="98">
        <f t="shared" si="31"/>
        <v>2</v>
      </c>
      <c r="F640" s="98">
        <v>1</v>
      </c>
      <c r="G640" s="98">
        <f t="shared" si="32"/>
        <v>3</v>
      </c>
      <c r="H640" s="109">
        <v>1.07</v>
      </c>
      <c r="I640" s="109">
        <f t="shared" si="30"/>
        <v>0</v>
      </c>
    </row>
    <row r="641" spans="2:9" x14ac:dyDescent="0.25">
      <c r="B641" s="26" t="s">
        <v>0</v>
      </c>
      <c r="C641" s="26" t="s">
        <v>89</v>
      </c>
      <c r="D641" s="98">
        <v>2015</v>
      </c>
      <c r="E641" s="98">
        <f t="shared" si="31"/>
        <v>1</v>
      </c>
      <c r="F641" s="98">
        <v>0</v>
      </c>
      <c r="G641" s="98">
        <f t="shared" si="32"/>
        <v>1</v>
      </c>
      <c r="H641" s="109">
        <v>0.76</v>
      </c>
      <c r="I641" s="109">
        <f t="shared" si="30"/>
        <v>0</v>
      </c>
    </row>
    <row r="642" spans="2:9" x14ac:dyDescent="0.25">
      <c r="B642" s="26" t="s">
        <v>1</v>
      </c>
      <c r="C642" s="26" t="s">
        <v>89</v>
      </c>
      <c r="D642" s="98">
        <v>2015</v>
      </c>
      <c r="E642" s="98">
        <f t="shared" si="31"/>
        <v>1</v>
      </c>
      <c r="F642" s="98">
        <v>0</v>
      </c>
      <c r="G642" s="98">
        <f t="shared" si="32"/>
        <v>1</v>
      </c>
      <c r="H642" s="109">
        <v>0.66</v>
      </c>
      <c r="I642" s="109">
        <f t="shared" si="30"/>
        <v>0</v>
      </c>
    </row>
    <row r="643" spans="2:9" x14ac:dyDescent="0.25">
      <c r="B643" s="26" t="s">
        <v>476</v>
      </c>
      <c r="C643" s="26" t="s">
        <v>89</v>
      </c>
      <c r="D643" s="98">
        <v>2015</v>
      </c>
      <c r="E643" s="98">
        <f t="shared" si="31"/>
        <v>10</v>
      </c>
      <c r="F643" s="98">
        <v>0</v>
      </c>
      <c r="G643" s="98">
        <f t="shared" si="32"/>
        <v>10</v>
      </c>
      <c r="H643" s="109">
        <v>0.9</v>
      </c>
      <c r="I643" s="109">
        <f t="shared" si="30"/>
        <v>0</v>
      </c>
    </row>
    <row r="644" spans="2:9" x14ac:dyDescent="0.25">
      <c r="B644" s="26" t="s">
        <v>406</v>
      </c>
      <c r="C644" s="26" t="s">
        <v>6</v>
      </c>
      <c r="D644" s="98">
        <v>2015</v>
      </c>
      <c r="E644" s="98">
        <f t="shared" si="31"/>
        <v>2</v>
      </c>
      <c r="F644" s="98">
        <v>0</v>
      </c>
      <c r="G644" s="98">
        <f t="shared" si="32"/>
        <v>2</v>
      </c>
      <c r="H644" s="109">
        <v>0.84</v>
      </c>
      <c r="I644" s="109">
        <f t="shared" si="30"/>
        <v>0</v>
      </c>
    </row>
    <row r="645" spans="2:9" x14ac:dyDescent="0.25">
      <c r="B645" s="26" t="s">
        <v>273</v>
      </c>
      <c r="C645" s="26" t="s">
        <v>89</v>
      </c>
      <c r="D645" s="98">
        <v>2015</v>
      </c>
      <c r="E645" s="98">
        <f t="shared" si="31"/>
        <v>15</v>
      </c>
      <c r="F645" s="98">
        <v>1</v>
      </c>
      <c r="G645" s="98">
        <f t="shared" si="32"/>
        <v>16</v>
      </c>
      <c r="H645" s="109">
        <v>0.85</v>
      </c>
      <c r="I645" s="109">
        <f t="shared" si="30"/>
        <v>1.0000000000000009E-2</v>
      </c>
    </row>
    <row r="646" spans="2:9" x14ac:dyDescent="0.25">
      <c r="B646" s="26" t="s">
        <v>408</v>
      </c>
      <c r="C646" s="26" t="s">
        <v>89</v>
      </c>
      <c r="D646" s="98">
        <v>2015</v>
      </c>
      <c r="E646" s="98">
        <f t="shared" si="31"/>
        <v>5</v>
      </c>
      <c r="F646" s="98">
        <v>0</v>
      </c>
      <c r="G646" s="98">
        <f t="shared" si="32"/>
        <v>5</v>
      </c>
      <c r="H646" s="109">
        <v>0.77</v>
      </c>
      <c r="I646" s="109">
        <f t="shared" si="30"/>
        <v>0</v>
      </c>
    </row>
    <row r="647" spans="2:9" x14ac:dyDescent="0.25">
      <c r="B647" s="26" t="s">
        <v>8</v>
      </c>
      <c r="C647" s="26" t="s">
        <v>6</v>
      </c>
      <c r="D647" s="98">
        <v>2015</v>
      </c>
      <c r="E647" s="98">
        <f t="shared" si="31"/>
        <v>5</v>
      </c>
      <c r="F647" s="98">
        <v>0</v>
      </c>
      <c r="G647" s="98">
        <f t="shared" si="32"/>
        <v>5</v>
      </c>
      <c r="H647" s="109">
        <v>0.76</v>
      </c>
      <c r="I647" s="109">
        <f t="shared" si="30"/>
        <v>0</v>
      </c>
    </row>
    <row r="648" spans="2:9" ht="13" x14ac:dyDescent="0.3">
      <c r="B648" s="308" t="s">
        <v>325</v>
      </c>
      <c r="C648" s="309"/>
      <c r="D648" s="310"/>
      <c r="E648" s="147">
        <f>SUM(E630:E647)</f>
        <v>125</v>
      </c>
      <c r="F648" s="147">
        <f>SUM(F630:F647)</f>
        <v>6</v>
      </c>
      <c r="G648" s="147">
        <f>SUM(G630:G647)</f>
        <v>131</v>
      </c>
    </row>
    <row r="650" spans="2:9" x14ac:dyDescent="0.25">
      <c r="B650" s="139" t="s">
        <v>595</v>
      </c>
    </row>
    <row r="652" spans="2:9" x14ac:dyDescent="0.25">
      <c r="B652" s="139" t="s">
        <v>585</v>
      </c>
    </row>
    <row r="655" spans="2:9" ht="13" x14ac:dyDescent="0.3">
      <c r="B655" s="296" t="s">
        <v>589</v>
      </c>
      <c r="C655" s="297"/>
      <c r="D655" s="297"/>
      <c r="E655" s="297"/>
      <c r="F655" s="297"/>
      <c r="G655" s="297"/>
      <c r="H655" s="297"/>
      <c r="I655" s="297"/>
    </row>
    <row r="656" spans="2:9" x14ac:dyDescent="0.25">
      <c r="B656" s="298" t="s">
        <v>289</v>
      </c>
      <c r="C656" s="298" t="s">
        <v>292</v>
      </c>
      <c r="D656" s="298" t="s">
        <v>290</v>
      </c>
      <c r="E656" s="302" t="s">
        <v>344</v>
      </c>
      <c r="F656" s="304" t="s">
        <v>590</v>
      </c>
      <c r="G656" s="318"/>
      <c r="H656" s="318"/>
      <c r="I656" s="319"/>
    </row>
    <row r="657" spans="2:9" ht="13.4" customHeight="1" x14ac:dyDescent="0.3">
      <c r="B657" s="299"/>
      <c r="C657" s="299"/>
      <c r="D657" s="299"/>
      <c r="E657" s="303"/>
      <c r="F657" s="153" t="s">
        <v>345</v>
      </c>
      <c r="G657" s="122" t="s">
        <v>347</v>
      </c>
      <c r="H657" s="153" t="s">
        <v>291</v>
      </c>
      <c r="I657" s="153" t="s">
        <v>348</v>
      </c>
    </row>
    <row r="658" spans="2:9" ht="13.4" customHeight="1" x14ac:dyDescent="0.25">
      <c r="B658" s="26" t="s">
        <v>427</v>
      </c>
      <c r="C658" s="26" t="s">
        <v>89</v>
      </c>
      <c r="D658" s="98">
        <v>2015</v>
      </c>
      <c r="E658" s="98">
        <f>E688</f>
        <v>1</v>
      </c>
      <c r="F658" s="98">
        <v>0</v>
      </c>
      <c r="G658" s="98">
        <f>E658+F658</f>
        <v>1</v>
      </c>
      <c r="H658" s="109">
        <v>0.81</v>
      </c>
      <c r="I658" s="109">
        <f t="shared" ref="I658:I675" si="33">H658-F688</f>
        <v>0</v>
      </c>
    </row>
    <row r="659" spans="2:9" x14ac:dyDescent="0.25">
      <c r="B659" s="26" t="s">
        <v>85</v>
      </c>
      <c r="C659" s="26" t="s">
        <v>6</v>
      </c>
      <c r="D659" s="98">
        <v>2015</v>
      </c>
      <c r="E659" s="98">
        <f t="shared" ref="E659:E675" si="34">E689</f>
        <v>3</v>
      </c>
      <c r="F659" s="98">
        <v>0</v>
      </c>
      <c r="G659" s="98">
        <f t="shared" ref="G659:G675" si="35">E659+F659</f>
        <v>3</v>
      </c>
      <c r="H659" s="109">
        <v>0.81</v>
      </c>
      <c r="I659" s="109">
        <f t="shared" si="33"/>
        <v>0</v>
      </c>
    </row>
    <row r="660" spans="2:9" x14ac:dyDescent="0.25">
      <c r="B660" s="26" t="s">
        <v>448</v>
      </c>
      <c r="C660" s="26" t="s">
        <v>89</v>
      </c>
      <c r="D660" s="98">
        <v>2015</v>
      </c>
      <c r="E660" s="98">
        <f t="shared" si="34"/>
        <v>3</v>
      </c>
      <c r="F660" s="98">
        <v>0</v>
      </c>
      <c r="G660" s="98">
        <f t="shared" si="35"/>
        <v>3</v>
      </c>
      <c r="H660" s="109">
        <v>0.81</v>
      </c>
      <c r="I660" s="109">
        <f t="shared" si="33"/>
        <v>0</v>
      </c>
    </row>
    <row r="661" spans="2:9" x14ac:dyDescent="0.25">
      <c r="B661" s="26" t="s">
        <v>448</v>
      </c>
      <c r="C661" s="26" t="s">
        <v>6</v>
      </c>
      <c r="D661" s="98">
        <v>2015</v>
      </c>
      <c r="E661" s="98">
        <f t="shared" si="34"/>
        <v>21</v>
      </c>
      <c r="F661" s="98">
        <v>1</v>
      </c>
      <c r="G661" s="98">
        <f t="shared" si="35"/>
        <v>22</v>
      </c>
      <c r="H661" s="109">
        <v>0.81</v>
      </c>
      <c r="I661" s="109">
        <f t="shared" si="33"/>
        <v>0</v>
      </c>
    </row>
    <row r="662" spans="2:9" x14ac:dyDescent="0.25">
      <c r="B662" s="26" t="s">
        <v>447</v>
      </c>
      <c r="C662" s="26" t="s">
        <v>89</v>
      </c>
      <c r="D662" s="98">
        <v>2015</v>
      </c>
      <c r="E662" s="98">
        <f t="shared" si="34"/>
        <v>1</v>
      </c>
      <c r="F662" s="98">
        <v>0</v>
      </c>
      <c r="G662" s="98">
        <f t="shared" si="35"/>
        <v>1</v>
      </c>
      <c r="H662" s="109">
        <v>0.77</v>
      </c>
      <c r="I662" s="109">
        <f t="shared" si="33"/>
        <v>0</v>
      </c>
    </row>
    <row r="663" spans="2:9" x14ac:dyDescent="0.25">
      <c r="B663" s="26" t="s">
        <v>447</v>
      </c>
      <c r="C663" s="26" t="s">
        <v>6</v>
      </c>
      <c r="D663" s="98">
        <v>2015</v>
      </c>
      <c r="E663" s="98">
        <f t="shared" si="34"/>
        <v>1</v>
      </c>
      <c r="F663" s="98">
        <v>0</v>
      </c>
      <c r="G663" s="98">
        <f t="shared" si="35"/>
        <v>1</v>
      </c>
      <c r="H663" s="151">
        <v>0.78</v>
      </c>
      <c r="I663" s="109">
        <f t="shared" si="33"/>
        <v>0</v>
      </c>
    </row>
    <row r="664" spans="2:9" x14ac:dyDescent="0.25">
      <c r="B664" s="26" t="s">
        <v>36</v>
      </c>
      <c r="C664" s="26" t="s">
        <v>89</v>
      </c>
      <c r="D664" s="98">
        <v>2015</v>
      </c>
      <c r="E664" s="98">
        <f t="shared" si="34"/>
        <v>6</v>
      </c>
      <c r="F664" s="98">
        <v>4</v>
      </c>
      <c r="G664" s="98">
        <f t="shared" si="35"/>
        <v>10</v>
      </c>
      <c r="H664" s="109">
        <v>0.98</v>
      </c>
      <c r="I664" s="109">
        <f t="shared" si="33"/>
        <v>0</v>
      </c>
    </row>
    <row r="665" spans="2:9" x14ac:dyDescent="0.25">
      <c r="B665" s="26" t="s">
        <v>4</v>
      </c>
      <c r="C665" s="26" t="s">
        <v>89</v>
      </c>
      <c r="D665" s="98">
        <v>2015</v>
      </c>
      <c r="E665" s="98">
        <f t="shared" si="34"/>
        <v>29</v>
      </c>
      <c r="F665" s="98">
        <v>-4</v>
      </c>
      <c r="G665" s="98">
        <f t="shared" si="35"/>
        <v>25</v>
      </c>
      <c r="H665" s="109">
        <v>0.9</v>
      </c>
      <c r="I665" s="109">
        <f t="shared" si="33"/>
        <v>-1.0000000000000009E-2</v>
      </c>
    </row>
    <row r="666" spans="2:9" x14ac:dyDescent="0.25">
      <c r="B666" s="26" t="s">
        <v>4</v>
      </c>
      <c r="C666" s="26" t="s">
        <v>6</v>
      </c>
      <c r="D666" s="98">
        <v>2015</v>
      </c>
      <c r="E666" s="98">
        <f t="shared" si="34"/>
        <v>15</v>
      </c>
      <c r="F666" s="98">
        <v>0</v>
      </c>
      <c r="G666" s="98">
        <f t="shared" si="35"/>
        <v>15</v>
      </c>
      <c r="H666" s="109">
        <v>0.95</v>
      </c>
      <c r="I666" s="109">
        <f t="shared" si="33"/>
        <v>0</v>
      </c>
    </row>
    <row r="667" spans="2:9" x14ac:dyDescent="0.25">
      <c r="B667" s="26" t="s">
        <v>386</v>
      </c>
      <c r="C667" s="26" t="s">
        <v>6</v>
      </c>
      <c r="D667" s="98">
        <v>2015</v>
      </c>
      <c r="E667" s="98">
        <f t="shared" si="34"/>
        <v>3</v>
      </c>
      <c r="F667" s="98">
        <v>0</v>
      </c>
      <c r="G667" s="98">
        <f t="shared" si="35"/>
        <v>3</v>
      </c>
      <c r="H667" s="109">
        <v>0.76</v>
      </c>
      <c r="I667" s="109">
        <f t="shared" si="33"/>
        <v>0</v>
      </c>
    </row>
    <row r="668" spans="2:9" x14ac:dyDescent="0.25">
      <c r="B668" s="26" t="s">
        <v>31</v>
      </c>
      <c r="C668" s="26" t="s">
        <v>6</v>
      </c>
      <c r="D668" s="98">
        <v>2015</v>
      </c>
      <c r="E668" s="98">
        <f t="shared" si="34"/>
        <v>2</v>
      </c>
      <c r="F668" s="98">
        <v>0</v>
      </c>
      <c r="G668" s="98">
        <f t="shared" si="35"/>
        <v>2</v>
      </c>
      <c r="H668" s="109">
        <v>1.07</v>
      </c>
      <c r="I668" s="109">
        <f t="shared" si="33"/>
        <v>0</v>
      </c>
    </row>
    <row r="669" spans="2:9" x14ac:dyDescent="0.25">
      <c r="B669" s="26" t="s">
        <v>0</v>
      </c>
      <c r="C669" s="26" t="s">
        <v>89</v>
      </c>
      <c r="D669" s="98">
        <v>2015</v>
      </c>
      <c r="E669" s="98">
        <f t="shared" si="34"/>
        <v>1</v>
      </c>
      <c r="F669" s="98">
        <v>0</v>
      </c>
      <c r="G669" s="98">
        <f t="shared" si="35"/>
        <v>1</v>
      </c>
      <c r="H669" s="109">
        <v>0.76</v>
      </c>
      <c r="I669" s="109">
        <f t="shared" si="33"/>
        <v>0</v>
      </c>
    </row>
    <row r="670" spans="2:9" x14ac:dyDescent="0.25">
      <c r="B670" s="26" t="s">
        <v>1</v>
      </c>
      <c r="C670" s="26" t="s">
        <v>89</v>
      </c>
      <c r="D670" s="98">
        <v>2015</v>
      </c>
      <c r="E670" s="98">
        <f t="shared" si="34"/>
        <v>1</v>
      </c>
      <c r="F670" s="98">
        <v>0</v>
      </c>
      <c r="G670" s="98">
        <f t="shared" si="35"/>
        <v>1</v>
      </c>
      <c r="H670" s="109">
        <v>0.66</v>
      </c>
      <c r="I670" s="109">
        <f t="shared" si="33"/>
        <v>0</v>
      </c>
    </row>
    <row r="671" spans="2:9" x14ac:dyDescent="0.25">
      <c r="B671" s="26" t="s">
        <v>476</v>
      </c>
      <c r="C671" s="26" t="s">
        <v>89</v>
      </c>
      <c r="D671" s="98">
        <v>2015</v>
      </c>
      <c r="E671" s="98">
        <f t="shared" si="34"/>
        <v>3</v>
      </c>
      <c r="F671" s="98">
        <v>7</v>
      </c>
      <c r="G671" s="98">
        <f t="shared" si="35"/>
        <v>10</v>
      </c>
      <c r="H671" s="109">
        <v>0.9</v>
      </c>
      <c r="I671" s="109">
        <f t="shared" si="33"/>
        <v>3.0000000000000027E-2</v>
      </c>
    </row>
    <row r="672" spans="2:9" x14ac:dyDescent="0.25">
      <c r="B672" s="26" t="s">
        <v>406</v>
      </c>
      <c r="C672" s="26" t="s">
        <v>6</v>
      </c>
      <c r="D672" s="98">
        <v>2015</v>
      </c>
      <c r="E672" s="98">
        <f t="shared" si="34"/>
        <v>2</v>
      </c>
      <c r="F672" s="98">
        <v>0</v>
      </c>
      <c r="G672" s="98">
        <f t="shared" si="35"/>
        <v>2</v>
      </c>
      <c r="H672" s="109">
        <v>0.84</v>
      </c>
      <c r="I672" s="109">
        <f t="shared" si="33"/>
        <v>0</v>
      </c>
    </row>
    <row r="673" spans="2:9" x14ac:dyDescent="0.25">
      <c r="B673" s="26" t="s">
        <v>273</v>
      </c>
      <c r="C673" s="26" t="s">
        <v>89</v>
      </c>
      <c r="D673" s="98">
        <v>2015</v>
      </c>
      <c r="E673" s="98">
        <f t="shared" si="34"/>
        <v>15</v>
      </c>
      <c r="F673" s="98">
        <v>0</v>
      </c>
      <c r="G673" s="98">
        <f t="shared" si="35"/>
        <v>15</v>
      </c>
      <c r="H673" s="109">
        <v>0.84</v>
      </c>
      <c r="I673" s="109">
        <f t="shared" si="33"/>
        <v>0</v>
      </c>
    </row>
    <row r="674" spans="2:9" x14ac:dyDescent="0.25">
      <c r="B674" s="26" t="s">
        <v>408</v>
      </c>
      <c r="C674" s="26" t="s">
        <v>89</v>
      </c>
      <c r="D674" s="98">
        <v>2015</v>
      </c>
      <c r="E674" s="98">
        <f t="shared" si="34"/>
        <v>5</v>
      </c>
      <c r="F674" s="98">
        <v>0</v>
      </c>
      <c r="G674" s="98">
        <f t="shared" si="35"/>
        <v>5</v>
      </c>
      <c r="H674" s="109">
        <v>0.77</v>
      </c>
      <c r="I674" s="109">
        <f t="shared" si="33"/>
        <v>0</v>
      </c>
    </row>
    <row r="675" spans="2:9" x14ac:dyDescent="0.25">
      <c r="B675" s="26" t="s">
        <v>8</v>
      </c>
      <c r="C675" s="26" t="s">
        <v>6</v>
      </c>
      <c r="D675" s="98">
        <v>2015</v>
      </c>
      <c r="E675" s="98">
        <f t="shared" si="34"/>
        <v>5</v>
      </c>
      <c r="F675" s="98">
        <v>0</v>
      </c>
      <c r="G675" s="98">
        <f t="shared" si="35"/>
        <v>5</v>
      </c>
      <c r="H675" s="109">
        <v>0.76</v>
      </c>
      <c r="I675" s="109">
        <f t="shared" si="33"/>
        <v>0</v>
      </c>
    </row>
    <row r="676" spans="2:9" ht="13" x14ac:dyDescent="0.3">
      <c r="B676" s="308" t="s">
        <v>325</v>
      </c>
      <c r="C676" s="309"/>
      <c r="D676" s="310"/>
      <c r="E676" s="147">
        <f>SUM(E658:E675)</f>
        <v>117</v>
      </c>
      <c r="F676" s="147">
        <f>SUM(F658:F675)</f>
        <v>8</v>
      </c>
      <c r="G676" s="147">
        <f>SUM(G658:G675)</f>
        <v>125</v>
      </c>
    </row>
    <row r="678" spans="2:9" x14ac:dyDescent="0.25">
      <c r="B678" s="139" t="s">
        <v>591</v>
      </c>
    </row>
    <row r="680" spans="2:9" x14ac:dyDescent="0.25">
      <c r="B680" s="139" t="s">
        <v>585</v>
      </c>
    </row>
    <row r="682" spans="2:9" x14ac:dyDescent="0.25">
      <c r="B682" s="139" t="s">
        <v>592</v>
      </c>
    </row>
    <row r="685" spans="2:9" ht="13" x14ac:dyDescent="0.3">
      <c r="B685" s="296" t="s">
        <v>584</v>
      </c>
      <c r="C685" s="307"/>
      <c r="D685" s="307"/>
      <c r="E685" s="307"/>
      <c r="F685" s="307"/>
    </row>
    <row r="686" spans="2:9" ht="13" x14ac:dyDescent="0.3">
      <c r="B686" s="298" t="s">
        <v>289</v>
      </c>
      <c r="C686" s="298" t="s">
        <v>292</v>
      </c>
      <c r="D686" s="298" t="s">
        <v>290</v>
      </c>
      <c r="E686" s="300" t="s">
        <v>588</v>
      </c>
      <c r="F686" s="301"/>
    </row>
    <row r="687" spans="2:9" ht="13" x14ac:dyDescent="0.3">
      <c r="B687" s="299"/>
      <c r="C687" s="299"/>
      <c r="D687" s="299"/>
      <c r="E687" s="152" t="s">
        <v>293</v>
      </c>
      <c r="F687" s="152" t="s">
        <v>291</v>
      </c>
    </row>
    <row r="688" spans="2:9" x14ac:dyDescent="0.25">
      <c r="B688" s="26" t="s">
        <v>427</v>
      </c>
      <c r="C688" s="26" t="s">
        <v>89</v>
      </c>
      <c r="D688" s="98">
        <v>2015</v>
      </c>
      <c r="E688" s="98">
        <v>1</v>
      </c>
      <c r="F688" s="109">
        <v>0.81</v>
      </c>
    </row>
    <row r="689" spans="2:6" x14ac:dyDescent="0.25">
      <c r="B689" s="26" t="s">
        <v>85</v>
      </c>
      <c r="C689" s="26" t="s">
        <v>6</v>
      </c>
      <c r="D689" s="98">
        <v>2015</v>
      </c>
      <c r="E689" s="98">
        <v>3</v>
      </c>
      <c r="F689" s="109">
        <v>0.81</v>
      </c>
    </row>
    <row r="690" spans="2:6" x14ac:dyDescent="0.25">
      <c r="B690" s="26" t="s">
        <v>448</v>
      </c>
      <c r="C690" s="26" t="s">
        <v>89</v>
      </c>
      <c r="D690" s="98">
        <v>2015</v>
      </c>
      <c r="E690" s="98">
        <v>3</v>
      </c>
      <c r="F690" s="109">
        <v>0.81</v>
      </c>
    </row>
    <row r="691" spans="2:6" x14ac:dyDescent="0.25">
      <c r="B691" s="26" t="s">
        <v>448</v>
      </c>
      <c r="C691" s="26" t="s">
        <v>6</v>
      </c>
      <c r="D691" s="98">
        <v>2015</v>
      </c>
      <c r="E691" s="98">
        <v>21</v>
      </c>
      <c r="F691" s="109">
        <v>0.81</v>
      </c>
    </row>
    <row r="692" spans="2:6" x14ac:dyDescent="0.25">
      <c r="B692" s="26" t="s">
        <v>447</v>
      </c>
      <c r="C692" s="26" t="s">
        <v>89</v>
      </c>
      <c r="D692" s="98">
        <v>2015</v>
      </c>
      <c r="E692" s="98">
        <v>1</v>
      </c>
      <c r="F692" s="109">
        <v>0.77</v>
      </c>
    </row>
    <row r="693" spans="2:6" x14ac:dyDescent="0.25">
      <c r="B693" s="26" t="s">
        <v>447</v>
      </c>
      <c r="C693" s="26" t="s">
        <v>6</v>
      </c>
      <c r="D693" s="98">
        <v>2015</v>
      </c>
      <c r="E693" s="98">
        <v>1</v>
      </c>
      <c r="F693" s="151">
        <v>0.78</v>
      </c>
    </row>
    <row r="694" spans="2:6" x14ac:dyDescent="0.25">
      <c r="B694" s="26" t="s">
        <v>36</v>
      </c>
      <c r="C694" s="26" t="s">
        <v>89</v>
      </c>
      <c r="D694" s="98">
        <v>2015</v>
      </c>
      <c r="E694" s="98">
        <v>6</v>
      </c>
      <c r="F694" s="109">
        <v>0.98</v>
      </c>
    </row>
    <row r="695" spans="2:6" x14ac:dyDescent="0.25">
      <c r="B695" s="26" t="s">
        <v>4</v>
      </c>
      <c r="C695" s="26" t="s">
        <v>89</v>
      </c>
      <c r="D695" s="98">
        <v>2015</v>
      </c>
      <c r="E695" s="98">
        <v>29</v>
      </c>
      <c r="F695" s="109">
        <v>0.91</v>
      </c>
    </row>
    <row r="696" spans="2:6" x14ac:dyDescent="0.25">
      <c r="B696" s="26" t="s">
        <v>4</v>
      </c>
      <c r="C696" s="26" t="s">
        <v>6</v>
      </c>
      <c r="D696" s="98">
        <v>2015</v>
      </c>
      <c r="E696" s="98">
        <v>15</v>
      </c>
      <c r="F696" s="109">
        <v>0.95</v>
      </c>
    </row>
    <row r="697" spans="2:6" x14ac:dyDescent="0.25">
      <c r="B697" s="26" t="s">
        <v>386</v>
      </c>
      <c r="C697" s="26" t="s">
        <v>6</v>
      </c>
      <c r="D697" s="98">
        <v>2015</v>
      </c>
      <c r="E697" s="98">
        <v>3</v>
      </c>
      <c r="F697" s="109">
        <v>0.76</v>
      </c>
    </row>
    <row r="698" spans="2:6" x14ac:dyDescent="0.25">
      <c r="B698" s="26" t="s">
        <v>31</v>
      </c>
      <c r="C698" s="26" t="s">
        <v>6</v>
      </c>
      <c r="D698" s="98">
        <v>2015</v>
      </c>
      <c r="E698" s="98">
        <v>2</v>
      </c>
      <c r="F698" s="109">
        <v>1.07</v>
      </c>
    </row>
    <row r="699" spans="2:6" x14ac:dyDescent="0.25">
      <c r="B699" s="26" t="s">
        <v>0</v>
      </c>
      <c r="C699" s="26" t="s">
        <v>89</v>
      </c>
      <c r="D699" s="98">
        <v>2015</v>
      </c>
      <c r="E699" s="98">
        <v>1</v>
      </c>
      <c r="F699" s="109">
        <v>0.76</v>
      </c>
    </row>
    <row r="700" spans="2:6" x14ac:dyDescent="0.25">
      <c r="B700" s="26" t="s">
        <v>1</v>
      </c>
      <c r="C700" s="26" t="s">
        <v>89</v>
      </c>
      <c r="D700" s="98">
        <v>2015</v>
      </c>
      <c r="E700" s="98">
        <v>1</v>
      </c>
      <c r="F700" s="109">
        <v>0.66</v>
      </c>
    </row>
    <row r="701" spans="2:6" x14ac:dyDescent="0.25">
      <c r="B701" s="26" t="s">
        <v>476</v>
      </c>
      <c r="C701" s="26" t="s">
        <v>89</v>
      </c>
      <c r="D701" s="98">
        <v>2015</v>
      </c>
      <c r="E701" s="98">
        <v>3</v>
      </c>
      <c r="F701" s="109">
        <v>0.87</v>
      </c>
    </row>
    <row r="702" spans="2:6" x14ac:dyDescent="0.25">
      <c r="B702" s="26" t="s">
        <v>406</v>
      </c>
      <c r="C702" s="26" t="s">
        <v>6</v>
      </c>
      <c r="D702" s="98">
        <v>2015</v>
      </c>
      <c r="E702" s="98">
        <v>2</v>
      </c>
      <c r="F702" s="109">
        <v>0.84</v>
      </c>
    </row>
    <row r="703" spans="2:6" x14ac:dyDescent="0.25">
      <c r="B703" s="26" t="s">
        <v>273</v>
      </c>
      <c r="C703" s="26" t="s">
        <v>89</v>
      </c>
      <c r="D703" s="98">
        <v>2015</v>
      </c>
      <c r="E703" s="98">
        <v>15</v>
      </c>
      <c r="F703" s="109">
        <v>0.84</v>
      </c>
    </row>
    <row r="704" spans="2:6" x14ac:dyDescent="0.25">
      <c r="B704" s="26" t="s">
        <v>408</v>
      </c>
      <c r="C704" s="26" t="s">
        <v>89</v>
      </c>
      <c r="D704" s="98">
        <v>2015</v>
      </c>
      <c r="E704" s="98">
        <v>5</v>
      </c>
      <c r="F704" s="109">
        <v>0.77</v>
      </c>
    </row>
    <row r="705" spans="2:9" x14ac:dyDescent="0.25">
      <c r="B705" s="26" t="s">
        <v>8</v>
      </c>
      <c r="C705" s="26" t="s">
        <v>6</v>
      </c>
      <c r="D705" s="98">
        <v>2015</v>
      </c>
      <c r="E705" s="98">
        <v>5</v>
      </c>
      <c r="F705" s="109">
        <v>0.76</v>
      </c>
    </row>
    <row r="706" spans="2:9" ht="13" x14ac:dyDescent="0.3">
      <c r="B706" s="308" t="s">
        <v>325</v>
      </c>
      <c r="C706" s="309"/>
      <c r="D706" s="310"/>
      <c r="E706" s="147">
        <f>SUM(E688:E705)</f>
        <v>117</v>
      </c>
    </row>
    <row r="708" spans="2:9" x14ac:dyDescent="0.25">
      <c r="B708" s="139" t="s">
        <v>585</v>
      </c>
    </row>
    <row r="710" spans="2:9" x14ac:dyDescent="0.25">
      <c r="B710" s="139" t="s">
        <v>587</v>
      </c>
    </row>
    <row r="711" spans="2:9" x14ac:dyDescent="0.25">
      <c r="B711" s="139"/>
    </row>
    <row r="713" spans="2:9" ht="13" x14ac:dyDescent="0.3">
      <c r="B713" s="296" t="s">
        <v>564</v>
      </c>
      <c r="C713" s="307"/>
      <c r="D713" s="307"/>
      <c r="E713" s="307"/>
      <c r="F713" s="307"/>
      <c r="G713" s="307"/>
      <c r="H713" s="307"/>
      <c r="I713" s="307"/>
    </row>
    <row r="714" spans="2:9" x14ac:dyDescent="0.25">
      <c r="B714" s="298" t="s">
        <v>289</v>
      </c>
      <c r="C714" s="298" t="s">
        <v>292</v>
      </c>
      <c r="D714" s="298" t="s">
        <v>290</v>
      </c>
      <c r="E714" s="302" t="s">
        <v>344</v>
      </c>
      <c r="F714" s="304" t="s">
        <v>562</v>
      </c>
      <c r="G714" s="305"/>
      <c r="H714" s="305"/>
      <c r="I714" s="306"/>
    </row>
    <row r="715" spans="2:9" ht="13" x14ac:dyDescent="0.3">
      <c r="B715" s="299"/>
      <c r="C715" s="299"/>
      <c r="D715" s="299"/>
      <c r="E715" s="303"/>
      <c r="F715" s="91" t="s">
        <v>345</v>
      </c>
      <c r="G715" s="122" t="s">
        <v>347</v>
      </c>
      <c r="H715" s="91" t="s">
        <v>291</v>
      </c>
      <c r="I715" s="91" t="s">
        <v>348</v>
      </c>
    </row>
    <row r="716" spans="2:9" x14ac:dyDescent="0.25">
      <c r="B716" s="26" t="s">
        <v>427</v>
      </c>
      <c r="C716" s="26" t="s">
        <v>89</v>
      </c>
      <c r="D716" s="98">
        <v>2014</v>
      </c>
      <c r="E716" s="98">
        <v>7</v>
      </c>
      <c r="F716" s="98">
        <v>0</v>
      </c>
      <c r="G716" s="98">
        <v>7</v>
      </c>
      <c r="H716" s="109">
        <v>0.86</v>
      </c>
      <c r="I716" s="109">
        <v>0</v>
      </c>
    </row>
    <row r="717" spans="2:9" x14ac:dyDescent="0.25">
      <c r="B717" s="26" t="s">
        <v>85</v>
      </c>
      <c r="C717" s="26" t="s">
        <v>6</v>
      </c>
      <c r="D717" s="98">
        <v>2014</v>
      </c>
      <c r="E717" s="98">
        <v>7</v>
      </c>
      <c r="F717" s="98">
        <v>0</v>
      </c>
      <c r="G717" s="98">
        <v>7</v>
      </c>
      <c r="H717" s="109">
        <v>0.74</v>
      </c>
      <c r="I717" s="109">
        <v>0</v>
      </c>
    </row>
    <row r="718" spans="2:9" x14ac:dyDescent="0.25">
      <c r="B718" s="26" t="s">
        <v>448</v>
      </c>
      <c r="C718" s="26" t="s">
        <v>89</v>
      </c>
      <c r="D718" s="98">
        <v>2014</v>
      </c>
      <c r="E718" s="98">
        <v>4</v>
      </c>
      <c r="F718" s="98">
        <v>0</v>
      </c>
      <c r="G718" s="98">
        <v>4</v>
      </c>
      <c r="H718" s="109">
        <v>0.79</v>
      </c>
      <c r="I718" s="109">
        <v>0</v>
      </c>
    </row>
    <row r="719" spans="2:9" x14ac:dyDescent="0.25">
      <c r="B719" s="26" t="s">
        <v>448</v>
      </c>
      <c r="C719" s="26" t="s">
        <v>6</v>
      </c>
      <c r="D719" s="98">
        <v>2014</v>
      </c>
      <c r="E719" s="98">
        <v>30</v>
      </c>
      <c r="F719" s="98">
        <v>1</v>
      </c>
      <c r="G719" s="98">
        <v>31</v>
      </c>
      <c r="H719" s="109">
        <v>0.81</v>
      </c>
      <c r="I719" s="109">
        <v>0</v>
      </c>
    </row>
    <row r="720" spans="2:9" x14ac:dyDescent="0.25">
      <c r="B720" s="26" t="s">
        <v>447</v>
      </c>
      <c r="C720" s="26" t="s">
        <v>89</v>
      </c>
      <c r="D720" s="98">
        <v>2014</v>
      </c>
      <c r="E720" s="98">
        <v>1</v>
      </c>
      <c r="F720" s="98">
        <v>0</v>
      </c>
      <c r="G720" s="98">
        <v>1</v>
      </c>
      <c r="H720" s="109">
        <v>0.7</v>
      </c>
      <c r="I720" s="109">
        <v>0</v>
      </c>
    </row>
    <row r="721" spans="2:9" x14ac:dyDescent="0.25">
      <c r="B721" s="26" t="s">
        <v>447</v>
      </c>
      <c r="C721" s="26" t="s">
        <v>6</v>
      </c>
      <c r="D721" s="98">
        <v>2014</v>
      </c>
      <c r="E721" s="98">
        <v>1</v>
      </c>
      <c r="F721" s="98">
        <v>0</v>
      </c>
      <c r="G721" s="98">
        <v>1</v>
      </c>
      <c r="H721" s="109">
        <v>0.76</v>
      </c>
      <c r="I721" s="109">
        <v>0</v>
      </c>
    </row>
    <row r="722" spans="2:9" x14ac:dyDescent="0.25">
      <c r="B722" s="26" t="s">
        <v>36</v>
      </c>
      <c r="C722" s="26" t="s">
        <v>89</v>
      </c>
      <c r="D722" s="98">
        <v>2014</v>
      </c>
      <c r="E722" s="98">
        <v>2</v>
      </c>
      <c r="F722" s="98">
        <v>0</v>
      </c>
      <c r="G722" s="98">
        <v>2</v>
      </c>
      <c r="H722" s="109">
        <v>0.83</v>
      </c>
      <c r="I722" s="109">
        <v>0</v>
      </c>
    </row>
    <row r="723" spans="2:9" x14ac:dyDescent="0.25">
      <c r="B723" s="26" t="s">
        <v>4</v>
      </c>
      <c r="C723" s="26" t="s">
        <v>89</v>
      </c>
      <c r="D723" s="98">
        <v>2014</v>
      </c>
      <c r="E723" s="98">
        <v>21</v>
      </c>
      <c r="F723" s="98">
        <v>1</v>
      </c>
      <c r="G723" s="98">
        <v>22</v>
      </c>
      <c r="H723" s="109">
        <v>0.92</v>
      </c>
      <c r="I723" s="109">
        <v>1.0000000000000009E-2</v>
      </c>
    </row>
    <row r="724" spans="2:9" x14ac:dyDescent="0.25">
      <c r="B724" s="26" t="s">
        <v>4</v>
      </c>
      <c r="C724" s="26" t="s">
        <v>6</v>
      </c>
      <c r="D724" s="98">
        <v>2014</v>
      </c>
      <c r="E724" s="98">
        <v>10</v>
      </c>
      <c r="F724" s="98">
        <v>0</v>
      </c>
      <c r="G724" s="98">
        <v>10</v>
      </c>
      <c r="H724" s="109">
        <v>0.98</v>
      </c>
      <c r="I724" s="109">
        <v>0</v>
      </c>
    </row>
    <row r="725" spans="2:9" x14ac:dyDescent="0.25">
      <c r="B725" s="26" t="s">
        <v>386</v>
      </c>
      <c r="C725" s="26" t="s">
        <v>6</v>
      </c>
      <c r="D725" s="98">
        <v>2014</v>
      </c>
      <c r="E725" s="98">
        <v>1</v>
      </c>
      <c r="F725" s="98">
        <v>0</v>
      </c>
      <c r="G725" s="98">
        <v>1</v>
      </c>
      <c r="H725" s="109">
        <v>0.74</v>
      </c>
      <c r="I725" s="109">
        <v>0</v>
      </c>
    </row>
    <row r="726" spans="2:9" x14ac:dyDescent="0.25">
      <c r="B726" s="26" t="s">
        <v>31</v>
      </c>
      <c r="C726" s="26" t="s">
        <v>6</v>
      </c>
      <c r="D726" s="98">
        <v>2014</v>
      </c>
      <c r="E726" s="98">
        <v>2</v>
      </c>
      <c r="F726" s="98">
        <v>3</v>
      </c>
      <c r="G726" s="98">
        <v>5</v>
      </c>
      <c r="H726" s="109">
        <v>0.88</v>
      </c>
      <c r="I726" s="109">
        <v>-1.0000000000000009E-2</v>
      </c>
    </row>
    <row r="727" spans="2:9" x14ac:dyDescent="0.25">
      <c r="B727" s="26" t="s">
        <v>0</v>
      </c>
      <c r="C727" s="26" t="s">
        <v>89</v>
      </c>
      <c r="D727" s="98">
        <v>2014</v>
      </c>
      <c r="E727" s="98">
        <v>1</v>
      </c>
      <c r="F727" s="98">
        <v>0</v>
      </c>
      <c r="G727" s="98">
        <v>1</v>
      </c>
      <c r="H727" s="109">
        <v>0.75</v>
      </c>
      <c r="I727" s="109">
        <v>0</v>
      </c>
    </row>
    <row r="728" spans="2:9" x14ac:dyDescent="0.25">
      <c r="B728" s="26" t="s">
        <v>1</v>
      </c>
      <c r="C728" s="26" t="s">
        <v>89</v>
      </c>
      <c r="D728" s="98">
        <v>2014</v>
      </c>
      <c r="E728" s="98">
        <v>3</v>
      </c>
      <c r="F728" s="98">
        <v>0</v>
      </c>
      <c r="G728" s="98">
        <v>3</v>
      </c>
      <c r="H728" s="109">
        <v>0.77</v>
      </c>
      <c r="I728" s="109">
        <v>0</v>
      </c>
    </row>
    <row r="729" spans="2:9" x14ac:dyDescent="0.25">
      <c r="B729" s="26" t="s">
        <v>476</v>
      </c>
      <c r="C729" s="26" t="s">
        <v>89</v>
      </c>
      <c r="D729" s="98">
        <v>2014</v>
      </c>
      <c r="E729" s="98">
        <v>8</v>
      </c>
      <c r="F729" s="98">
        <v>0</v>
      </c>
      <c r="G729" s="98">
        <v>8</v>
      </c>
      <c r="H729" s="109">
        <v>0.89</v>
      </c>
      <c r="I729" s="109">
        <v>0</v>
      </c>
    </row>
    <row r="730" spans="2:9" x14ac:dyDescent="0.25">
      <c r="B730" s="26" t="s">
        <v>406</v>
      </c>
      <c r="C730" s="26" t="s">
        <v>6</v>
      </c>
      <c r="D730" s="98">
        <v>2014</v>
      </c>
      <c r="E730" s="98">
        <v>1</v>
      </c>
      <c r="F730" s="98">
        <v>0</v>
      </c>
      <c r="G730" s="98">
        <v>1</v>
      </c>
      <c r="H730" s="109">
        <v>0.67</v>
      </c>
      <c r="I730" s="109">
        <v>0</v>
      </c>
    </row>
    <row r="731" spans="2:9" x14ac:dyDescent="0.25">
      <c r="B731" s="26" t="s">
        <v>273</v>
      </c>
      <c r="C731" s="26" t="s">
        <v>89</v>
      </c>
      <c r="D731" s="98">
        <v>2014</v>
      </c>
      <c r="E731" s="98">
        <v>15</v>
      </c>
      <c r="F731" s="98">
        <v>0</v>
      </c>
      <c r="G731" s="98">
        <v>15</v>
      </c>
      <c r="H731" s="109">
        <v>0.83</v>
      </c>
      <c r="I731" s="109">
        <v>0</v>
      </c>
    </row>
    <row r="732" spans="2:9" x14ac:dyDescent="0.25">
      <c r="B732" s="26" t="s">
        <v>408</v>
      </c>
      <c r="C732" s="26" t="s">
        <v>89</v>
      </c>
      <c r="D732" s="98">
        <v>2014</v>
      </c>
      <c r="E732" s="98">
        <v>10</v>
      </c>
      <c r="F732" s="98">
        <v>0</v>
      </c>
      <c r="G732" s="98">
        <v>10</v>
      </c>
      <c r="H732" s="109">
        <v>0.79</v>
      </c>
      <c r="I732" s="109">
        <v>0</v>
      </c>
    </row>
    <row r="733" spans="2:9" x14ac:dyDescent="0.25">
      <c r="B733" s="26" t="s">
        <v>8</v>
      </c>
      <c r="C733" s="26" t="s">
        <v>6</v>
      </c>
      <c r="D733" s="98">
        <v>2014</v>
      </c>
      <c r="E733" s="98">
        <v>8</v>
      </c>
      <c r="F733" s="98">
        <v>0</v>
      </c>
      <c r="G733" s="98">
        <v>8</v>
      </c>
      <c r="H733" s="109">
        <v>0.75</v>
      </c>
      <c r="I733" s="109">
        <v>0</v>
      </c>
    </row>
    <row r="734" spans="2:9" ht="13" x14ac:dyDescent="0.3">
      <c r="B734" s="308" t="s">
        <v>325</v>
      </c>
      <c r="C734" s="309"/>
      <c r="D734" s="310"/>
      <c r="E734" s="147">
        <f>SUM(E716:E733)</f>
        <v>132</v>
      </c>
      <c r="F734" s="147">
        <f>SUM(F716:F733)</f>
        <v>5</v>
      </c>
      <c r="G734" s="147">
        <f>SUM(G716:G733)</f>
        <v>137</v>
      </c>
    </row>
    <row r="736" spans="2:9" x14ac:dyDescent="0.25">
      <c r="B736" s="139" t="s">
        <v>563</v>
      </c>
    </row>
    <row r="738" spans="2:9" x14ac:dyDescent="0.25">
      <c r="B738" s="139" t="s">
        <v>559</v>
      </c>
    </row>
    <row r="741" spans="2:9" ht="13" x14ac:dyDescent="0.3">
      <c r="B741" s="296" t="s">
        <v>556</v>
      </c>
      <c r="C741" s="307"/>
      <c r="D741" s="307"/>
      <c r="E741" s="307"/>
      <c r="F741" s="307"/>
      <c r="G741" s="307"/>
      <c r="H741" s="307"/>
      <c r="I741" s="307"/>
    </row>
    <row r="742" spans="2:9" x14ac:dyDescent="0.25">
      <c r="B742" s="298" t="s">
        <v>289</v>
      </c>
      <c r="C742" s="298" t="s">
        <v>292</v>
      </c>
      <c r="D742" s="298" t="s">
        <v>290</v>
      </c>
      <c r="E742" s="302" t="s">
        <v>344</v>
      </c>
      <c r="F742" s="304" t="s">
        <v>557</v>
      </c>
      <c r="G742" s="305"/>
      <c r="H742" s="305"/>
      <c r="I742" s="306"/>
    </row>
    <row r="743" spans="2:9" ht="13" x14ac:dyDescent="0.3">
      <c r="B743" s="299"/>
      <c r="C743" s="299"/>
      <c r="D743" s="299"/>
      <c r="E743" s="303"/>
      <c r="F743" s="91" t="s">
        <v>345</v>
      </c>
      <c r="G743" s="122" t="s">
        <v>347</v>
      </c>
      <c r="H743" s="91" t="s">
        <v>291</v>
      </c>
      <c r="I743" s="91" t="s">
        <v>348</v>
      </c>
    </row>
    <row r="744" spans="2:9" x14ac:dyDescent="0.25">
      <c r="B744" s="26" t="s">
        <v>427</v>
      </c>
      <c r="C744" s="26" t="s">
        <v>89</v>
      </c>
      <c r="D744" s="98">
        <v>2014</v>
      </c>
      <c r="E744" s="98">
        <v>1</v>
      </c>
      <c r="F744" s="98">
        <v>6</v>
      </c>
      <c r="G744" s="98">
        <v>7</v>
      </c>
      <c r="H744" s="109">
        <v>0.86</v>
      </c>
      <c r="I744" s="109">
        <v>0.10999999999999999</v>
      </c>
    </row>
    <row r="745" spans="2:9" x14ac:dyDescent="0.25">
      <c r="B745" s="26" t="s">
        <v>85</v>
      </c>
      <c r="C745" s="26" t="s">
        <v>6</v>
      </c>
      <c r="D745" s="98">
        <v>2014</v>
      </c>
      <c r="E745" s="98">
        <v>1</v>
      </c>
      <c r="F745" s="98">
        <v>6</v>
      </c>
      <c r="G745" s="98">
        <v>7</v>
      </c>
      <c r="H745" s="109">
        <v>0.74</v>
      </c>
      <c r="I745" s="109">
        <v>-4.0000000000000036E-2</v>
      </c>
    </row>
    <row r="746" spans="2:9" x14ac:dyDescent="0.25">
      <c r="B746" s="26" t="s">
        <v>448</v>
      </c>
      <c r="C746" s="26" t="s">
        <v>89</v>
      </c>
      <c r="D746" s="98">
        <v>2014</v>
      </c>
      <c r="E746" s="98">
        <v>5</v>
      </c>
      <c r="F746" s="98">
        <v>-1</v>
      </c>
      <c r="G746" s="98">
        <v>4</v>
      </c>
      <c r="H746" s="109">
        <v>0.79</v>
      </c>
      <c r="I746" s="109">
        <v>0</v>
      </c>
    </row>
    <row r="747" spans="2:9" x14ac:dyDescent="0.25">
      <c r="B747" s="26" t="s">
        <v>448</v>
      </c>
      <c r="C747" s="26" t="s">
        <v>6</v>
      </c>
      <c r="D747" s="98">
        <v>2014</v>
      </c>
      <c r="E747" s="98">
        <v>22</v>
      </c>
      <c r="F747" s="98">
        <v>8</v>
      </c>
      <c r="G747" s="98">
        <v>30</v>
      </c>
      <c r="H747" s="109">
        <v>0.81</v>
      </c>
      <c r="I747" s="109">
        <v>0</v>
      </c>
    </row>
    <row r="748" spans="2:9" x14ac:dyDescent="0.25">
      <c r="B748" s="26" t="s">
        <v>447</v>
      </c>
      <c r="C748" s="26" t="s">
        <v>89</v>
      </c>
      <c r="D748" s="98">
        <v>2014</v>
      </c>
      <c r="E748" s="98">
        <v>1</v>
      </c>
      <c r="F748" s="98">
        <v>0</v>
      </c>
      <c r="G748" s="98">
        <v>1</v>
      </c>
      <c r="H748" s="109">
        <v>0.7</v>
      </c>
      <c r="I748" s="109">
        <v>0</v>
      </c>
    </row>
    <row r="749" spans="2:9" x14ac:dyDescent="0.25">
      <c r="B749" s="26" t="s">
        <v>447</v>
      </c>
      <c r="C749" s="26" t="s">
        <v>6</v>
      </c>
      <c r="D749" s="98">
        <v>2014</v>
      </c>
      <c r="E749" s="98">
        <v>1</v>
      </c>
      <c r="F749" s="98">
        <v>0</v>
      </c>
      <c r="G749" s="98">
        <v>1</v>
      </c>
      <c r="H749" s="109">
        <v>0.76</v>
      </c>
      <c r="I749" s="109">
        <v>0</v>
      </c>
    </row>
    <row r="750" spans="2:9" x14ac:dyDescent="0.25">
      <c r="B750" s="26" t="s">
        <v>36</v>
      </c>
      <c r="C750" s="26" t="s">
        <v>89</v>
      </c>
      <c r="D750" s="98">
        <v>2014</v>
      </c>
      <c r="E750" s="98">
        <v>2</v>
      </c>
      <c r="F750" s="98">
        <v>0</v>
      </c>
      <c r="G750" s="98">
        <v>2</v>
      </c>
      <c r="H750" s="109">
        <v>0.83</v>
      </c>
      <c r="I750" s="109">
        <v>0</v>
      </c>
    </row>
    <row r="751" spans="2:9" x14ac:dyDescent="0.25">
      <c r="B751" s="26" t="s">
        <v>4</v>
      </c>
      <c r="C751" s="26" t="s">
        <v>89</v>
      </c>
      <c r="D751" s="98">
        <v>2014</v>
      </c>
      <c r="E751" s="98">
        <v>16</v>
      </c>
      <c r="F751" s="98">
        <v>5</v>
      </c>
      <c r="G751" s="98">
        <v>21</v>
      </c>
      <c r="H751" s="109">
        <v>0.91</v>
      </c>
      <c r="I751" s="109">
        <v>0</v>
      </c>
    </row>
    <row r="752" spans="2:9" x14ac:dyDescent="0.25">
      <c r="B752" s="26" t="s">
        <v>4</v>
      </c>
      <c r="C752" s="26" t="s">
        <v>6</v>
      </c>
      <c r="D752" s="98">
        <v>2014</v>
      </c>
      <c r="E752" s="98">
        <v>9</v>
      </c>
      <c r="F752" s="98">
        <v>1</v>
      </c>
      <c r="G752" s="98">
        <v>10</v>
      </c>
      <c r="H752" s="109">
        <v>0.98</v>
      </c>
      <c r="I752" s="109">
        <v>1.0000000000000009E-2</v>
      </c>
    </row>
    <row r="753" spans="2:9" x14ac:dyDescent="0.25">
      <c r="B753" s="26" t="s">
        <v>386</v>
      </c>
      <c r="C753" s="26" t="s">
        <v>6</v>
      </c>
      <c r="D753" s="98">
        <v>2014</v>
      </c>
      <c r="E753" s="98">
        <v>1</v>
      </c>
      <c r="F753" s="98">
        <v>0</v>
      </c>
      <c r="G753" s="98">
        <v>1</v>
      </c>
      <c r="H753" s="109">
        <v>0.74</v>
      </c>
      <c r="I753" s="109">
        <v>0</v>
      </c>
    </row>
    <row r="754" spans="2:9" x14ac:dyDescent="0.25">
      <c r="B754" s="26" t="s">
        <v>31</v>
      </c>
      <c r="C754" s="26" t="s">
        <v>6</v>
      </c>
      <c r="D754" s="98">
        <v>2014</v>
      </c>
      <c r="E754" s="98">
        <v>1</v>
      </c>
      <c r="F754" s="98">
        <v>1</v>
      </c>
      <c r="G754" s="98">
        <v>2</v>
      </c>
      <c r="H754" s="109">
        <v>0.89</v>
      </c>
      <c r="I754" s="109">
        <v>8.9999999999999969E-2</v>
      </c>
    </row>
    <row r="755" spans="2:9" x14ac:dyDescent="0.25">
      <c r="B755" s="26" t="s">
        <v>0</v>
      </c>
      <c r="C755" s="26" t="s">
        <v>89</v>
      </c>
      <c r="D755" s="98">
        <v>2014</v>
      </c>
      <c r="E755" s="98">
        <v>1</v>
      </c>
      <c r="F755" s="98">
        <v>0</v>
      </c>
      <c r="G755" s="98">
        <v>1</v>
      </c>
      <c r="H755" s="109">
        <v>0.75</v>
      </c>
      <c r="I755" s="109">
        <v>0</v>
      </c>
    </row>
    <row r="756" spans="2:9" x14ac:dyDescent="0.25">
      <c r="B756" s="26" t="s">
        <v>1</v>
      </c>
      <c r="C756" s="26" t="s">
        <v>89</v>
      </c>
      <c r="D756" s="98">
        <v>2014</v>
      </c>
      <c r="E756" s="98">
        <v>3</v>
      </c>
      <c r="F756" s="98">
        <v>0</v>
      </c>
      <c r="G756" s="98">
        <v>3</v>
      </c>
      <c r="H756" s="109">
        <v>0.77</v>
      </c>
      <c r="I756" s="109">
        <v>0</v>
      </c>
    </row>
    <row r="757" spans="2:9" x14ac:dyDescent="0.25">
      <c r="B757" s="26" t="s">
        <v>476</v>
      </c>
      <c r="C757" s="26" t="s">
        <v>89</v>
      </c>
      <c r="D757" s="98">
        <v>2014</v>
      </c>
      <c r="E757" s="98">
        <v>8</v>
      </c>
      <c r="F757" s="98">
        <v>0</v>
      </c>
      <c r="G757" s="98">
        <v>8</v>
      </c>
      <c r="H757" s="109">
        <v>0.89</v>
      </c>
      <c r="I757" s="109">
        <v>0</v>
      </c>
    </row>
    <row r="758" spans="2:9" x14ac:dyDescent="0.25">
      <c r="B758" s="26" t="s">
        <v>406</v>
      </c>
      <c r="C758" s="26" t="s">
        <v>6</v>
      </c>
      <c r="D758" s="98">
        <v>2014</v>
      </c>
      <c r="E758" s="98">
        <v>1</v>
      </c>
      <c r="F758" s="98">
        <v>0</v>
      </c>
      <c r="G758" s="98">
        <v>1</v>
      </c>
      <c r="H758" s="109">
        <v>0.67</v>
      </c>
      <c r="I758" s="109">
        <v>0</v>
      </c>
    </row>
    <row r="759" spans="2:9" x14ac:dyDescent="0.25">
      <c r="B759" s="26" t="s">
        <v>273</v>
      </c>
      <c r="C759" s="26" t="s">
        <v>89</v>
      </c>
      <c r="D759" s="98">
        <v>2014</v>
      </c>
      <c r="E759" s="98">
        <v>15</v>
      </c>
      <c r="F759" s="98">
        <v>0</v>
      </c>
      <c r="G759" s="98">
        <v>15</v>
      </c>
      <c r="H759" s="109">
        <v>0.83</v>
      </c>
      <c r="I759" s="109">
        <v>0</v>
      </c>
    </row>
    <row r="760" spans="2:9" x14ac:dyDescent="0.25">
      <c r="B760" s="26" t="s">
        <v>408</v>
      </c>
      <c r="C760" s="26" t="s">
        <v>89</v>
      </c>
      <c r="D760" s="98">
        <v>2014</v>
      </c>
      <c r="E760" s="98">
        <v>5</v>
      </c>
      <c r="F760" s="98">
        <v>5</v>
      </c>
      <c r="G760" s="98">
        <v>10</v>
      </c>
      <c r="H760" s="109">
        <v>0.79</v>
      </c>
      <c r="I760" s="109">
        <v>2.0000000000000018E-2</v>
      </c>
    </row>
    <row r="761" spans="2:9" x14ac:dyDescent="0.25">
      <c r="B761" s="26" t="s">
        <v>8</v>
      </c>
      <c r="C761" s="26" t="s">
        <v>6</v>
      </c>
      <c r="D761" s="98">
        <v>2014</v>
      </c>
      <c r="E761" s="98">
        <v>8</v>
      </c>
      <c r="F761" s="98">
        <v>0</v>
      </c>
      <c r="G761" s="98">
        <v>8</v>
      </c>
      <c r="H761" s="109">
        <v>0.75</v>
      </c>
      <c r="I761" s="109">
        <v>0</v>
      </c>
    </row>
    <row r="762" spans="2:9" ht="13" x14ac:dyDescent="0.3">
      <c r="B762" s="308" t="s">
        <v>325</v>
      </c>
      <c r="C762" s="309"/>
      <c r="D762" s="310"/>
      <c r="E762" s="147">
        <f>SUM(E744:E761)</f>
        <v>101</v>
      </c>
      <c r="F762" s="147">
        <f>SUM(F744:F761)</f>
        <v>31</v>
      </c>
      <c r="G762" s="147">
        <f>SUM(G744:G761)</f>
        <v>132</v>
      </c>
    </row>
    <row r="764" spans="2:9" x14ac:dyDescent="0.25">
      <c r="B764" s="139" t="s">
        <v>558</v>
      </c>
    </row>
    <row r="766" spans="2:9" x14ac:dyDescent="0.25">
      <c r="B766" s="139" t="s">
        <v>559</v>
      </c>
    </row>
    <row r="767" spans="2:9" x14ac:dyDescent="0.25">
      <c r="B767" s="139"/>
    </row>
    <row r="769" spans="2:6" ht="13" x14ac:dyDescent="0.3">
      <c r="B769" s="296" t="s">
        <v>549</v>
      </c>
      <c r="C769" s="307"/>
      <c r="D769" s="307"/>
      <c r="E769" s="307"/>
      <c r="F769" s="307"/>
    </row>
    <row r="770" spans="2:6" ht="13" x14ac:dyDescent="0.3">
      <c r="B770" s="298" t="s">
        <v>289</v>
      </c>
      <c r="C770" s="298" t="s">
        <v>292</v>
      </c>
      <c r="D770" s="298" t="s">
        <v>290</v>
      </c>
      <c r="E770" s="300" t="s">
        <v>552</v>
      </c>
      <c r="F770" s="301"/>
    </row>
    <row r="771" spans="2:6" ht="13" x14ac:dyDescent="0.3">
      <c r="B771" s="299"/>
      <c r="C771" s="299"/>
      <c r="D771" s="299"/>
      <c r="E771" s="91" t="s">
        <v>293</v>
      </c>
      <c r="F771" s="91" t="s">
        <v>291</v>
      </c>
    </row>
    <row r="772" spans="2:6" x14ac:dyDescent="0.25">
      <c r="B772" s="26" t="s">
        <v>427</v>
      </c>
      <c r="C772" s="26" t="s">
        <v>89</v>
      </c>
      <c r="D772" s="98">
        <v>2014</v>
      </c>
      <c r="E772" s="98">
        <v>1</v>
      </c>
      <c r="F772" s="109">
        <v>0.75</v>
      </c>
    </row>
    <row r="773" spans="2:6" x14ac:dyDescent="0.25">
      <c r="B773" s="26" t="s">
        <v>85</v>
      </c>
      <c r="C773" s="26" t="s">
        <v>6</v>
      </c>
      <c r="D773" s="98">
        <v>2014</v>
      </c>
      <c r="E773" s="98">
        <v>1</v>
      </c>
      <c r="F773" s="109">
        <v>0.78</v>
      </c>
    </row>
    <row r="774" spans="2:6" x14ac:dyDescent="0.25">
      <c r="B774" s="26" t="s">
        <v>448</v>
      </c>
      <c r="C774" s="26" t="s">
        <v>89</v>
      </c>
      <c r="D774" s="98">
        <v>2014</v>
      </c>
      <c r="E774" s="98">
        <v>5</v>
      </c>
      <c r="F774" s="109">
        <v>0.79</v>
      </c>
    </row>
    <row r="775" spans="2:6" x14ac:dyDescent="0.25">
      <c r="B775" s="26" t="s">
        <v>448</v>
      </c>
      <c r="C775" s="26" t="s">
        <v>6</v>
      </c>
      <c r="D775" s="98">
        <v>2014</v>
      </c>
      <c r="E775" s="98">
        <v>22</v>
      </c>
      <c r="F775" s="109">
        <v>0.81</v>
      </c>
    </row>
    <row r="776" spans="2:6" x14ac:dyDescent="0.25">
      <c r="B776" s="26" t="s">
        <v>447</v>
      </c>
      <c r="C776" s="26" t="s">
        <v>89</v>
      </c>
      <c r="D776" s="98">
        <v>2014</v>
      </c>
      <c r="E776" s="98">
        <v>1</v>
      </c>
      <c r="F776" s="109">
        <v>0.7</v>
      </c>
    </row>
    <row r="777" spans="2:6" x14ac:dyDescent="0.25">
      <c r="B777" s="26" t="s">
        <v>447</v>
      </c>
      <c r="C777" s="26" t="s">
        <v>6</v>
      </c>
      <c r="D777" s="98">
        <v>2014</v>
      </c>
      <c r="E777" s="98">
        <v>1</v>
      </c>
      <c r="F777" s="151">
        <v>0.76</v>
      </c>
    </row>
    <row r="778" spans="2:6" x14ac:dyDescent="0.25">
      <c r="B778" s="26" t="s">
        <v>36</v>
      </c>
      <c r="C778" s="26" t="s">
        <v>89</v>
      </c>
      <c r="D778" s="98">
        <v>2014</v>
      </c>
      <c r="E778" s="98">
        <v>2</v>
      </c>
      <c r="F778" s="109">
        <v>0.83</v>
      </c>
    </row>
    <row r="779" spans="2:6" x14ac:dyDescent="0.25">
      <c r="B779" s="26" t="s">
        <v>4</v>
      </c>
      <c r="C779" s="26" t="s">
        <v>89</v>
      </c>
      <c r="D779" s="98">
        <v>2014</v>
      </c>
      <c r="E779" s="98">
        <v>16</v>
      </c>
      <c r="F779" s="109">
        <v>0.91</v>
      </c>
    </row>
    <row r="780" spans="2:6" x14ac:dyDescent="0.25">
      <c r="B780" s="26" t="s">
        <v>4</v>
      </c>
      <c r="C780" s="26" t="s">
        <v>6</v>
      </c>
      <c r="D780" s="98">
        <v>2014</v>
      </c>
      <c r="E780" s="98">
        <v>9</v>
      </c>
      <c r="F780" s="109">
        <v>0.97</v>
      </c>
    </row>
    <row r="781" spans="2:6" x14ac:dyDescent="0.25">
      <c r="B781" s="26" t="s">
        <v>386</v>
      </c>
      <c r="C781" s="26" t="s">
        <v>6</v>
      </c>
      <c r="D781" s="98">
        <v>2014</v>
      </c>
      <c r="E781" s="98">
        <v>1</v>
      </c>
      <c r="F781" s="109">
        <v>0.74</v>
      </c>
    </row>
    <row r="782" spans="2:6" x14ac:dyDescent="0.25">
      <c r="B782" s="26" t="s">
        <v>31</v>
      </c>
      <c r="C782" s="26" t="s">
        <v>6</v>
      </c>
      <c r="D782" s="98">
        <v>2014</v>
      </c>
      <c r="E782" s="98">
        <v>1</v>
      </c>
      <c r="F782" s="109">
        <v>0.8</v>
      </c>
    </row>
    <row r="783" spans="2:6" x14ac:dyDescent="0.25">
      <c r="B783" s="26" t="s">
        <v>0</v>
      </c>
      <c r="C783" s="26" t="s">
        <v>89</v>
      </c>
      <c r="D783" s="98">
        <v>2014</v>
      </c>
      <c r="E783" s="98">
        <v>1</v>
      </c>
      <c r="F783" s="109">
        <v>0.75</v>
      </c>
    </row>
    <row r="784" spans="2:6" x14ac:dyDescent="0.25">
      <c r="B784" s="26" t="s">
        <v>1</v>
      </c>
      <c r="C784" s="26" t="s">
        <v>89</v>
      </c>
      <c r="D784" s="98">
        <v>2014</v>
      </c>
      <c r="E784" s="98">
        <v>3</v>
      </c>
      <c r="F784" s="109">
        <v>0.77</v>
      </c>
    </row>
    <row r="785" spans="2:9" x14ac:dyDescent="0.25">
      <c r="B785" s="26" t="s">
        <v>476</v>
      </c>
      <c r="C785" s="26" t="s">
        <v>89</v>
      </c>
      <c r="D785" s="98">
        <v>2014</v>
      </c>
      <c r="E785" s="98">
        <v>8</v>
      </c>
      <c r="F785" s="109">
        <v>0.89</v>
      </c>
    </row>
    <row r="786" spans="2:9" x14ac:dyDescent="0.25">
      <c r="B786" s="26" t="s">
        <v>406</v>
      </c>
      <c r="C786" s="26" t="s">
        <v>6</v>
      </c>
      <c r="D786" s="98">
        <v>2014</v>
      </c>
      <c r="E786" s="98">
        <v>1</v>
      </c>
      <c r="F786" s="109">
        <v>0.67</v>
      </c>
    </row>
    <row r="787" spans="2:9" x14ac:dyDescent="0.25">
      <c r="B787" s="26" t="s">
        <v>273</v>
      </c>
      <c r="C787" s="26" t="s">
        <v>89</v>
      </c>
      <c r="D787" s="98">
        <v>2014</v>
      </c>
      <c r="E787" s="98">
        <v>15</v>
      </c>
      <c r="F787" s="109">
        <v>0.83</v>
      </c>
    </row>
    <row r="788" spans="2:9" x14ac:dyDescent="0.25">
      <c r="B788" s="26" t="s">
        <v>408</v>
      </c>
      <c r="C788" s="26" t="s">
        <v>89</v>
      </c>
      <c r="D788" s="98">
        <v>2014</v>
      </c>
      <c r="E788" s="98">
        <v>5</v>
      </c>
      <c r="F788" s="109">
        <v>0.77</v>
      </c>
    </row>
    <row r="789" spans="2:9" x14ac:dyDescent="0.25">
      <c r="B789" s="26" t="s">
        <v>8</v>
      </c>
      <c r="C789" s="26" t="s">
        <v>6</v>
      </c>
      <c r="D789" s="98">
        <v>2014</v>
      </c>
      <c r="E789" s="98">
        <v>8</v>
      </c>
      <c r="F789" s="109">
        <v>0.75</v>
      </c>
    </row>
    <row r="790" spans="2:9" ht="13" x14ac:dyDescent="0.3">
      <c r="B790" s="308" t="s">
        <v>325</v>
      </c>
      <c r="C790" s="309"/>
      <c r="D790" s="310"/>
      <c r="E790" s="147">
        <f>SUM(E772:E789)</f>
        <v>101</v>
      </c>
    </row>
    <row r="792" spans="2:9" x14ac:dyDescent="0.25">
      <c r="B792" s="139" t="s">
        <v>550</v>
      </c>
    </row>
    <row r="794" spans="2:9" x14ac:dyDescent="0.25">
      <c r="B794" s="139" t="s">
        <v>551</v>
      </c>
    </row>
    <row r="795" spans="2:9" x14ac:dyDescent="0.25">
      <c r="B795" s="139"/>
    </row>
    <row r="797" spans="2:9" ht="13" x14ac:dyDescent="0.3">
      <c r="B797" s="296" t="s">
        <v>530</v>
      </c>
      <c r="C797" s="307"/>
      <c r="D797" s="307"/>
      <c r="E797" s="307"/>
      <c r="F797" s="307"/>
      <c r="G797" s="307"/>
      <c r="H797" s="307"/>
      <c r="I797" s="307"/>
    </row>
    <row r="798" spans="2:9" x14ac:dyDescent="0.25">
      <c r="B798" s="298" t="s">
        <v>289</v>
      </c>
      <c r="C798" s="298" t="s">
        <v>292</v>
      </c>
      <c r="D798" s="298" t="s">
        <v>290</v>
      </c>
      <c r="E798" s="302" t="s">
        <v>344</v>
      </c>
      <c r="F798" s="304" t="s">
        <v>531</v>
      </c>
      <c r="G798" s="305"/>
      <c r="H798" s="305"/>
      <c r="I798" s="306"/>
    </row>
    <row r="799" spans="2:9" ht="13" x14ac:dyDescent="0.3">
      <c r="B799" s="299"/>
      <c r="C799" s="299"/>
      <c r="D799" s="299"/>
      <c r="E799" s="303"/>
      <c r="F799" s="91" t="s">
        <v>345</v>
      </c>
      <c r="G799" s="122" t="s">
        <v>347</v>
      </c>
      <c r="H799" s="91" t="s">
        <v>291</v>
      </c>
      <c r="I799" s="91" t="s">
        <v>348</v>
      </c>
    </row>
    <row r="800" spans="2:9" x14ac:dyDescent="0.25">
      <c r="B800" s="26" t="s">
        <v>427</v>
      </c>
      <c r="C800" s="26" t="s">
        <v>89</v>
      </c>
      <c r="D800" s="98">
        <v>2013</v>
      </c>
      <c r="E800" s="98">
        <v>1</v>
      </c>
      <c r="F800" s="98">
        <v>0</v>
      </c>
      <c r="G800" s="98">
        <v>1</v>
      </c>
      <c r="H800" s="109">
        <v>0.83</v>
      </c>
      <c r="I800" s="109">
        <v>0</v>
      </c>
    </row>
    <row r="801" spans="2:9" x14ac:dyDescent="0.25">
      <c r="B801" s="26" t="s">
        <v>85</v>
      </c>
      <c r="C801" s="26" t="s">
        <v>6</v>
      </c>
      <c r="D801" s="98">
        <v>2013</v>
      </c>
      <c r="E801" s="98">
        <v>7</v>
      </c>
      <c r="F801" s="98">
        <v>0</v>
      </c>
      <c r="G801" s="98">
        <v>7</v>
      </c>
      <c r="H801" s="109">
        <v>0.75</v>
      </c>
      <c r="I801" s="109">
        <v>0</v>
      </c>
    </row>
    <row r="802" spans="2:9" x14ac:dyDescent="0.25">
      <c r="B802" s="26" t="s">
        <v>448</v>
      </c>
      <c r="C802" s="26" t="s">
        <v>89</v>
      </c>
      <c r="D802" s="98">
        <v>2013</v>
      </c>
      <c r="E802" s="98">
        <v>3</v>
      </c>
      <c r="F802" s="98">
        <v>0</v>
      </c>
      <c r="G802" s="98">
        <v>3</v>
      </c>
      <c r="H802" s="109">
        <v>0.85</v>
      </c>
      <c r="I802" s="109">
        <v>0</v>
      </c>
    </row>
    <row r="803" spans="2:9" x14ac:dyDescent="0.25">
      <c r="B803" s="26" t="s">
        <v>448</v>
      </c>
      <c r="C803" s="26" t="s">
        <v>6</v>
      </c>
      <c r="D803" s="98">
        <v>2013</v>
      </c>
      <c r="E803" s="98">
        <v>37</v>
      </c>
      <c r="F803" s="98">
        <v>7</v>
      </c>
      <c r="G803" s="98">
        <v>44</v>
      </c>
      <c r="H803" s="109">
        <v>0.81</v>
      </c>
      <c r="I803" s="109">
        <v>0</v>
      </c>
    </row>
    <row r="804" spans="2:9" x14ac:dyDescent="0.25">
      <c r="B804" s="26" t="s">
        <v>447</v>
      </c>
      <c r="C804" s="26" t="s">
        <v>89</v>
      </c>
      <c r="D804" s="98">
        <v>2013</v>
      </c>
      <c r="E804" s="98">
        <v>1</v>
      </c>
      <c r="F804" s="98">
        <v>0</v>
      </c>
      <c r="G804" s="98">
        <v>1</v>
      </c>
      <c r="H804" s="109">
        <v>0.72</v>
      </c>
      <c r="I804" s="109">
        <v>0</v>
      </c>
    </row>
    <row r="805" spans="2:9" x14ac:dyDescent="0.25">
      <c r="B805" s="26" t="s">
        <v>447</v>
      </c>
      <c r="C805" s="26" t="s">
        <v>6</v>
      </c>
      <c r="D805" s="98">
        <v>2013</v>
      </c>
      <c r="E805" s="98">
        <v>1</v>
      </c>
      <c r="F805" s="98">
        <v>0</v>
      </c>
      <c r="G805" s="98">
        <v>1</v>
      </c>
      <c r="H805" s="109">
        <v>0.73</v>
      </c>
      <c r="I805" s="109">
        <v>0</v>
      </c>
    </row>
    <row r="806" spans="2:9" x14ac:dyDescent="0.25">
      <c r="B806" s="26" t="s">
        <v>265</v>
      </c>
      <c r="C806" s="26" t="s">
        <v>89</v>
      </c>
      <c r="D806" s="98">
        <v>2013</v>
      </c>
      <c r="E806" s="98">
        <v>1</v>
      </c>
      <c r="F806" s="98">
        <v>0</v>
      </c>
      <c r="G806" s="98">
        <v>1</v>
      </c>
      <c r="H806" s="109">
        <v>0.91</v>
      </c>
      <c r="I806" s="109">
        <v>0</v>
      </c>
    </row>
    <row r="807" spans="2:9" x14ac:dyDescent="0.25">
      <c r="B807" s="26" t="s">
        <v>36</v>
      </c>
      <c r="C807" s="26" t="s">
        <v>89</v>
      </c>
      <c r="D807" s="98">
        <v>2013</v>
      </c>
      <c r="E807" s="98">
        <v>5</v>
      </c>
      <c r="F807" s="98">
        <v>0</v>
      </c>
      <c r="G807" s="98">
        <v>5</v>
      </c>
      <c r="H807" s="109">
        <v>0.99</v>
      </c>
      <c r="I807" s="109">
        <v>0</v>
      </c>
    </row>
    <row r="808" spans="2:9" x14ac:dyDescent="0.25">
      <c r="B808" s="26" t="s">
        <v>4</v>
      </c>
      <c r="C808" s="26" t="s">
        <v>89</v>
      </c>
      <c r="D808" s="98">
        <v>2013</v>
      </c>
      <c r="E808" s="98">
        <v>35</v>
      </c>
      <c r="F808" s="98">
        <v>1</v>
      </c>
      <c r="G808" s="98">
        <v>36</v>
      </c>
      <c r="H808" s="109">
        <v>0.95</v>
      </c>
      <c r="I808" s="109">
        <v>0</v>
      </c>
    </row>
    <row r="809" spans="2:9" x14ac:dyDescent="0.25">
      <c r="B809" s="26" t="s">
        <v>4</v>
      </c>
      <c r="C809" s="26" t="s">
        <v>6</v>
      </c>
      <c r="D809" s="98">
        <v>2013</v>
      </c>
      <c r="E809" s="98">
        <v>19</v>
      </c>
      <c r="F809" s="98">
        <v>1</v>
      </c>
      <c r="G809" s="98">
        <v>20</v>
      </c>
      <c r="H809" s="109">
        <v>1.01</v>
      </c>
      <c r="I809" s="109">
        <v>0</v>
      </c>
    </row>
    <row r="810" spans="2:9" x14ac:dyDescent="0.25">
      <c r="B810" s="26" t="s">
        <v>29</v>
      </c>
      <c r="C810" s="26" t="s">
        <v>89</v>
      </c>
      <c r="D810" s="98">
        <v>2013</v>
      </c>
      <c r="E810" s="98">
        <v>1</v>
      </c>
      <c r="F810" s="98">
        <v>0</v>
      </c>
      <c r="G810" s="98">
        <v>1</v>
      </c>
      <c r="H810" s="109">
        <v>0.77</v>
      </c>
      <c r="I810" s="109">
        <v>0</v>
      </c>
    </row>
    <row r="811" spans="2:9" x14ac:dyDescent="0.25">
      <c r="B811" s="26" t="s">
        <v>386</v>
      </c>
      <c r="C811" s="26" t="s">
        <v>6</v>
      </c>
      <c r="D811" s="98">
        <v>2013</v>
      </c>
      <c r="E811" s="98">
        <v>2</v>
      </c>
      <c r="F811" s="98">
        <v>0</v>
      </c>
      <c r="G811" s="98">
        <v>2</v>
      </c>
      <c r="H811" s="109">
        <v>0.74</v>
      </c>
      <c r="I811" s="109">
        <v>0</v>
      </c>
    </row>
    <row r="812" spans="2:9" x14ac:dyDescent="0.25">
      <c r="B812" s="26" t="s">
        <v>31</v>
      </c>
      <c r="C812" s="26" t="s">
        <v>6</v>
      </c>
      <c r="D812" s="98">
        <v>2013</v>
      </c>
      <c r="E812" s="98">
        <v>7</v>
      </c>
      <c r="F812" s="98">
        <v>0</v>
      </c>
      <c r="G812" s="98">
        <v>7</v>
      </c>
      <c r="H812" s="109">
        <v>0.87</v>
      </c>
      <c r="I812" s="109">
        <v>0</v>
      </c>
    </row>
    <row r="813" spans="2:9" x14ac:dyDescent="0.25">
      <c r="B813" s="26" t="s">
        <v>0</v>
      </c>
      <c r="C813" s="26" t="s">
        <v>89</v>
      </c>
      <c r="D813" s="98">
        <v>2013</v>
      </c>
      <c r="E813" s="98">
        <v>1</v>
      </c>
      <c r="F813" s="98">
        <v>0</v>
      </c>
      <c r="G813" s="98">
        <v>1</v>
      </c>
      <c r="H813" s="109">
        <v>0.84</v>
      </c>
      <c r="I813" s="109">
        <v>0</v>
      </c>
    </row>
    <row r="814" spans="2:9" x14ac:dyDescent="0.25">
      <c r="B814" s="26" t="s">
        <v>1</v>
      </c>
      <c r="C814" s="26" t="s">
        <v>89</v>
      </c>
      <c r="D814" s="98">
        <v>2013</v>
      </c>
      <c r="E814" s="98">
        <v>4</v>
      </c>
      <c r="F814" s="98">
        <v>0</v>
      </c>
      <c r="G814" s="98">
        <v>4</v>
      </c>
      <c r="H814" s="109">
        <v>0.73</v>
      </c>
      <c r="I814" s="109">
        <v>0</v>
      </c>
    </row>
    <row r="815" spans="2:9" x14ac:dyDescent="0.25">
      <c r="B815" s="26" t="s">
        <v>476</v>
      </c>
      <c r="C815" s="26" t="s">
        <v>89</v>
      </c>
      <c r="D815" s="98">
        <v>2013</v>
      </c>
      <c r="E815" s="98">
        <v>3</v>
      </c>
      <c r="F815" s="98">
        <v>0</v>
      </c>
      <c r="G815" s="98">
        <v>3</v>
      </c>
      <c r="H815" s="109">
        <v>0.9</v>
      </c>
      <c r="I815" s="109">
        <v>0</v>
      </c>
    </row>
    <row r="816" spans="2:9" x14ac:dyDescent="0.25">
      <c r="B816" s="26" t="s">
        <v>406</v>
      </c>
      <c r="C816" s="26" t="s">
        <v>6</v>
      </c>
      <c r="D816" s="98">
        <v>2013</v>
      </c>
      <c r="E816" s="98">
        <v>3</v>
      </c>
      <c r="F816" s="98">
        <v>0</v>
      </c>
      <c r="G816" s="98">
        <v>3</v>
      </c>
      <c r="H816" s="109">
        <v>0.84</v>
      </c>
      <c r="I816" s="109">
        <v>0</v>
      </c>
    </row>
    <row r="817" spans="2:9" x14ac:dyDescent="0.25">
      <c r="B817" s="26" t="s">
        <v>273</v>
      </c>
      <c r="C817" s="26" t="s">
        <v>89</v>
      </c>
      <c r="D817" s="98">
        <v>2013</v>
      </c>
      <c r="E817" s="98">
        <v>11</v>
      </c>
      <c r="F817" s="98">
        <v>0</v>
      </c>
      <c r="G817" s="98">
        <v>11</v>
      </c>
      <c r="H817" s="109">
        <v>0.87</v>
      </c>
      <c r="I817" s="109">
        <v>0</v>
      </c>
    </row>
    <row r="818" spans="2:9" x14ac:dyDescent="0.25">
      <c r="B818" s="26" t="s">
        <v>408</v>
      </c>
      <c r="C818" s="26" t="s">
        <v>89</v>
      </c>
      <c r="D818" s="98">
        <v>2013</v>
      </c>
      <c r="E818" s="98">
        <v>1</v>
      </c>
      <c r="F818" s="98">
        <v>0</v>
      </c>
      <c r="G818" s="98">
        <v>1</v>
      </c>
      <c r="H818" s="109">
        <v>0.78</v>
      </c>
      <c r="I818" s="109">
        <v>0</v>
      </c>
    </row>
    <row r="819" spans="2:9" x14ac:dyDescent="0.25">
      <c r="B819" s="26" t="s">
        <v>8</v>
      </c>
      <c r="C819" s="26" t="s">
        <v>6</v>
      </c>
      <c r="D819" s="98">
        <v>2013</v>
      </c>
      <c r="E819" s="98">
        <v>7</v>
      </c>
      <c r="F819" s="98">
        <v>0</v>
      </c>
      <c r="G819" s="98">
        <v>7</v>
      </c>
      <c r="H819" s="109">
        <v>0.79</v>
      </c>
      <c r="I819" s="109">
        <v>0</v>
      </c>
    </row>
    <row r="820" spans="2:9" ht="13" x14ac:dyDescent="0.3">
      <c r="B820" s="308" t="s">
        <v>325</v>
      </c>
      <c r="C820" s="309"/>
      <c r="D820" s="310"/>
      <c r="E820" s="147">
        <f>SUM(E800:E819)</f>
        <v>150</v>
      </c>
      <c r="F820" s="147">
        <f>SUM(F800:F819)</f>
        <v>9</v>
      </c>
      <c r="G820" s="147">
        <f>SUM(G800:G819)</f>
        <v>159</v>
      </c>
    </row>
    <row r="823" spans="2:9" ht="13" x14ac:dyDescent="0.3">
      <c r="B823" s="296" t="s">
        <v>523</v>
      </c>
      <c r="C823" s="307"/>
      <c r="D823" s="307"/>
      <c r="E823" s="307"/>
      <c r="F823" s="307"/>
      <c r="G823" s="307"/>
      <c r="H823" s="307"/>
      <c r="I823" s="307"/>
    </row>
    <row r="824" spans="2:9" x14ac:dyDescent="0.25">
      <c r="B824" s="298" t="s">
        <v>289</v>
      </c>
      <c r="C824" s="298" t="s">
        <v>292</v>
      </c>
      <c r="D824" s="298" t="s">
        <v>290</v>
      </c>
      <c r="E824" s="302" t="s">
        <v>344</v>
      </c>
      <c r="F824" s="304" t="s">
        <v>524</v>
      </c>
      <c r="G824" s="305"/>
      <c r="H824" s="305"/>
      <c r="I824" s="306"/>
    </row>
    <row r="825" spans="2:9" ht="13" x14ac:dyDescent="0.3">
      <c r="B825" s="299"/>
      <c r="C825" s="299"/>
      <c r="D825" s="299"/>
      <c r="E825" s="303"/>
      <c r="F825" s="91" t="s">
        <v>345</v>
      </c>
      <c r="G825" s="122" t="s">
        <v>347</v>
      </c>
      <c r="H825" s="91" t="s">
        <v>291</v>
      </c>
      <c r="I825" s="91" t="s">
        <v>348</v>
      </c>
    </row>
    <row r="826" spans="2:9" x14ac:dyDescent="0.25">
      <c r="B826" s="26" t="s">
        <v>427</v>
      </c>
      <c r="C826" s="26" t="s">
        <v>89</v>
      </c>
      <c r="D826" s="98">
        <v>2013</v>
      </c>
      <c r="E826" s="98">
        <v>1</v>
      </c>
      <c r="F826" s="98">
        <v>0</v>
      </c>
      <c r="G826" s="98">
        <v>1</v>
      </c>
      <c r="H826" s="109">
        <v>0.83</v>
      </c>
      <c r="I826" s="109">
        <v>0</v>
      </c>
    </row>
    <row r="827" spans="2:9" x14ac:dyDescent="0.25">
      <c r="B827" s="26" t="s">
        <v>85</v>
      </c>
      <c r="C827" s="26" t="s">
        <v>6</v>
      </c>
      <c r="D827" s="98">
        <v>2013</v>
      </c>
      <c r="E827" s="98">
        <v>1</v>
      </c>
      <c r="F827" s="98">
        <v>6</v>
      </c>
      <c r="G827" s="98">
        <v>7</v>
      </c>
      <c r="H827" s="109">
        <v>0.75</v>
      </c>
      <c r="I827" s="109">
        <v>-4.0000000000000036E-2</v>
      </c>
    </row>
    <row r="828" spans="2:9" x14ac:dyDescent="0.25">
      <c r="B828" s="26" t="s">
        <v>448</v>
      </c>
      <c r="C828" s="26" t="s">
        <v>89</v>
      </c>
      <c r="D828" s="98">
        <v>2013</v>
      </c>
      <c r="E828" s="98">
        <v>2</v>
      </c>
      <c r="F828" s="98">
        <v>1</v>
      </c>
      <c r="G828" s="98">
        <v>3</v>
      </c>
      <c r="H828" s="109">
        <v>0.85</v>
      </c>
      <c r="I828" s="109">
        <v>8.9999999999999969E-2</v>
      </c>
    </row>
    <row r="829" spans="2:9" x14ac:dyDescent="0.25">
      <c r="B829" s="26" t="s">
        <v>448</v>
      </c>
      <c r="C829" s="26" t="s">
        <v>6</v>
      </c>
      <c r="D829" s="98">
        <v>2013</v>
      </c>
      <c r="E829" s="98">
        <v>28</v>
      </c>
      <c r="F829" s="98">
        <v>9</v>
      </c>
      <c r="G829" s="98">
        <v>37</v>
      </c>
      <c r="H829" s="109">
        <v>0.81</v>
      </c>
      <c r="I829" s="109">
        <v>1.0000000000000009E-2</v>
      </c>
    </row>
    <row r="830" spans="2:9" x14ac:dyDescent="0.25">
      <c r="B830" s="26" t="s">
        <v>447</v>
      </c>
      <c r="C830" s="26" t="s">
        <v>89</v>
      </c>
      <c r="D830" s="98">
        <v>2013</v>
      </c>
      <c r="E830" s="98">
        <v>1</v>
      </c>
      <c r="F830" s="98">
        <v>0</v>
      </c>
      <c r="G830" s="98">
        <v>1</v>
      </c>
      <c r="H830" s="109">
        <v>0.72</v>
      </c>
      <c r="I830" s="109">
        <v>0</v>
      </c>
    </row>
    <row r="831" spans="2:9" x14ac:dyDescent="0.25">
      <c r="B831" s="26" t="s">
        <v>447</v>
      </c>
      <c r="C831" s="26" t="s">
        <v>6</v>
      </c>
      <c r="D831" s="98">
        <v>2013</v>
      </c>
      <c r="E831" s="98">
        <v>1</v>
      </c>
      <c r="F831" s="98">
        <v>0</v>
      </c>
      <c r="G831" s="98">
        <v>1</v>
      </c>
      <c r="H831" s="109">
        <v>0.73</v>
      </c>
      <c r="I831" s="109">
        <v>0</v>
      </c>
    </row>
    <row r="832" spans="2:9" x14ac:dyDescent="0.25">
      <c r="B832" s="26" t="s">
        <v>265</v>
      </c>
      <c r="C832" s="26" t="s">
        <v>89</v>
      </c>
      <c r="D832" s="98">
        <v>2013</v>
      </c>
      <c r="E832" s="98">
        <v>1</v>
      </c>
      <c r="F832" s="98">
        <v>0</v>
      </c>
      <c r="G832" s="98">
        <v>1</v>
      </c>
      <c r="H832" s="109">
        <v>0.91</v>
      </c>
      <c r="I832" s="109">
        <v>0</v>
      </c>
    </row>
    <row r="833" spans="2:9" x14ac:dyDescent="0.25">
      <c r="B833" s="26" t="s">
        <v>36</v>
      </c>
      <c r="C833" s="26" t="s">
        <v>89</v>
      </c>
      <c r="D833" s="98">
        <v>2013</v>
      </c>
      <c r="E833" s="98">
        <v>5</v>
      </c>
      <c r="F833" s="98">
        <v>0</v>
      </c>
      <c r="G833" s="98">
        <v>5</v>
      </c>
      <c r="H833" s="109">
        <v>0.99</v>
      </c>
      <c r="I833" s="109">
        <v>0</v>
      </c>
    </row>
    <row r="834" spans="2:9" x14ac:dyDescent="0.25">
      <c r="B834" s="26" t="s">
        <v>4</v>
      </c>
      <c r="C834" s="26" t="s">
        <v>89</v>
      </c>
      <c r="D834" s="98">
        <v>2013</v>
      </c>
      <c r="E834" s="98">
        <v>24</v>
      </c>
      <c r="F834" s="98">
        <v>11</v>
      </c>
      <c r="G834" s="98">
        <v>35</v>
      </c>
      <c r="H834" s="109">
        <v>0.95</v>
      </c>
      <c r="I834" s="109">
        <v>0</v>
      </c>
    </row>
    <row r="835" spans="2:9" x14ac:dyDescent="0.25">
      <c r="B835" s="26" t="s">
        <v>4</v>
      </c>
      <c r="C835" s="26" t="s">
        <v>6</v>
      </c>
      <c r="D835" s="98">
        <v>2013</v>
      </c>
      <c r="E835" s="98">
        <v>17</v>
      </c>
      <c r="F835" s="98">
        <v>2</v>
      </c>
      <c r="G835" s="98">
        <v>19</v>
      </c>
      <c r="H835" s="109">
        <v>1.01</v>
      </c>
      <c r="I835" s="109">
        <v>1.0000000000000009E-2</v>
      </c>
    </row>
    <row r="836" spans="2:9" x14ac:dyDescent="0.25">
      <c r="B836" s="26" t="s">
        <v>29</v>
      </c>
      <c r="C836" s="26" t="s">
        <v>89</v>
      </c>
      <c r="D836" s="98">
        <v>2013</v>
      </c>
      <c r="E836" s="98">
        <v>1</v>
      </c>
      <c r="F836" s="98">
        <v>0</v>
      </c>
      <c r="G836" s="98">
        <v>1</v>
      </c>
      <c r="H836" s="109">
        <v>0.77</v>
      </c>
      <c r="I836" s="109">
        <v>0</v>
      </c>
    </row>
    <row r="837" spans="2:9" x14ac:dyDescent="0.25">
      <c r="B837" s="26" t="s">
        <v>386</v>
      </c>
      <c r="C837" s="26" t="s">
        <v>6</v>
      </c>
      <c r="D837" s="98">
        <v>2013</v>
      </c>
      <c r="E837" s="98">
        <v>2</v>
      </c>
      <c r="F837" s="98">
        <v>0</v>
      </c>
      <c r="G837" s="98">
        <v>2</v>
      </c>
      <c r="H837" s="109">
        <v>0.74</v>
      </c>
      <c r="I837" s="109">
        <v>0</v>
      </c>
    </row>
    <row r="838" spans="2:9" x14ac:dyDescent="0.25">
      <c r="B838" s="26" t="s">
        <v>31</v>
      </c>
      <c r="C838" s="26" t="s">
        <v>6</v>
      </c>
      <c r="D838" s="98">
        <v>2013</v>
      </c>
      <c r="E838" s="98">
        <v>1</v>
      </c>
      <c r="F838" s="98">
        <v>6</v>
      </c>
      <c r="G838" s="98">
        <v>7</v>
      </c>
      <c r="H838" s="109">
        <v>0.87</v>
      </c>
      <c r="I838" s="109">
        <v>4.0000000000000036E-2</v>
      </c>
    </row>
    <row r="839" spans="2:9" x14ac:dyDescent="0.25">
      <c r="B839" s="26" t="s">
        <v>0</v>
      </c>
      <c r="C839" s="26" t="s">
        <v>89</v>
      </c>
      <c r="D839" s="98">
        <v>2013</v>
      </c>
      <c r="E839" s="98">
        <v>1</v>
      </c>
      <c r="F839" s="98">
        <v>0</v>
      </c>
      <c r="G839" s="98">
        <v>1</v>
      </c>
      <c r="H839" s="109">
        <v>0.84</v>
      </c>
      <c r="I839" s="109">
        <v>0</v>
      </c>
    </row>
    <row r="840" spans="2:9" x14ac:dyDescent="0.25">
      <c r="B840" s="26" t="s">
        <v>1</v>
      </c>
      <c r="C840" s="26" t="s">
        <v>89</v>
      </c>
      <c r="D840" s="98">
        <v>2013</v>
      </c>
      <c r="E840" s="98">
        <v>4</v>
      </c>
      <c r="F840" s="98">
        <v>0</v>
      </c>
      <c r="G840" s="98">
        <v>4</v>
      </c>
      <c r="H840" s="109">
        <v>0.73</v>
      </c>
      <c r="I840" s="109">
        <v>0</v>
      </c>
    </row>
    <row r="841" spans="2:9" x14ac:dyDescent="0.25">
      <c r="B841" s="26" t="s">
        <v>476</v>
      </c>
      <c r="C841" s="26" t="s">
        <v>89</v>
      </c>
      <c r="D841" s="98">
        <v>2013</v>
      </c>
      <c r="E841" s="98">
        <v>3</v>
      </c>
      <c r="F841" s="98">
        <v>0</v>
      </c>
      <c r="G841" s="98">
        <v>3</v>
      </c>
      <c r="H841" s="109">
        <v>0.9</v>
      </c>
      <c r="I841" s="109">
        <v>0</v>
      </c>
    </row>
    <row r="842" spans="2:9" x14ac:dyDescent="0.25">
      <c r="B842" s="26" t="s">
        <v>406</v>
      </c>
      <c r="C842" s="26" t="s">
        <v>6</v>
      </c>
      <c r="D842" s="98">
        <v>2013</v>
      </c>
      <c r="E842" s="98">
        <v>3</v>
      </c>
      <c r="F842" s="98">
        <v>0</v>
      </c>
      <c r="G842" s="98">
        <v>3</v>
      </c>
      <c r="H842" s="109">
        <v>0.84</v>
      </c>
      <c r="I842" s="109">
        <v>0</v>
      </c>
    </row>
    <row r="843" spans="2:9" x14ac:dyDescent="0.25">
      <c r="B843" s="26" t="s">
        <v>273</v>
      </c>
      <c r="C843" s="26" t="s">
        <v>89</v>
      </c>
      <c r="D843" s="98">
        <v>2013</v>
      </c>
      <c r="E843" s="98">
        <v>11</v>
      </c>
      <c r="F843" s="98">
        <v>0</v>
      </c>
      <c r="G843" s="98">
        <v>11</v>
      </c>
      <c r="H843" s="109">
        <v>0.87</v>
      </c>
      <c r="I843" s="109">
        <v>0</v>
      </c>
    </row>
    <row r="844" spans="2:9" x14ac:dyDescent="0.25">
      <c r="B844" s="26" t="s">
        <v>408</v>
      </c>
      <c r="C844" s="26" t="s">
        <v>89</v>
      </c>
      <c r="D844" s="98">
        <v>2013</v>
      </c>
      <c r="E844" s="98">
        <v>1</v>
      </c>
      <c r="F844" s="98">
        <v>0</v>
      </c>
      <c r="G844" s="98">
        <v>1</v>
      </c>
      <c r="H844" s="109">
        <v>0.78</v>
      </c>
      <c r="I844" s="109">
        <v>0</v>
      </c>
    </row>
    <row r="845" spans="2:9" x14ac:dyDescent="0.25">
      <c r="B845" s="26" t="s">
        <v>8</v>
      </c>
      <c r="C845" s="26" t="s">
        <v>6</v>
      </c>
      <c r="D845" s="98">
        <v>2013</v>
      </c>
      <c r="E845" s="98">
        <v>7</v>
      </c>
      <c r="F845" s="98">
        <v>0</v>
      </c>
      <c r="G845" s="98">
        <v>7</v>
      </c>
      <c r="H845" s="109">
        <v>0.79</v>
      </c>
      <c r="I845" s="109">
        <v>0</v>
      </c>
    </row>
    <row r="846" spans="2:9" ht="13" x14ac:dyDescent="0.3">
      <c r="B846" s="308" t="s">
        <v>325</v>
      </c>
      <c r="C846" s="309"/>
      <c r="D846" s="310"/>
      <c r="E846" s="147">
        <f>SUM(E826:E845)</f>
        <v>115</v>
      </c>
      <c r="F846" s="147">
        <f>SUM(F826:F845)</f>
        <v>35</v>
      </c>
      <c r="G846" s="147">
        <f>SUM(G826:G845)</f>
        <v>150</v>
      </c>
    </row>
    <row r="847" spans="2:9" ht="13" x14ac:dyDescent="0.3">
      <c r="B847" s="119"/>
      <c r="C847" s="119"/>
      <c r="D847" s="119"/>
      <c r="E847" s="120"/>
      <c r="F847" s="120"/>
      <c r="G847" s="120"/>
    </row>
    <row r="849" spans="2:6" ht="13" x14ac:dyDescent="0.3">
      <c r="B849" s="296" t="s">
        <v>504</v>
      </c>
      <c r="C849" s="307"/>
      <c r="D849" s="307"/>
      <c r="E849" s="307"/>
      <c r="F849" s="307"/>
    </row>
    <row r="850" spans="2:6" ht="13" x14ac:dyDescent="0.3">
      <c r="B850" s="298" t="s">
        <v>289</v>
      </c>
      <c r="C850" s="298" t="s">
        <v>292</v>
      </c>
      <c r="D850" s="298" t="s">
        <v>290</v>
      </c>
      <c r="E850" s="300" t="s">
        <v>505</v>
      </c>
      <c r="F850" s="301"/>
    </row>
    <row r="851" spans="2:6" ht="13" x14ac:dyDescent="0.3">
      <c r="B851" s="299"/>
      <c r="C851" s="299"/>
      <c r="D851" s="299"/>
      <c r="E851" s="91" t="s">
        <v>293</v>
      </c>
      <c r="F851" s="91" t="s">
        <v>291</v>
      </c>
    </row>
    <row r="852" spans="2:6" x14ac:dyDescent="0.25">
      <c r="B852" s="26" t="s">
        <v>427</v>
      </c>
      <c r="C852" s="26" t="s">
        <v>89</v>
      </c>
      <c r="D852" s="98">
        <v>2013</v>
      </c>
      <c r="E852" s="98">
        <v>1</v>
      </c>
      <c r="F852" s="109">
        <v>0.83</v>
      </c>
    </row>
    <row r="853" spans="2:6" x14ac:dyDescent="0.25">
      <c r="B853" s="26" t="s">
        <v>85</v>
      </c>
      <c r="C853" s="26" t="s">
        <v>6</v>
      </c>
      <c r="D853" s="98">
        <v>2013</v>
      </c>
      <c r="E853" s="98">
        <v>1</v>
      </c>
      <c r="F853" s="109">
        <v>0.79</v>
      </c>
    </row>
    <row r="854" spans="2:6" x14ac:dyDescent="0.25">
      <c r="B854" s="26" t="s">
        <v>448</v>
      </c>
      <c r="C854" s="26" t="s">
        <v>89</v>
      </c>
      <c r="D854" s="98">
        <v>2013</v>
      </c>
      <c r="E854" s="98">
        <v>2</v>
      </c>
      <c r="F854" s="109">
        <v>0.76</v>
      </c>
    </row>
    <row r="855" spans="2:6" x14ac:dyDescent="0.25">
      <c r="B855" s="26" t="s">
        <v>448</v>
      </c>
      <c r="C855" s="26" t="s">
        <v>6</v>
      </c>
      <c r="D855" s="98">
        <v>2013</v>
      </c>
      <c r="E855" s="98">
        <v>28</v>
      </c>
      <c r="F855" s="109">
        <v>0.8</v>
      </c>
    </row>
    <row r="856" spans="2:6" x14ac:dyDescent="0.25">
      <c r="B856" s="26" t="s">
        <v>447</v>
      </c>
      <c r="C856" s="26" t="s">
        <v>89</v>
      </c>
      <c r="D856" s="98">
        <v>2013</v>
      </c>
      <c r="E856" s="98">
        <v>1</v>
      </c>
      <c r="F856" s="109">
        <v>0.72</v>
      </c>
    </row>
    <row r="857" spans="2:6" x14ac:dyDescent="0.25">
      <c r="B857" s="26" t="s">
        <v>447</v>
      </c>
      <c r="C857" s="26" t="s">
        <v>6</v>
      </c>
      <c r="D857" s="98">
        <v>2013</v>
      </c>
      <c r="E857" s="98">
        <v>1</v>
      </c>
      <c r="F857" s="109">
        <v>0.73</v>
      </c>
    </row>
    <row r="858" spans="2:6" x14ac:dyDescent="0.25">
      <c r="B858" s="26" t="s">
        <v>265</v>
      </c>
      <c r="C858" s="26" t="s">
        <v>89</v>
      </c>
      <c r="D858" s="98">
        <v>2013</v>
      </c>
      <c r="E858" s="98">
        <v>1</v>
      </c>
      <c r="F858" s="109">
        <v>0.91</v>
      </c>
    </row>
    <row r="859" spans="2:6" x14ac:dyDescent="0.25">
      <c r="B859" s="26" t="s">
        <v>36</v>
      </c>
      <c r="C859" s="26" t="s">
        <v>89</v>
      </c>
      <c r="D859" s="98">
        <v>2013</v>
      </c>
      <c r="E859" s="98">
        <v>5</v>
      </c>
      <c r="F859" s="109">
        <v>0.99</v>
      </c>
    </row>
    <row r="860" spans="2:6" x14ac:dyDescent="0.25">
      <c r="B860" s="26" t="s">
        <v>4</v>
      </c>
      <c r="C860" s="26" t="s">
        <v>89</v>
      </c>
      <c r="D860" s="98">
        <v>2013</v>
      </c>
      <c r="E860" s="98">
        <v>24</v>
      </c>
      <c r="F860" s="109">
        <v>0.95</v>
      </c>
    </row>
    <row r="861" spans="2:6" x14ac:dyDescent="0.25">
      <c r="B861" s="26" t="s">
        <v>4</v>
      </c>
      <c r="C861" s="26" t="s">
        <v>6</v>
      </c>
      <c r="D861" s="98">
        <v>2013</v>
      </c>
      <c r="E861" s="98">
        <v>17</v>
      </c>
      <c r="F861" s="109">
        <v>1</v>
      </c>
    </row>
    <row r="862" spans="2:6" x14ac:dyDescent="0.25">
      <c r="B862" s="26" t="s">
        <v>29</v>
      </c>
      <c r="C862" s="26" t="s">
        <v>89</v>
      </c>
      <c r="D862" s="98">
        <v>2013</v>
      </c>
      <c r="E862" s="98">
        <v>1</v>
      </c>
      <c r="F862" s="109">
        <v>0.77</v>
      </c>
    </row>
    <row r="863" spans="2:6" x14ac:dyDescent="0.25">
      <c r="B863" s="26" t="s">
        <v>386</v>
      </c>
      <c r="C863" s="26" t="s">
        <v>6</v>
      </c>
      <c r="D863" s="98">
        <v>2013</v>
      </c>
      <c r="E863" s="98">
        <v>2</v>
      </c>
      <c r="F863" s="109">
        <v>0.74</v>
      </c>
    </row>
    <row r="864" spans="2:6" x14ac:dyDescent="0.25">
      <c r="B864" s="26" t="s">
        <v>31</v>
      </c>
      <c r="C864" s="26" t="s">
        <v>6</v>
      </c>
      <c r="D864" s="98">
        <v>2013</v>
      </c>
      <c r="E864" s="98">
        <v>1</v>
      </c>
      <c r="F864" s="109">
        <v>0.83</v>
      </c>
    </row>
    <row r="865" spans="2:9" x14ac:dyDescent="0.25">
      <c r="B865" s="26" t="s">
        <v>0</v>
      </c>
      <c r="C865" s="26" t="s">
        <v>89</v>
      </c>
      <c r="D865" s="98">
        <v>2013</v>
      </c>
      <c r="E865" s="98">
        <v>1</v>
      </c>
      <c r="F865" s="109">
        <v>0.84</v>
      </c>
    </row>
    <row r="866" spans="2:9" x14ac:dyDescent="0.25">
      <c r="B866" s="26" t="s">
        <v>1</v>
      </c>
      <c r="C866" s="26" t="s">
        <v>89</v>
      </c>
      <c r="D866" s="98">
        <v>2013</v>
      </c>
      <c r="E866" s="98">
        <v>4</v>
      </c>
      <c r="F866" s="109">
        <v>0.73</v>
      </c>
    </row>
    <row r="867" spans="2:9" x14ac:dyDescent="0.25">
      <c r="B867" s="26" t="s">
        <v>476</v>
      </c>
      <c r="C867" s="26" t="s">
        <v>89</v>
      </c>
      <c r="D867" s="98">
        <v>2013</v>
      </c>
      <c r="E867" s="98">
        <v>3</v>
      </c>
      <c r="F867" s="109">
        <v>0.9</v>
      </c>
    </row>
    <row r="868" spans="2:9" x14ac:dyDescent="0.25">
      <c r="B868" s="26" t="s">
        <v>406</v>
      </c>
      <c r="C868" s="26" t="s">
        <v>6</v>
      </c>
      <c r="D868" s="98">
        <v>2013</v>
      </c>
      <c r="E868" s="98">
        <v>3</v>
      </c>
      <c r="F868" s="109">
        <v>0.84</v>
      </c>
    </row>
    <row r="869" spans="2:9" x14ac:dyDescent="0.25">
      <c r="B869" s="26" t="s">
        <v>273</v>
      </c>
      <c r="C869" s="26" t="s">
        <v>89</v>
      </c>
      <c r="D869" s="98">
        <v>2013</v>
      </c>
      <c r="E869" s="98">
        <v>11</v>
      </c>
      <c r="F869" s="109">
        <v>0.87</v>
      </c>
    </row>
    <row r="870" spans="2:9" x14ac:dyDescent="0.25">
      <c r="B870" s="26" t="s">
        <v>408</v>
      </c>
      <c r="C870" s="26" t="s">
        <v>89</v>
      </c>
      <c r="D870" s="98">
        <v>2013</v>
      </c>
      <c r="E870" s="98">
        <v>1</v>
      </c>
      <c r="F870" s="109">
        <v>0.78</v>
      </c>
    </row>
    <row r="871" spans="2:9" x14ac:dyDescent="0.25">
      <c r="B871" s="26" t="s">
        <v>8</v>
      </c>
      <c r="C871" s="26" t="s">
        <v>6</v>
      </c>
      <c r="D871" s="98">
        <v>2013</v>
      </c>
      <c r="E871" s="98">
        <v>7</v>
      </c>
      <c r="F871" s="109">
        <v>0.79</v>
      </c>
    </row>
    <row r="872" spans="2:9" ht="13" x14ac:dyDescent="0.3">
      <c r="B872" s="308" t="s">
        <v>325</v>
      </c>
      <c r="C872" s="309"/>
      <c r="D872" s="310"/>
      <c r="E872" s="147">
        <f>SUM(E852:E871)</f>
        <v>115</v>
      </c>
    </row>
    <row r="874" spans="2:9" x14ac:dyDescent="0.25">
      <c r="B874" s="139" t="s">
        <v>506</v>
      </c>
    </row>
    <row r="876" spans="2:9" x14ac:dyDescent="0.25">
      <c r="B876" s="139" t="s">
        <v>507</v>
      </c>
    </row>
    <row r="879" spans="2:9" ht="13" x14ac:dyDescent="0.3">
      <c r="B879" s="296" t="s">
        <v>500</v>
      </c>
      <c r="C879" s="307"/>
      <c r="D879" s="307"/>
      <c r="E879" s="307"/>
      <c r="F879" s="307"/>
      <c r="G879" s="307"/>
      <c r="H879" s="307"/>
      <c r="I879" s="307"/>
    </row>
    <row r="880" spans="2:9" x14ac:dyDescent="0.25">
      <c r="B880" s="298" t="s">
        <v>289</v>
      </c>
      <c r="C880" s="298" t="s">
        <v>292</v>
      </c>
      <c r="D880" s="298" t="s">
        <v>290</v>
      </c>
      <c r="E880" s="302" t="s">
        <v>344</v>
      </c>
      <c r="F880" s="304" t="s">
        <v>501</v>
      </c>
      <c r="G880" s="305"/>
      <c r="H880" s="305"/>
      <c r="I880" s="306"/>
    </row>
    <row r="881" spans="2:9" ht="13" x14ac:dyDescent="0.3">
      <c r="B881" s="299"/>
      <c r="C881" s="299"/>
      <c r="D881" s="299"/>
      <c r="E881" s="303"/>
      <c r="F881" s="91" t="s">
        <v>345</v>
      </c>
      <c r="G881" s="122" t="s">
        <v>347</v>
      </c>
      <c r="H881" s="91" t="s">
        <v>291</v>
      </c>
      <c r="I881" s="91" t="s">
        <v>348</v>
      </c>
    </row>
    <row r="882" spans="2:9" x14ac:dyDescent="0.25">
      <c r="B882" s="26" t="s">
        <v>427</v>
      </c>
      <c r="C882" s="26" t="s">
        <v>89</v>
      </c>
      <c r="D882" s="98">
        <v>2012</v>
      </c>
      <c r="E882" s="98">
        <v>1</v>
      </c>
      <c r="F882" s="98">
        <v>0</v>
      </c>
      <c r="G882" s="98">
        <v>1</v>
      </c>
      <c r="H882" s="109">
        <v>0.83</v>
      </c>
      <c r="I882" s="109">
        <v>0</v>
      </c>
    </row>
    <row r="883" spans="2:9" x14ac:dyDescent="0.25">
      <c r="B883" s="26" t="s">
        <v>85</v>
      </c>
      <c r="C883" s="26" t="s">
        <v>6</v>
      </c>
      <c r="D883" s="98">
        <v>2012</v>
      </c>
      <c r="E883" s="98">
        <v>7</v>
      </c>
      <c r="F883" s="98">
        <v>0</v>
      </c>
      <c r="G883" s="98">
        <v>7</v>
      </c>
      <c r="H883" s="109">
        <v>0.78</v>
      </c>
      <c r="I883" s="109">
        <v>0</v>
      </c>
    </row>
    <row r="884" spans="2:9" x14ac:dyDescent="0.25">
      <c r="B884" s="26" t="s">
        <v>448</v>
      </c>
      <c r="C884" s="26" t="s">
        <v>89</v>
      </c>
      <c r="D884" s="98">
        <v>2012</v>
      </c>
      <c r="E884" s="98">
        <v>2</v>
      </c>
      <c r="F884" s="98">
        <v>0</v>
      </c>
      <c r="G884" s="98">
        <v>2</v>
      </c>
      <c r="H884" s="109">
        <v>0.69</v>
      </c>
      <c r="I884" s="109">
        <v>0</v>
      </c>
    </row>
    <row r="885" spans="2:9" x14ac:dyDescent="0.25">
      <c r="B885" s="26" t="s">
        <v>448</v>
      </c>
      <c r="C885" s="26" t="s">
        <v>6</v>
      </c>
      <c r="D885" s="98">
        <v>2012</v>
      </c>
      <c r="E885" s="98">
        <v>38</v>
      </c>
      <c r="F885" s="98">
        <v>0</v>
      </c>
      <c r="G885" s="98">
        <v>38</v>
      </c>
      <c r="H885" s="109">
        <v>0.79</v>
      </c>
      <c r="I885" s="109">
        <v>0</v>
      </c>
    </row>
    <row r="886" spans="2:9" x14ac:dyDescent="0.25">
      <c r="B886" s="26" t="s">
        <v>447</v>
      </c>
      <c r="C886" s="26" t="s">
        <v>89</v>
      </c>
      <c r="D886" s="98">
        <v>2012</v>
      </c>
      <c r="E886" s="98">
        <v>1</v>
      </c>
      <c r="F886" s="98">
        <v>0</v>
      </c>
      <c r="G886" s="98">
        <v>1</v>
      </c>
      <c r="H886" s="109">
        <v>0.71</v>
      </c>
      <c r="I886" s="109">
        <v>0</v>
      </c>
    </row>
    <row r="887" spans="2:9" x14ac:dyDescent="0.25">
      <c r="B887" s="26" t="s">
        <v>447</v>
      </c>
      <c r="C887" s="26" t="s">
        <v>6</v>
      </c>
      <c r="D887" s="98">
        <v>2012</v>
      </c>
      <c r="E887" s="98">
        <v>4</v>
      </c>
      <c r="F887" s="98">
        <v>0</v>
      </c>
      <c r="G887" s="98">
        <v>4</v>
      </c>
      <c r="H887" s="109">
        <v>0.82</v>
      </c>
      <c r="I887" s="109">
        <v>0</v>
      </c>
    </row>
    <row r="888" spans="2:9" x14ac:dyDescent="0.25">
      <c r="B888" s="26" t="s">
        <v>265</v>
      </c>
      <c r="C888" s="26" t="s">
        <v>89</v>
      </c>
      <c r="D888" s="98">
        <v>2012</v>
      </c>
      <c r="E888" s="98">
        <v>1</v>
      </c>
      <c r="F888" s="98">
        <v>0</v>
      </c>
      <c r="G888" s="98">
        <v>1</v>
      </c>
      <c r="H888" s="109">
        <v>0.89</v>
      </c>
      <c r="I888" s="109">
        <v>0</v>
      </c>
    </row>
    <row r="889" spans="2:9" x14ac:dyDescent="0.25">
      <c r="B889" s="26" t="s">
        <v>36</v>
      </c>
      <c r="C889" s="26" t="s">
        <v>89</v>
      </c>
      <c r="D889" s="98">
        <v>2012</v>
      </c>
      <c r="E889" s="98">
        <v>11</v>
      </c>
      <c r="F889" s="98">
        <v>0</v>
      </c>
      <c r="G889" s="98">
        <v>11</v>
      </c>
      <c r="H889" s="109">
        <v>0.96</v>
      </c>
      <c r="I889" s="109">
        <v>0</v>
      </c>
    </row>
    <row r="890" spans="2:9" x14ac:dyDescent="0.25">
      <c r="B890" s="26" t="s">
        <v>4</v>
      </c>
      <c r="C890" s="26" t="s">
        <v>89</v>
      </c>
      <c r="D890" s="98">
        <v>2012</v>
      </c>
      <c r="E890" s="98">
        <v>34</v>
      </c>
      <c r="F890" s="98">
        <v>1</v>
      </c>
      <c r="G890" s="98">
        <v>35</v>
      </c>
      <c r="H890" s="109">
        <v>0.96</v>
      </c>
      <c r="I890" s="109">
        <v>-0.01</v>
      </c>
    </row>
    <row r="891" spans="2:9" x14ac:dyDescent="0.25">
      <c r="B891" s="26" t="s">
        <v>4</v>
      </c>
      <c r="C891" s="26" t="s">
        <v>6</v>
      </c>
      <c r="D891" s="98">
        <v>2012</v>
      </c>
      <c r="E891" s="98">
        <v>21</v>
      </c>
      <c r="F891" s="98">
        <v>0</v>
      </c>
      <c r="G891" s="98">
        <v>21</v>
      </c>
      <c r="H891" s="109">
        <v>1.02</v>
      </c>
      <c r="I891" s="109">
        <v>0</v>
      </c>
    </row>
    <row r="892" spans="2:9" x14ac:dyDescent="0.25">
      <c r="B892" s="26" t="s">
        <v>29</v>
      </c>
      <c r="C892" s="26" t="s">
        <v>89</v>
      </c>
      <c r="D892" s="98">
        <v>2012</v>
      </c>
      <c r="E892" s="98">
        <v>1</v>
      </c>
      <c r="F892" s="98">
        <v>0</v>
      </c>
      <c r="G892" s="98">
        <v>1</v>
      </c>
      <c r="H892" s="109">
        <v>0.82</v>
      </c>
      <c r="I892" s="109">
        <v>0</v>
      </c>
    </row>
    <row r="893" spans="2:9" x14ac:dyDescent="0.25">
      <c r="B893" s="26" t="s">
        <v>386</v>
      </c>
      <c r="C893" s="26" t="s">
        <v>6</v>
      </c>
      <c r="D893" s="98">
        <v>2012</v>
      </c>
      <c r="E893" s="98">
        <v>5</v>
      </c>
      <c r="F893" s="98">
        <v>0</v>
      </c>
      <c r="G893" s="98">
        <v>5</v>
      </c>
      <c r="H893" s="109">
        <v>0.8</v>
      </c>
      <c r="I893" s="109">
        <v>0</v>
      </c>
    </row>
    <row r="894" spans="2:9" x14ac:dyDescent="0.25">
      <c r="B894" s="26" t="s">
        <v>31</v>
      </c>
      <c r="C894" s="26" t="s">
        <v>6</v>
      </c>
      <c r="D894" s="98">
        <v>2012</v>
      </c>
      <c r="E894" s="98">
        <v>3</v>
      </c>
      <c r="F894" s="98">
        <v>0</v>
      </c>
      <c r="G894" s="98">
        <v>3</v>
      </c>
      <c r="H894" s="109">
        <v>0.87</v>
      </c>
      <c r="I894" s="109">
        <v>0</v>
      </c>
    </row>
    <row r="895" spans="2:9" x14ac:dyDescent="0.25">
      <c r="B895" s="26" t="s">
        <v>0</v>
      </c>
      <c r="C895" s="26" t="s">
        <v>89</v>
      </c>
      <c r="D895" s="98">
        <v>2012</v>
      </c>
      <c r="E895" s="98">
        <v>1</v>
      </c>
      <c r="F895" s="98">
        <v>0</v>
      </c>
      <c r="G895" s="98">
        <v>1</v>
      </c>
      <c r="H895" s="109">
        <v>0.81</v>
      </c>
      <c r="I895" s="109">
        <v>0</v>
      </c>
    </row>
    <row r="896" spans="2:9" x14ac:dyDescent="0.25">
      <c r="B896" s="26" t="s">
        <v>1</v>
      </c>
      <c r="C896" s="26" t="s">
        <v>89</v>
      </c>
      <c r="D896" s="98">
        <v>2012</v>
      </c>
      <c r="E896" s="98">
        <v>3</v>
      </c>
      <c r="F896" s="98">
        <v>0</v>
      </c>
      <c r="G896" s="98">
        <v>3</v>
      </c>
      <c r="H896" s="109">
        <v>0.75</v>
      </c>
      <c r="I896" s="109">
        <v>0</v>
      </c>
    </row>
    <row r="897" spans="2:9" x14ac:dyDescent="0.25">
      <c r="B897" s="26" t="s">
        <v>476</v>
      </c>
      <c r="C897" s="26" t="s">
        <v>89</v>
      </c>
      <c r="D897" s="98">
        <v>2012</v>
      </c>
      <c r="E897" s="98">
        <v>2</v>
      </c>
      <c r="F897" s="98">
        <v>0</v>
      </c>
      <c r="G897" s="98">
        <v>2</v>
      </c>
      <c r="H897" s="109">
        <v>0.95</v>
      </c>
      <c r="I897" s="109">
        <v>0</v>
      </c>
    </row>
    <row r="898" spans="2:9" x14ac:dyDescent="0.25">
      <c r="B898" s="26" t="s">
        <v>406</v>
      </c>
      <c r="C898" s="26" t="s">
        <v>6</v>
      </c>
      <c r="D898" s="98">
        <v>2012</v>
      </c>
      <c r="E898" s="98">
        <v>3</v>
      </c>
      <c r="F898" s="98">
        <v>0</v>
      </c>
      <c r="G898" s="98">
        <v>3</v>
      </c>
      <c r="H898" s="109">
        <v>0.8</v>
      </c>
      <c r="I898" s="109">
        <v>0</v>
      </c>
    </row>
    <row r="899" spans="2:9" x14ac:dyDescent="0.25">
      <c r="B899" s="26" t="s">
        <v>273</v>
      </c>
      <c r="C899" s="26" t="s">
        <v>89</v>
      </c>
      <c r="D899" s="98">
        <v>2012</v>
      </c>
      <c r="E899" s="98">
        <v>13</v>
      </c>
      <c r="F899" s="98">
        <v>0</v>
      </c>
      <c r="G899" s="98">
        <v>13</v>
      </c>
      <c r="H899" s="109">
        <v>0.86</v>
      </c>
      <c r="I899" s="109">
        <v>0</v>
      </c>
    </row>
    <row r="900" spans="2:9" x14ac:dyDescent="0.25">
      <c r="B900" s="26" t="s">
        <v>408</v>
      </c>
      <c r="C900" s="26" t="s">
        <v>89</v>
      </c>
      <c r="D900" s="98">
        <v>2012</v>
      </c>
      <c r="E900" s="98">
        <v>7</v>
      </c>
      <c r="F900" s="98">
        <v>0</v>
      </c>
      <c r="G900" s="98">
        <v>7</v>
      </c>
      <c r="H900" s="109">
        <v>0.84</v>
      </c>
      <c r="I900" s="109">
        <v>0</v>
      </c>
    </row>
    <row r="901" spans="2:9" x14ac:dyDescent="0.25">
      <c r="B901" s="26" t="s">
        <v>8</v>
      </c>
      <c r="C901" s="26" t="s">
        <v>6</v>
      </c>
      <c r="D901" s="98">
        <v>2012</v>
      </c>
      <c r="E901" s="98">
        <v>10</v>
      </c>
      <c r="F901" s="98">
        <v>0</v>
      </c>
      <c r="G901" s="98">
        <v>10</v>
      </c>
      <c r="H901" s="109">
        <v>0.78</v>
      </c>
      <c r="I901" s="109">
        <v>0</v>
      </c>
    </row>
    <row r="902" spans="2:9" ht="13" x14ac:dyDescent="0.3">
      <c r="B902" s="308" t="s">
        <v>325</v>
      </c>
      <c r="C902" s="309"/>
      <c r="D902" s="310"/>
      <c r="E902" s="147">
        <f>SUM(E882:E901)</f>
        <v>168</v>
      </c>
      <c r="F902" s="147">
        <f>SUM(F882:F901)</f>
        <v>1</v>
      </c>
      <c r="G902" s="147">
        <f>SUM(G882:G901)</f>
        <v>169</v>
      </c>
    </row>
    <row r="903" spans="2:9" ht="13" x14ac:dyDescent="0.3">
      <c r="B903" s="119"/>
      <c r="C903" s="119"/>
      <c r="D903" s="119"/>
      <c r="E903" s="120"/>
      <c r="F903" s="120"/>
      <c r="G903" s="120"/>
    </row>
    <row r="904" spans="2:9" ht="13" x14ac:dyDescent="0.3">
      <c r="B904" s="33" t="s">
        <v>503</v>
      </c>
      <c r="C904" s="119"/>
      <c r="D904" s="119"/>
      <c r="E904" s="120"/>
      <c r="F904" s="120"/>
      <c r="G904" s="120"/>
    </row>
    <row r="907" spans="2:9" ht="13" x14ac:dyDescent="0.3">
      <c r="B907" s="296" t="s">
        <v>496</v>
      </c>
      <c r="C907" s="307"/>
      <c r="D907" s="307"/>
      <c r="E907" s="307"/>
      <c r="F907" s="307"/>
      <c r="G907" s="307"/>
      <c r="H907" s="307"/>
      <c r="I907" s="307"/>
    </row>
    <row r="908" spans="2:9" x14ac:dyDescent="0.25">
      <c r="B908" s="298" t="s">
        <v>289</v>
      </c>
      <c r="C908" s="298" t="s">
        <v>292</v>
      </c>
      <c r="D908" s="298" t="s">
        <v>290</v>
      </c>
      <c r="E908" s="302" t="s">
        <v>344</v>
      </c>
      <c r="F908" s="304" t="s">
        <v>495</v>
      </c>
      <c r="G908" s="305"/>
      <c r="H908" s="305"/>
      <c r="I908" s="306"/>
    </row>
    <row r="909" spans="2:9" ht="13" x14ac:dyDescent="0.3">
      <c r="B909" s="299"/>
      <c r="C909" s="299"/>
      <c r="D909" s="299"/>
      <c r="E909" s="303"/>
      <c r="F909" s="91" t="s">
        <v>345</v>
      </c>
      <c r="G909" s="122" t="s">
        <v>347</v>
      </c>
      <c r="H909" s="91" t="s">
        <v>291</v>
      </c>
      <c r="I909" s="91" t="s">
        <v>348</v>
      </c>
    </row>
    <row r="910" spans="2:9" x14ac:dyDescent="0.25">
      <c r="B910" s="26" t="s">
        <v>427</v>
      </c>
      <c r="C910" s="26" t="s">
        <v>89</v>
      </c>
      <c r="D910" s="98">
        <v>2012</v>
      </c>
      <c r="E910" s="98">
        <v>1</v>
      </c>
      <c r="F910" s="98">
        <v>0</v>
      </c>
      <c r="G910" s="98">
        <v>1</v>
      </c>
      <c r="H910" s="109">
        <v>0.83</v>
      </c>
      <c r="I910" s="109">
        <v>0</v>
      </c>
    </row>
    <row r="911" spans="2:9" x14ac:dyDescent="0.25">
      <c r="B911" s="26" t="s">
        <v>85</v>
      </c>
      <c r="C911" s="26" t="s">
        <v>6</v>
      </c>
      <c r="D911" s="98">
        <v>2012</v>
      </c>
      <c r="E911" s="98">
        <v>7</v>
      </c>
      <c r="F911" s="98">
        <v>0</v>
      </c>
      <c r="G911" s="98">
        <v>7</v>
      </c>
      <c r="H911" s="109">
        <v>0.78</v>
      </c>
      <c r="I911" s="109">
        <v>0</v>
      </c>
    </row>
    <row r="912" spans="2:9" x14ac:dyDescent="0.25">
      <c r="B912" s="26" t="s">
        <v>448</v>
      </c>
      <c r="C912" s="26" t="s">
        <v>89</v>
      </c>
      <c r="D912" s="98">
        <v>2012</v>
      </c>
      <c r="E912" s="98">
        <v>2</v>
      </c>
      <c r="F912" s="98">
        <v>0</v>
      </c>
      <c r="G912" s="98">
        <v>2</v>
      </c>
      <c r="H912" s="109">
        <v>0.69</v>
      </c>
      <c r="I912" s="109">
        <v>0</v>
      </c>
    </row>
    <row r="913" spans="2:9" x14ac:dyDescent="0.25">
      <c r="B913" s="26" t="s">
        <v>448</v>
      </c>
      <c r="C913" s="26" t="s">
        <v>6</v>
      </c>
      <c r="D913" s="98">
        <v>2012</v>
      </c>
      <c r="E913" s="98">
        <v>38</v>
      </c>
      <c r="F913" s="98">
        <v>0</v>
      </c>
      <c r="G913" s="98">
        <v>38</v>
      </c>
      <c r="H913" s="109">
        <v>0.79</v>
      </c>
      <c r="I913" s="109">
        <v>0</v>
      </c>
    </row>
    <row r="914" spans="2:9" x14ac:dyDescent="0.25">
      <c r="B914" s="26" t="s">
        <v>447</v>
      </c>
      <c r="C914" s="26" t="s">
        <v>89</v>
      </c>
      <c r="D914" s="98">
        <v>2012</v>
      </c>
      <c r="E914" s="98">
        <v>1</v>
      </c>
      <c r="F914" s="98">
        <v>0</v>
      </c>
      <c r="G914" s="98">
        <v>1</v>
      </c>
      <c r="H914" s="109">
        <v>0.71</v>
      </c>
      <c r="I914" s="109">
        <v>0</v>
      </c>
    </row>
    <row r="915" spans="2:9" x14ac:dyDescent="0.25">
      <c r="B915" s="26" t="s">
        <v>447</v>
      </c>
      <c r="C915" s="26" t="s">
        <v>6</v>
      </c>
      <c r="D915" s="98">
        <v>2012</v>
      </c>
      <c r="E915" s="98">
        <v>4</v>
      </c>
      <c r="F915" s="98">
        <v>0</v>
      </c>
      <c r="G915" s="98">
        <v>4</v>
      </c>
      <c r="H915" s="109">
        <v>0.82</v>
      </c>
      <c r="I915" s="109">
        <v>0</v>
      </c>
    </row>
    <row r="916" spans="2:9" x14ac:dyDescent="0.25">
      <c r="B916" s="26" t="s">
        <v>265</v>
      </c>
      <c r="C916" s="26" t="s">
        <v>89</v>
      </c>
      <c r="D916" s="98">
        <v>2012</v>
      </c>
      <c r="E916" s="98">
        <v>1</v>
      </c>
      <c r="F916" s="98">
        <v>0</v>
      </c>
      <c r="G916" s="98">
        <v>1</v>
      </c>
      <c r="H916" s="109">
        <v>0.89</v>
      </c>
      <c r="I916" s="109">
        <v>0</v>
      </c>
    </row>
    <row r="917" spans="2:9" x14ac:dyDescent="0.25">
      <c r="B917" s="26" t="s">
        <v>36</v>
      </c>
      <c r="C917" s="26" t="s">
        <v>89</v>
      </c>
      <c r="D917" s="98">
        <v>2012</v>
      </c>
      <c r="E917" s="98">
        <v>11</v>
      </c>
      <c r="F917" s="98">
        <v>0</v>
      </c>
      <c r="G917" s="98">
        <v>11</v>
      </c>
      <c r="H917" s="109">
        <v>0.96</v>
      </c>
      <c r="I917" s="109">
        <v>0</v>
      </c>
    </row>
    <row r="918" spans="2:9" x14ac:dyDescent="0.25">
      <c r="B918" s="26" t="s">
        <v>4</v>
      </c>
      <c r="C918" s="26" t="s">
        <v>89</v>
      </c>
      <c r="D918" s="98">
        <v>2012</v>
      </c>
      <c r="E918" s="98">
        <v>40</v>
      </c>
      <c r="F918" s="98">
        <v>-6</v>
      </c>
      <c r="G918" s="98">
        <v>34</v>
      </c>
      <c r="H918" s="109">
        <v>0.97</v>
      </c>
      <c r="I918" s="109">
        <v>0.03</v>
      </c>
    </row>
    <row r="919" spans="2:9" x14ac:dyDescent="0.25">
      <c r="B919" s="26" t="s">
        <v>4</v>
      </c>
      <c r="C919" s="26" t="s">
        <v>6</v>
      </c>
      <c r="D919" s="98">
        <v>2012</v>
      </c>
      <c r="E919" s="98">
        <v>21</v>
      </c>
      <c r="F919" s="98">
        <v>0</v>
      </c>
      <c r="G919" s="98">
        <v>21</v>
      </c>
      <c r="H919" s="109">
        <v>1.02</v>
      </c>
      <c r="I919" s="109">
        <v>0</v>
      </c>
    </row>
    <row r="920" spans="2:9" x14ac:dyDescent="0.25">
      <c r="B920" s="26" t="s">
        <v>29</v>
      </c>
      <c r="C920" s="26" t="s">
        <v>89</v>
      </c>
      <c r="D920" s="98">
        <v>2012</v>
      </c>
      <c r="E920" s="98">
        <v>1</v>
      </c>
      <c r="F920" s="98">
        <v>0</v>
      </c>
      <c r="G920" s="98">
        <v>1</v>
      </c>
      <c r="H920" s="109">
        <v>0.82</v>
      </c>
      <c r="I920" s="109">
        <v>0</v>
      </c>
    </row>
    <row r="921" spans="2:9" x14ac:dyDescent="0.25">
      <c r="B921" s="26" t="s">
        <v>386</v>
      </c>
      <c r="C921" s="26" t="s">
        <v>6</v>
      </c>
      <c r="D921" s="98">
        <v>2012</v>
      </c>
      <c r="E921" s="98">
        <v>5</v>
      </c>
      <c r="F921" s="98">
        <v>0</v>
      </c>
      <c r="G921" s="98">
        <v>5</v>
      </c>
      <c r="H921" s="109">
        <v>0.8</v>
      </c>
      <c r="I921" s="109">
        <v>0</v>
      </c>
    </row>
    <row r="922" spans="2:9" x14ac:dyDescent="0.25">
      <c r="B922" s="26" t="s">
        <v>31</v>
      </c>
      <c r="C922" s="26" t="s">
        <v>6</v>
      </c>
      <c r="D922" s="98">
        <v>2012</v>
      </c>
      <c r="E922" s="98">
        <v>3</v>
      </c>
      <c r="F922" s="98">
        <v>0</v>
      </c>
      <c r="G922" s="98">
        <v>3</v>
      </c>
      <c r="H922" s="109">
        <v>0.87</v>
      </c>
      <c r="I922" s="109">
        <v>0</v>
      </c>
    </row>
    <row r="923" spans="2:9" x14ac:dyDescent="0.25">
      <c r="B923" s="26" t="s">
        <v>0</v>
      </c>
      <c r="C923" s="26" t="s">
        <v>89</v>
      </c>
      <c r="D923" s="98">
        <v>2012</v>
      </c>
      <c r="E923" s="98">
        <v>1</v>
      </c>
      <c r="F923" s="98">
        <v>0</v>
      </c>
      <c r="G923" s="98">
        <v>1</v>
      </c>
      <c r="H923" s="109">
        <v>0.81</v>
      </c>
      <c r="I923" s="109">
        <v>0</v>
      </c>
    </row>
    <row r="924" spans="2:9" x14ac:dyDescent="0.25">
      <c r="B924" s="26" t="s">
        <v>1</v>
      </c>
      <c r="C924" s="26" t="s">
        <v>89</v>
      </c>
      <c r="D924" s="98">
        <v>2012</v>
      </c>
      <c r="E924" s="98">
        <v>3</v>
      </c>
      <c r="F924" s="98">
        <v>0</v>
      </c>
      <c r="G924" s="98">
        <v>3</v>
      </c>
      <c r="H924" s="109">
        <v>0.75</v>
      </c>
      <c r="I924" s="109">
        <v>0</v>
      </c>
    </row>
    <row r="925" spans="2:9" x14ac:dyDescent="0.25">
      <c r="B925" s="26" t="s">
        <v>476</v>
      </c>
      <c r="C925" s="26" t="s">
        <v>89</v>
      </c>
      <c r="D925" s="98">
        <v>2012</v>
      </c>
      <c r="E925" s="98">
        <v>2</v>
      </c>
      <c r="F925" s="98">
        <v>0</v>
      </c>
      <c r="G925" s="98">
        <v>2</v>
      </c>
      <c r="H925" s="109">
        <v>0.95</v>
      </c>
      <c r="I925" s="109">
        <v>0</v>
      </c>
    </row>
    <row r="926" spans="2:9" x14ac:dyDescent="0.25">
      <c r="B926" s="26" t="s">
        <v>406</v>
      </c>
      <c r="C926" s="26" t="s">
        <v>6</v>
      </c>
      <c r="D926" s="98">
        <v>2012</v>
      </c>
      <c r="E926" s="98">
        <v>3</v>
      </c>
      <c r="F926" s="98">
        <v>0</v>
      </c>
      <c r="G926" s="98">
        <v>3</v>
      </c>
      <c r="H926" s="109">
        <v>0.8</v>
      </c>
      <c r="I926" s="109">
        <v>0</v>
      </c>
    </row>
    <row r="927" spans="2:9" x14ac:dyDescent="0.25">
      <c r="B927" s="26" t="s">
        <v>273</v>
      </c>
      <c r="C927" s="26" t="s">
        <v>89</v>
      </c>
      <c r="D927" s="98">
        <v>2012</v>
      </c>
      <c r="E927" s="98">
        <v>13</v>
      </c>
      <c r="F927" s="98">
        <v>0</v>
      </c>
      <c r="G927" s="98">
        <v>13</v>
      </c>
      <c r="H927" s="109">
        <v>0.86</v>
      </c>
      <c r="I927" s="109">
        <v>0</v>
      </c>
    </row>
    <row r="928" spans="2:9" x14ac:dyDescent="0.25">
      <c r="B928" s="26" t="s">
        <v>408</v>
      </c>
      <c r="C928" s="26" t="s">
        <v>89</v>
      </c>
      <c r="D928" s="98">
        <v>2012</v>
      </c>
      <c r="E928" s="98">
        <v>1</v>
      </c>
      <c r="F928" s="98">
        <v>6</v>
      </c>
      <c r="G928" s="98">
        <v>7</v>
      </c>
      <c r="H928" s="109">
        <v>0.84</v>
      </c>
      <c r="I928" s="109">
        <v>-0.06</v>
      </c>
    </row>
    <row r="929" spans="2:9" x14ac:dyDescent="0.25">
      <c r="B929" s="26" t="s">
        <v>8</v>
      </c>
      <c r="C929" s="26" t="s">
        <v>6</v>
      </c>
      <c r="D929" s="98">
        <v>2012</v>
      </c>
      <c r="E929" s="98">
        <v>10</v>
      </c>
      <c r="F929" s="98">
        <v>0</v>
      </c>
      <c r="G929" s="98">
        <v>10</v>
      </c>
      <c r="H929" s="109">
        <v>0.78</v>
      </c>
      <c r="I929" s="109">
        <v>0</v>
      </c>
    </row>
    <row r="930" spans="2:9" ht="13" x14ac:dyDescent="0.3">
      <c r="B930" s="308" t="s">
        <v>325</v>
      </c>
      <c r="C930" s="309"/>
      <c r="D930" s="310"/>
      <c r="E930" s="147">
        <f>SUM(E910:E929)</f>
        <v>168</v>
      </c>
      <c r="F930" s="147">
        <f>SUM(F910:F929)</f>
        <v>0</v>
      </c>
      <c r="G930" s="147">
        <f>SUM(G910:G929)</f>
        <v>168</v>
      </c>
      <c r="H930" s="148"/>
      <c r="I930" s="149"/>
    </row>
    <row r="932" spans="2:9" x14ac:dyDescent="0.25">
      <c r="B932" t="s">
        <v>497</v>
      </c>
    </row>
    <row r="936" spans="2:9" ht="13" x14ac:dyDescent="0.3">
      <c r="B936" s="296" t="s">
        <v>493</v>
      </c>
      <c r="C936" s="307"/>
      <c r="D936" s="307"/>
      <c r="E936" s="307"/>
      <c r="F936" s="307"/>
      <c r="G936" s="307"/>
      <c r="H936" s="307"/>
      <c r="I936" s="307"/>
    </row>
    <row r="937" spans="2:9" x14ac:dyDescent="0.25">
      <c r="B937" s="298" t="s">
        <v>289</v>
      </c>
      <c r="C937" s="298" t="s">
        <v>292</v>
      </c>
      <c r="D937" s="298" t="s">
        <v>290</v>
      </c>
      <c r="E937" s="302" t="s">
        <v>344</v>
      </c>
      <c r="F937" s="304" t="s">
        <v>492</v>
      </c>
      <c r="G937" s="305"/>
      <c r="H937" s="305"/>
      <c r="I937" s="306"/>
    </row>
    <row r="938" spans="2:9" ht="13" x14ac:dyDescent="0.3">
      <c r="B938" s="299"/>
      <c r="C938" s="299"/>
      <c r="D938" s="299"/>
      <c r="E938" s="303"/>
      <c r="F938" s="91" t="s">
        <v>345</v>
      </c>
      <c r="G938" s="122" t="s">
        <v>347</v>
      </c>
      <c r="H938" s="91" t="s">
        <v>291</v>
      </c>
      <c r="I938" s="91" t="s">
        <v>348</v>
      </c>
    </row>
    <row r="939" spans="2:9" x14ac:dyDescent="0.25">
      <c r="B939" s="26" t="s">
        <v>427</v>
      </c>
      <c r="C939" s="26" t="s">
        <v>89</v>
      </c>
      <c r="D939" s="98">
        <v>2012</v>
      </c>
      <c r="E939" s="98">
        <v>1</v>
      </c>
      <c r="F939" s="98">
        <v>0</v>
      </c>
      <c r="G939" s="98">
        <v>1</v>
      </c>
      <c r="H939" s="109">
        <v>0.83</v>
      </c>
      <c r="I939" s="109">
        <v>0</v>
      </c>
    </row>
    <row r="940" spans="2:9" x14ac:dyDescent="0.25">
      <c r="B940" s="26" t="s">
        <v>85</v>
      </c>
      <c r="C940" s="26" t="s">
        <v>6</v>
      </c>
      <c r="D940" s="98">
        <v>2012</v>
      </c>
      <c r="E940" s="98">
        <v>1</v>
      </c>
      <c r="F940" s="98">
        <v>6</v>
      </c>
      <c r="G940" s="98">
        <v>7</v>
      </c>
      <c r="H940" s="109">
        <v>0.78</v>
      </c>
      <c r="I940" s="109">
        <v>-7.999999999999996E-2</v>
      </c>
    </row>
    <row r="941" spans="2:9" x14ac:dyDescent="0.25">
      <c r="B941" s="26" t="s">
        <v>448</v>
      </c>
      <c r="C941" s="26" t="s">
        <v>89</v>
      </c>
      <c r="D941" s="98">
        <v>2012</v>
      </c>
      <c r="E941" s="98">
        <v>2</v>
      </c>
      <c r="F941" s="98">
        <v>0</v>
      </c>
      <c r="G941" s="98">
        <v>2</v>
      </c>
      <c r="H941" s="109">
        <v>0.69</v>
      </c>
      <c r="I941" s="109">
        <v>0</v>
      </c>
    </row>
    <row r="942" spans="2:9" x14ac:dyDescent="0.25">
      <c r="B942" s="26" t="s">
        <v>448</v>
      </c>
      <c r="C942" s="26" t="s">
        <v>6</v>
      </c>
      <c r="D942" s="98">
        <v>2012</v>
      </c>
      <c r="E942" s="98">
        <v>26</v>
      </c>
      <c r="F942" s="98">
        <v>12</v>
      </c>
      <c r="G942" s="98">
        <v>38</v>
      </c>
      <c r="H942" s="109">
        <v>0.79</v>
      </c>
      <c r="I942" s="109">
        <v>0</v>
      </c>
    </row>
    <row r="943" spans="2:9" x14ac:dyDescent="0.25">
      <c r="B943" s="26" t="s">
        <v>447</v>
      </c>
      <c r="C943" s="26" t="s">
        <v>89</v>
      </c>
      <c r="D943" s="98">
        <v>2012</v>
      </c>
      <c r="E943" s="98">
        <v>1</v>
      </c>
      <c r="F943" s="98">
        <v>0</v>
      </c>
      <c r="G943" s="98">
        <v>1</v>
      </c>
      <c r="H943" s="109">
        <v>0.71</v>
      </c>
      <c r="I943" s="109">
        <v>0</v>
      </c>
    </row>
    <row r="944" spans="2:9" x14ac:dyDescent="0.25">
      <c r="B944" s="26" t="s">
        <v>447</v>
      </c>
      <c r="C944" s="26" t="s">
        <v>6</v>
      </c>
      <c r="D944" s="98">
        <v>2012</v>
      </c>
      <c r="E944" s="98">
        <v>5</v>
      </c>
      <c r="F944" s="98">
        <v>-1</v>
      </c>
      <c r="G944" s="98">
        <v>4</v>
      </c>
      <c r="H944" s="109">
        <v>0.82</v>
      </c>
      <c r="I944" s="109">
        <v>-2.0000000000000018E-2</v>
      </c>
    </row>
    <row r="945" spans="2:9" x14ac:dyDescent="0.25">
      <c r="B945" s="26" t="s">
        <v>265</v>
      </c>
      <c r="C945" s="26" t="s">
        <v>89</v>
      </c>
      <c r="D945" s="98">
        <v>2012</v>
      </c>
      <c r="E945" s="98">
        <v>1</v>
      </c>
      <c r="F945" s="98">
        <v>0</v>
      </c>
      <c r="G945" s="98">
        <v>1</v>
      </c>
      <c r="H945" s="109">
        <v>0.89</v>
      </c>
      <c r="I945" s="109">
        <v>0</v>
      </c>
    </row>
    <row r="946" spans="2:9" x14ac:dyDescent="0.25">
      <c r="B946" s="26" t="s">
        <v>36</v>
      </c>
      <c r="C946" s="26" t="s">
        <v>89</v>
      </c>
      <c r="D946" s="98">
        <v>2012</v>
      </c>
      <c r="E946" s="98">
        <v>10</v>
      </c>
      <c r="F946" s="98">
        <v>1</v>
      </c>
      <c r="G946" s="98">
        <v>11</v>
      </c>
      <c r="H946" s="109">
        <v>0.96</v>
      </c>
      <c r="I946" s="109">
        <v>1.0000000000000009E-2</v>
      </c>
    </row>
    <row r="947" spans="2:9" x14ac:dyDescent="0.25">
      <c r="B947" s="26" t="s">
        <v>4</v>
      </c>
      <c r="C947" s="26" t="s">
        <v>89</v>
      </c>
      <c r="D947" s="98">
        <v>2012</v>
      </c>
      <c r="E947" s="98">
        <v>27</v>
      </c>
      <c r="F947" s="98">
        <v>13</v>
      </c>
      <c r="G947" s="98">
        <v>40</v>
      </c>
      <c r="H947" s="109">
        <v>0.94</v>
      </c>
      <c r="I947" s="109">
        <v>-3.0000000000000027E-2</v>
      </c>
    </row>
    <row r="948" spans="2:9" x14ac:dyDescent="0.25">
      <c r="B948" s="26" t="s">
        <v>4</v>
      </c>
      <c r="C948" s="26" t="s">
        <v>6</v>
      </c>
      <c r="D948" s="98">
        <v>2012</v>
      </c>
      <c r="E948" s="98">
        <v>18</v>
      </c>
      <c r="F948" s="98">
        <v>3</v>
      </c>
      <c r="G948" s="98">
        <v>21</v>
      </c>
      <c r="H948" s="109">
        <v>1.02</v>
      </c>
      <c r="I948" s="109">
        <v>1.0000000000000009E-2</v>
      </c>
    </row>
    <row r="949" spans="2:9" x14ac:dyDescent="0.25">
      <c r="B949" s="26" t="s">
        <v>29</v>
      </c>
      <c r="C949" s="26" t="s">
        <v>89</v>
      </c>
      <c r="D949" s="98">
        <v>2012</v>
      </c>
      <c r="E949" s="98">
        <v>1</v>
      </c>
      <c r="F949" s="98">
        <v>0</v>
      </c>
      <c r="G949" s="98">
        <v>1</v>
      </c>
      <c r="H949" s="109">
        <v>0.82</v>
      </c>
      <c r="I949" s="109">
        <v>0</v>
      </c>
    </row>
    <row r="950" spans="2:9" x14ac:dyDescent="0.25">
      <c r="B950" s="26" t="s">
        <v>386</v>
      </c>
      <c r="C950" s="26" t="s">
        <v>6</v>
      </c>
      <c r="D950" s="98">
        <v>2012</v>
      </c>
      <c r="E950" s="98">
        <v>5</v>
      </c>
      <c r="F950" s="98">
        <v>0</v>
      </c>
      <c r="G950" s="98">
        <v>5</v>
      </c>
      <c r="H950" s="109">
        <v>0.8</v>
      </c>
      <c r="I950" s="109">
        <v>0</v>
      </c>
    </row>
    <row r="951" spans="2:9" x14ac:dyDescent="0.25">
      <c r="B951" s="26" t="s">
        <v>31</v>
      </c>
      <c r="C951" s="26" t="s">
        <v>6</v>
      </c>
      <c r="D951" s="98">
        <v>2012</v>
      </c>
      <c r="E951" s="98">
        <v>2</v>
      </c>
      <c r="F951" s="98">
        <v>1</v>
      </c>
      <c r="G951" s="98">
        <v>3</v>
      </c>
      <c r="H951" s="109">
        <v>0.87</v>
      </c>
      <c r="I951" s="109">
        <v>-4.0000000000000036E-2</v>
      </c>
    </row>
    <row r="952" spans="2:9" x14ac:dyDescent="0.25">
      <c r="B952" s="26" t="s">
        <v>0</v>
      </c>
      <c r="C952" s="26" t="s">
        <v>89</v>
      </c>
      <c r="D952" s="98">
        <v>2012</v>
      </c>
      <c r="E952" s="98">
        <v>1</v>
      </c>
      <c r="F952" s="98">
        <v>0</v>
      </c>
      <c r="G952" s="98">
        <v>1</v>
      </c>
      <c r="H952" s="109">
        <v>0.81</v>
      </c>
      <c r="I952" s="109">
        <v>0</v>
      </c>
    </row>
    <row r="953" spans="2:9" x14ac:dyDescent="0.25">
      <c r="B953" s="26" t="s">
        <v>1</v>
      </c>
      <c r="C953" s="26" t="s">
        <v>89</v>
      </c>
      <c r="D953" s="98">
        <v>2012</v>
      </c>
      <c r="E953" s="98">
        <v>3</v>
      </c>
      <c r="F953" s="98">
        <v>0</v>
      </c>
      <c r="G953" s="98">
        <v>3</v>
      </c>
      <c r="H953" s="109">
        <v>0.75</v>
      </c>
      <c r="I953" s="109">
        <v>0</v>
      </c>
    </row>
    <row r="954" spans="2:9" x14ac:dyDescent="0.25">
      <c r="B954" s="26" t="s">
        <v>476</v>
      </c>
      <c r="C954" s="26" t="s">
        <v>89</v>
      </c>
      <c r="D954" s="98">
        <v>2012</v>
      </c>
      <c r="E954" s="98">
        <v>2</v>
      </c>
      <c r="F954" s="98">
        <v>0</v>
      </c>
      <c r="G954" s="98">
        <v>2</v>
      </c>
      <c r="H954" s="109">
        <v>0.95</v>
      </c>
      <c r="I954" s="109">
        <v>0</v>
      </c>
    </row>
    <row r="955" spans="2:9" x14ac:dyDescent="0.25">
      <c r="B955" s="26" t="s">
        <v>406</v>
      </c>
      <c r="C955" s="26" t="s">
        <v>6</v>
      </c>
      <c r="D955" s="98">
        <v>2012</v>
      </c>
      <c r="E955" s="98">
        <v>3</v>
      </c>
      <c r="F955" s="98">
        <v>0</v>
      </c>
      <c r="G955" s="98">
        <v>3</v>
      </c>
      <c r="H955" s="109">
        <v>0.8</v>
      </c>
      <c r="I955" s="109">
        <v>0</v>
      </c>
    </row>
    <row r="956" spans="2:9" x14ac:dyDescent="0.25">
      <c r="B956" s="26" t="s">
        <v>273</v>
      </c>
      <c r="C956" s="26" t="s">
        <v>89</v>
      </c>
      <c r="D956" s="98">
        <v>2012</v>
      </c>
      <c r="E956" s="98">
        <v>13</v>
      </c>
      <c r="F956" s="98">
        <v>0</v>
      </c>
      <c r="G956" s="98">
        <v>13</v>
      </c>
      <c r="H956" s="109">
        <v>0.86</v>
      </c>
      <c r="I956" s="109">
        <v>0</v>
      </c>
    </row>
    <row r="957" spans="2:9" x14ac:dyDescent="0.25">
      <c r="B957" s="26" t="s">
        <v>408</v>
      </c>
      <c r="C957" s="26" t="s">
        <v>89</v>
      </c>
      <c r="D957" s="98">
        <v>2012</v>
      </c>
      <c r="E957" s="98">
        <v>1</v>
      </c>
      <c r="F957" s="98">
        <v>0</v>
      </c>
      <c r="G957" s="98">
        <v>1</v>
      </c>
      <c r="H957" s="109">
        <v>0.9</v>
      </c>
      <c r="I957" s="109">
        <v>0</v>
      </c>
    </row>
    <row r="958" spans="2:9" x14ac:dyDescent="0.25">
      <c r="B958" s="26" t="s">
        <v>8</v>
      </c>
      <c r="C958" s="26" t="s">
        <v>6</v>
      </c>
      <c r="D958" s="98">
        <v>2012</v>
      </c>
      <c r="E958" s="98">
        <v>10</v>
      </c>
      <c r="F958" s="98">
        <v>0</v>
      </c>
      <c r="G958" s="98">
        <v>10</v>
      </c>
      <c r="H958" s="109">
        <v>0.78</v>
      </c>
      <c r="I958" s="109">
        <v>-1.0000000000000009E-2</v>
      </c>
    </row>
    <row r="959" spans="2:9" ht="13" x14ac:dyDescent="0.3">
      <c r="B959" s="308" t="s">
        <v>325</v>
      </c>
      <c r="C959" s="309"/>
      <c r="D959" s="310"/>
      <c r="E959" s="147">
        <f>SUM(E939:E958)</f>
        <v>133</v>
      </c>
      <c r="F959" s="147">
        <f>SUM(F939:F958)</f>
        <v>35</v>
      </c>
      <c r="G959" s="147">
        <f>SUM(G939:G958)</f>
        <v>168</v>
      </c>
      <c r="H959" s="148"/>
      <c r="I959" s="149"/>
    </row>
    <row r="961" spans="2:9" x14ac:dyDescent="0.25">
      <c r="B961" t="s">
        <v>494</v>
      </c>
    </row>
    <row r="964" spans="2:9" ht="13" x14ac:dyDescent="0.3">
      <c r="B964" s="296" t="s">
        <v>480</v>
      </c>
      <c r="C964" s="307"/>
      <c r="D964" s="307"/>
      <c r="E964" s="307"/>
      <c r="F964" s="307"/>
      <c r="G964" s="12"/>
      <c r="H964" s="12"/>
      <c r="I964" s="12"/>
    </row>
    <row r="965" spans="2:9" ht="13" x14ac:dyDescent="0.3">
      <c r="B965" s="298" t="s">
        <v>289</v>
      </c>
      <c r="C965" s="298" t="s">
        <v>292</v>
      </c>
      <c r="D965" s="298" t="s">
        <v>290</v>
      </c>
      <c r="E965" s="300" t="s">
        <v>481</v>
      </c>
      <c r="F965" s="301"/>
    </row>
    <row r="966" spans="2:9" ht="13" x14ac:dyDescent="0.3">
      <c r="B966" s="299"/>
      <c r="C966" s="299"/>
      <c r="D966" s="299"/>
      <c r="E966" s="91" t="s">
        <v>293</v>
      </c>
      <c r="F966" s="91" t="s">
        <v>291</v>
      </c>
    </row>
    <row r="967" spans="2:9" x14ac:dyDescent="0.25">
      <c r="B967" s="26" t="s">
        <v>427</v>
      </c>
      <c r="C967" s="26" t="s">
        <v>89</v>
      </c>
      <c r="D967" s="98">
        <v>2012</v>
      </c>
      <c r="E967" s="98">
        <v>1</v>
      </c>
      <c r="F967" s="109">
        <v>0.83</v>
      </c>
    </row>
    <row r="968" spans="2:9" x14ac:dyDescent="0.25">
      <c r="B968" s="26" t="s">
        <v>85</v>
      </c>
      <c r="C968" s="26" t="s">
        <v>6</v>
      </c>
      <c r="D968" s="98">
        <v>2012</v>
      </c>
      <c r="E968" s="98">
        <v>1</v>
      </c>
      <c r="F968" s="109">
        <v>0.86</v>
      </c>
    </row>
    <row r="969" spans="2:9" x14ac:dyDescent="0.25">
      <c r="B969" s="26" t="s">
        <v>448</v>
      </c>
      <c r="C969" s="26" t="s">
        <v>89</v>
      </c>
      <c r="D969" s="98">
        <v>2012</v>
      </c>
      <c r="E969" s="98">
        <v>2</v>
      </c>
      <c r="F969" s="109">
        <v>0.69</v>
      </c>
    </row>
    <row r="970" spans="2:9" x14ac:dyDescent="0.25">
      <c r="B970" s="26" t="s">
        <v>448</v>
      </c>
      <c r="C970" s="26" t="s">
        <v>6</v>
      </c>
      <c r="D970" s="98">
        <v>2012</v>
      </c>
      <c r="E970" s="98">
        <v>26</v>
      </c>
      <c r="F970" s="109">
        <v>0.79</v>
      </c>
    </row>
    <row r="971" spans="2:9" x14ac:dyDescent="0.25">
      <c r="B971" s="26" t="s">
        <v>447</v>
      </c>
      <c r="C971" s="26" t="s">
        <v>89</v>
      </c>
      <c r="D971" s="98">
        <v>2012</v>
      </c>
      <c r="E971" s="98">
        <v>1</v>
      </c>
      <c r="F971" s="109">
        <v>0.71</v>
      </c>
    </row>
    <row r="972" spans="2:9" x14ac:dyDescent="0.25">
      <c r="B972" s="26" t="s">
        <v>447</v>
      </c>
      <c r="C972" s="26" t="s">
        <v>6</v>
      </c>
      <c r="D972" s="98">
        <v>2012</v>
      </c>
      <c r="E972" s="98">
        <v>5</v>
      </c>
      <c r="F972" s="109">
        <v>0.84</v>
      </c>
    </row>
    <row r="973" spans="2:9" x14ac:dyDescent="0.25">
      <c r="B973" s="26" t="s">
        <v>265</v>
      </c>
      <c r="C973" s="26" t="s">
        <v>89</v>
      </c>
      <c r="D973" s="98">
        <v>2012</v>
      </c>
      <c r="E973" s="98">
        <v>1</v>
      </c>
      <c r="F973" s="109">
        <v>0.89</v>
      </c>
    </row>
    <row r="974" spans="2:9" x14ac:dyDescent="0.25">
      <c r="B974" s="26" t="s">
        <v>36</v>
      </c>
      <c r="C974" s="26" t="s">
        <v>89</v>
      </c>
      <c r="D974" s="98">
        <v>2012</v>
      </c>
      <c r="E974" s="98">
        <v>10</v>
      </c>
      <c r="F974" s="109">
        <v>0.95</v>
      </c>
    </row>
    <row r="975" spans="2:9" x14ac:dyDescent="0.25">
      <c r="B975" s="26" t="s">
        <v>4</v>
      </c>
      <c r="C975" s="26" t="s">
        <v>89</v>
      </c>
      <c r="D975" s="98">
        <v>2012</v>
      </c>
      <c r="E975" s="98">
        <v>27</v>
      </c>
      <c r="F975" s="109">
        <v>0.97</v>
      </c>
    </row>
    <row r="976" spans="2:9" x14ac:dyDescent="0.25">
      <c r="B976" s="26" t="s">
        <v>4</v>
      </c>
      <c r="C976" s="26" t="s">
        <v>6</v>
      </c>
      <c r="D976" s="98">
        <v>2012</v>
      </c>
      <c r="E976" s="98">
        <v>18</v>
      </c>
      <c r="F976" s="109">
        <v>1.01</v>
      </c>
    </row>
    <row r="977" spans="2:6" x14ac:dyDescent="0.25">
      <c r="B977" s="26" t="s">
        <v>29</v>
      </c>
      <c r="C977" s="26" t="s">
        <v>89</v>
      </c>
      <c r="D977" s="98">
        <v>2012</v>
      </c>
      <c r="E977" s="98">
        <v>1</v>
      </c>
      <c r="F977" s="109">
        <v>0.82</v>
      </c>
    </row>
    <row r="978" spans="2:6" x14ac:dyDescent="0.25">
      <c r="B978" s="26" t="s">
        <v>386</v>
      </c>
      <c r="C978" s="26" t="s">
        <v>6</v>
      </c>
      <c r="D978" s="98">
        <v>2012</v>
      </c>
      <c r="E978" s="98">
        <v>5</v>
      </c>
      <c r="F978" s="109">
        <v>0.8</v>
      </c>
    </row>
    <row r="979" spans="2:6" x14ac:dyDescent="0.25">
      <c r="B979" s="26" t="s">
        <v>31</v>
      </c>
      <c r="C979" s="26" t="s">
        <v>6</v>
      </c>
      <c r="D979" s="98">
        <v>2012</v>
      </c>
      <c r="E979" s="98">
        <v>2</v>
      </c>
      <c r="F979" s="109">
        <v>0.91</v>
      </c>
    </row>
    <row r="980" spans="2:6" x14ac:dyDescent="0.25">
      <c r="B980" s="26" t="s">
        <v>0</v>
      </c>
      <c r="C980" s="26" t="s">
        <v>89</v>
      </c>
      <c r="D980" s="98">
        <v>2012</v>
      </c>
      <c r="E980" s="98">
        <v>1</v>
      </c>
      <c r="F980" s="109">
        <v>0.81</v>
      </c>
    </row>
    <row r="981" spans="2:6" x14ac:dyDescent="0.25">
      <c r="B981" s="26" t="s">
        <v>1</v>
      </c>
      <c r="C981" s="26" t="s">
        <v>89</v>
      </c>
      <c r="D981" s="98">
        <v>2012</v>
      </c>
      <c r="E981" s="98">
        <v>3</v>
      </c>
      <c r="F981" s="109">
        <v>0.75</v>
      </c>
    </row>
    <row r="982" spans="2:6" x14ac:dyDescent="0.25">
      <c r="B982" s="26" t="s">
        <v>476</v>
      </c>
      <c r="C982" s="26" t="s">
        <v>89</v>
      </c>
      <c r="D982" s="98">
        <v>2012</v>
      </c>
      <c r="E982" s="98">
        <v>2</v>
      </c>
      <c r="F982" s="109">
        <v>0.95</v>
      </c>
    </row>
    <row r="983" spans="2:6" x14ac:dyDescent="0.25">
      <c r="B983" s="26" t="s">
        <v>406</v>
      </c>
      <c r="C983" s="26" t="s">
        <v>6</v>
      </c>
      <c r="D983" s="98">
        <v>2012</v>
      </c>
      <c r="E983" s="98">
        <v>3</v>
      </c>
      <c r="F983" s="109">
        <v>0.8</v>
      </c>
    </row>
    <row r="984" spans="2:6" x14ac:dyDescent="0.25">
      <c r="B984" s="26" t="s">
        <v>273</v>
      </c>
      <c r="C984" s="26" t="s">
        <v>89</v>
      </c>
      <c r="D984" s="98">
        <v>2012</v>
      </c>
      <c r="E984" s="98">
        <v>13</v>
      </c>
      <c r="F984" s="109">
        <v>0.86</v>
      </c>
    </row>
    <row r="985" spans="2:6" x14ac:dyDescent="0.25">
      <c r="B985" s="26" t="s">
        <v>408</v>
      </c>
      <c r="C985" s="26" t="s">
        <v>89</v>
      </c>
      <c r="D985" s="98">
        <v>2012</v>
      </c>
      <c r="E985" s="98">
        <v>1</v>
      </c>
      <c r="F985" s="109">
        <v>0.9</v>
      </c>
    </row>
    <row r="986" spans="2:6" x14ac:dyDescent="0.25">
      <c r="B986" s="26" t="s">
        <v>8</v>
      </c>
      <c r="C986" s="26" t="s">
        <v>6</v>
      </c>
      <c r="D986" s="98">
        <v>2012</v>
      </c>
      <c r="E986" s="98">
        <v>10</v>
      </c>
      <c r="F986" s="109">
        <v>0.79</v>
      </c>
    </row>
    <row r="987" spans="2:6" ht="13" x14ac:dyDescent="0.3">
      <c r="B987" s="308" t="s">
        <v>325</v>
      </c>
      <c r="C987" s="309"/>
      <c r="D987" s="310"/>
      <c r="E987" s="147">
        <f>SUM(E967:E986)</f>
        <v>133</v>
      </c>
    </row>
    <row r="989" spans="2:6" x14ac:dyDescent="0.25">
      <c r="B989" s="139" t="s">
        <v>482</v>
      </c>
    </row>
    <row r="990" spans="2:6" x14ac:dyDescent="0.25">
      <c r="B990" s="139"/>
    </row>
    <row r="991" spans="2:6" x14ac:dyDescent="0.25">
      <c r="B991" s="139" t="s">
        <v>483</v>
      </c>
    </row>
    <row r="992" spans="2:6" x14ac:dyDescent="0.25">
      <c r="B992" s="139"/>
    </row>
    <row r="993" spans="2:9" x14ac:dyDescent="0.25">
      <c r="B993" s="139"/>
    </row>
    <row r="995" spans="2:9" ht="13" x14ac:dyDescent="0.3">
      <c r="B995" s="314" t="s">
        <v>462</v>
      </c>
      <c r="C995" s="315"/>
      <c r="D995" s="315"/>
      <c r="E995" s="315"/>
      <c r="F995" s="315"/>
      <c r="G995" s="315"/>
      <c r="H995" s="315"/>
      <c r="I995" s="315"/>
    </row>
    <row r="996" spans="2:9" x14ac:dyDescent="0.25">
      <c r="B996" s="298" t="s">
        <v>289</v>
      </c>
      <c r="C996" s="298" t="s">
        <v>292</v>
      </c>
      <c r="D996" s="298" t="s">
        <v>290</v>
      </c>
      <c r="E996" s="302" t="s">
        <v>344</v>
      </c>
      <c r="F996" s="304" t="s">
        <v>463</v>
      </c>
      <c r="G996" s="305"/>
      <c r="H996" s="305"/>
      <c r="I996" s="306"/>
    </row>
    <row r="997" spans="2:9" ht="13" x14ac:dyDescent="0.3">
      <c r="B997" s="299"/>
      <c r="C997" s="299"/>
      <c r="D997" s="299"/>
      <c r="E997" s="303"/>
      <c r="F997" s="91" t="s">
        <v>345</v>
      </c>
      <c r="G997" s="122" t="s">
        <v>347</v>
      </c>
      <c r="H997" s="91" t="s">
        <v>291</v>
      </c>
      <c r="I997" s="91" t="s">
        <v>348</v>
      </c>
    </row>
    <row r="998" spans="2:9" x14ac:dyDescent="0.25">
      <c r="B998" s="26" t="s">
        <v>42</v>
      </c>
      <c r="C998" s="26" t="s">
        <v>89</v>
      </c>
      <c r="D998" s="98">
        <v>2011</v>
      </c>
      <c r="E998" s="98">
        <v>6</v>
      </c>
      <c r="F998" s="98">
        <v>0</v>
      </c>
      <c r="G998" s="98">
        <v>6</v>
      </c>
      <c r="H998" s="109">
        <v>0.83</v>
      </c>
      <c r="I998" s="138">
        <v>0</v>
      </c>
    </row>
    <row r="999" spans="2:9" x14ac:dyDescent="0.25">
      <c r="B999" s="26" t="s">
        <v>32</v>
      </c>
      <c r="C999" s="26" t="s">
        <v>89</v>
      </c>
      <c r="D999" s="98">
        <v>2011</v>
      </c>
      <c r="E999" s="98">
        <v>10</v>
      </c>
      <c r="F999" s="98">
        <v>0</v>
      </c>
      <c r="G999" s="98">
        <v>10</v>
      </c>
      <c r="H999" s="109">
        <v>0.82</v>
      </c>
      <c r="I999" s="138">
        <v>0</v>
      </c>
    </row>
    <row r="1000" spans="2:9" x14ac:dyDescent="0.25">
      <c r="B1000" s="26" t="s">
        <v>7</v>
      </c>
      <c r="C1000" s="26" t="s">
        <v>6</v>
      </c>
      <c r="D1000" s="98">
        <v>2011</v>
      </c>
      <c r="E1000" s="98">
        <v>3</v>
      </c>
      <c r="F1000" s="98">
        <v>0</v>
      </c>
      <c r="G1000" s="98">
        <v>3</v>
      </c>
      <c r="H1000" s="109">
        <v>0.86</v>
      </c>
      <c r="I1000" s="138">
        <v>0</v>
      </c>
    </row>
    <row r="1001" spans="2:9" x14ac:dyDescent="0.25">
      <c r="B1001" s="26" t="s">
        <v>85</v>
      </c>
      <c r="C1001" s="26" t="s">
        <v>6</v>
      </c>
      <c r="D1001" s="98">
        <v>2011</v>
      </c>
      <c r="E1001" s="98">
        <v>8</v>
      </c>
      <c r="F1001" s="98">
        <v>0</v>
      </c>
      <c r="G1001" s="98">
        <v>8</v>
      </c>
      <c r="H1001" s="109">
        <v>0.84</v>
      </c>
      <c r="I1001" s="138">
        <v>0</v>
      </c>
    </row>
    <row r="1002" spans="2:9" x14ac:dyDescent="0.25">
      <c r="B1002" s="135" t="s">
        <v>447</v>
      </c>
      <c r="C1002" s="26" t="s">
        <v>89</v>
      </c>
      <c r="D1002" s="98">
        <v>2011</v>
      </c>
      <c r="E1002" s="98">
        <v>1</v>
      </c>
      <c r="F1002" s="98">
        <v>0</v>
      </c>
      <c r="G1002" s="98">
        <v>1</v>
      </c>
      <c r="H1002" s="109">
        <v>0.84</v>
      </c>
      <c r="I1002" s="138">
        <v>0</v>
      </c>
    </row>
    <row r="1003" spans="2:9" x14ac:dyDescent="0.25">
      <c r="B1003" s="135" t="s">
        <v>447</v>
      </c>
      <c r="C1003" s="26" t="s">
        <v>6</v>
      </c>
      <c r="D1003" s="98">
        <v>2011</v>
      </c>
      <c r="E1003" s="98">
        <v>1</v>
      </c>
      <c r="F1003" s="98">
        <v>3</v>
      </c>
      <c r="G1003" s="98">
        <v>4</v>
      </c>
      <c r="H1003" s="109">
        <v>0.87</v>
      </c>
      <c r="I1003" s="138">
        <v>5.0000000000000044E-2</v>
      </c>
    </row>
    <row r="1004" spans="2:9" x14ac:dyDescent="0.25">
      <c r="B1004" s="26" t="s">
        <v>265</v>
      </c>
      <c r="C1004" s="26" t="s">
        <v>89</v>
      </c>
      <c r="D1004" s="98">
        <v>2011</v>
      </c>
      <c r="E1004" s="98">
        <v>1</v>
      </c>
      <c r="F1004" s="98">
        <v>0</v>
      </c>
      <c r="G1004" s="98">
        <v>1</v>
      </c>
      <c r="H1004" s="109">
        <v>0.78</v>
      </c>
      <c r="I1004" s="138">
        <v>0</v>
      </c>
    </row>
    <row r="1005" spans="2:9" x14ac:dyDescent="0.25">
      <c r="B1005" s="26" t="s">
        <v>36</v>
      </c>
      <c r="C1005" s="26" t="s">
        <v>89</v>
      </c>
      <c r="D1005" s="98">
        <v>2011</v>
      </c>
      <c r="E1005" s="98">
        <v>7</v>
      </c>
      <c r="F1005" s="98">
        <v>0</v>
      </c>
      <c r="G1005" s="98">
        <v>7</v>
      </c>
      <c r="H1005" s="109">
        <v>0.94</v>
      </c>
      <c r="I1005" s="138">
        <v>0</v>
      </c>
    </row>
    <row r="1006" spans="2:9" x14ac:dyDescent="0.25">
      <c r="B1006" s="26" t="s">
        <v>4</v>
      </c>
      <c r="C1006" s="26" t="s">
        <v>89</v>
      </c>
      <c r="D1006" s="98">
        <v>2011</v>
      </c>
      <c r="E1006" s="98">
        <v>40</v>
      </c>
      <c r="F1006" s="98">
        <v>1</v>
      </c>
      <c r="G1006" s="98">
        <v>41</v>
      </c>
      <c r="H1006" s="109">
        <v>0.9</v>
      </c>
      <c r="I1006" s="138">
        <v>0</v>
      </c>
    </row>
    <row r="1007" spans="2:9" x14ac:dyDescent="0.25">
      <c r="B1007" s="26" t="s">
        <v>4</v>
      </c>
      <c r="C1007" s="26" t="s">
        <v>6</v>
      </c>
      <c r="D1007" s="98">
        <v>2011</v>
      </c>
      <c r="E1007" s="98">
        <v>24</v>
      </c>
      <c r="F1007" s="98">
        <v>1</v>
      </c>
      <c r="G1007" s="98">
        <v>25</v>
      </c>
      <c r="H1007" s="109">
        <v>0.95</v>
      </c>
      <c r="I1007" s="138">
        <v>0</v>
      </c>
    </row>
    <row r="1008" spans="2:9" x14ac:dyDescent="0.25">
      <c r="B1008" s="135" t="s">
        <v>448</v>
      </c>
      <c r="C1008" s="26" t="s">
        <v>89</v>
      </c>
      <c r="D1008" s="98">
        <v>2011</v>
      </c>
      <c r="E1008" s="98">
        <v>1</v>
      </c>
      <c r="F1008" s="98">
        <v>0</v>
      </c>
      <c r="G1008" s="98">
        <v>1</v>
      </c>
      <c r="H1008" s="109">
        <v>0.77</v>
      </c>
      <c r="I1008" s="138">
        <v>0</v>
      </c>
    </row>
    <row r="1009" spans="2:9" x14ac:dyDescent="0.25">
      <c r="B1009" s="135" t="s">
        <v>448</v>
      </c>
      <c r="C1009" s="26" t="s">
        <v>6</v>
      </c>
      <c r="D1009" s="98">
        <v>2011</v>
      </c>
      <c r="E1009" s="98">
        <v>44</v>
      </c>
      <c r="F1009" s="98">
        <v>1</v>
      </c>
      <c r="G1009" s="98">
        <v>45</v>
      </c>
      <c r="H1009" s="109">
        <v>0.83</v>
      </c>
      <c r="I1009" s="138">
        <v>0</v>
      </c>
    </row>
    <row r="1010" spans="2:9" x14ac:dyDescent="0.25">
      <c r="B1010" s="26" t="s">
        <v>29</v>
      </c>
      <c r="C1010" s="26" t="s">
        <v>89</v>
      </c>
      <c r="D1010" s="98">
        <v>2011</v>
      </c>
      <c r="E1010" s="98">
        <v>1</v>
      </c>
      <c r="F1010" s="98">
        <v>0</v>
      </c>
      <c r="G1010" s="98">
        <v>1</v>
      </c>
      <c r="H1010" s="109">
        <v>0.77</v>
      </c>
      <c r="I1010" s="138">
        <v>0</v>
      </c>
    </row>
    <row r="1011" spans="2:9" x14ac:dyDescent="0.25">
      <c r="B1011" s="26" t="s">
        <v>386</v>
      </c>
      <c r="C1011" s="26" t="s">
        <v>6</v>
      </c>
      <c r="D1011" s="98">
        <v>2011</v>
      </c>
      <c r="E1011" s="98">
        <v>5</v>
      </c>
      <c r="F1011" s="98">
        <v>0</v>
      </c>
      <c r="G1011" s="98">
        <v>5</v>
      </c>
      <c r="H1011" s="109">
        <v>0.75</v>
      </c>
      <c r="I1011" s="138">
        <v>0</v>
      </c>
    </row>
    <row r="1012" spans="2:9" x14ac:dyDescent="0.25">
      <c r="B1012" s="26" t="s">
        <v>31</v>
      </c>
      <c r="C1012" s="26" t="s">
        <v>6</v>
      </c>
      <c r="D1012" s="98">
        <v>2011</v>
      </c>
      <c r="E1012" s="98">
        <v>6</v>
      </c>
      <c r="F1012" s="98">
        <v>0</v>
      </c>
      <c r="G1012" s="98">
        <v>6</v>
      </c>
      <c r="H1012" s="109">
        <v>1.06</v>
      </c>
      <c r="I1012" s="138">
        <v>0</v>
      </c>
    </row>
    <row r="1013" spans="2:9" x14ac:dyDescent="0.25">
      <c r="B1013" s="26" t="s">
        <v>0</v>
      </c>
      <c r="C1013" s="26" t="s">
        <v>89</v>
      </c>
      <c r="D1013" s="98">
        <v>2011</v>
      </c>
      <c r="E1013" s="98">
        <v>1</v>
      </c>
      <c r="F1013" s="98">
        <v>3</v>
      </c>
      <c r="G1013" s="98">
        <v>4</v>
      </c>
      <c r="H1013" s="109">
        <v>0.84</v>
      </c>
      <c r="I1013" s="138">
        <v>2.0000000000000018E-2</v>
      </c>
    </row>
    <row r="1014" spans="2:9" x14ac:dyDescent="0.25">
      <c r="B1014" s="26" t="s">
        <v>1</v>
      </c>
      <c r="C1014" s="26" t="s">
        <v>89</v>
      </c>
      <c r="D1014" s="98">
        <v>2011</v>
      </c>
      <c r="E1014" s="98">
        <v>3</v>
      </c>
      <c r="F1014" s="98">
        <v>0</v>
      </c>
      <c r="G1014" s="98">
        <v>3</v>
      </c>
      <c r="H1014" s="109">
        <v>0.71</v>
      </c>
      <c r="I1014" s="138">
        <v>0</v>
      </c>
    </row>
    <row r="1015" spans="2:9" x14ac:dyDescent="0.25">
      <c r="B1015" s="26" t="s">
        <v>406</v>
      </c>
      <c r="C1015" s="26" t="s">
        <v>6</v>
      </c>
      <c r="D1015" s="98">
        <v>2011</v>
      </c>
      <c r="E1015" s="98">
        <v>6</v>
      </c>
      <c r="F1015" s="98">
        <v>0</v>
      </c>
      <c r="G1015" s="98">
        <v>6</v>
      </c>
      <c r="H1015" s="109">
        <v>0.87</v>
      </c>
      <c r="I1015" s="138">
        <v>0</v>
      </c>
    </row>
    <row r="1016" spans="2:9" x14ac:dyDescent="0.25">
      <c r="B1016" s="135" t="s">
        <v>273</v>
      </c>
      <c r="C1016" s="26" t="s">
        <v>89</v>
      </c>
      <c r="D1016" s="98">
        <v>2011</v>
      </c>
      <c r="E1016" s="98">
        <v>15</v>
      </c>
      <c r="F1016" s="98">
        <v>0</v>
      </c>
      <c r="G1016" s="98">
        <v>15</v>
      </c>
      <c r="H1016" s="109">
        <v>0.89</v>
      </c>
      <c r="I1016" s="138">
        <v>0</v>
      </c>
    </row>
    <row r="1017" spans="2:9" x14ac:dyDescent="0.25">
      <c r="B1017" s="26" t="s">
        <v>408</v>
      </c>
      <c r="C1017" s="26" t="s">
        <v>89</v>
      </c>
      <c r="D1017" s="98">
        <v>2011</v>
      </c>
      <c r="E1017" s="98">
        <v>8</v>
      </c>
      <c r="F1017" s="98">
        <v>0</v>
      </c>
      <c r="G1017" s="98">
        <v>8</v>
      </c>
      <c r="H1017" s="109">
        <v>0.78</v>
      </c>
      <c r="I1017" s="138">
        <v>0</v>
      </c>
    </row>
    <row r="1018" spans="2:9" x14ac:dyDescent="0.25">
      <c r="B1018" s="26" t="s">
        <v>8</v>
      </c>
      <c r="C1018" s="26" t="s">
        <v>6</v>
      </c>
      <c r="D1018" s="98">
        <v>2011</v>
      </c>
      <c r="E1018" s="98">
        <v>13</v>
      </c>
      <c r="F1018" s="98">
        <v>0</v>
      </c>
      <c r="G1018" s="98">
        <v>13</v>
      </c>
      <c r="H1018" s="109">
        <v>0.84</v>
      </c>
      <c r="I1018" s="138">
        <v>0</v>
      </c>
    </row>
    <row r="1019" spans="2:9" ht="13" x14ac:dyDescent="0.3">
      <c r="B1019" s="311" t="s">
        <v>325</v>
      </c>
      <c r="C1019" s="312"/>
      <c r="D1019" s="313"/>
      <c r="E1019" s="112">
        <f>SUM(E998:E1018)</f>
        <v>204</v>
      </c>
      <c r="F1019" s="112">
        <f>SUM(F998:F1018)</f>
        <v>9</v>
      </c>
      <c r="G1019" s="112">
        <f>SUM(G998:G1018)</f>
        <v>213</v>
      </c>
      <c r="H1019" s="27"/>
      <c r="I1019" s="134"/>
    </row>
    <row r="1022" spans="2:9" ht="13" x14ac:dyDescent="0.3">
      <c r="B1022" s="314" t="s">
        <v>455</v>
      </c>
      <c r="C1022" s="315"/>
      <c r="D1022" s="315"/>
      <c r="E1022" s="315"/>
      <c r="F1022" s="315"/>
      <c r="G1022" s="315"/>
      <c r="H1022" s="315"/>
      <c r="I1022" s="315"/>
    </row>
    <row r="1023" spans="2:9" x14ac:dyDescent="0.25">
      <c r="B1023" s="298" t="s">
        <v>289</v>
      </c>
      <c r="C1023" s="298" t="s">
        <v>292</v>
      </c>
      <c r="D1023" s="298" t="s">
        <v>290</v>
      </c>
      <c r="E1023" s="302" t="s">
        <v>344</v>
      </c>
      <c r="F1023" s="304" t="s">
        <v>456</v>
      </c>
      <c r="G1023" s="305"/>
      <c r="H1023" s="305"/>
      <c r="I1023" s="306"/>
    </row>
    <row r="1024" spans="2:9" ht="13" x14ac:dyDescent="0.3">
      <c r="B1024" s="299"/>
      <c r="C1024" s="299"/>
      <c r="D1024" s="299"/>
      <c r="E1024" s="303"/>
      <c r="F1024" s="91" t="s">
        <v>345</v>
      </c>
      <c r="G1024" s="122" t="s">
        <v>347</v>
      </c>
      <c r="H1024" s="91" t="s">
        <v>291</v>
      </c>
      <c r="I1024" s="91" t="s">
        <v>348</v>
      </c>
    </row>
    <row r="1025" spans="2:9" x14ac:dyDescent="0.25">
      <c r="B1025" s="26" t="s">
        <v>42</v>
      </c>
      <c r="C1025" s="26" t="s">
        <v>89</v>
      </c>
      <c r="D1025" s="98">
        <v>2011</v>
      </c>
      <c r="E1025" s="98">
        <v>6</v>
      </c>
      <c r="F1025" s="98">
        <v>0</v>
      </c>
      <c r="G1025" s="98">
        <v>6</v>
      </c>
      <c r="H1025" s="109">
        <v>0.83</v>
      </c>
      <c r="I1025" s="138">
        <v>0</v>
      </c>
    </row>
    <row r="1026" spans="2:9" x14ac:dyDescent="0.25">
      <c r="B1026" s="26" t="s">
        <v>32</v>
      </c>
      <c r="C1026" s="26" t="s">
        <v>89</v>
      </c>
      <c r="D1026" s="98">
        <v>2011</v>
      </c>
      <c r="E1026" s="98">
        <v>10</v>
      </c>
      <c r="F1026" s="98">
        <v>0</v>
      </c>
      <c r="G1026" s="98">
        <v>10</v>
      </c>
      <c r="H1026" s="109">
        <v>0.82</v>
      </c>
      <c r="I1026" s="138">
        <v>0</v>
      </c>
    </row>
    <row r="1027" spans="2:9" x14ac:dyDescent="0.25">
      <c r="B1027" s="26" t="s">
        <v>7</v>
      </c>
      <c r="C1027" s="26" t="s">
        <v>6</v>
      </c>
      <c r="D1027" s="98">
        <v>2011</v>
      </c>
      <c r="E1027" s="98">
        <v>3</v>
      </c>
      <c r="F1027" s="98">
        <v>0</v>
      </c>
      <c r="G1027" s="98">
        <v>3</v>
      </c>
      <c r="H1027" s="109">
        <v>0.86</v>
      </c>
      <c r="I1027" s="138">
        <v>4.0000000000000036E-2</v>
      </c>
    </row>
    <row r="1028" spans="2:9" x14ac:dyDescent="0.25">
      <c r="B1028" s="26" t="s">
        <v>85</v>
      </c>
      <c r="C1028" s="26" t="s">
        <v>6</v>
      </c>
      <c r="D1028" s="98">
        <v>2011</v>
      </c>
      <c r="E1028" s="98">
        <v>8</v>
      </c>
      <c r="F1028" s="98">
        <v>0</v>
      </c>
      <c r="G1028" s="98">
        <v>8</v>
      </c>
      <c r="H1028" s="109">
        <v>0.84</v>
      </c>
      <c r="I1028" s="138">
        <v>0</v>
      </c>
    </row>
    <row r="1029" spans="2:9" x14ac:dyDescent="0.25">
      <c r="B1029" s="135" t="s">
        <v>447</v>
      </c>
      <c r="C1029" s="26" t="s">
        <v>89</v>
      </c>
      <c r="D1029" s="98">
        <v>2011</v>
      </c>
      <c r="E1029" s="98">
        <v>1</v>
      </c>
      <c r="F1029" s="98">
        <v>0</v>
      </c>
      <c r="G1029" s="98">
        <v>1</v>
      </c>
      <c r="H1029" s="109">
        <v>0.84</v>
      </c>
      <c r="I1029" s="138">
        <v>0</v>
      </c>
    </row>
    <row r="1030" spans="2:9" x14ac:dyDescent="0.25">
      <c r="B1030" s="135" t="s">
        <v>447</v>
      </c>
      <c r="C1030" s="26" t="s">
        <v>6</v>
      </c>
      <c r="D1030" s="98">
        <v>2011</v>
      </c>
      <c r="E1030" s="98">
        <v>2</v>
      </c>
      <c r="F1030" s="98">
        <v>-1</v>
      </c>
      <c r="G1030" s="98">
        <v>1</v>
      </c>
      <c r="H1030" s="109">
        <v>0.82</v>
      </c>
      <c r="I1030" s="138">
        <v>-0.16</v>
      </c>
    </row>
    <row r="1031" spans="2:9" x14ac:dyDescent="0.25">
      <c r="B1031" s="26" t="s">
        <v>265</v>
      </c>
      <c r="C1031" s="26" t="s">
        <v>89</v>
      </c>
      <c r="D1031" s="98">
        <v>2011</v>
      </c>
      <c r="E1031" s="98">
        <v>1</v>
      </c>
      <c r="F1031" s="98">
        <v>0</v>
      </c>
      <c r="G1031" s="98">
        <v>1</v>
      </c>
      <c r="H1031" s="109">
        <v>0.78</v>
      </c>
      <c r="I1031" s="138">
        <v>0</v>
      </c>
    </row>
    <row r="1032" spans="2:9" x14ac:dyDescent="0.25">
      <c r="B1032" s="26" t="s">
        <v>36</v>
      </c>
      <c r="C1032" s="26" t="s">
        <v>89</v>
      </c>
      <c r="D1032" s="98">
        <v>2011</v>
      </c>
      <c r="E1032" s="98">
        <v>7</v>
      </c>
      <c r="F1032" s="98">
        <v>0</v>
      </c>
      <c r="G1032" s="98">
        <v>7</v>
      </c>
      <c r="H1032" s="109">
        <v>0.94</v>
      </c>
      <c r="I1032" s="138">
        <v>0</v>
      </c>
    </row>
    <row r="1033" spans="2:9" x14ac:dyDescent="0.25">
      <c r="B1033" s="26" t="s">
        <v>4</v>
      </c>
      <c r="C1033" s="26" t="s">
        <v>89</v>
      </c>
      <c r="D1033" s="98">
        <v>2011</v>
      </c>
      <c r="E1033" s="98">
        <v>38</v>
      </c>
      <c r="F1033" s="98">
        <v>2</v>
      </c>
      <c r="G1033" s="98">
        <v>40</v>
      </c>
      <c r="H1033" s="109">
        <v>0.9</v>
      </c>
      <c r="I1033" s="138">
        <v>-1.0000000000000009E-2</v>
      </c>
    </row>
    <row r="1034" spans="2:9" x14ac:dyDescent="0.25">
      <c r="B1034" s="26" t="s">
        <v>4</v>
      </c>
      <c r="C1034" s="26" t="s">
        <v>6</v>
      </c>
      <c r="D1034" s="98">
        <v>2011</v>
      </c>
      <c r="E1034" s="98">
        <v>23</v>
      </c>
      <c r="F1034" s="98">
        <v>1</v>
      </c>
      <c r="G1034" s="98">
        <v>24</v>
      </c>
      <c r="H1034" s="109">
        <v>0.95</v>
      </c>
      <c r="I1034" s="138">
        <v>0.01</v>
      </c>
    </row>
    <row r="1035" spans="2:9" x14ac:dyDescent="0.25">
      <c r="B1035" s="135" t="s">
        <v>448</v>
      </c>
      <c r="C1035" s="26" t="s">
        <v>89</v>
      </c>
      <c r="D1035" s="98">
        <v>2011</v>
      </c>
      <c r="E1035" s="98">
        <v>1</v>
      </c>
      <c r="F1035" s="98">
        <v>0</v>
      </c>
      <c r="G1035" s="98">
        <v>1</v>
      </c>
      <c r="H1035" s="109">
        <v>0.77</v>
      </c>
      <c r="I1035" s="138">
        <v>0</v>
      </c>
    </row>
    <row r="1036" spans="2:9" x14ac:dyDescent="0.25">
      <c r="B1036" s="135" t="s">
        <v>448</v>
      </c>
      <c r="C1036" s="26" t="s">
        <v>6</v>
      </c>
      <c r="D1036" s="98">
        <v>2011</v>
      </c>
      <c r="E1036" s="98">
        <v>44</v>
      </c>
      <c r="F1036" s="98">
        <v>0</v>
      </c>
      <c r="G1036" s="98">
        <v>44</v>
      </c>
      <c r="H1036" s="109">
        <v>0.83</v>
      </c>
      <c r="I1036" s="138">
        <v>0</v>
      </c>
    </row>
    <row r="1037" spans="2:9" x14ac:dyDescent="0.25">
      <c r="B1037" s="26" t="s">
        <v>29</v>
      </c>
      <c r="C1037" s="26" t="s">
        <v>89</v>
      </c>
      <c r="D1037" s="98">
        <v>2011</v>
      </c>
      <c r="E1037" s="98">
        <v>1</v>
      </c>
      <c r="F1037" s="98">
        <v>0</v>
      </c>
      <c r="G1037" s="98">
        <v>1</v>
      </c>
      <c r="H1037" s="109">
        <v>0.77</v>
      </c>
      <c r="I1037" s="138">
        <v>0</v>
      </c>
    </row>
    <row r="1038" spans="2:9" x14ac:dyDescent="0.25">
      <c r="B1038" s="26" t="s">
        <v>386</v>
      </c>
      <c r="C1038" s="26" t="s">
        <v>6</v>
      </c>
      <c r="D1038" s="98">
        <v>2011</v>
      </c>
      <c r="E1038" s="98">
        <v>5</v>
      </c>
      <c r="F1038" s="98">
        <v>0</v>
      </c>
      <c r="G1038" s="98">
        <v>5</v>
      </c>
      <c r="H1038" s="109">
        <v>0.75</v>
      </c>
      <c r="I1038" s="138">
        <v>0</v>
      </c>
    </row>
    <row r="1039" spans="2:9" x14ac:dyDescent="0.25">
      <c r="B1039" s="26" t="s">
        <v>31</v>
      </c>
      <c r="C1039" s="26" t="s">
        <v>6</v>
      </c>
      <c r="D1039" s="98">
        <v>2011</v>
      </c>
      <c r="E1039" s="98">
        <v>6</v>
      </c>
      <c r="F1039" s="98">
        <v>0</v>
      </c>
      <c r="G1039" s="98">
        <v>6</v>
      </c>
      <c r="H1039" s="109">
        <v>1.06</v>
      </c>
      <c r="I1039" s="138">
        <v>0</v>
      </c>
    </row>
    <row r="1040" spans="2:9" x14ac:dyDescent="0.25">
      <c r="B1040" s="26" t="s">
        <v>0</v>
      </c>
      <c r="C1040" s="26" t="s">
        <v>89</v>
      </c>
      <c r="D1040" s="98">
        <v>2011</v>
      </c>
      <c r="E1040" s="98">
        <v>1</v>
      </c>
      <c r="F1040" s="98">
        <v>0</v>
      </c>
      <c r="G1040" s="98">
        <v>1</v>
      </c>
      <c r="H1040" s="109">
        <v>0.82</v>
      </c>
      <c r="I1040" s="138">
        <v>0</v>
      </c>
    </row>
    <row r="1041" spans="2:9" x14ac:dyDescent="0.25">
      <c r="B1041" s="26" t="s">
        <v>1</v>
      </c>
      <c r="C1041" s="26" t="s">
        <v>89</v>
      </c>
      <c r="D1041" s="98">
        <v>2011</v>
      </c>
      <c r="E1041" s="98">
        <v>3</v>
      </c>
      <c r="F1041" s="98">
        <v>0</v>
      </c>
      <c r="G1041" s="98">
        <v>3</v>
      </c>
      <c r="H1041" s="109">
        <v>0.71</v>
      </c>
      <c r="I1041" s="138">
        <v>0</v>
      </c>
    </row>
    <row r="1042" spans="2:9" x14ac:dyDescent="0.25">
      <c r="B1042" s="26" t="s">
        <v>406</v>
      </c>
      <c r="C1042" s="26" t="s">
        <v>6</v>
      </c>
      <c r="D1042" s="98">
        <v>2011</v>
      </c>
      <c r="E1042" s="98">
        <v>6</v>
      </c>
      <c r="F1042" s="98">
        <v>0</v>
      </c>
      <c r="G1042" s="98">
        <v>6</v>
      </c>
      <c r="H1042" s="109">
        <v>0.87</v>
      </c>
      <c r="I1042" s="138">
        <v>0</v>
      </c>
    </row>
    <row r="1043" spans="2:9" x14ac:dyDescent="0.25">
      <c r="B1043" s="135" t="s">
        <v>273</v>
      </c>
      <c r="C1043" s="26" t="s">
        <v>89</v>
      </c>
      <c r="D1043" s="98">
        <v>2011</v>
      </c>
      <c r="E1043" s="98">
        <v>12</v>
      </c>
      <c r="F1043" s="98">
        <v>3</v>
      </c>
      <c r="G1043" s="98">
        <v>15</v>
      </c>
      <c r="H1043" s="109">
        <v>0.89</v>
      </c>
      <c r="I1043" s="138">
        <v>1.0000000000000009E-2</v>
      </c>
    </row>
    <row r="1044" spans="2:9" x14ac:dyDescent="0.25">
      <c r="B1044" s="26" t="s">
        <v>408</v>
      </c>
      <c r="C1044" s="26" t="s">
        <v>89</v>
      </c>
      <c r="D1044" s="98">
        <v>2011</v>
      </c>
      <c r="E1044" s="98">
        <v>8</v>
      </c>
      <c r="F1044" s="98">
        <v>0</v>
      </c>
      <c r="G1044" s="98">
        <v>8</v>
      </c>
      <c r="H1044" s="109">
        <v>0.78</v>
      </c>
      <c r="I1044" s="138">
        <v>0</v>
      </c>
    </row>
    <row r="1045" spans="2:9" x14ac:dyDescent="0.25">
      <c r="B1045" s="26" t="s">
        <v>8</v>
      </c>
      <c r="C1045" s="26" t="s">
        <v>6</v>
      </c>
      <c r="D1045" s="98">
        <v>2011</v>
      </c>
      <c r="E1045" s="98">
        <v>13</v>
      </c>
      <c r="F1045" s="98">
        <v>0</v>
      </c>
      <c r="G1045" s="98">
        <v>13</v>
      </c>
      <c r="H1045" s="109">
        <v>0.84</v>
      </c>
      <c r="I1045" s="138">
        <v>0</v>
      </c>
    </row>
    <row r="1046" spans="2:9" ht="13" x14ac:dyDescent="0.3">
      <c r="B1046" s="311" t="s">
        <v>325</v>
      </c>
      <c r="C1046" s="312"/>
      <c r="D1046" s="313"/>
      <c r="E1046" s="112">
        <f>SUM(E1025:E1045)</f>
        <v>199</v>
      </c>
      <c r="F1046" s="112">
        <f>SUM(F1025:F1045)</f>
        <v>5</v>
      </c>
      <c r="G1046" s="112">
        <f>SUM(G1025:G1045)</f>
        <v>204</v>
      </c>
      <c r="H1046" s="27"/>
      <c r="I1046" s="134"/>
    </row>
    <row r="1047" spans="2:9" ht="13" x14ac:dyDescent="0.3">
      <c r="B1047" s="119"/>
      <c r="C1047" s="119"/>
      <c r="D1047" s="119"/>
      <c r="E1047" s="120"/>
      <c r="F1047" s="120"/>
      <c r="G1047" s="120"/>
      <c r="H1047" s="27"/>
      <c r="I1047" s="145"/>
    </row>
    <row r="1048" spans="2:9" ht="13" x14ac:dyDescent="0.3">
      <c r="B1048" s="146" t="s">
        <v>502</v>
      </c>
      <c r="C1048" s="119"/>
      <c r="D1048" s="119"/>
      <c r="E1048" s="120"/>
      <c r="F1048" s="120"/>
      <c r="G1048" s="120"/>
      <c r="H1048" s="27"/>
      <c r="I1048" s="145"/>
    </row>
    <row r="1049" spans="2:9" ht="13" x14ac:dyDescent="0.3">
      <c r="B1049" s="119"/>
      <c r="C1049" s="119"/>
      <c r="D1049" s="119"/>
      <c r="E1049" s="120"/>
      <c r="F1049" s="120"/>
      <c r="G1049" s="120"/>
      <c r="H1049" s="27"/>
      <c r="I1049" s="145"/>
    </row>
    <row r="1050" spans="2:9" ht="13" x14ac:dyDescent="0.3">
      <c r="B1050" s="106"/>
      <c r="C1050" s="119"/>
      <c r="D1050" s="119"/>
      <c r="E1050" s="120"/>
      <c r="F1050" s="120"/>
      <c r="G1050" s="120"/>
      <c r="H1050" s="27"/>
      <c r="I1050" s="145"/>
    </row>
    <row r="1052" spans="2:9" ht="13" x14ac:dyDescent="0.3">
      <c r="B1052" s="314" t="s">
        <v>441</v>
      </c>
      <c r="C1052" s="315"/>
      <c r="D1052" s="315"/>
      <c r="E1052" s="315"/>
      <c r="F1052" s="315"/>
      <c r="G1052" s="315"/>
      <c r="H1052" s="315"/>
      <c r="I1052" s="315"/>
    </row>
    <row r="1053" spans="2:9" ht="23.15" customHeight="1" x14ac:dyDescent="0.25">
      <c r="B1053" s="298" t="s">
        <v>289</v>
      </c>
      <c r="C1053" s="298" t="s">
        <v>292</v>
      </c>
      <c r="D1053" s="298" t="s">
        <v>290</v>
      </c>
      <c r="E1053" s="302" t="s">
        <v>344</v>
      </c>
      <c r="F1053" s="304" t="s">
        <v>442</v>
      </c>
      <c r="G1053" s="305"/>
      <c r="H1053" s="305"/>
      <c r="I1053" s="306"/>
    </row>
    <row r="1054" spans="2:9" ht="13" x14ac:dyDescent="0.3">
      <c r="B1054" s="299"/>
      <c r="C1054" s="299"/>
      <c r="D1054" s="299"/>
      <c r="E1054" s="303"/>
      <c r="F1054" s="91" t="s">
        <v>345</v>
      </c>
      <c r="G1054" s="122" t="s">
        <v>347</v>
      </c>
      <c r="H1054" s="91" t="s">
        <v>291</v>
      </c>
      <c r="I1054" s="91" t="s">
        <v>348</v>
      </c>
    </row>
    <row r="1055" spans="2:9" x14ac:dyDescent="0.25">
      <c r="B1055" s="26" t="s">
        <v>42</v>
      </c>
      <c r="C1055" s="26" t="s">
        <v>89</v>
      </c>
      <c r="D1055" s="98">
        <v>2011</v>
      </c>
      <c r="E1055" s="98">
        <v>1</v>
      </c>
      <c r="F1055" s="98">
        <v>5</v>
      </c>
      <c r="G1055" s="98">
        <v>6</v>
      </c>
      <c r="H1055" s="98">
        <v>0.83</v>
      </c>
      <c r="I1055" s="138">
        <v>-0.02</v>
      </c>
    </row>
    <row r="1056" spans="2:9" x14ac:dyDescent="0.25">
      <c r="B1056" s="26" t="s">
        <v>32</v>
      </c>
      <c r="C1056" s="26" t="s">
        <v>89</v>
      </c>
      <c r="D1056" s="98">
        <v>2011</v>
      </c>
      <c r="E1056" s="98">
        <v>8</v>
      </c>
      <c r="F1056" s="98">
        <v>2</v>
      </c>
      <c r="G1056" s="98">
        <v>10</v>
      </c>
      <c r="H1056" s="98">
        <v>0.82</v>
      </c>
      <c r="I1056" s="138">
        <v>-1.0000000000000009E-2</v>
      </c>
    </row>
    <row r="1057" spans="2:9" x14ac:dyDescent="0.25">
      <c r="B1057" s="26" t="s">
        <v>32</v>
      </c>
      <c r="C1057" s="26" t="s">
        <v>6</v>
      </c>
      <c r="D1057" s="98">
        <v>2011</v>
      </c>
      <c r="E1057" s="98">
        <v>1</v>
      </c>
      <c r="F1057" s="98">
        <v>-1</v>
      </c>
      <c r="G1057" s="98">
        <v>0</v>
      </c>
      <c r="H1057" s="143" t="s">
        <v>444</v>
      </c>
      <c r="I1057" s="143" t="s">
        <v>444</v>
      </c>
    </row>
    <row r="1058" spans="2:9" x14ac:dyDescent="0.25">
      <c r="B1058" s="26" t="s">
        <v>7</v>
      </c>
      <c r="C1058" s="26" t="s">
        <v>6</v>
      </c>
      <c r="D1058" s="98">
        <v>2011</v>
      </c>
      <c r="E1058" s="98">
        <v>3</v>
      </c>
      <c r="F1058" s="98">
        <v>0</v>
      </c>
      <c r="G1058" s="98">
        <v>3</v>
      </c>
      <c r="H1058" s="98">
        <v>0.82</v>
      </c>
      <c r="I1058" s="144" t="s">
        <v>349</v>
      </c>
    </row>
    <row r="1059" spans="2:9" x14ac:dyDescent="0.25">
      <c r="B1059" s="26" t="s">
        <v>85</v>
      </c>
      <c r="C1059" s="26" t="s">
        <v>6</v>
      </c>
      <c r="D1059" s="98">
        <v>2011</v>
      </c>
      <c r="E1059" s="98">
        <v>2</v>
      </c>
      <c r="F1059" s="98">
        <v>6</v>
      </c>
      <c r="G1059" s="98">
        <v>8</v>
      </c>
      <c r="H1059" s="98">
        <v>0.84</v>
      </c>
      <c r="I1059" s="138">
        <v>-0.17000000000000004</v>
      </c>
    </row>
    <row r="1060" spans="2:9" x14ac:dyDescent="0.25">
      <c r="B1060" s="135" t="s">
        <v>447</v>
      </c>
      <c r="C1060" s="26" t="s">
        <v>89</v>
      </c>
      <c r="D1060" s="98">
        <v>2011</v>
      </c>
      <c r="E1060" s="98">
        <v>5</v>
      </c>
      <c r="F1060" s="98">
        <v>-4</v>
      </c>
      <c r="G1060" s="98">
        <v>1</v>
      </c>
      <c r="H1060" s="98">
        <v>0.84</v>
      </c>
      <c r="I1060" s="138">
        <v>2.0000000000000018E-2</v>
      </c>
    </row>
    <row r="1061" spans="2:9" x14ac:dyDescent="0.25">
      <c r="B1061" s="135" t="s">
        <v>447</v>
      </c>
      <c r="C1061" s="26" t="s">
        <v>6</v>
      </c>
      <c r="D1061" s="98">
        <v>2011</v>
      </c>
      <c r="E1061" s="98">
        <v>22</v>
      </c>
      <c r="F1061" s="98">
        <v>-20</v>
      </c>
      <c r="G1061" s="98">
        <v>2</v>
      </c>
      <c r="H1061" s="98">
        <v>0.98</v>
      </c>
      <c r="I1061" s="138">
        <v>9.9999999999999978E-2</v>
      </c>
    </row>
    <row r="1062" spans="2:9" x14ac:dyDescent="0.25">
      <c r="B1062" s="26" t="s">
        <v>265</v>
      </c>
      <c r="C1062" s="26" t="s">
        <v>89</v>
      </c>
      <c r="D1062" s="98">
        <v>2011</v>
      </c>
      <c r="E1062" s="98">
        <v>1</v>
      </c>
      <c r="F1062" s="98">
        <v>0</v>
      </c>
      <c r="G1062" s="98">
        <v>1</v>
      </c>
      <c r="H1062" s="98">
        <v>0.78</v>
      </c>
      <c r="I1062" s="144" t="s">
        <v>349</v>
      </c>
    </row>
    <row r="1063" spans="2:9" x14ac:dyDescent="0.25">
      <c r="B1063" s="26" t="s">
        <v>36</v>
      </c>
      <c r="C1063" s="26" t="s">
        <v>89</v>
      </c>
      <c r="D1063" s="98">
        <v>2011</v>
      </c>
      <c r="E1063" s="98">
        <v>7</v>
      </c>
      <c r="F1063" s="98">
        <v>0</v>
      </c>
      <c r="G1063" s="98">
        <v>7</v>
      </c>
      <c r="H1063" s="98">
        <v>0.94</v>
      </c>
      <c r="I1063" s="144" t="s">
        <v>349</v>
      </c>
    </row>
    <row r="1064" spans="2:9" x14ac:dyDescent="0.25">
      <c r="B1064" s="26" t="s">
        <v>4</v>
      </c>
      <c r="C1064" s="26" t="s">
        <v>89</v>
      </c>
      <c r="D1064" s="98">
        <v>2011</v>
      </c>
      <c r="E1064" s="98">
        <v>25</v>
      </c>
      <c r="F1064" s="98">
        <v>13</v>
      </c>
      <c r="G1064" s="98">
        <v>38</v>
      </c>
      <c r="H1064" s="98">
        <v>0.91</v>
      </c>
      <c r="I1064" s="138">
        <v>0.02</v>
      </c>
    </row>
    <row r="1065" spans="2:9" x14ac:dyDescent="0.25">
      <c r="B1065" s="26" t="s">
        <v>4</v>
      </c>
      <c r="C1065" s="26" t="s">
        <v>6</v>
      </c>
      <c r="D1065" s="98">
        <v>2011</v>
      </c>
      <c r="E1065" s="98">
        <v>20</v>
      </c>
      <c r="F1065" s="98">
        <v>3</v>
      </c>
      <c r="G1065" s="98">
        <v>23</v>
      </c>
      <c r="H1065" s="98">
        <v>0.94</v>
      </c>
      <c r="I1065" s="144" t="s">
        <v>349</v>
      </c>
    </row>
    <row r="1066" spans="2:9" x14ac:dyDescent="0.25">
      <c r="B1066" s="135" t="s">
        <v>448</v>
      </c>
      <c r="C1066" s="26" t="s">
        <v>89</v>
      </c>
      <c r="D1066" s="98">
        <v>2011</v>
      </c>
      <c r="E1066" s="98">
        <v>1</v>
      </c>
      <c r="F1066" s="98">
        <v>0</v>
      </c>
      <c r="G1066" s="98">
        <v>1</v>
      </c>
      <c r="H1066" s="98">
        <v>0.77</v>
      </c>
      <c r="I1066" s="144" t="s">
        <v>349</v>
      </c>
    </row>
    <row r="1067" spans="2:9" x14ac:dyDescent="0.25">
      <c r="B1067" s="135" t="s">
        <v>448</v>
      </c>
      <c r="C1067" s="26" t="s">
        <v>6</v>
      </c>
      <c r="D1067" s="98">
        <v>2011</v>
      </c>
      <c r="E1067" s="98">
        <v>18</v>
      </c>
      <c r="F1067" s="98">
        <v>26</v>
      </c>
      <c r="G1067" s="98">
        <v>44</v>
      </c>
      <c r="H1067" s="98">
        <v>0.83</v>
      </c>
      <c r="I1067" s="138">
        <v>-1.0000000000000009E-2</v>
      </c>
    </row>
    <row r="1068" spans="2:9" x14ac:dyDescent="0.25">
      <c r="B1068" s="26" t="s">
        <v>29</v>
      </c>
      <c r="C1068" s="26" t="s">
        <v>89</v>
      </c>
      <c r="D1068" s="98">
        <v>2011</v>
      </c>
      <c r="E1068" s="98">
        <v>1</v>
      </c>
      <c r="F1068" s="98">
        <v>0</v>
      </c>
      <c r="G1068" s="98">
        <v>1</v>
      </c>
      <c r="H1068" s="98">
        <v>0.77</v>
      </c>
      <c r="I1068" s="144" t="s">
        <v>349</v>
      </c>
    </row>
    <row r="1069" spans="2:9" x14ac:dyDescent="0.25">
      <c r="B1069" s="26" t="s">
        <v>386</v>
      </c>
      <c r="C1069" s="26" t="s">
        <v>6</v>
      </c>
      <c r="D1069" s="98">
        <v>2011</v>
      </c>
      <c r="E1069" s="98">
        <v>5</v>
      </c>
      <c r="F1069" s="98">
        <v>0</v>
      </c>
      <c r="G1069" s="98">
        <v>5</v>
      </c>
      <c r="H1069" s="98">
        <v>0.75</v>
      </c>
      <c r="I1069" s="144" t="s">
        <v>349</v>
      </c>
    </row>
    <row r="1070" spans="2:9" x14ac:dyDescent="0.25">
      <c r="B1070" s="26" t="s">
        <v>31</v>
      </c>
      <c r="C1070" s="26" t="s">
        <v>6</v>
      </c>
      <c r="D1070" s="98">
        <v>2011</v>
      </c>
      <c r="E1070" s="98">
        <v>6</v>
      </c>
      <c r="F1070" s="98">
        <v>0</v>
      </c>
      <c r="G1070" s="98">
        <v>6</v>
      </c>
      <c r="H1070" s="98">
        <v>1.06</v>
      </c>
      <c r="I1070" s="144" t="s">
        <v>349</v>
      </c>
    </row>
    <row r="1071" spans="2:9" x14ac:dyDescent="0.25">
      <c r="B1071" s="26" t="s">
        <v>0</v>
      </c>
      <c r="C1071" s="26" t="s">
        <v>89</v>
      </c>
      <c r="D1071" s="98">
        <v>2011</v>
      </c>
      <c r="E1071" s="98">
        <v>1</v>
      </c>
      <c r="F1071" s="98">
        <v>0</v>
      </c>
      <c r="G1071" s="98">
        <v>1</v>
      </c>
      <c r="H1071" s="98">
        <v>0.82</v>
      </c>
      <c r="I1071" s="144" t="s">
        <v>349</v>
      </c>
    </row>
    <row r="1072" spans="2:9" x14ac:dyDescent="0.25">
      <c r="B1072" s="26" t="s">
        <v>1</v>
      </c>
      <c r="C1072" s="26" t="s">
        <v>89</v>
      </c>
      <c r="D1072" s="98">
        <v>2011</v>
      </c>
      <c r="E1072" s="98">
        <v>3</v>
      </c>
      <c r="F1072" s="98">
        <v>0</v>
      </c>
      <c r="G1072" s="98">
        <v>3</v>
      </c>
      <c r="H1072" s="98">
        <v>0.71</v>
      </c>
      <c r="I1072" s="144" t="s">
        <v>349</v>
      </c>
    </row>
    <row r="1073" spans="2:9" x14ac:dyDescent="0.25">
      <c r="B1073" s="26" t="s">
        <v>406</v>
      </c>
      <c r="C1073" s="26" t="s">
        <v>6</v>
      </c>
      <c r="D1073" s="98">
        <v>2011</v>
      </c>
      <c r="E1073" s="98">
        <v>4</v>
      </c>
      <c r="F1073" s="98">
        <v>2</v>
      </c>
      <c r="G1073" s="98">
        <v>6</v>
      </c>
      <c r="H1073" s="98">
        <v>0.87</v>
      </c>
      <c r="I1073" s="138">
        <v>7.999999999999996E-2</v>
      </c>
    </row>
    <row r="1074" spans="2:9" x14ac:dyDescent="0.25">
      <c r="B1074" s="135" t="s">
        <v>273</v>
      </c>
      <c r="C1074" s="26" t="s">
        <v>89</v>
      </c>
      <c r="D1074" s="98">
        <v>2011</v>
      </c>
      <c r="E1074" s="98">
        <v>11</v>
      </c>
      <c r="F1074" s="98">
        <v>1</v>
      </c>
      <c r="G1074" s="98">
        <v>12</v>
      </c>
      <c r="H1074" s="98">
        <v>0.88</v>
      </c>
      <c r="I1074" s="144" t="s">
        <v>349</v>
      </c>
    </row>
    <row r="1075" spans="2:9" x14ac:dyDescent="0.25">
      <c r="B1075" s="26" t="s">
        <v>408</v>
      </c>
      <c r="C1075" s="26" t="s">
        <v>89</v>
      </c>
      <c r="D1075" s="98">
        <v>2011</v>
      </c>
      <c r="E1075" s="98">
        <v>8</v>
      </c>
      <c r="F1075" s="98">
        <v>0</v>
      </c>
      <c r="G1075" s="98">
        <v>8</v>
      </c>
      <c r="H1075" s="98">
        <v>0.78</v>
      </c>
      <c r="I1075" s="144" t="s">
        <v>349</v>
      </c>
    </row>
    <row r="1076" spans="2:9" x14ac:dyDescent="0.25">
      <c r="B1076" s="26" t="s">
        <v>8</v>
      </c>
      <c r="C1076" s="26" t="s">
        <v>6</v>
      </c>
      <c r="D1076" s="98">
        <v>2011</v>
      </c>
      <c r="E1076" s="98">
        <v>12</v>
      </c>
      <c r="F1076" s="98">
        <v>1</v>
      </c>
      <c r="G1076" s="98">
        <v>13</v>
      </c>
      <c r="H1076" s="98">
        <v>0.84</v>
      </c>
      <c r="I1076" s="144" t="s">
        <v>349</v>
      </c>
    </row>
    <row r="1077" spans="2:9" ht="13" x14ac:dyDescent="0.3">
      <c r="B1077" s="311" t="s">
        <v>325</v>
      </c>
      <c r="C1077" s="312"/>
      <c r="D1077" s="313"/>
      <c r="E1077" s="112">
        <f>SUM(E1055:E1076)</f>
        <v>165</v>
      </c>
      <c r="F1077" s="112">
        <f>SUM(F1055:F1076)</f>
        <v>34</v>
      </c>
      <c r="G1077" s="112">
        <f>SUM(G1055:G1076)</f>
        <v>199</v>
      </c>
      <c r="H1077" s="27"/>
      <c r="I1077" s="134"/>
    </row>
    <row r="1079" spans="2:9" x14ac:dyDescent="0.25">
      <c r="B1079" s="139" t="s">
        <v>294</v>
      </c>
    </row>
    <row r="1080" spans="2:9" x14ac:dyDescent="0.25">
      <c r="B1080" s="140" t="s">
        <v>443</v>
      </c>
    </row>
    <row r="1081" spans="2:9" x14ac:dyDescent="0.25">
      <c r="B1081" s="140"/>
    </row>
    <row r="1082" spans="2:9" ht="13" x14ac:dyDescent="0.25">
      <c r="B1082" s="141" t="s">
        <v>369</v>
      </c>
      <c r="C1082" s="141" t="s">
        <v>405</v>
      </c>
    </row>
    <row r="1083" spans="2:9" ht="14.15" customHeight="1" x14ac:dyDescent="0.25">
      <c r="B1083" s="141" t="s">
        <v>164</v>
      </c>
      <c r="C1083" s="141" t="s">
        <v>370</v>
      </c>
    </row>
    <row r="1084" spans="2:9" ht="14.15" customHeight="1" x14ac:dyDescent="0.25">
      <c r="B1084" s="141" t="s">
        <v>372</v>
      </c>
      <c r="C1084" s="141" t="s">
        <v>445</v>
      </c>
      <c r="D1084" s="27"/>
      <c r="E1084" s="27"/>
    </row>
    <row r="1085" spans="2:9" s="27" customFormat="1" ht="14.15" customHeight="1" x14ac:dyDescent="0.25">
      <c r="B1085" s="141" t="s">
        <v>314</v>
      </c>
      <c r="C1085" s="141" t="s">
        <v>371</v>
      </c>
      <c r="F1085"/>
      <c r="G1085"/>
      <c r="H1085"/>
      <c r="I1085"/>
    </row>
    <row r="1086" spans="2:9" s="27" customFormat="1" ht="14.15" customHeight="1" x14ac:dyDescent="0.25">
      <c r="B1086" s="141" t="s">
        <v>375</v>
      </c>
      <c r="C1086" s="141" t="s">
        <v>95</v>
      </c>
      <c r="D1086" s="35"/>
      <c r="E1086"/>
      <c r="F1086"/>
      <c r="G1086"/>
      <c r="H1086"/>
      <c r="I1086"/>
    </row>
    <row r="1087" spans="2:9" s="27" customFormat="1" ht="14.15" customHeight="1" x14ac:dyDescent="0.25">
      <c r="B1087" s="141" t="s">
        <v>411</v>
      </c>
      <c r="C1087" s="141" t="s">
        <v>396</v>
      </c>
      <c r="D1087" s="35"/>
      <c r="E1087"/>
      <c r="F1087"/>
      <c r="G1087"/>
      <c r="H1087"/>
      <c r="I1087"/>
    </row>
    <row r="1088" spans="2:9" s="27" customFormat="1" ht="14.15" customHeight="1" x14ac:dyDescent="0.25">
      <c r="B1088" s="141" t="s">
        <v>368</v>
      </c>
      <c r="D1088" s="35"/>
      <c r="F1088"/>
      <c r="G1088"/>
      <c r="H1088"/>
      <c r="I1088"/>
    </row>
    <row r="1089" spans="2:9" s="27" customFormat="1" ht="14.15" customHeight="1" x14ac:dyDescent="0.25">
      <c r="B1089" s="141" t="s">
        <v>398</v>
      </c>
      <c r="C1089" s="142"/>
      <c r="D1089" s="35"/>
      <c r="E1089"/>
      <c r="F1089"/>
      <c r="G1089"/>
      <c r="H1089"/>
      <c r="I1089"/>
    </row>
    <row r="1090" spans="2:9" s="27" customFormat="1" ht="14.15" customHeight="1" x14ac:dyDescent="0.25">
      <c r="B1090" s="141"/>
      <c r="C1090" s="142"/>
      <c r="D1090" s="35"/>
      <c r="E1090"/>
      <c r="F1090"/>
      <c r="G1090"/>
      <c r="H1090"/>
      <c r="I1090"/>
    </row>
    <row r="1091" spans="2:9" s="27" customFormat="1" ht="14.15" customHeight="1" x14ac:dyDescent="0.25">
      <c r="B1091" s="33" t="s">
        <v>446</v>
      </c>
      <c r="C1091" s="35"/>
      <c r="D1091" s="35"/>
      <c r="E1091"/>
      <c r="F1091"/>
      <c r="G1091"/>
      <c r="H1091"/>
      <c r="I1091"/>
    </row>
    <row r="1092" spans="2:9" s="27" customFormat="1" ht="15.65" customHeight="1" x14ac:dyDescent="0.25">
      <c r="B1092" s="33"/>
      <c r="C1092" s="35"/>
      <c r="D1092" s="35"/>
      <c r="E1092"/>
      <c r="F1092"/>
      <c r="G1092"/>
      <c r="H1092"/>
      <c r="I1092"/>
    </row>
    <row r="1093" spans="2:9" s="27" customFormat="1" ht="15.65" customHeight="1" x14ac:dyDescent="0.25">
      <c r="B1093" s="33" t="s">
        <v>449</v>
      </c>
      <c r="C1093" s="35"/>
      <c r="D1093" s="35"/>
      <c r="E1093"/>
      <c r="F1093"/>
      <c r="G1093"/>
      <c r="H1093"/>
      <c r="I1093"/>
    </row>
    <row r="1094" spans="2:9" s="27" customFormat="1" ht="15.65" customHeight="1" x14ac:dyDescent="0.25">
      <c r="B1094" s="33" t="s">
        <v>450</v>
      </c>
      <c r="C1094" s="35"/>
      <c r="D1094" s="35"/>
      <c r="E1094"/>
      <c r="F1094"/>
      <c r="G1094"/>
      <c r="H1094"/>
      <c r="I1094"/>
    </row>
    <row r="1095" spans="2:9" s="27" customFormat="1" ht="15.65" customHeight="1" x14ac:dyDescent="0.25">
      <c r="B1095" s="33" t="s">
        <v>451</v>
      </c>
      <c r="C1095" s="35"/>
      <c r="D1095" s="35"/>
      <c r="E1095"/>
      <c r="F1095"/>
      <c r="G1095"/>
      <c r="H1095"/>
      <c r="I1095"/>
    </row>
    <row r="1096" spans="2:9" s="27" customFormat="1" ht="15.65" customHeight="1" x14ac:dyDescent="0.25">
      <c r="B1096" s="33"/>
      <c r="C1096" s="35"/>
      <c r="D1096" s="35"/>
      <c r="E1096"/>
      <c r="F1096"/>
      <c r="G1096"/>
      <c r="H1096"/>
      <c r="I1096"/>
    </row>
    <row r="1097" spans="2:9" s="27" customFormat="1" ht="15.65" customHeight="1" x14ac:dyDescent="0.25"/>
    <row r="1098" spans="2:9" s="27" customFormat="1" ht="21.65" customHeight="1" x14ac:dyDescent="0.3">
      <c r="B1098" s="92" t="s">
        <v>425</v>
      </c>
      <c r="C1098" s="93"/>
      <c r="D1098" s="93"/>
      <c r="E1098" s="93"/>
    </row>
    <row r="1099" spans="2:9" s="27" customFormat="1" ht="21.65" customHeight="1" x14ac:dyDescent="0.25">
      <c r="B1099" s="33" t="s">
        <v>421</v>
      </c>
    </row>
    <row r="1100" spans="2:9" s="27" customFormat="1" ht="21.65" customHeight="1" x14ac:dyDescent="0.25">
      <c r="B1100" s="33"/>
    </row>
    <row r="1101" spans="2:9" s="27" customFormat="1" ht="21.65" customHeight="1" x14ac:dyDescent="0.25">
      <c r="B1101" s="137" t="s">
        <v>422</v>
      </c>
      <c r="C1101" s="137" t="s">
        <v>292</v>
      </c>
      <c r="D1101" s="137" t="s">
        <v>290</v>
      </c>
      <c r="E1101" s="137" t="s">
        <v>423</v>
      </c>
      <c r="F1101" s="137" t="s">
        <v>424</v>
      </c>
    </row>
    <row r="1102" spans="2:9" s="27" customFormat="1" ht="21.65" customHeight="1" x14ac:dyDescent="0.25">
      <c r="B1102" s="136" t="s">
        <v>268</v>
      </c>
      <c r="C1102" s="26" t="s">
        <v>89</v>
      </c>
      <c r="D1102" s="136">
        <v>2011</v>
      </c>
      <c r="E1102" s="136">
        <v>0.88</v>
      </c>
      <c r="F1102" s="136">
        <v>0.87</v>
      </c>
    </row>
    <row r="1103" spans="2:9" s="27" customFormat="1" x14ac:dyDescent="0.25">
      <c r="B1103" s="136" t="s">
        <v>273</v>
      </c>
      <c r="C1103" s="26" t="s">
        <v>89</v>
      </c>
      <c r="D1103" s="136">
        <v>2011</v>
      </c>
      <c r="E1103" s="136">
        <v>0.82</v>
      </c>
      <c r="F1103" s="136">
        <v>0.81</v>
      </c>
    </row>
    <row r="1104" spans="2:9" s="27" customFormat="1" ht="23.25" customHeight="1" x14ac:dyDescent="0.25"/>
    <row r="1105" spans="2:9" s="27" customFormat="1" x14ac:dyDescent="0.25"/>
    <row r="1106" spans="2:9" s="27" customFormat="1" x14ac:dyDescent="0.25"/>
    <row r="1107" spans="2:9" s="27" customFormat="1" ht="13" x14ac:dyDescent="0.3">
      <c r="B1107" s="92" t="s">
        <v>419</v>
      </c>
      <c r="C1107" s="93"/>
      <c r="D1107" s="93"/>
      <c r="E1107" s="93"/>
      <c r="F1107" s="93"/>
      <c r="G1107" s="93"/>
      <c r="H1107" s="93"/>
      <c r="I1107" s="94"/>
    </row>
    <row r="1108" spans="2:9" s="27" customFormat="1" x14ac:dyDescent="0.25">
      <c r="B1108" s="298" t="s">
        <v>289</v>
      </c>
      <c r="C1108" s="298" t="s">
        <v>292</v>
      </c>
      <c r="D1108" s="298" t="s">
        <v>290</v>
      </c>
      <c r="E1108" s="302" t="s">
        <v>344</v>
      </c>
      <c r="F1108" s="304" t="s">
        <v>420</v>
      </c>
      <c r="G1108" s="305"/>
      <c r="H1108" s="305"/>
      <c r="I1108" s="306"/>
    </row>
    <row r="1109" spans="2:9" s="27" customFormat="1" ht="13" x14ac:dyDescent="0.3">
      <c r="B1109" s="299"/>
      <c r="C1109" s="299"/>
      <c r="D1109" s="299"/>
      <c r="E1109" s="303"/>
      <c r="F1109" s="91" t="s">
        <v>345</v>
      </c>
      <c r="G1109" s="122" t="s">
        <v>347</v>
      </c>
      <c r="H1109" s="91" t="s">
        <v>291</v>
      </c>
      <c r="I1109" s="91" t="s">
        <v>348</v>
      </c>
    </row>
    <row r="1110" spans="2:9" s="27" customFormat="1" x14ac:dyDescent="0.25">
      <c r="B1110" s="26" t="s">
        <v>85</v>
      </c>
      <c r="C1110" s="26" t="s">
        <v>9</v>
      </c>
      <c r="D1110" s="98">
        <v>2010</v>
      </c>
      <c r="E1110" s="98">
        <v>2</v>
      </c>
      <c r="F1110" s="98">
        <v>4</v>
      </c>
      <c r="G1110" s="131">
        <v>6</v>
      </c>
      <c r="H1110" s="131">
        <v>0.9</v>
      </c>
      <c r="I1110" s="131">
        <v>-0.12</v>
      </c>
    </row>
    <row r="1111" spans="2:9" s="27" customFormat="1" x14ac:dyDescent="0.25">
      <c r="B1111" s="125"/>
      <c r="C1111" s="126"/>
      <c r="D1111" s="127"/>
      <c r="E1111" s="127"/>
      <c r="F1111" s="127"/>
      <c r="G1111" s="132"/>
      <c r="H1111" s="132"/>
      <c r="I1111" s="133"/>
    </row>
    <row r="1112" spans="2:9" s="27" customFormat="1" x14ac:dyDescent="0.25">
      <c r="B1112" s="26" t="s">
        <v>42</v>
      </c>
      <c r="C1112" s="26" t="s">
        <v>89</v>
      </c>
      <c r="D1112" s="98">
        <v>2011</v>
      </c>
      <c r="E1112" s="98">
        <v>0</v>
      </c>
      <c r="F1112" s="98">
        <v>1</v>
      </c>
      <c r="G1112" s="98">
        <v>1</v>
      </c>
      <c r="H1112" s="98">
        <v>0.85</v>
      </c>
      <c r="I1112" s="130"/>
    </row>
    <row r="1113" spans="2:9" s="27" customFormat="1" x14ac:dyDescent="0.25">
      <c r="B1113" s="26" t="s">
        <v>32</v>
      </c>
      <c r="C1113" s="26" t="s">
        <v>89</v>
      </c>
      <c r="D1113" s="98">
        <v>2011</v>
      </c>
      <c r="E1113" s="98">
        <v>0</v>
      </c>
      <c r="F1113" s="98">
        <v>8</v>
      </c>
      <c r="G1113" s="98">
        <v>8</v>
      </c>
      <c r="H1113" s="98">
        <v>0.83</v>
      </c>
      <c r="I1113" s="130"/>
    </row>
    <row r="1114" spans="2:9" s="27" customFormat="1" x14ac:dyDescent="0.25">
      <c r="B1114" s="26" t="s">
        <v>32</v>
      </c>
      <c r="C1114" s="26" t="s">
        <v>6</v>
      </c>
      <c r="D1114" s="98">
        <v>2011</v>
      </c>
      <c r="E1114" s="98">
        <v>0</v>
      </c>
      <c r="F1114" s="98">
        <v>1</v>
      </c>
      <c r="G1114" s="98">
        <v>1</v>
      </c>
      <c r="H1114" s="98">
        <v>0.71</v>
      </c>
      <c r="I1114" s="130"/>
    </row>
    <row r="1115" spans="2:9" s="27" customFormat="1" x14ac:dyDescent="0.25">
      <c r="B1115" s="26" t="s">
        <v>7</v>
      </c>
      <c r="C1115" s="26" t="s">
        <v>6</v>
      </c>
      <c r="D1115" s="98">
        <v>2011</v>
      </c>
      <c r="E1115" s="98">
        <v>0</v>
      </c>
      <c r="F1115" s="98">
        <v>3</v>
      </c>
      <c r="G1115" s="98">
        <v>3</v>
      </c>
      <c r="H1115" s="98">
        <v>0.82</v>
      </c>
      <c r="I1115" s="130"/>
    </row>
    <row r="1116" spans="2:9" s="27" customFormat="1" x14ac:dyDescent="0.25">
      <c r="B1116" s="26" t="s">
        <v>85</v>
      </c>
      <c r="C1116" s="26" t="s">
        <v>6</v>
      </c>
      <c r="D1116" s="98">
        <v>2011</v>
      </c>
      <c r="E1116" s="98">
        <v>0</v>
      </c>
      <c r="F1116" s="98">
        <v>2</v>
      </c>
      <c r="G1116" s="98">
        <v>2</v>
      </c>
      <c r="H1116" s="98">
        <v>1.01</v>
      </c>
      <c r="I1116" s="130"/>
    </row>
    <row r="1117" spans="2:9" s="27" customFormat="1" x14ac:dyDescent="0.25">
      <c r="B1117" s="26" t="s">
        <v>268</v>
      </c>
      <c r="C1117" s="26" t="s">
        <v>89</v>
      </c>
      <c r="D1117" s="98">
        <v>2011</v>
      </c>
      <c r="E1117" s="98">
        <v>0</v>
      </c>
      <c r="F1117" s="98">
        <v>5</v>
      </c>
      <c r="G1117" s="98">
        <v>5</v>
      </c>
      <c r="H1117" s="98">
        <v>0.82</v>
      </c>
      <c r="I1117" s="130"/>
    </row>
    <row r="1118" spans="2:9" s="27" customFormat="1" x14ac:dyDescent="0.25">
      <c r="B1118" s="26" t="s">
        <v>268</v>
      </c>
      <c r="C1118" s="26" t="s">
        <v>6</v>
      </c>
      <c r="D1118" s="98">
        <v>2011</v>
      </c>
      <c r="E1118" s="98">
        <v>0</v>
      </c>
      <c r="F1118" s="98">
        <v>22</v>
      </c>
      <c r="G1118" s="98">
        <v>22</v>
      </c>
      <c r="H1118" s="98">
        <v>0.88</v>
      </c>
      <c r="I1118" s="130"/>
    </row>
    <row r="1119" spans="2:9" s="27" customFormat="1" x14ac:dyDescent="0.25">
      <c r="B1119" s="26" t="s">
        <v>265</v>
      </c>
      <c r="C1119" s="26" t="s">
        <v>89</v>
      </c>
      <c r="D1119" s="98">
        <v>2011</v>
      </c>
      <c r="E1119" s="98">
        <v>0</v>
      </c>
      <c r="F1119" s="98">
        <v>1</v>
      </c>
      <c r="G1119" s="98">
        <v>1</v>
      </c>
      <c r="H1119" s="98">
        <v>0.78</v>
      </c>
      <c r="I1119" s="130"/>
    </row>
    <row r="1120" spans="2:9" s="27" customFormat="1" x14ac:dyDescent="0.25">
      <c r="B1120" s="26" t="s">
        <v>36</v>
      </c>
      <c r="C1120" s="26" t="s">
        <v>89</v>
      </c>
      <c r="D1120" s="98">
        <v>2011</v>
      </c>
      <c r="E1120" s="98">
        <v>0</v>
      </c>
      <c r="F1120" s="98">
        <v>7</v>
      </c>
      <c r="G1120" s="98">
        <v>7</v>
      </c>
      <c r="H1120" s="98">
        <v>0.94</v>
      </c>
      <c r="I1120" s="130"/>
    </row>
    <row r="1121" spans="2:9" s="27" customFormat="1" x14ac:dyDescent="0.25">
      <c r="B1121" s="26" t="s">
        <v>4</v>
      </c>
      <c r="C1121" s="26" t="s">
        <v>89</v>
      </c>
      <c r="D1121" s="98">
        <v>2011</v>
      </c>
      <c r="E1121" s="98">
        <v>0</v>
      </c>
      <c r="F1121" s="98">
        <v>26</v>
      </c>
      <c r="G1121" s="98">
        <v>26</v>
      </c>
      <c r="H1121" s="98">
        <v>0.89</v>
      </c>
      <c r="I1121" s="130"/>
    </row>
    <row r="1122" spans="2:9" s="27" customFormat="1" x14ac:dyDescent="0.25">
      <c r="B1122" s="26" t="s">
        <v>4</v>
      </c>
      <c r="C1122" s="26" t="s">
        <v>6</v>
      </c>
      <c r="D1122" s="98">
        <v>2011</v>
      </c>
      <c r="E1122" s="98">
        <v>0</v>
      </c>
      <c r="F1122" s="98">
        <v>20</v>
      </c>
      <c r="G1122" s="98">
        <v>20</v>
      </c>
      <c r="H1122" s="98">
        <v>0.94</v>
      </c>
      <c r="I1122" s="130"/>
    </row>
    <row r="1123" spans="2:9" s="27" customFormat="1" x14ac:dyDescent="0.25">
      <c r="B1123" s="26" t="s">
        <v>59</v>
      </c>
      <c r="C1123" s="26" t="s">
        <v>89</v>
      </c>
      <c r="D1123" s="98">
        <v>2011</v>
      </c>
      <c r="E1123" s="98">
        <v>0</v>
      </c>
      <c r="F1123" s="98">
        <v>1</v>
      </c>
      <c r="G1123" s="98">
        <v>1</v>
      </c>
      <c r="H1123" s="98">
        <v>0.77</v>
      </c>
      <c r="I1123" s="130"/>
    </row>
    <row r="1124" spans="2:9" s="27" customFormat="1" x14ac:dyDescent="0.25">
      <c r="B1124" s="26" t="s">
        <v>59</v>
      </c>
      <c r="C1124" s="26" t="s">
        <v>6</v>
      </c>
      <c r="D1124" s="98">
        <v>2011</v>
      </c>
      <c r="E1124" s="98">
        <v>0</v>
      </c>
      <c r="F1124" s="98">
        <v>18</v>
      </c>
      <c r="G1124" s="98">
        <v>18</v>
      </c>
      <c r="H1124" s="98">
        <v>0.84</v>
      </c>
      <c r="I1124" s="130"/>
    </row>
    <row r="1125" spans="2:9" s="27" customFormat="1" x14ac:dyDescent="0.25">
      <c r="B1125" s="26" t="s">
        <v>29</v>
      </c>
      <c r="C1125" s="26" t="s">
        <v>89</v>
      </c>
      <c r="D1125" s="98">
        <v>2011</v>
      </c>
      <c r="E1125" s="98">
        <v>0</v>
      </c>
      <c r="F1125" s="98">
        <v>1</v>
      </c>
      <c r="G1125" s="98">
        <v>1</v>
      </c>
      <c r="H1125" s="98">
        <v>0.77</v>
      </c>
      <c r="I1125" s="130"/>
    </row>
    <row r="1126" spans="2:9" s="27" customFormat="1" x14ac:dyDescent="0.25">
      <c r="B1126" s="26" t="s">
        <v>386</v>
      </c>
      <c r="C1126" s="26" t="s">
        <v>6</v>
      </c>
      <c r="D1126" s="98">
        <v>2011</v>
      </c>
      <c r="E1126" s="98">
        <v>0</v>
      </c>
      <c r="F1126" s="98">
        <v>5</v>
      </c>
      <c r="G1126" s="98">
        <v>5</v>
      </c>
      <c r="H1126" s="98">
        <v>0.75</v>
      </c>
      <c r="I1126" s="130"/>
    </row>
    <row r="1127" spans="2:9" s="27" customFormat="1" x14ac:dyDescent="0.25">
      <c r="B1127" s="26" t="s">
        <v>31</v>
      </c>
      <c r="C1127" s="26" t="s">
        <v>6</v>
      </c>
      <c r="D1127" s="98">
        <v>2011</v>
      </c>
      <c r="E1127" s="98">
        <v>0</v>
      </c>
      <c r="F1127" s="98">
        <v>6</v>
      </c>
      <c r="G1127" s="98">
        <v>6</v>
      </c>
      <c r="H1127" s="98">
        <v>1.06</v>
      </c>
      <c r="I1127" s="130"/>
    </row>
    <row r="1128" spans="2:9" s="27" customFormat="1" x14ac:dyDescent="0.25">
      <c r="B1128" s="26" t="s">
        <v>0</v>
      </c>
      <c r="C1128" s="26" t="s">
        <v>89</v>
      </c>
      <c r="D1128" s="98">
        <v>2011</v>
      </c>
      <c r="E1128" s="98">
        <v>0</v>
      </c>
      <c r="F1128" s="98">
        <v>1</v>
      </c>
      <c r="G1128" s="98">
        <v>1</v>
      </c>
      <c r="H1128" s="98">
        <v>0.82</v>
      </c>
      <c r="I1128" s="130"/>
    </row>
    <row r="1129" spans="2:9" s="27" customFormat="1" x14ac:dyDescent="0.25">
      <c r="B1129" s="26" t="s">
        <v>1</v>
      </c>
      <c r="C1129" s="26" t="s">
        <v>89</v>
      </c>
      <c r="D1129" s="98">
        <v>2011</v>
      </c>
      <c r="E1129" s="98">
        <v>0</v>
      </c>
      <c r="F1129" s="98">
        <v>3</v>
      </c>
      <c r="G1129" s="98">
        <v>3</v>
      </c>
      <c r="H1129" s="98">
        <v>0.71</v>
      </c>
      <c r="I1129" s="130"/>
    </row>
    <row r="1130" spans="2:9" s="27" customFormat="1" x14ac:dyDescent="0.25">
      <c r="B1130" s="26" t="s">
        <v>406</v>
      </c>
      <c r="C1130" s="26" t="s">
        <v>6</v>
      </c>
      <c r="D1130" s="98">
        <v>2011</v>
      </c>
      <c r="E1130" s="98">
        <v>0</v>
      </c>
      <c r="F1130" s="98">
        <v>4</v>
      </c>
      <c r="G1130" s="98">
        <v>4</v>
      </c>
      <c r="H1130" s="98">
        <v>0.79</v>
      </c>
      <c r="I1130" s="130"/>
    </row>
    <row r="1131" spans="2:9" s="27" customFormat="1" x14ac:dyDescent="0.25">
      <c r="B1131" s="135" t="s">
        <v>273</v>
      </c>
      <c r="C1131" s="26" t="s">
        <v>89</v>
      </c>
      <c r="D1131" s="98">
        <v>2011</v>
      </c>
      <c r="E1131" s="98">
        <v>0</v>
      </c>
      <c r="F1131" s="98">
        <v>11</v>
      </c>
      <c r="G1131" s="98">
        <v>11</v>
      </c>
      <c r="H1131" s="98">
        <v>0.88</v>
      </c>
      <c r="I1131" s="130"/>
    </row>
    <row r="1132" spans="2:9" s="27" customFormat="1" x14ac:dyDescent="0.25">
      <c r="B1132" s="26" t="s">
        <v>408</v>
      </c>
      <c r="C1132" s="26" t="s">
        <v>89</v>
      </c>
      <c r="D1132" s="98">
        <v>2011</v>
      </c>
      <c r="E1132" s="98">
        <v>0</v>
      </c>
      <c r="F1132" s="98">
        <v>8</v>
      </c>
      <c r="G1132" s="98">
        <v>8</v>
      </c>
      <c r="H1132" s="98">
        <v>0.78</v>
      </c>
      <c r="I1132" s="130"/>
    </row>
    <row r="1133" spans="2:9" s="27" customFormat="1" x14ac:dyDescent="0.25">
      <c r="B1133" s="26" t="s">
        <v>8</v>
      </c>
      <c r="C1133" s="26" t="s">
        <v>6</v>
      </c>
      <c r="D1133" s="98">
        <v>2011</v>
      </c>
      <c r="E1133" s="98">
        <v>0</v>
      </c>
      <c r="F1133" s="98">
        <v>12</v>
      </c>
      <c r="G1133" s="98">
        <v>12</v>
      </c>
      <c r="H1133" s="98">
        <v>0.84</v>
      </c>
      <c r="I1133" s="130"/>
    </row>
    <row r="1134" spans="2:9" s="27" customFormat="1" ht="13" x14ac:dyDescent="0.3">
      <c r="B1134" s="311" t="s">
        <v>325</v>
      </c>
      <c r="C1134" s="312"/>
      <c r="D1134" s="313"/>
      <c r="E1134" s="112">
        <f>SUM(E1110:E1133)</f>
        <v>2</v>
      </c>
      <c r="F1134" s="112">
        <f>SUM(F1110:F1133)</f>
        <v>170</v>
      </c>
      <c r="G1134" s="112">
        <f>SUM(G1110:G1133)</f>
        <v>172</v>
      </c>
      <c r="I1134" s="134"/>
    </row>
    <row r="1135" spans="2:9" s="27" customFormat="1" ht="13" x14ac:dyDescent="0.3">
      <c r="B1135" s="119"/>
      <c r="C1135" s="119"/>
      <c r="D1135" s="119"/>
      <c r="E1135" s="120"/>
      <c r="F1135" s="124"/>
    </row>
    <row r="1136" spans="2:9" s="27" customFormat="1" x14ac:dyDescent="0.25"/>
    <row r="1137" spans="2:9" s="27" customFormat="1" ht="13" x14ac:dyDescent="0.3">
      <c r="B1137" s="92" t="s">
        <v>343</v>
      </c>
      <c r="C1137" s="93"/>
      <c r="D1137" s="93"/>
      <c r="E1137" s="93"/>
      <c r="F1137" s="93"/>
      <c r="G1137" s="93"/>
      <c r="H1137" s="93"/>
      <c r="I1137" s="94"/>
    </row>
    <row r="1138" spans="2:9" s="27" customFormat="1" x14ac:dyDescent="0.25">
      <c r="B1138" s="298" t="s">
        <v>289</v>
      </c>
      <c r="C1138" s="298" t="s">
        <v>292</v>
      </c>
      <c r="D1138" s="298" t="s">
        <v>290</v>
      </c>
      <c r="E1138" s="302" t="s">
        <v>344</v>
      </c>
      <c r="F1138" s="317" t="s">
        <v>346</v>
      </c>
      <c r="G1138" s="305"/>
      <c r="H1138" s="305"/>
      <c r="I1138" s="306"/>
    </row>
    <row r="1139" spans="2:9" s="27" customFormat="1" ht="13" x14ac:dyDescent="0.3">
      <c r="B1139" s="299"/>
      <c r="C1139" s="299"/>
      <c r="D1139" s="299"/>
      <c r="E1139" s="303"/>
      <c r="F1139" s="91" t="s">
        <v>345</v>
      </c>
      <c r="G1139" s="122" t="s">
        <v>347</v>
      </c>
      <c r="H1139" s="91" t="s">
        <v>291</v>
      </c>
      <c r="I1139" s="91" t="s">
        <v>348</v>
      </c>
    </row>
    <row r="1140" spans="2:9" s="27" customFormat="1" x14ac:dyDescent="0.25">
      <c r="B1140" s="26" t="s">
        <v>42</v>
      </c>
      <c r="C1140" s="26" t="s">
        <v>33</v>
      </c>
      <c r="D1140" s="98">
        <v>2010</v>
      </c>
      <c r="E1140" s="98">
        <v>1</v>
      </c>
      <c r="F1140" s="98">
        <v>4</v>
      </c>
      <c r="G1140" s="98">
        <v>5</v>
      </c>
      <c r="H1140" s="109">
        <v>0.88</v>
      </c>
      <c r="I1140" s="109">
        <f>H1140-F1170</f>
        <v>6.0000000000000053E-2</v>
      </c>
    </row>
    <row r="1141" spans="2:9" s="27" customFormat="1" x14ac:dyDescent="0.25">
      <c r="B1141" s="26" t="s">
        <v>32</v>
      </c>
      <c r="C1141" s="26" t="s">
        <v>33</v>
      </c>
      <c r="D1141" s="98">
        <v>2010</v>
      </c>
      <c r="E1141" s="98">
        <v>7</v>
      </c>
      <c r="F1141" s="98">
        <v>0</v>
      </c>
      <c r="G1141" s="98">
        <v>7</v>
      </c>
      <c r="H1141" s="109">
        <v>0.85</v>
      </c>
      <c r="I1141" s="123" t="s">
        <v>349</v>
      </c>
    </row>
    <row r="1142" spans="2:9" s="27" customFormat="1" x14ac:dyDescent="0.25">
      <c r="B1142" s="26" t="s">
        <v>7</v>
      </c>
      <c r="C1142" s="26" t="s">
        <v>9</v>
      </c>
      <c r="D1142" s="98">
        <v>2010</v>
      </c>
      <c r="E1142" s="98">
        <v>4</v>
      </c>
      <c r="F1142" s="98">
        <v>0</v>
      </c>
      <c r="G1142" s="98">
        <v>4</v>
      </c>
      <c r="H1142" s="109">
        <v>0.85</v>
      </c>
      <c r="I1142" s="123" t="s">
        <v>349</v>
      </c>
    </row>
    <row r="1143" spans="2:9" s="27" customFormat="1" x14ac:dyDescent="0.25">
      <c r="B1143" s="26" t="s">
        <v>85</v>
      </c>
      <c r="C1143" s="26" t="s">
        <v>9</v>
      </c>
      <c r="D1143" s="98">
        <v>2010</v>
      </c>
      <c r="E1143" s="98">
        <v>2</v>
      </c>
      <c r="F1143" s="98">
        <v>0</v>
      </c>
      <c r="G1143" s="98">
        <v>2</v>
      </c>
      <c r="H1143" s="109">
        <v>1.02</v>
      </c>
      <c r="I1143" s="123" t="s">
        <v>349</v>
      </c>
    </row>
    <row r="1144" spans="2:9" s="27" customFormat="1" x14ac:dyDescent="0.25">
      <c r="B1144" s="26" t="s">
        <v>268</v>
      </c>
      <c r="C1144" s="26" t="s">
        <v>33</v>
      </c>
      <c r="D1144" s="98">
        <v>2010</v>
      </c>
      <c r="E1144" s="98">
        <v>10</v>
      </c>
      <c r="F1144" s="98">
        <v>0</v>
      </c>
      <c r="G1144" s="98">
        <v>10</v>
      </c>
      <c r="H1144" s="109">
        <v>0.84</v>
      </c>
      <c r="I1144" s="123" t="s">
        <v>349</v>
      </c>
    </row>
    <row r="1145" spans="2:9" s="27" customFormat="1" x14ac:dyDescent="0.25">
      <c r="B1145" s="26" t="s">
        <v>268</v>
      </c>
      <c r="C1145" s="26" t="s">
        <v>9</v>
      </c>
      <c r="D1145" s="98">
        <v>2010</v>
      </c>
      <c r="E1145" s="98">
        <v>4</v>
      </c>
      <c r="F1145" s="98">
        <v>0</v>
      </c>
      <c r="G1145" s="98">
        <v>4</v>
      </c>
      <c r="H1145" s="109">
        <v>0.75</v>
      </c>
      <c r="I1145" s="123" t="s">
        <v>349</v>
      </c>
    </row>
    <row r="1146" spans="2:9" s="27" customFormat="1" x14ac:dyDescent="0.25">
      <c r="B1146" s="26" t="s">
        <v>36</v>
      </c>
      <c r="C1146" s="26" t="s">
        <v>33</v>
      </c>
      <c r="D1146" s="98">
        <v>2010</v>
      </c>
      <c r="E1146" s="98">
        <v>6</v>
      </c>
      <c r="F1146" s="98">
        <v>0</v>
      </c>
      <c r="G1146" s="98">
        <v>6</v>
      </c>
      <c r="H1146" s="109">
        <v>1.1200000000000001</v>
      </c>
      <c r="I1146" s="123" t="s">
        <v>349</v>
      </c>
    </row>
    <row r="1147" spans="2:9" s="27" customFormat="1" x14ac:dyDescent="0.25">
      <c r="B1147" s="26" t="s">
        <v>4</v>
      </c>
      <c r="C1147" s="26" t="s">
        <v>33</v>
      </c>
      <c r="D1147" s="98">
        <v>2010</v>
      </c>
      <c r="E1147" s="98">
        <v>41</v>
      </c>
      <c r="F1147" s="98">
        <v>1</v>
      </c>
      <c r="G1147" s="98">
        <v>42</v>
      </c>
      <c r="H1147" s="109">
        <v>0.85</v>
      </c>
      <c r="I1147" s="109">
        <f>H1147-F1177</f>
        <v>-7.0000000000000062E-2</v>
      </c>
    </row>
    <row r="1148" spans="2:9" s="27" customFormat="1" x14ac:dyDescent="0.25">
      <c r="B1148" s="26" t="s">
        <v>4</v>
      </c>
      <c r="C1148" s="26" t="s">
        <v>9</v>
      </c>
      <c r="D1148" s="98">
        <v>2010</v>
      </c>
      <c r="E1148" s="98">
        <v>16</v>
      </c>
      <c r="F1148" s="98">
        <v>0</v>
      </c>
      <c r="G1148" s="98">
        <v>16</v>
      </c>
      <c r="H1148" s="109">
        <v>1.03</v>
      </c>
      <c r="I1148" s="123" t="s">
        <v>349</v>
      </c>
    </row>
    <row r="1149" spans="2:9" s="27" customFormat="1" x14ac:dyDescent="0.25">
      <c r="B1149" s="26" t="s">
        <v>59</v>
      </c>
      <c r="C1149" s="26" t="s">
        <v>9</v>
      </c>
      <c r="D1149" s="98">
        <v>2010</v>
      </c>
      <c r="E1149" s="98">
        <v>19</v>
      </c>
      <c r="F1149" s="98">
        <v>1</v>
      </c>
      <c r="G1149" s="98">
        <v>20</v>
      </c>
      <c r="H1149" s="109">
        <v>0.85</v>
      </c>
      <c r="I1149" s="109">
        <f>H1149-F1179</f>
        <v>0</v>
      </c>
    </row>
    <row r="1150" spans="2:9" s="27" customFormat="1" x14ac:dyDescent="0.25">
      <c r="B1150" s="26" t="s">
        <v>59</v>
      </c>
      <c r="C1150" s="26" t="s">
        <v>33</v>
      </c>
      <c r="D1150" s="98">
        <v>2010</v>
      </c>
      <c r="E1150" s="98">
        <v>1</v>
      </c>
      <c r="F1150" s="98">
        <v>0</v>
      </c>
      <c r="G1150" s="98">
        <v>1</v>
      </c>
      <c r="H1150" s="109">
        <v>0.77</v>
      </c>
      <c r="I1150" s="123" t="s">
        <v>349</v>
      </c>
    </row>
    <row r="1151" spans="2:9" s="27" customFormat="1" x14ac:dyDescent="0.25">
      <c r="B1151" s="26" t="s">
        <v>29</v>
      </c>
      <c r="C1151" s="26" t="s">
        <v>33</v>
      </c>
      <c r="D1151" s="98">
        <v>2010</v>
      </c>
      <c r="E1151" s="98">
        <v>1</v>
      </c>
      <c r="F1151" s="98">
        <v>0</v>
      </c>
      <c r="G1151" s="98">
        <v>1</v>
      </c>
      <c r="H1151" s="109">
        <v>0.78</v>
      </c>
      <c r="I1151" s="123" t="s">
        <v>349</v>
      </c>
    </row>
    <row r="1152" spans="2:9" s="27" customFormat="1" x14ac:dyDescent="0.25">
      <c r="B1152" s="26" t="s">
        <v>98</v>
      </c>
      <c r="C1152" s="26" t="s">
        <v>9</v>
      </c>
      <c r="D1152" s="98">
        <v>2010</v>
      </c>
      <c r="E1152" s="98">
        <v>1</v>
      </c>
      <c r="F1152" s="98">
        <v>0</v>
      </c>
      <c r="G1152" s="98">
        <v>1</v>
      </c>
      <c r="H1152" s="109">
        <v>0.78</v>
      </c>
      <c r="I1152" s="123" t="s">
        <v>349</v>
      </c>
    </row>
    <row r="1153" spans="1:9" s="27" customFormat="1" x14ac:dyDescent="0.25">
      <c r="B1153" s="26" t="s">
        <v>31</v>
      </c>
      <c r="C1153" s="26" t="s">
        <v>9</v>
      </c>
      <c r="D1153" s="98">
        <v>2010</v>
      </c>
      <c r="E1153" s="98">
        <v>4</v>
      </c>
      <c r="F1153" s="98">
        <v>0</v>
      </c>
      <c r="G1153" s="98">
        <v>4</v>
      </c>
      <c r="H1153" s="109">
        <v>1.06</v>
      </c>
      <c r="I1153" s="123" t="s">
        <v>349</v>
      </c>
    </row>
    <row r="1154" spans="1:9" s="27" customFormat="1" x14ac:dyDescent="0.25">
      <c r="B1154" s="26" t="s">
        <v>168</v>
      </c>
      <c r="C1154" s="26" t="s">
        <v>9</v>
      </c>
      <c r="D1154" s="98">
        <v>2010</v>
      </c>
      <c r="E1154" s="98">
        <v>1</v>
      </c>
      <c r="F1154" s="98">
        <v>0</v>
      </c>
      <c r="G1154" s="98">
        <v>1</v>
      </c>
      <c r="H1154" s="109">
        <v>0.9</v>
      </c>
      <c r="I1154" s="123" t="s">
        <v>349</v>
      </c>
    </row>
    <row r="1155" spans="1:9" s="27" customFormat="1" x14ac:dyDescent="0.25">
      <c r="B1155" s="26" t="s">
        <v>0</v>
      </c>
      <c r="C1155" s="26" t="s">
        <v>33</v>
      </c>
      <c r="D1155" s="98">
        <v>2010</v>
      </c>
      <c r="E1155" s="98">
        <v>6</v>
      </c>
      <c r="F1155" s="98">
        <v>0</v>
      </c>
      <c r="G1155" s="98">
        <v>6</v>
      </c>
      <c r="H1155" s="109">
        <v>0.84</v>
      </c>
      <c r="I1155" s="123" t="s">
        <v>349</v>
      </c>
    </row>
    <row r="1156" spans="1:9" s="27" customFormat="1" x14ac:dyDescent="0.25">
      <c r="B1156" s="26" t="s">
        <v>1</v>
      </c>
      <c r="C1156" s="26" t="s">
        <v>33</v>
      </c>
      <c r="D1156" s="98">
        <v>2010</v>
      </c>
      <c r="E1156" s="98">
        <v>3</v>
      </c>
      <c r="F1156" s="98">
        <v>0</v>
      </c>
      <c r="G1156" s="98">
        <v>3</v>
      </c>
      <c r="H1156" s="109">
        <v>0.73</v>
      </c>
      <c r="I1156" s="123" t="s">
        <v>349</v>
      </c>
    </row>
    <row r="1157" spans="1:9" s="27" customFormat="1" x14ac:dyDescent="0.25">
      <c r="B1157" s="26" t="s">
        <v>266</v>
      </c>
      <c r="C1157" s="26" t="s">
        <v>9</v>
      </c>
      <c r="D1157" s="98">
        <v>2010</v>
      </c>
      <c r="E1157" s="98">
        <v>5</v>
      </c>
      <c r="F1157" s="98">
        <v>0</v>
      </c>
      <c r="G1157" s="98">
        <v>5</v>
      </c>
      <c r="H1157" s="109">
        <v>0.88</v>
      </c>
      <c r="I1157" s="123" t="s">
        <v>349</v>
      </c>
    </row>
    <row r="1158" spans="1:9" s="27" customFormat="1" x14ac:dyDescent="0.25">
      <c r="B1158" s="26" t="s">
        <v>273</v>
      </c>
      <c r="C1158" s="26" t="s">
        <v>33</v>
      </c>
      <c r="D1158" s="98">
        <v>2010</v>
      </c>
      <c r="E1158" s="98">
        <v>9</v>
      </c>
      <c r="F1158" s="98">
        <v>0</v>
      </c>
      <c r="G1158" s="98">
        <v>9</v>
      </c>
      <c r="H1158" s="109">
        <v>0.85</v>
      </c>
      <c r="I1158" s="123" t="s">
        <v>349</v>
      </c>
    </row>
    <row r="1159" spans="1:9" x14ac:dyDescent="0.25">
      <c r="B1159" s="26" t="s">
        <v>267</v>
      </c>
      <c r="C1159" s="26" t="s">
        <v>33</v>
      </c>
      <c r="D1159" s="98">
        <v>2010</v>
      </c>
      <c r="E1159" s="98">
        <v>4</v>
      </c>
      <c r="F1159" s="98">
        <v>0</v>
      </c>
      <c r="G1159" s="98">
        <v>4</v>
      </c>
      <c r="H1159" s="109">
        <v>0.79</v>
      </c>
      <c r="I1159" s="123" t="s">
        <v>349</v>
      </c>
    </row>
    <row r="1160" spans="1:9" s="27" customFormat="1" x14ac:dyDescent="0.25">
      <c r="B1160" s="26" t="s">
        <v>8</v>
      </c>
      <c r="C1160" s="26" t="s">
        <v>9</v>
      </c>
      <c r="D1160" s="98">
        <v>2010</v>
      </c>
      <c r="E1160" s="98">
        <v>12</v>
      </c>
      <c r="F1160" s="98">
        <v>0</v>
      </c>
      <c r="G1160" s="98">
        <v>12</v>
      </c>
      <c r="H1160" s="109">
        <v>0.9</v>
      </c>
      <c r="I1160" s="123" t="s">
        <v>349</v>
      </c>
    </row>
    <row r="1161" spans="1:9" x14ac:dyDescent="0.25">
      <c r="A1161" s="103"/>
      <c r="B1161" s="26" t="s">
        <v>266</v>
      </c>
      <c r="C1161" s="26" t="s">
        <v>9</v>
      </c>
      <c r="D1161" s="98">
        <v>2009</v>
      </c>
      <c r="E1161" s="98">
        <v>9</v>
      </c>
      <c r="F1161" s="98">
        <v>0</v>
      </c>
      <c r="G1161" s="98">
        <v>9</v>
      </c>
      <c r="H1161" s="109">
        <v>0.91</v>
      </c>
      <c r="I1161" s="123" t="s">
        <v>349</v>
      </c>
    </row>
    <row r="1162" spans="1:9" x14ac:dyDescent="0.25">
      <c r="A1162" s="103"/>
      <c r="B1162" s="26" t="s">
        <v>85</v>
      </c>
      <c r="C1162" s="26" t="s">
        <v>9</v>
      </c>
      <c r="D1162" s="98">
        <v>2009</v>
      </c>
      <c r="E1162" s="98">
        <v>5</v>
      </c>
      <c r="F1162" s="98">
        <v>0</v>
      </c>
      <c r="G1162" s="98">
        <v>5</v>
      </c>
      <c r="H1162" s="109">
        <v>0.85</v>
      </c>
      <c r="I1162" s="123" t="s">
        <v>349</v>
      </c>
    </row>
    <row r="1163" spans="1:9" ht="13" x14ac:dyDescent="0.3">
      <c r="A1163" s="103"/>
      <c r="B1163" s="311" t="s">
        <v>325</v>
      </c>
      <c r="C1163" s="312"/>
      <c r="D1163" s="313"/>
      <c r="E1163" s="121">
        <v>171</v>
      </c>
      <c r="F1163" s="112">
        <f>SUM(F1140:F1162)</f>
        <v>6</v>
      </c>
      <c r="G1163" s="112">
        <f>SUM(G1140:G1162)</f>
        <v>177</v>
      </c>
      <c r="H1163" s="27"/>
      <c r="I1163" s="27"/>
    </row>
    <row r="1164" spans="1:9" x14ac:dyDescent="0.25">
      <c r="A1164" s="103"/>
      <c r="G1164" s="27"/>
      <c r="H1164" s="27"/>
      <c r="I1164" s="27"/>
    </row>
    <row r="1165" spans="1:9" ht="13" x14ac:dyDescent="0.3">
      <c r="A1165" s="103"/>
      <c r="B1165" s="119"/>
      <c r="C1165" s="119"/>
      <c r="D1165" s="119"/>
      <c r="E1165" s="120"/>
      <c r="F1165" s="27"/>
      <c r="G1165" s="27"/>
      <c r="H1165" s="27"/>
      <c r="I1165" s="27"/>
    </row>
    <row r="1166" spans="1:9" ht="13" x14ac:dyDescent="0.3">
      <c r="A1166" s="103"/>
      <c r="B1166" s="92" t="s">
        <v>333</v>
      </c>
      <c r="C1166" s="93"/>
      <c r="D1166" s="93"/>
      <c r="E1166" s="93"/>
      <c r="F1166" s="94"/>
      <c r="G1166" s="27"/>
      <c r="H1166" s="27"/>
      <c r="I1166" s="27"/>
    </row>
    <row r="1167" spans="1:9" x14ac:dyDescent="0.25">
      <c r="A1167" s="103"/>
      <c r="B1167" s="95"/>
      <c r="C1167" s="96"/>
      <c r="D1167" s="96"/>
      <c r="E1167" s="96"/>
      <c r="F1167" s="97"/>
      <c r="G1167" s="27"/>
      <c r="H1167" s="27"/>
      <c r="I1167" s="27"/>
    </row>
    <row r="1168" spans="1:9" ht="13" x14ac:dyDescent="0.3">
      <c r="A1168" s="103"/>
      <c r="B1168" s="298" t="s">
        <v>289</v>
      </c>
      <c r="C1168" s="298" t="s">
        <v>292</v>
      </c>
      <c r="D1168" s="298" t="s">
        <v>290</v>
      </c>
      <c r="E1168" s="300" t="s">
        <v>334</v>
      </c>
      <c r="F1168" s="301"/>
      <c r="G1168" s="27"/>
      <c r="H1168" s="27"/>
      <c r="I1168" s="27"/>
    </row>
    <row r="1169" spans="1:9" ht="13" x14ac:dyDescent="0.3">
      <c r="A1169" s="103"/>
      <c r="B1169" s="299"/>
      <c r="C1169" s="299"/>
      <c r="D1169" s="299"/>
      <c r="E1169" s="91" t="s">
        <v>293</v>
      </c>
      <c r="F1169" s="91" t="s">
        <v>291</v>
      </c>
      <c r="G1169" s="27"/>
      <c r="H1169" s="27"/>
      <c r="I1169" s="27"/>
    </row>
    <row r="1170" spans="1:9" x14ac:dyDescent="0.25">
      <c r="A1170" s="103"/>
      <c r="B1170" s="26" t="s">
        <v>42</v>
      </c>
      <c r="C1170" s="26" t="s">
        <v>33</v>
      </c>
      <c r="D1170" s="98">
        <v>2010</v>
      </c>
      <c r="E1170" s="98">
        <v>1</v>
      </c>
      <c r="F1170" s="109">
        <v>0.82</v>
      </c>
      <c r="G1170" s="27"/>
      <c r="H1170" s="27"/>
      <c r="I1170" s="27"/>
    </row>
    <row r="1171" spans="1:9" x14ac:dyDescent="0.25">
      <c r="A1171" s="103"/>
      <c r="B1171" s="26" t="s">
        <v>32</v>
      </c>
      <c r="C1171" s="26" t="s">
        <v>33</v>
      </c>
      <c r="D1171" s="98">
        <v>2010</v>
      </c>
      <c r="E1171" s="98">
        <v>7</v>
      </c>
      <c r="F1171" s="109">
        <v>0.85</v>
      </c>
      <c r="G1171" s="27"/>
      <c r="H1171" s="27"/>
      <c r="I1171" s="27"/>
    </row>
    <row r="1172" spans="1:9" x14ac:dyDescent="0.25">
      <c r="A1172" s="103"/>
      <c r="B1172" s="26" t="s">
        <v>7</v>
      </c>
      <c r="C1172" s="26" t="s">
        <v>9</v>
      </c>
      <c r="D1172" s="98">
        <v>2010</v>
      </c>
      <c r="E1172" s="98">
        <v>4</v>
      </c>
      <c r="F1172" s="109">
        <v>0.85</v>
      </c>
      <c r="G1172" s="27"/>
      <c r="H1172" s="27"/>
      <c r="I1172" s="27"/>
    </row>
    <row r="1173" spans="1:9" x14ac:dyDescent="0.25">
      <c r="A1173" s="103"/>
      <c r="B1173" s="26" t="s">
        <v>85</v>
      </c>
      <c r="C1173" s="26" t="s">
        <v>9</v>
      </c>
      <c r="D1173" s="98">
        <v>2010</v>
      </c>
      <c r="E1173" s="98">
        <v>2</v>
      </c>
      <c r="F1173" s="109">
        <v>1.02</v>
      </c>
      <c r="G1173" s="27"/>
      <c r="H1173" s="27"/>
      <c r="I1173" s="27"/>
    </row>
    <row r="1174" spans="1:9" x14ac:dyDescent="0.25">
      <c r="A1174" s="103"/>
      <c r="B1174" s="26" t="s">
        <v>268</v>
      </c>
      <c r="C1174" s="26" t="s">
        <v>33</v>
      </c>
      <c r="D1174" s="98">
        <v>2010</v>
      </c>
      <c r="E1174" s="98">
        <v>10</v>
      </c>
      <c r="F1174" s="109">
        <v>0.84</v>
      </c>
      <c r="G1174" s="27"/>
      <c r="H1174" s="27"/>
      <c r="I1174" s="27"/>
    </row>
    <row r="1175" spans="1:9" x14ac:dyDescent="0.25">
      <c r="A1175" s="103"/>
      <c r="B1175" s="26" t="s">
        <v>268</v>
      </c>
      <c r="C1175" s="26" t="s">
        <v>9</v>
      </c>
      <c r="D1175" s="98">
        <v>2010</v>
      </c>
      <c r="E1175" s="98">
        <v>4</v>
      </c>
      <c r="F1175" s="109">
        <v>0.75</v>
      </c>
      <c r="G1175" s="27"/>
      <c r="H1175" s="27"/>
      <c r="I1175" s="27"/>
    </row>
    <row r="1176" spans="1:9" x14ac:dyDescent="0.25">
      <c r="A1176" s="103"/>
      <c r="B1176" s="26" t="s">
        <v>36</v>
      </c>
      <c r="C1176" s="26" t="s">
        <v>33</v>
      </c>
      <c r="D1176" s="98">
        <v>2010</v>
      </c>
      <c r="E1176" s="98">
        <v>6</v>
      </c>
      <c r="F1176" s="109">
        <v>1.1200000000000001</v>
      </c>
      <c r="G1176" s="27"/>
      <c r="H1176" s="27"/>
      <c r="I1176" s="27"/>
    </row>
    <row r="1177" spans="1:9" x14ac:dyDescent="0.25">
      <c r="A1177" s="103"/>
      <c r="B1177" s="26" t="s">
        <v>4</v>
      </c>
      <c r="C1177" s="26" t="s">
        <v>33</v>
      </c>
      <c r="D1177" s="98">
        <v>2010</v>
      </c>
      <c r="E1177" s="98">
        <v>41</v>
      </c>
      <c r="F1177" s="109">
        <v>0.92</v>
      </c>
      <c r="G1177" s="27"/>
      <c r="H1177" s="27"/>
      <c r="I1177" s="27"/>
    </row>
    <row r="1178" spans="1:9" x14ac:dyDescent="0.25">
      <c r="A1178" s="103"/>
      <c r="B1178" s="26" t="s">
        <v>4</v>
      </c>
      <c r="C1178" s="26" t="s">
        <v>9</v>
      </c>
      <c r="D1178" s="98">
        <v>2010</v>
      </c>
      <c r="E1178" s="98">
        <v>16</v>
      </c>
      <c r="F1178" s="109">
        <v>1.03</v>
      </c>
      <c r="G1178" s="27"/>
      <c r="H1178" s="27"/>
      <c r="I1178" s="27"/>
    </row>
    <row r="1179" spans="1:9" x14ac:dyDescent="0.25">
      <c r="A1179" s="103"/>
      <c r="B1179" s="26" t="s">
        <v>59</v>
      </c>
      <c r="C1179" s="26" t="s">
        <v>9</v>
      </c>
      <c r="D1179" s="98">
        <v>2010</v>
      </c>
      <c r="E1179" s="98">
        <v>19</v>
      </c>
      <c r="F1179" s="109">
        <v>0.85</v>
      </c>
      <c r="G1179" s="27"/>
      <c r="H1179" s="27"/>
      <c r="I1179" s="27"/>
    </row>
    <row r="1180" spans="1:9" x14ac:dyDescent="0.25">
      <c r="A1180" s="103"/>
      <c r="B1180" s="26" t="s">
        <v>59</v>
      </c>
      <c r="C1180" s="26" t="s">
        <v>33</v>
      </c>
      <c r="D1180" s="98">
        <v>2010</v>
      </c>
      <c r="E1180" s="98">
        <v>1</v>
      </c>
      <c r="F1180" s="109">
        <v>0.77</v>
      </c>
      <c r="G1180" s="27"/>
      <c r="H1180" s="27"/>
      <c r="I1180" s="27"/>
    </row>
    <row r="1181" spans="1:9" x14ac:dyDescent="0.25">
      <c r="A1181" s="103"/>
      <c r="B1181" s="26" t="s">
        <v>29</v>
      </c>
      <c r="C1181" s="26" t="s">
        <v>33</v>
      </c>
      <c r="D1181" s="98">
        <v>2010</v>
      </c>
      <c r="E1181" s="98">
        <v>1</v>
      </c>
      <c r="F1181" s="109">
        <v>0.78</v>
      </c>
      <c r="G1181" s="27"/>
      <c r="H1181" s="27"/>
      <c r="I1181" s="27"/>
    </row>
    <row r="1182" spans="1:9" x14ac:dyDescent="0.25">
      <c r="A1182" s="103"/>
      <c r="B1182" s="26" t="s">
        <v>98</v>
      </c>
      <c r="C1182" s="26" t="s">
        <v>9</v>
      </c>
      <c r="D1182" s="98">
        <v>2010</v>
      </c>
      <c r="E1182" s="98">
        <v>1</v>
      </c>
      <c r="F1182" s="109">
        <v>0.78</v>
      </c>
      <c r="G1182" s="27"/>
      <c r="H1182" s="27"/>
      <c r="I1182" s="27"/>
    </row>
    <row r="1183" spans="1:9" x14ac:dyDescent="0.25">
      <c r="A1183" s="103"/>
      <c r="B1183" s="26" t="s">
        <v>31</v>
      </c>
      <c r="C1183" s="26" t="s">
        <v>9</v>
      </c>
      <c r="D1183" s="98">
        <v>2010</v>
      </c>
      <c r="E1183" s="98">
        <v>4</v>
      </c>
      <c r="F1183" s="109">
        <v>1.06</v>
      </c>
      <c r="G1183" s="27"/>
      <c r="H1183" s="27"/>
      <c r="I1183" s="27"/>
    </row>
    <row r="1184" spans="1:9" x14ac:dyDescent="0.25">
      <c r="A1184" s="103"/>
      <c r="B1184" s="26" t="s">
        <v>168</v>
      </c>
      <c r="C1184" s="26" t="s">
        <v>9</v>
      </c>
      <c r="D1184" s="98">
        <v>2010</v>
      </c>
      <c r="E1184" s="98">
        <v>1</v>
      </c>
      <c r="F1184" s="109">
        <v>0.9</v>
      </c>
      <c r="G1184" s="27"/>
      <c r="H1184" s="27"/>
      <c r="I1184" s="27"/>
    </row>
    <row r="1185" spans="1:9" x14ac:dyDescent="0.25">
      <c r="A1185" s="103"/>
      <c r="B1185" s="26" t="s">
        <v>0</v>
      </c>
      <c r="C1185" s="26" t="s">
        <v>33</v>
      </c>
      <c r="D1185" s="98">
        <v>2010</v>
      </c>
      <c r="E1185" s="98">
        <v>6</v>
      </c>
      <c r="F1185" s="109">
        <v>0.84</v>
      </c>
      <c r="G1185" s="27"/>
      <c r="H1185" s="27"/>
      <c r="I1185" s="27"/>
    </row>
    <row r="1186" spans="1:9" x14ac:dyDescent="0.25">
      <c r="A1186" s="103"/>
      <c r="B1186" s="26" t="s">
        <v>1</v>
      </c>
      <c r="C1186" s="26" t="s">
        <v>33</v>
      </c>
      <c r="D1186" s="98">
        <v>2010</v>
      </c>
      <c r="E1186" s="98">
        <v>3</v>
      </c>
      <c r="F1186" s="109">
        <v>0.73</v>
      </c>
      <c r="G1186" s="27"/>
      <c r="H1186" s="27"/>
      <c r="I1186" s="27"/>
    </row>
    <row r="1187" spans="1:9" x14ac:dyDescent="0.25">
      <c r="A1187" s="103"/>
      <c r="B1187" s="26" t="s">
        <v>266</v>
      </c>
      <c r="C1187" s="26" t="s">
        <v>9</v>
      </c>
      <c r="D1187" s="98">
        <v>2010</v>
      </c>
      <c r="E1187" s="98">
        <v>5</v>
      </c>
      <c r="F1187" s="109">
        <v>0.88</v>
      </c>
      <c r="G1187" s="27"/>
      <c r="H1187" s="27"/>
      <c r="I1187" s="27"/>
    </row>
    <row r="1188" spans="1:9" x14ac:dyDescent="0.25">
      <c r="A1188" s="103"/>
      <c r="B1188" s="26" t="s">
        <v>273</v>
      </c>
      <c r="C1188" s="26" t="s">
        <v>33</v>
      </c>
      <c r="D1188" s="98">
        <v>2010</v>
      </c>
      <c r="E1188" s="98">
        <v>9</v>
      </c>
      <c r="F1188" s="109">
        <v>0.85</v>
      </c>
      <c r="G1188" s="27"/>
      <c r="H1188" s="27"/>
      <c r="I1188" s="27"/>
    </row>
    <row r="1189" spans="1:9" ht="12" customHeight="1" x14ac:dyDescent="0.25">
      <c r="A1189" s="103"/>
      <c r="B1189" s="26" t="s">
        <v>267</v>
      </c>
      <c r="C1189" s="26" t="s">
        <v>33</v>
      </c>
      <c r="D1189" s="98">
        <v>2010</v>
      </c>
      <c r="E1189" s="98">
        <v>4</v>
      </c>
      <c r="F1189" s="109">
        <v>0.79</v>
      </c>
      <c r="G1189" s="27"/>
      <c r="H1189" s="27"/>
      <c r="I1189" s="27"/>
    </row>
    <row r="1190" spans="1:9" s="27" customFormat="1" x14ac:dyDescent="0.25">
      <c r="B1190" s="26" t="s">
        <v>8</v>
      </c>
      <c r="C1190" s="26" t="s">
        <v>9</v>
      </c>
      <c r="D1190" s="98">
        <v>2010</v>
      </c>
      <c r="E1190" s="98">
        <v>12</v>
      </c>
      <c r="F1190" s="109">
        <v>0.9</v>
      </c>
    </row>
    <row r="1191" spans="1:9" s="27" customFormat="1" x14ac:dyDescent="0.25">
      <c r="B1191" s="26" t="s">
        <v>266</v>
      </c>
      <c r="C1191" s="26" t="s">
        <v>9</v>
      </c>
      <c r="D1191" s="98">
        <v>2009</v>
      </c>
      <c r="E1191" s="98">
        <v>9</v>
      </c>
      <c r="F1191" s="109">
        <v>0.91</v>
      </c>
    </row>
    <row r="1192" spans="1:9" s="27" customFormat="1" x14ac:dyDescent="0.25">
      <c r="B1192" s="26" t="s">
        <v>85</v>
      </c>
      <c r="C1192" s="26" t="s">
        <v>9</v>
      </c>
      <c r="D1192" s="98">
        <v>2009</v>
      </c>
      <c r="E1192" s="98">
        <v>5</v>
      </c>
      <c r="F1192" s="109">
        <v>0.85</v>
      </c>
    </row>
    <row r="1193" spans="1:9" s="27" customFormat="1" ht="13" x14ac:dyDescent="0.3">
      <c r="B1193" s="311" t="s">
        <v>325</v>
      </c>
      <c r="C1193" s="312"/>
      <c r="D1193" s="313"/>
      <c r="E1193" s="112">
        <f>SUM(E1170:E1192)</f>
        <v>171</v>
      </c>
    </row>
    <row r="1194" spans="1:9" s="27" customFormat="1" x14ac:dyDescent="0.25"/>
    <row r="1195" spans="1:9" s="27" customFormat="1" x14ac:dyDescent="0.25"/>
    <row r="1196" spans="1:9" s="27" customFormat="1" ht="13" x14ac:dyDescent="0.3">
      <c r="B1196" s="92" t="s">
        <v>305</v>
      </c>
      <c r="C1196" s="93"/>
      <c r="D1196" s="93"/>
      <c r="E1196" s="93"/>
      <c r="F1196" s="94"/>
    </row>
    <row r="1197" spans="1:9" s="27" customFormat="1" x14ac:dyDescent="0.25">
      <c r="B1197" s="95"/>
      <c r="C1197" s="96"/>
      <c r="D1197" s="96"/>
      <c r="E1197" s="96"/>
      <c r="F1197" s="97"/>
    </row>
    <row r="1198" spans="1:9" s="27" customFormat="1" ht="13" x14ac:dyDescent="0.3">
      <c r="B1198" s="316" t="s">
        <v>289</v>
      </c>
      <c r="C1198" s="316" t="s">
        <v>292</v>
      </c>
      <c r="D1198" s="316" t="s">
        <v>290</v>
      </c>
      <c r="E1198" s="300" t="s">
        <v>306</v>
      </c>
      <c r="F1198" s="301"/>
    </row>
    <row r="1199" spans="1:9" s="27" customFormat="1" ht="13" x14ac:dyDescent="0.3">
      <c r="B1199" s="316"/>
      <c r="C1199" s="316"/>
      <c r="D1199" s="316"/>
      <c r="E1199" s="91" t="s">
        <v>293</v>
      </c>
      <c r="F1199" s="91" t="s">
        <v>291</v>
      </c>
    </row>
    <row r="1200" spans="1:9" s="27" customFormat="1" x14ac:dyDescent="0.25">
      <c r="B1200" s="26" t="s">
        <v>42</v>
      </c>
      <c r="C1200" s="26" t="s">
        <v>33</v>
      </c>
      <c r="D1200" s="98">
        <v>2010</v>
      </c>
      <c r="E1200" s="98">
        <v>1</v>
      </c>
      <c r="F1200" s="109">
        <v>0.82</v>
      </c>
    </row>
    <row r="1201" spans="2:6" s="27" customFormat="1" x14ac:dyDescent="0.25">
      <c r="B1201" s="26" t="s">
        <v>32</v>
      </c>
      <c r="C1201" s="26" t="s">
        <v>33</v>
      </c>
      <c r="D1201" s="98">
        <v>2010</v>
      </c>
      <c r="E1201" s="98">
        <v>7</v>
      </c>
      <c r="F1201" s="109">
        <v>0.85</v>
      </c>
    </row>
    <row r="1202" spans="2:6" s="27" customFormat="1" x14ac:dyDescent="0.25">
      <c r="B1202" s="26" t="s">
        <v>7</v>
      </c>
      <c r="C1202" s="26" t="s">
        <v>9</v>
      </c>
      <c r="D1202" s="98">
        <v>2010</v>
      </c>
      <c r="E1202" s="98">
        <v>4</v>
      </c>
      <c r="F1202" s="109">
        <v>0.85</v>
      </c>
    </row>
    <row r="1203" spans="2:6" s="27" customFormat="1" x14ac:dyDescent="0.25">
      <c r="B1203" s="26" t="s">
        <v>85</v>
      </c>
      <c r="C1203" s="26" t="s">
        <v>9</v>
      </c>
      <c r="D1203" s="98">
        <v>2010</v>
      </c>
      <c r="E1203" s="98">
        <v>2</v>
      </c>
      <c r="F1203" s="109">
        <v>1.02</v>
      </c>
    </row>
    <row r="1204" spans="2:6" s="27" customFormat="1" x14ac:dyDescent="0.25">
      <c r="B1204" s="26" t="s">
        <v>268</v>
      </c>
      <c r="C1204" s="26" t="s">
        <v>33</v>
      </c>
      <c r="D1204" s="98">
        <v>2010</v>
      </c>
      <c r="E1204" s="98">
        <v>10</v>
      </c>
      <c r="F1204" s="109">
        <v>0.84</v>
      </c>
    </row>
    <row r="1205" spans="2:6" s="27" customFormat="1" x14ac:dyDescent="0.25">
      <c r="B1205" s="26" t="s">
        <v>268</v>
      </c>
      <c r="C1205" s="26" t="s">
        <v>9</v>
      </c>
      <c r="D1205" s="98">
        <v>2010</v>
      </c>
      <c r="E1205" s="98">
        <v>3</v>
      </c>
      <c r="F1205" s="109">
        <v>0.83</v>
      </c>
    </row>
    <row r="1206" spans="2:6" s="27" customFormat="1" x14ac:dyDescent="0.25">
      <c r="B1206" s="26" t="s">
        <v>36</v>
      </c>
      <c r="C1206" s="26" t="s">
        <v>33</v>
      </c>
      <c r="D1206" s="98">
        <v>2010</v>
      </c>
      <c r="E1206" s="98">
        <v>1</v>
      </c>
      <c r="F1206" s="109">
        <v>1.1000000000000001</v>
      </c>
    </row>
    <row r="1207" spans="2:6" s="27" customFormat="1" x14ac:dyDescent="0.25">
      <c r="B1207" s="26" t="s">
        <v>4</v>
      </c>
      <c r="C1207" s="26" t="s">
        <v>33</v>
      </c>
      <c r="D1207" s="98">
        <v>2010</v>
      </c>
      <c r="E1207" s="98">
        <v>39</v>
      </c>
      <c r="F1207" s="109">
        <v>0.92</v>
      </c>
    </row>
    <row r="1208" spans="2:6" s="27" customFormat="1" x14ac:dyDescent="0.25">
      <c r="B1208" s="26" t="s">
        <v>4</v>
      </c>
      <c r="C1208" s="26" t="s">
        <v>9</v>
      </c>
      <c r="D1208" s="98">
        <v>2010</v>
      </c>
      <c r="E1208" s="98">
        <v>17</v>
      </c>
      <c r="F1208" s="109">
        <v>0.99</v>
      </c>
    </row>
    <row r="1209" spans="2:6" s="27" customFormat="1" x14ac:dyDescent="0.25">
      <c r="B1209" s="26" t="s">
        <v>59</v>
      </c>
      <c r="C1209" s="26" t="s">
        <v>9</v>
      </c>
      <c r="D1209" s="98">
        <v>2010</v>
      </c>
      <c r="E1209" s="98">
        <v>18</v>
      </c>
      <c r="F1209" s="109">
        <v>0.85</v>
      </c>
    </row>
    <row r="1210" spans="2:6" s="27" customFormat="1" x14ac:dyDescent="0.25">
      <c r="B1210" s="26" t="s">
        <v>59</v>
      </c>
      <c r="C1210" s="26" t="s">
        <v>33</v>
      </c>
      <c r="D1210" s="98">
        <v>2010</v>
      </c>
      <c r="E1210" s="98">
        <v>1</v>
      </c>
      <c r="F1210" s="109">
        <v>0.77</v>
      </c>
    </row>
    <row r="1211" spans="2:6" s="27" customFormat="1" x14ac:dyDescent="0.25">
      <c r="B1211" s="26" t="s">
        <v>29</v>
      </c>
      <c r="C1211" s="26" t="s">
        <v>33</v>
      </c>
      <c r="D1211" s="98">
        <v>2010</v>
      </c>
      <c r="E1211" s="98">
        <v>1</v>
      </c>
      <c r="F1211" s="109">
        <v>0.78</v>
      </c>
    </row>
    <row r="1212" spans="2:6" s="27" customFormat="1" x14ac:dyDescent="0.25">
      <c r="B1212" s="26" t="s">
        <v>98</v>
      </c>
      <c r="C1212" s="26" t="s">
        <v>9</v>
      </c>
      <c r="D1212" s="98">
        <v>2010</v>
      </c>
      <c r="E1212" s="98">
        <v>1</v>
      </c>
      <c r="F1212" s="109">
        <v>0.78</v>
      </c>
    </row>
    <row r="1213" spans="2:6" s="27" customFormat="1" x14ac:dyDescent="0.25">
      <c r="B1213" s="26" t="s">
        <v>31</v>
      </c>
      <c r="C1213" s="26" t="s">
        <v>9</v>
      </c>
      <c r="D1213" s="98">
        <v>2010</v>
      </c>
      <c r="E1213" s="98">
        <v>3</v>
      </c>
      <c r="F1213" s="109">
        <v>1.07</v>
      </c>
    </row>
    <row r="1214" spans="2:6" s="27" customFormat="1" x14ac:dyDescent="0.25">
      <c r="B1214" s="26" t="s">
        <v>168</v>
      </c>
      <c r="C1214" s="26" t="s">
        <v>9</v>
      </c>
      <c r="D1214" s="98">
        <v>2010</v>
      </c>
      <c r="E1214" s="98">
        <v>1</v>
      </c>
      <c r="F1214" s="109">
        <v>0.9</v>
      </c>
    </row>
    <row r="1215" spans="2:6" s="27" customFormat="1" x14ac:dyDescent="0.25">
      <c r="B1215" s="26" t="s">
        <v>0</v>
      </c>
      <c r="C1215" s="26" t="s">
        <v>33</v>
      </c>
      <c r="D1215" s="98">
        <v>2010</v>
      </c>
      <c r="E1215" s="98">
        <v>6</v>
      </c>
      <c r="F1215" s="109">
        <v>0.84</v>
      </c>
    </row>
    <row r="1216" spans="2:6" s="27" customFormat="1" x14ac:dyDescent="0.25">
      <c r="B1216" s="26" t="s">
        <v>1</v>
      </c>
      <c r="C1216" s="26" t="s">
        <v>33</v>
      </c>
      <c r="D1216" s="98">
        <v>2010</v>
      </c>
      <c r="E1216" s="98">
        <v>3</v>
      </c>
      <c r="F1216" s="109">
        <v>0.73</v>
      </c>
    </row>
    <row r="1217" spans="2:6" s="27" customFormat="1" x14ac:dyDescent="0.25">
      <c r="B1217" s="26" t="s">
        <v>266</v>
      </c>
      <c r="C1217" s="26" t="s">
        <v>9</v>
      </c>
      <c r="D1217" s="98">
        <v>2010</v>
      </c>
      <c r="E1217" s="98">
        <v>5</v>
      </c>
      <c r="F1217" s="109">
        <v>0.88</v>
      </c>
    </row>
    <row r="1218" spans="2:6" s="27" customFormat="1" x14ac:dyDescent="0.25">
      <c r="B1218" s="26" t="s">
        <v>273</v>
      </c>
      <c r="C1218" s="26" t="s">
        <v>33</v>
      </c>
      <c r="D1218" s="98">
        <v>2010</v>
      </c>
      <c r="E1218" s="98">
        <v>6</v>
      </c>
      <c r="F1218" s="109">
        <v>0.87</v>
      </c>
    </row>
    <row r="1219" spans="2:6" s="27" customFormat="1" x14ac:dyDescent="0.25">
      <c r="B1219" s="26" t="s">
        <v>267</v>
      </c>
      <c r="C1219" s="26" t="s">
        <v>33</v>
      </c>
      <c r="D1219" s="98">
        <v>2010</v>
      </c>
      <c r="E1219" s="98">
        <v>4</v>
      </c>
      <c r="F1219" s="109">
        <v>0.78</v>
      </c>
    </row>
    <row r="1220" spans="2:6" s="27" customFormat="1" x14ac:dyDescent="0.25">
      <c r="B1220" s="26" t="s">
        <v>8</v>
      </c>
      <c r="C1220" s="26" t="s">
        <v>9</v>
      </c>
      <c r="D1220" s="98">
        <v>2010</v>
      </c>
      <c r="E1220" s="98">
        <v>12</v>
      </c>
      <c r="F1220" s="109">
        <v>0.9</v>
      </c>
    </row>
    <row r="1221" spans="2:6" s="27" customFormat="1" x14ac:dyDescent="0.25">
      <c r="B1221" s="26" t="s">
        <v>85</v>
      </c>
      <c r="C1221" s="26" t="s">
        <v>9</v>
      </c>
      <c r="D1221" s="98">
        <v>2009</v>
      </c>
      <c r="E1221" s="98">
        <v>5</v>
      </c>
      <c r="F1221" s="109">
        <v>0.85</v>
      </c>
    </row>
    <row r="1222" spans="2:6" s="27" customFormat="1" ht="13" x14ac:dyDescent="0.3">
      <c r="B1222" s="311" t="s">
        <v>325</v>
      </c>
      <c r="C1222" s="312"/>
      <c r="D1222" s="313"/>
      <c r="E1222" s="112">
        <f>SUM(E1200:E1221)</f>
        <v>150</v>
      </c>
    </row>
    <row r="1223" spans="2:6" s="27" customFormat="1" x14ac:dyDescent="0.25"/>
    <row r="1224" spans="2:6" s="27" customFormat="1" ht="13" x14ac:dyDescent="0.3">
      <c r="B1224" s="92" t="s">
        <v>326</v>
      </c>
      <c r="C1224" s="93"/>
      <c r="D1224" s="93"/>
      <c r="E1224" s="93"/>
      <c r="F1224" s="94"/>
    </row>
    <row r="1225" spans="2:6" s="27" customFormat="1" x14ac:dyDescent="0.25">
      <c r="B1225" s="95"/>
      <c r="C1225" s="96"/>
      <c r="D1225" s="96"/>
      <c r="E1225" s="96"/>
      <c r="F1225" s="97"/>
    </row>
    <row r="1226" spans="2:6" s="27" customFormat="1" ht="13" x14ac:dyDescent="0.3">
      <c r="B1226" s="316" t="s">
        <v>289</v>
      </c>
      <c r="C1226" s="316" t="s">
        <v>292</v>
      </c>
      <c r="D1226" s="316" t="s">
        <v>290</v>
      </c>
      <c r="E1226" s="300" t="s">
        <v>327</v>
      </c>
      <c r="F1226" s="301"/>
    </row>
    <row r="1227" spans="2:6" s="27" customFormat="1" ht="13" x14ac:dyDescent="0.3">
      <c r="B1227" s="316"/>
      <c r="C1227" s="316"/>
      <c r="D1227" s="316"/>
      <c r="E1227" s="91" t="s">
        <v>293</v>
      </c>
      <c r="F1227" s="91" t="s">
        <v>291</v>
      </c>
    </row>
    <row r="1228" spans="2:6" s="27" customFormat="1" x14ac:dyDescent="0.25">
      <c r="B1228" s="26" t="s">
        <v>328</v>
      </c>
      <c r="C1228" s="26" t="s">
        <v>33</v>
      </c>
      <c r="D1228" s="98">
        <v>2010</v>
      </c>
      <c r="E1228" s="98">
        <v>4</v>
      </c>
      <c r="F1228" s="98">
        <v>0.77</v>
      </c>
    </row>
    <row r="1229" spans="2:6" s="27" customFormat="1" x14ac:dyDescent="0.25">
      <c r="B1229" s="26" t="s">
        <v>7</v>
      </c>
      <c r="C1229" s="26" t="s">
        <v>9</v>
      </c>
      <c r="D1229" s="98">
        <v>2010</v>
      </c>
      <c r="E1229" s="98">
        <v>4</v>
      </c>
      <c r="F1229" s="98">
        <v>0.85</v>
      </c>
    </row>
    <row r="1230" spans="2:6" s="27" customFormat="1" x14ac:dyDescent="0.25">
      <c r="B1230" s="26" t="s">
        <v>268</v>
      </c>
      <c r="C1230" s="26" t="s">
        <v>9</v>
      </c>
      <c r="D1230" s="98">
        <v>2010</v>
      </c>
      <c r="E1230" s="98">
        <v>1</v>
      </c>
      <c r="F1230" s="98">
        <v>0.94</v>
      </c>
    </row>
    <row r="1231" spans="2:6" s="27" customFormat="1" x14ac:dyDescent="0.25">
      <c r="B1231" s="26" t="s">
        <v>4</v>
      </c>
      <c r="C1231" s="26" t="s">
        <v>33</v>
      </c>
      <c r="D1231" s="98">
        <v>2010</v>
      </c>
      <c r="E1231" s="98">
        <v>9</v>
      </c>
      <c r="F1231" s="98">
        <v>0.95</v>
      </c>
    </row>
    <row r="1232" spans="2:6" s="27" customFormat="1" x14ac:dyDescent="0.25">
      <c r="B1232" s="26" t="s">
        <v>4</v>
      </c>
      <c r="C1232" s="26" t="s">
        <v>9</v>
      </c>
      <c r="D1232" s="98">
        <v>2010</v>
      </c>
      <c r="E1232" s="98">
        <v>6</v>
      </c>
      <c r="F1232" s="98">
        <v>0.93</v>
      </c>
    </row>
    <row r="1233" spans="2:6" s="27" customFormat="1" x14ac:dyDescent="0.25">
      <c r="B1233" s="26" t="s">
        <v>59</v>
      </c>
      <c r="C1233" s="26" t="s">
        <v>9</v>
      </c>
      <c r="D1233" s="98">
        <v>2010</v>
      </c>
      <c r="E1233" s="98">
        <v>3</v>
      </c>
      <c r="F1233" s="98">
        <v>0.78</v>
      </c>
    </row>
    <row r="1234" spans="2:6" s="27" customFormat="1" x14ac:dyDescent="0.25">
      <c r="B1234" s="26" t="s">
        <v>266</v>
      </c>
      <c r="C1234" s="26" t="s">
        <v>9</v>
      </c>
      <c r="D1234" s="98">
        <v>2010</v>
      </c>
      <c r="E1234" s="98">
        <v>1</v>
      </c>
      <c r="F1234" s="98">
        <v>0.92</v>
      </c>
    </row>
    <row r="1235" spans="2:6" s="27" customFormat="1" x14ac:dyDescent="0.25">
      <c r="B1235" s="26" t="s">
        <v>273</v>
      </c>
      <c r="C1235" s="26" t="s">
        <v>33</v>
      </c>
      <c r="D1235" s="98">
        <v>2010</v>
      </c>
      <c r="E1235" s="98">
        <v>2</v>
      </c>
      <c r="F1235" s="98">
        <v>0.91</v>
      </c>
    </row>
    <row r="1236" spans="2:6" s="27" customFormat="1" x14ac:dyDescent="0.25">
      <c r="B1236" s="26" t="s">
        <v>8</v>
      </c>
      <c r="C1236" s="26" t="s">
        <v>9</v>
      </c>
      <c r="D1236" s="98">
        <v>2010</v>
      </c>
      <c r="E1236" s="98">
        <v>11</v>
      </c>
      <c r="F1236" s="98">
        <v>0.92</v>
      </c>
    </row>
    <row r="1237" spans="2:6" s="27" customFormat="1" ht="13" x14ac:dyDescent="0.3">
      <c r="B1237" s="311" t="s">
        <v>325</v>
      </c>
      <c r="C1237" s="312"/>
      <c r="D1237" s="313"/>
      <c r="E1237" s="112">
        <f>SUM(E1228:E1236)</f>
        <v>41</v>
      </c>
      <c r="F1237" s="113"/>
    </row>
    <row r="1238" spans="2:6" s="27" customFormat="1" x14ac:dyDescent="0.25"/>
    <row r="1239" spans="2:6" s="27" customFormat="1" x14ac:dyDescent="0.25">
      <c r="B1239" s="128"/>
      <c r="C1239" s="128"/>
      <c r="D1239" s="129"/>
      <c r="E1239" s="129"/>
      <c r="F1239" s="129"/>
    </row>
    <row r="1240" spans="2:6" s="27" customFormat="1" x14ac:dyDescent="0.25">
      <c r="B1240" s="128"/>
      <c r="C1240" s="128"/>
      <c r="D1240" s="129"/>
      <c r="E1240" s="129"/>
      <c r="F1240" s="129"/>
    </row>
    <row r="1241" spans="2:6" s="27" customFormat="1" x14ac:dyDescent="0.25">
      <c r="B1241" s="128"/>
      <c r="C1241" s="128"/>
      <c r="D1241" s="129"/>
      <c r="E1241" s="129"/>
      <c r="F1241" s="129"/>
    </row>
    <row r="1242" spans="2:6" s="27" customFormat="1" x14ac:dyDescent="0.25">
      <c r="B1242" s="128"/>
      <c r="C1242" s="128"/>
      <c r="D1242" s="129"/>
      <c r="E1242" s="129"/>
      <c r="F1242" s="129"/>
    </row>
    <row r="1243" spans="2:6" s="27" customFormat="1" x14ac:dyDescent="0.25">
      <c r="B1243" s="128"/>
      <c r="C1243" s="128"/>
      <c r="D1243" s="129"/>
      <c r="E1243" s="129"/>
      <c r="F1243" s="129"/>
    </row>
    <row r="1244" spans="2:6" s="27" customFormat="1" x14ac:dyDescent="0.25">
      <c r="B1244" s="128"/>
      <c r="C1244" s="128"/>
      <c r="D1244" s="129"/>
      <c r="E1244" s="129"/>
      <c r="F1244" s="129"/>
    </row>
    <row r="1245" spans="2:6" s="27" customFormat="1" x14ac:dyDescent="0.25">
      <c r="B1245" s="128"/>
      <c r="C1245" s="128"/>
      <c r="D1245" s="129"/>
      <c r="E1245" s="129"/>
      <c r="F1245" s="129"/>
    </row>
    <row r="1246" spans="2:6" s="27" customFormat="1" x14ac:dyDescent="0.25">
      <c r="B1246" s="128"/>
      <c r="C1246" s="128"/>
      <c r="D1246" s="129"/>
      <c r="E1246" s="129"/>
      <c r="F1246" s="129"/>
    </row>
    <row r="1247" spans="2:6" s="27" customFormat="1" x14ac:dyDescent="0.25">
      <c r="B1247" s="128"/>
      <c r="C1247" s="128"/>
      <c r="D1247" s="129"/>
      <c r="E1247" s="129"/>
      <c r="F1247" s="129"/>
    </row>
    <row r="1248" spans="2:6" s="27" customFormat="1" x14ac:dyDescent="0.25">
      <c r="B1248" s="128"/>
      <c r="C1248" s="128"/>
      <c r="D1248" s="129"/>
      <c r="E1248" s="129"/>
      <c r="F1248" s="129"/>
    </row>
    <row r="1249" spans="2:6" s="27" customFormat="1" x14ac:dyDescent="0.25">
      <c r="B1249" s="128"/>
      <c r="C1249" s="128"/>
      <c r="D1249" s="129"/>
      <c r="E1249" s="129"/>
      <c r="F1249" s="129"/>
    </row>
    <row r="1250" spans="2:6" s="27" customFormat="1" x14ac:dyDescent="0.25">
      <c r="B1250" s="128"/>
      <c r="C1250" s="128"/>
      <c r="D1250" s="129"/>
      <c r="E1250" s="129"/>
      <c r="F1250" s="129"/>
    </row>
    <row r="1251" spans="2:6" s="27" customFormat="1" x14ac:dyDescent="0.25">
      <c r="B1251" s="128"/>
      <c r="C1251" s="128"/>
      <c r="D1251" s="129"/>
      <c r="E1251" s="129"/>
      <c r="F1251" s="129"/>
    </row>
    <row r="1252" spans="2:6" s="27" customFormat="1" x14ac:dyDescent="0.25"/>
    <row r="1253" spans="2:6" s="27" customFormat="1" x14ac:dyDescent="0.25"/>
    <row r="1254" spans="2:6" s="27" customFormat="1" x14ac:dyDescent="0.25"/>
    <row r="1255" spans="2:6" s="27" customFormat="1" x14ac:dyDescent="0.25"/>
    <row r="1256" spans="2:6" s="27" customFormat="1" x14ac:dyDescent="0.25"/>
    <row r="1257" spans="2:6" s="27" customFormat="1" x14ac:dyDescent="0.25"/>
    <row r="1258" spans="2:6" s="27" customFormat="1" x14ac:dyDescent="0.25"/>
    <row r="1259" spans="2:6" s="27" customFormat="1" x14ac:dyDescent="0.25"/>
    <row r="1260" spans="2:6" s="27" customFormat="1" x14ac:dyDescent="0.25"/>
    <row r="1261" spans="2:6" s="27" customFormat="1" x14ac:dyDescent="0.25"/>
    <row r="1262" spans="2:6" s="27" customFormat="1" x14ac:dyDescent="0.25"/>
    <row r="1263" spans="2:6" s="27" customFormat="1" x14ac:dyDescent="0.25"/>
    <row r="1264" spans="2:6" s="27" customFormat="1" x14ac:dyDescent="0.25"/>
    <row r="1265" s="27" customFormat="1" x14ac:dyDescent="0.25"/>
    <row r="1266" s="27" customFormat="1" x14ac:dyDescent="0.25"/>
    <row r="1267" s="27" customFormat="1" x14ac:dyDescent="0.25"/>
    <row r="1268" s="27" customFormat="1" x14ac:dyDescent="0.25"/>
    <row r="1269" s="27" customFormat="1" x14ac:dyDescent="0.25"/>
    <row r="1270" s="27" customFormat="1" x14ac:dyDescent="0.25"/>
    <row r="1271" s="27" customFormat="1" x14ac:dyDescent="0.25"/>
    <row r="1272" s="27" customFormat="1" x14ac:dyDescent="0.25"/>
    <row r="1273" s="27" customFormat="1" x14ac:dyDescent="0.25"/>
    <row r="1274" s="27" customFormat="1" x14ac:dyDescent="0.25"/>
    <row r="1275" s="27" customFormat="1" x14ac:dyDescent="0.25"/>
    <row r="1276" s="27" customFormat="1" x14ac:dyDescent="0.25"/>
    <row r="1277" s="27" customFormat="1" x14ac:dyDescent="0.25"/>
    <row r="1278" s="27" customFormat="1" x14ac:dyDescent="0.25"/>
    <row r="1279" s="27" customFormat="1" x14ac:dyDescent="0.25"/>
    <row r="1280" s="27" customFormat="1" x14ac:dyDescent="0.25"/>
    <row r="1281" s="27" customFormat="1" x14ac:dyDescent="0.25"/>
    <row r="1282" s="27" customFormat="1" x14ac:dyDescent="0.25"/>
    <row r="1283" s="27" customFormat="1" x14ac:dyDescent="0.25"/>
    <row r="1284" s="27" customFormat="1" x14ac:dyDescent="0.25"/>
    <row r="1285" s="27" customFormat="1" x14ac:dyDescent="0.25"/>
    <row r="1286" s="27" customFormat="1" x14ac:dyDescent="0.25"/>
    <row r="1287" s="27" customFormat="1" x14ac:dyDescent="0.25"/>
    <row r="1288" s="27" customFormat="1" x14ac:dyDescent="0.25"/>
    <row r="1289" s="27" customFormat="1" x14ac:dyDescent="0.25"/>
    <row r="1290" s="27" customFormat="1" x14ac:dyDescent="0.25"/>
    <row r="1291" s="27" customFormat="1" x14ac:dyDescent="0.25"/>
    <row r="1292" s="27" customFormat="1" x14ac:dyDescent="0.25"/>
    <row r="1293" s="27" customFormat="1" x14ac:dyDescent="0.25"/>
    <row r="1294" s="27" customFormat="1" x14ac:dyDescent="0.25"/>
    <row r="1295" s="27" customFormat="1" x14ac:dyDescent="0.25"/>
    <row r="1296" s="27" customFormat="1" x14ac:dyDescent="0.25"/>
    <row r="1297" s="27" customFormat="1" x14ac:dyDescent="0.25"/>
    <row r="1298" s="27" customFormat="1" x14ac:dyDescent="0.25"/>
    <row r="1299" s="27" customFormat="1" x14ac:dyDescent="0.25"/>
    <row r="1300" s="27" customFormat="1" x14ac:dyDescent="0.25"/>
    <row r="1301" s="27" customFormat="1" x14ac:dyDescent="0.25"/>
    <row r="1302" s="27" customFormat="1" x14ac:dyDescent="0.25"/>
    <row r="1303" s="27" customFormat="1" x14ac:dyDescent="0.25"/>
    <row r="1304" s="27" customFormat="1" x14ac:dyDescent="0.25"/>
    <row r="1305" s="27" customFormat="1" x14ac:dyDescent="0.25"/>
    <row r="1306" s="27" customFormat="1" x14ac:dyDescent="0.25"/>
    <row r="1307" s="27" customFormat="1" x14ac:dyDescent="0.25"/>
    <row r="1308" s="27" customFormat="1" x14ac:dyDescent="0.25"/>
    <row r="1309" s="27" customFormat="1" x14ac:dyDescent="0.25"/>
    <row r="1310" s="27" customFormat="1" x14ac:dyDescent="0.25"/>
    <row r="1311" s="27" customFormat="1" x14ac:dyDescent="0.25"/>
    <row r="1312" s="27" customFormat="1" x14ac:dyDescent="0.25"/>
    <row r="1313" s="27" customFormat="1" x14ac:dyDescent="0.25"/>
    <row r="1314" s="27" customFormat="1" x14ac:dyDescent="0.25"/>
    <row r="1315" s="27" customFormat="1" x14ac:dyDescent="0.25"/>
    <row r="1316" s="27" customFormat="1" x14ac:dyDescent="0.25"/>
    <row r="1317" s="27" customFormat="1" x14ac:dyDescent="0.25"/>
    <row r="1318" s="27" customFormat="1" x14ac:dyDescent="0.25"/>
    <row r="1319" s="27" customFormat="1" x14ac:dyDescent="0.25"/>
    <row r="1320" s="27" customFormat="1" x14ac:dyDescent="0.25"/>
    <row r="1321" s="27" customFormat="1" x14ac:dyDescent="0.25"/>
    <row r="1322" s="27" customFormat="1" x14ac:dyDescent="0.25"/>
    <row r="1323" s="27" customFormat="1" x14ac:dyDescent="0.25"/>
    <row r="1324" s="27" customFormat="1" x14ac:dyDescent="0.25"/>
    <row r="1325" s="27" customFormat="1" x14ac:dyDescent="0.25"/>
    <row r="1326" s="27" customFormat="1" x14ac:dyDescent="0.25"/>
    <row r="1327" s="27" customFormat="1" x14ac:dyDescent="0.25"/>
    <row r="1328" s="27" customFormat="1" x14ac:dyDescent="0.25"/>
    <row r="1329" s="27" customFormat="1" x14ac:dyDescent="0.25"/>
    <row r="1330" s="27" customFormat="1" x14ac:dyDescent="0.25"/>
    <row r="1331" s="27" customFormat="1" x14ac:dyDescent="0.25"/>
    <row r="1332" s="27" customFormat="1" x14ac:dyDescent="0.25"/>
    <row r="1333" s="27" customFormat="1" x14ac:dyDescent="0.25"/>
    <row r="1334" s="27" customFormat="1" x14ac:dyDescent="0.25"/>
    <row r="1335" s="27" customFormat="1" x14ac:dyDescent="0.25"/>
    <row r="1336" s="27" customFormat="1" x14ac:dyDescent="0.25"/>
    <row r="1337" s="27" customFormat="1" x14ac:dyDescent="0.25"/>
    <row r="1338" s="27" customFormat="1" x14ac:dyDescent="0.25"/>
    <row r="1339" s="27" customFormat="1" x14ac:dyDescent="0.25"/>
    <row r="1340" s="27" customFormat="1" x14ac:dyDescent="0.25"/>
    <row r="1341" s="27" customFormat="1" x14ac:dyDescent="0.25"/>
    <row r="1342" s="27" customFormat="1" x14ac:dyDescent="0.25"/>
    <row r="1343" s="27" customFormat="1" x14ac:dyDescent="0.25"/>
    <row r="1344" s="27" customFormat="1" x14ac:dyDescent="0.25"/>
    <row r="1345" s="27" customFormat="1" x14ac:dyDescent="0.25"/>
    <row r="1346" s="27" customFormat="1" x14ac:dyDescent="0.25"/>
    <row r="1347" s="27" customFormat="1" x14ac:dyDescent="0.25"/>
    <row r="1348" s="27" customFormat="1" x14ac:dyDescent="0.25"/>
    <row r="1349" s="27" customFormat="1" x14ac:dyDescent="0.25"/>
    <row r="1350" s="27" customFormat="1" x14ac:dyDescent="0.25"/>
    <row r="1351" s="27" customFormat="1" x14ac:dyDescent="0.25"/>
    <row r="1352" s="27" customFormat="1" x14ac:dyDescent="0.25"/>
    <row r="1353" s="27" customFormat="1" x14ac:dyDescent="0.25"/>
    <row r="1354" s="27" customFormat="1" x14ac:dyDescent="0.25"/>
    <row r="1355" s="27" customFormat="1" x14ac:dyDescent="0.25"/>
    <row r="1356" s="27" customFormat="1" x14ac:dyDescent="0.25"/>
    <row r="1357" s="27" customFormat="1" x14ac:dyDescent="0.25"/>
    <row r="1358" s="27" customFormat="1" x14ac:dyDescent="0.25"/>
    <row r="1359" s="27" customFormat="1" x14ac:dyDescent="0.25"/>
    <row r="1360" s="27" customFormat="1" x14ac:dyDescent="0.25"/>
    <row r="1361" s="27" customFormat="1" x14ac:dyDescent="0.25"/>
    <row r="1362" s="27" customFormat="1" x14ac:dyDescent="0.25"/>
    <row r="1363" s="27" customFormat="1" x14ac:dyDescent="0.25"/>
    <row r="1364" s="27" customFormat="1" x14ac:dyDescent="0.25"/>
    <row r="1365" s="27" customFormat="1" x14ac:dyDescent="0.25"/>
    <row r="1366" s="27" customFormat="1" x14ac:dyDescent="0.25"/>
    <row r="1367" s="27" customFormat="1" x14ac:dyDescent="0.25"/>
    <row r="1368" s="27" customFormat="1" x14ac:dyDescent="0.25"/>
    <row r="1369" s="27" customFormat="1" x14ac:dyDescent="0.25"/>
    <row r="1370" s="27" customFormat="1" x14ac:dyDescent="0.25"/>
    <row r="1371" s="27" customFormat="1" x14ac:dyDescent="0.25"/>
    <row r="1372" s="27" customFormat="1" x14ac:dyDescent="0.25"/>
    <row r="1373" s="27" customFormat="1" x14ac:dyDescent="0.25"/>
    <row r="1374" s="27" customFormat="1" x14ac:dyDescent="0.25"/>
    <row r="1375" s="27" customFormat="1" x14ac:dyDescent="0.25"/>
    <row r="1376" s="27" customFormat="1" x14ac:dyDescent="0.25"/>
    <row r="1377" s="27" customFormat="1" x14ac:dyDescent="0.25"/>
    <row r="1378" s="27" customFormat="1" x14ac:dyDescent="0.25"/>
    <row r="1379" s="27" customFormat="1" x14ac:dyDescent="0.25"/>
    <row r="1380" s="27" customFormat="1" x14ac:dyDescent="0.25"/>
    <row r="1381" s="27" customFormat="1" x14ac:dyDescent="0.25"/>
    <row r="1382" s="27" customFormat="1" x14ac:dyDescent="0.25"/>
    <row r="1383" s="27" customFormat="1" x14ac:dyDescent="0.25"/>
    <row r="1384" s="27" customFormat="1" x14ac:dyDescent="0.25"/>
    <row r="1385" s="27" customFormat="1" x14ac:dyDescent="0.25"/>
    <row r="1386" s="27" customFormat="1" x14ac:dyDescent="0.25"/>
    <row r="1387" s="27" customFormat="1" x14ac:dyDescent="0.25"/>
    <row r="1388" s="27" customFormat="1" x14ac:dyDescent="0.25"/>
    <row r="1389" s="27" customFormat="1" x14ac:dyDescent="0.25"/>
    <row r="1390" s="27" customFormat="1" x14ac:dyDescent="0.25"/>
    <row r="1391" s="27" customFormat="1" x14ac:dyDescent="0.25"/>
    <row r="1392" s="27" customFormat="1" x14ac:dyDescent="0.25"/>
    <row r="1393" s="27" customFormat="1" x14ac:dyDescent="0.25"/>
    <row r="1394" s="27" customFormat="1" x14ac:dyDescent="0.25"/>
    <row r="1395" s="27" customFormat="1" x14ac:dyDescent="0.25"/>
    <row r="1396" s="27" customFormat="1" x14ac:dyDescent="0.25"/>
    <row r="1397" s="27" customFormat="1" x14ac:dyDescent="0.25"/>
    <row r="1398" s="27" customFormat="1" x14ac:dyDescent="0.25"/>
    <row r="1399" s="27" customFormat="1" x14ac:dyDescent="0.25"/>
    <row r="1400" s="27" customFormat="1" x14ac:dyDescent="0.25"/>
    <row r="1401" s="27" customFormat="1" x14ac:dyDescent="0.25"/>
    <row r="1402" s="27" customFormat="1" x14ac:dyDescent="0.25"/>
    <row r="1403" s="27" customFormat="1" x14ac:dyDescent="0.25"/>
    <row r="1404" s="27" customFormat="1" x14ac:dyDescent="0.25"/>
    <row r="1405" s="27" customFormat="1" x14ac:dyDescent="0.25"/>
    <row r="1406" s="27" customFormat="1" x14ac:dyDescent="0.25"/>
    <row r="1407" s="27" customFormat="1" x14ac:dyDescent="0.25"/>
    <row r="1408" s="27" customFormat="1" x14ac:dyDescent="0.25"/>
    <row r="1409" s="27" customFormat="1" x14ac:dyDescent="0.25"/>
    <row r="1410" s="27" customFormat="1" x14ac:dyDescent="0.25"/>
    <row r="1411" s="27" customFormat="1" x14ac:dyDescent="0.25"/>
    <row r="1412" s="27" customFormat="1" x14ac:dyDescent="0.25"/>
    <row r="1413" s="27" customFormat="1" x14ac:dyDescent="0.25"/>
    <row r="1414" s="27" customFormat="1" x14ac:dyDescent="0.25"/>
    <row r="1415" s="27" customFormat="1" x14ac:dyDescent="0.25"/>
    <row r="1416" s="27" customFormat="1" x14ac:dyDescent="0.25"/>
    <row r="1417" s="27" customFormat="1" x14ac:dyDescent="0.25"/>
    <row r="1418" s="27" customFormat="1" x14ac:dyDescent="0.25"/>
    <row r="1419" s="27" customFormat="1" x14ac:dyDescent="0.25"/>
    <row r="1420" s="27" customFormat="1" x14ac:dyDescent="0.25"/>
    <row r="1421" s="27" customFormat="1" x14ac:dyDescent="0.25"/>
    <row r="1422" s="27" customFormat="1" x14ac:dyDescent="0.25"/>
    <row r="1423" s="27" customFormat="1" x14ac:dyDescent="0.25"/>
    <row r="1424" s="27" customFormat="1" x14ac:dyDescent="0.25"/>
    <row r="1425" s="27" customFormat="1" x14ac:dyDescent="0.25"/>
    <row r="1426" s="27" customFormat="1" x14ac:dyDescent="0.25"/>
    <row r="1427" s="27" customFormat="1" x14ac:dyDescent="0.25"/>
    <row r="1428" s="27" customFormat="1" x14ac:dyDescent="0.25"/>
    <row r="1429" s="27" customFormat="1" x14ac:dyDescent="0.25"/>
    <row r="1430" s="27" customFormat="1" x14ac:dyDescent="0.25"/>
    <row r="1431" s="27" customFormat="1" x14ac:dyDescent="0.25"/>
    <row r="1432" s="27" customFormat="1" x14ac:dyDescent="0.25"/>
    <row r="1433" s="27" customFormat="1" x14ac:dyDescent="0.25"/>
    <row r="1434" s="27" customFormat="1" x14ac:dyDescent="0.25"/>
    <row r="1435" s="27" customFormat="1" x14ac:dyDescent="0.25"/>
    <row r="1436" s="27" customFormat="1" x14ac:dyDescent="0.25"/>
    <row r="1437" s="27" customFormat="1" x14ac:dyDescent="0.25"/>
    <row r="1438" s="27" customFormat="1" x14ac:dyDescent="0.25"/>
    <row r="1439" s="27" customFormat="1" x14ac:dyDescent="0.25"/>
    <row r="1440" s="27" customFormat="1" x14ac:dyDescent="0.25"/>
    <row r="1441" s="27" customFormat="1" x14ac:dyDescent="0.25"/>
    <row r="1442" s="27" customFormat="1" x14ac:dyDescent="0.25"/>
    <row r="1443" s="27" customFormat="1" x14ac:dyDescent="0.25"/>
    <row r="1444" s="27" customFormat="1" x14ac:dyDescent="0.25"/>
    <row r="1445" s="27" customFormat="1" x14ac:dyDescent="0.25"/>
    <row r="1446" s="27" customFormat="1" x14ac:dyDescent="0.25"/>
    <row r="1447" s="27" customFormat="1" x14ac:dyDescent="0.25"/>
    <row r="1448" s="27" customFormat="1" x14ac:dyDescent="0.25"/>
    <row r="1449" s="27" customFormat="1" x14ac:dyDescent="0.25"/>
    <row r="1450" s="27" customFormat="1" x14ac:dyDescent="0.25"/>
    <row r="1451" s="27" customFormat="1" x14ac:dyDescent="0.25"/>
    <row r="1452" s="27" customFormat="1" x14ac:dyDescent="0.25"/>
    <row r="1453" s="27" customFormat="1" x14ac:dyDescent="0.25"/>
    <row r="1454" s="27" customFormat="1" x14ac:dyDescent="0.25"/>
    <row r="1455" s="27" customFormat="1" x14ac:dyDescent="0.25"/>
    <row r="1456" s="27" customFormat="1" x14ac:dyDescent="0.25"/>
    <row r="1457" s="27" customFormat="1" x14ac:dyDescent="0.25"/>
    <row r="1458" s="27" customFormat="1" x14ac:dyDescent="0.25"/>
    <row r="1459" s="27" customFormat="1" x14ac:dyDescent="0.25"/>
    <row r="1460" s="27" customFormat="1" x14ac:dyDescent="0.25"/>
    <row r="1461" s="27" customFormat="1" x14ac:dyDescent="0.25"/>
    <row r="1462" s="27" customFormat="1" x14ac:dyDescent="0.25"/>
    <row r="1463" s="27" customFormat="1" x14ac:dyDescent="0.25"/>
    <row r="1464" s="27" customFormat="1" x14ac:dyDescent="0.25"/>
    <row r="1465" s="27" customFormat="1" x14ac:dyDescent="0.25"/>
    <row r="1466" s="27" customFormat="1" x14ac:dyDescent="0.25"/>
    <row r="1467" s="27" customFormat="1" x14ac:dyDescent="0.25"/>
    <row r="1468" s="27" customFormat="1" x14ac:dyDescent="0.25"/>
    <row r="1469" s="27" customFormat="1" x14ac:dyDescent="0.25"/>
    <row r="1470" s="27" customFormat="1" x14ac:dyDescent="0.25"/>
    <row r="1471" s="27" customFormat="1" x14ac:dyDescent="0.25"/>
    <row r="1472" s="27" customFormat="1" x14ac:dyDescent="0.25"/>
    <row r="1473" s="27" customFormat="1" x14ac:dyDescent="0.25"/>
    <row r="1474" s="27" customFormat="1" x14ac:dyDescent="0.25"/>
    <row r="1475" s="27" customFormat="1" x14ac:dyDescent="0.25"/>
    <row r="1476" s="27" customFormat="1" x14ac:dyDescent="0.25"/>
    <row r="1477" s="27" customFormat="1" x14ac:dyDescent="0.25"/>
    <row r="1478" s="27" customFormat="1" x14ac:dyDescent="0.25"/>
    <row r="1479" s="27" customFormat="1" x14ac:dyDescent="0.25"/>
    <row r="1480" s="27" customFormat="1" x14ac:dyDescent="0.25"/>
    <row r="1481" s="27" customFormat="1" x14ac:dyDescent="0.25"/>
    <row r="1482" s="27" customFormat="1" x14ac:dyDescent="0.25"/>
    <row r="1483" s="27" customFormat="1" x14ac:dyDescent="0.25"/>
    <row r="1484" s="27" customFormat="1" x14ac:dyDescent="0.25"/>
    <row r="1485" s="27" customFormat="1" x14ac:dyDescent="0.25"/>
    <row r="1486" s="27" customFormat="1" x14ac:dyDescent="0.25"/>
    <row r="1487" s="27" customFormat="1" x14ac:dyDescent="0.25"/>
    <row r="1488" s="27" customFormat="1" x14ac:dyDescent="0.25"/>
    <row r="1489" s="27" customFormat="1" x14ac:dyDescent="0.25"/>
    <row r="1490" s="27" customFormat="1" x14ac:dyDescent="0.25"/>
    <row r="1491" s="27" customFormat="1" x14ac:dyDescent="0.25"/>
    <row r="1492" s="27" customFormat="1" x14ac:dyDescent="0.25"/>
    <row r="1493" s="27" customFormat="1" x14ac:dyDescent="0.25"/>
    <row r="1494" s="27" customFormat="1" x14ac:dyDescent="0.25"/>
    <row r="1495" s="27" customFormat="1" x14ac:dyDescent="0.25"/>
    <row r="1496" s="27" customFormat="1" x14ac:dyDescent="0.25"/>
    <row r="1497" s="27" customFormat="1" x14ac:dyDescent="0.25"/>
    <row r="1498" s="27" customFormat="1" x14ac:dyDescent="0.25"/>
    <row r="1499" s="27" customFormat="1" x14ac:dyDescent="0.25"/>
    <row r="1500" s="27" customFormat="1" x14ac:dyDescent="0.25"/>
    <row r="1501" s="27" customFormat="1" x14ac:dyDescent="0.25"/>
    <row r="1502" s="27" customFormat="1" x14ac:dyDescent="0.25"/>
    <row r="1503" s="27" customFormat="1" x14ac:dyDescent="0.25"/>
    <row r="1504" s="27" customFormat="1" x14ac:dyDescent="0.25"/>
    <row r="1505" s="27" customFormat="1" x14ac:dyDescent="0.25"/>
    <row r="1506" s="27" customFormat="1" x14ac:dyDescent="0.25"/>
    <row r="1507" s="27" customFormat="1" x14ac:dyDescent="0.25"/>
    <row r="1508" s="27" customFormat="1" x14ac:dyDescent="0.25"/>
    <row r="1509" s="27" customFormat="1" x14ac:dyDescent="0.25"/>
    <row r="1510" s="27" customFormat="1" x14ac:dyDescent="0.25"/>
    <row r="1511" s="27" customFormat="1" x14ac:dyDescent="0.25"/>
    <row r="1512" s="27" customFormat="1" x14ac:dyDescent="0.25"/>
    <row r="1513" s="27" customFormat="1" x14ac:dyDescent="0.25"/>
    <row r="1514" s="27" customFormat="1" x14ac:dyDescent="0.25"/>
    <row r="1515" s="27" customFormat="1" x14ac:dyDescent="0.25"/>
    <row r="1516" s="27" customFormat="1" x14ac:dyDescent="0.25"/>
    <row r="1517" s="27" customFormat="1" x14ac:dyDescent="0.25"/>
    <row r="1518" s="27" customFormat="1" x14ac:dyDescent="0.25"/>
    <row r="1519" s="27" customFormat="1" x14ac:dyDescent="0.25"/>
    <row r="1520" s="27" customFormat="1" x14ac:dyDescent="0.25"/>
    <row r="1521" s="27" customFormat="1" x14ac:dyDescent="0.25"/>
    <row r="1522" s="27" customFormat="1" x14ac:dyDescent="0.25"/>
    <row r="1523" s="27" customFormat="1" x14ac:dyDescent="0.25"/>
    <row r="1524" s="27" customFormat="1" x14ac:dyDescent="0.25"/>
    <row r="1525" s="27" customFormat="1" x14ac:dyDescent="0.25"/>
    <row r="1526" s="27" customFormat="1" x14ac:dyDescent="0.25"/>
    <row r="1527" s="27" customFormat="1" x14ac:dyDescent="0.25"/>
    <row r="1528" s="27" customFormat="1" x14ac:dyDescent="0.25"/>
    <row r="1529" s="27" customFormat="1" x14ac:dyDescent="0.25"/>
    <row r="1530" s="27" customFormat="1" x14ac:dyDescent="0.25"/>
    <row r="1531" s="27" customFormat="1" x14ac:dyDescent="0.25"/>
    <row r="1532" s="27" customFormat="1" x14ac:dyDescent="0.25"/>
    <row r="1533" s="27" customFormat="1" x14ac:dyDescent="0.25"/>
    <row r="1534" s="27" customFormat="1" x14ac:dyDescent="0.25"/>
    <row r="1535" s="27" customFormat="1" x14ac:dyDescent="0.25"/>
    <row r="1536" s="27" customFormat="1" x14ac:dyDescent="0.25"/>
    <row r="1537" s="27" customFormat="1" x14ac:dyDescent="0.25"/>
    <row r="1538" s="27" customFormat="1" x14ac:dyDescent="0.25"/>
    <row r="1539" s="27" customFormat="1" x14ac:dyDescent="0.25"/>
    <row r="1540" s="27" customFormat="1" x14ac:dyDescent="0.25"/>
    <row r="1541" s="27" customFormat="1" x14ac:dyDescent="0.25"/>
    <row r="1542" s="27" customFormat="1" x14ac:dyDescent="0.25"/>
    <row r="1543" s="27" customFormat="1" x14ac:dyDescent="0.25"/>
    <row r="1544" s="27" customFormat="1" x14ac:dyDescent="0.25"/>
    <row r="1545" s="27" customFormat="1" x14ac:dyDescent="0.25"/>
    <row r="1546" s="27" customFormat="1" x14ac:dyDescent="0.25"/>
    <row r="1547" s="27" customFormat="1" x14ac:dyDescent="0.25"/>
    <row r="1548" s="27" customFormat="1" x14ac:dyDescent="0.25"/>
    <row r="1549" s="27" customFormat="1" x14ac:dyDescent="0.25"/>
    <row r="1550" s="27" customFormat="1" x14ac:dyDescent="0.25"/>
    <row r="1551" s="27" customFormat="1" x14ac:dyDescent="0.25"/>
    <row r="1552" s="27" customFormat="1" x14ac:dyDescent="0.25"/>
    <row r="1553" s="27" customFormat="1" x14ac:dyDescent="0.25"/>
    <row r="1554" s="27" customFormat="1" x14ac:dyDescent="0.25"/>
    <row r="1555" s="27" customFormat="1" x14ac:dyDescent="0.25"/>
    <row r="1556" s="27" customFormat="1" x14ac:dyDescent="0.25"/>
    <row r="1557" s="27" customFormat="1" x14ac:dyDescent="0.25"/>
    <row r="1558" s="27" customFormat="1" x14ac:dyDescent="0.25"/>
    <row r="1559" s="27" customFormat="1" x14ac:dyDescent="0.25"/>
    <row r="1560" s="27" customFormat="1" x14ac:dyDescent="0.25"/>
    <row r="1561" s="27" customFormat="1" x14ac:dyDescent="0.25"/>
    <row r="1562" s="27" customFormat="1" x14ac:dyDescent="0.25"/>
    <row r="1563" s="27" customFormat="1" x14ac:dyDescent="0.25"/>
    <row r="1564" s="27" customFormat="1" x14ac:dyDescent="0.25"/>
    <row r="1565" s="27" customFormat="1" x14ac:dyDescent="0.25"/>
    <row r="1566" s="27" customFormat="1" x14ac:dyDescent="0.25"/>
    <row r="1567" s="27" customFormat="1" x14ac:dyDescent="0.25"/>
    <row r="1568" s="27" customFormat="1" x14ac:dyDescent="0.25"/>
    <row r="1569" s="27" customFormat="1" x14ac:dyDescent="0.25"/>
    <row r="1570" s="27" customFormat="1" x14ac:dyDescent="0.25"/>
    <row r="1571" s="27" customFormat="1" x14ac:dyDescent="0.25"/>
    <row r="1572" s="27" customFormat="1" x14ac:dyDescent="0.25"/>
    <row r="1573" s="27" customFormat="1" x14ac:dyDescent="0.25"/>
    <row r="1574" s="27" customFormat="1" x14ac:dyDescent="0.25"/>
    <row r="1575" s="27" customFormat="1" x14ac:dyDescent="0.25"/>
    <row r="1576" s="27" customFormat="1" x14ac:dyDescent="0.25"/>
    <row r="1577" s="27" customFormat="1" x14ac:dyDescent="0.25"/>
    <row r="1578" s="27" customFormat="1" x14ac:dyDescent="0.25"/>
    <row r="1579" s="27" customFormat="1" x14ac:dyDescent="0.25"/>
    <row r="1580" s="27" customFormat="1" x14ac:dyDescent="0.25"/>
    <row r="1581" s="27" customFormat="1" x14ac:dyDescent="0.25"/>
    <row r="1582" s="27" customFormat="1" x14ac:dyDescent="0.25"/>
    <row r="1583" s="27" customFormat="1" x14ac:dyDescent="0.25"/>
    <row r="1584" s="27" customFormat="1" x14ac:dyDescent="0.25"/>
    <row r="1585" s="27" customFormat="1" x14ac:dyDescent="0.25"/>
    <row r="1586" s="27" customFormat="1" x14ac:dyDescent="0.25"/>
    <row r="1587" s="27" customFormat="1" x14ac:dyDescent="0.25"/>
    <row r="1588" s="27" customFormat="1" x14ac:dyDescent="0.25"/>
    <row r="1589" s="27" customFormat="1" x14ac:dyDescent="0.25"/>
    <row r="1590" s="27" customFormat="1" x14ac:dyDescent="0.25"/>
    <row r="1591" s="27" customFormat="1" x14ac:dyDescent="0.25"/>
    <row r="1592" s="27" customFormat="1" x14ac:dyDescent="0.25"/>
    <row r="1593" s="27" customFormat="1" x14ac:dyDescent="0.25"/>
    <row r="1594" s="27" customFormat="1" x14ac:dyDescent="0.25"/>
    <row r="1595" s="27" customFormat="1" x14ac:dyDescent="0.25"/>
    <row r="1596" s="27" customFormat="1" x14ac:dyDescent="0.25"/>
    <row r="1597" s="27" customFormat="1" x14ac:dyDescent="0.25"/>
    <row r="1598" s="27" customFormat="1" x14ac:dyDescent="0.25"/>
    <row r="1599" s="27" customFormat="1" x14ac:dyDescent="0.25"/>
    <row r="1600" s="27" customFormat="1" x14ac:dyDescent="0.25"/>
    <row r="1601" s="27" customFormat="1" x14ac:dyDescent="0.25"/>
    <row r="1602" s="27" customFormat="1" x14ac:dyDescent="0.25"/>
    <row r="1603" s="27" customFormat="1" x14ac:dyDescent="0.25"/>
    <row r="1604" s="27" customFormat="1" x14ac:dyDescent="0.25"/>
    <row r="1605" s="27" customFormat="1" x14ac:dyDescent="0.25"/>
    <row r="1606" s="27" customFormat="1" x14ac:dyDescent="0.25"/>
    <row r="1607" s="27" customFormat="1" x14ac:dyDescent="0.25"/>
    <row r="1608" s="27" customFormat="1" x14ac:dyDescent="0.25"/>
    <row r="1609" s="27" customFormat="1" x14ac:dyDescent="0.25"/>
    <row r="1610" s="27" customFormat="1" x14ac:dyDescent="0.25"/>
    <row r="1611" s="27" customFormat="1" x14ac:dyDescent="0.25"/>
    <row r="1612" s="27" customFormat="1" x14ac:dyDescent="0.25"/>
    <row r="1613" s="27" customFormat="1" x14ac:dyDescent="0.25"/>
    <row r="1614" s="27" customFormat="1" x14ac:dyDescent="0.25"/>
    <row r="1615" s="27" customFormat="1" x14ac:dyDescent="0.25"/>
    <row r="1616" s="27" customFormat="1" x14ac:dyDescent="0.25"/>
    <row r="1617" s="27" customFormat="1" x14ac:dyDescent="0.25"/>
    <row r="1618" s="27" customFormat="1" x14ac:dyDescent="0.25"/>
    <row r="1619" s="27" customFormat="1" x14ac:dyDescent="0.25"/>
    <row r="1620" s="27" customFormat="1" x14ac:dyDescent="0.25"/>
    <row r="1621" s="27" customFormat="1" x14ac:dyDescent="0.25"/>
    <row r="1622" s="27" customFormat="1" x14ac:dyDescent="0.25"/>
    <row r="1623" s="27" customFormat="1" x14ac:dyDescent="0.25"/>
    <row r="1624" s="27" customFormat="1" x14ac:dyDescent="0.25"/>
    <row r="1625" s="27" customFormat="1" x14ac:dyDescent="0.25"/>
    <row r="1626" s="27" customFormat="1" x14ac:dyDescent="0.25"/>
    <row r="1627" s="27" customFormat="1" x14ac:dyDescent="0.25"/>
    <row r="1628" s="27" customFormat="1" x14ac:dyDescent="0.25"/>
    <row r="1629" s="27" customFormat="1" x14ac:dyDescent="0.25"/>
    <row r="1630" s="27" customFormat="1" x14ac:dyDescent="0.25"/>
    <row r="1631" s="27" customFormat="1" x14ac:dyDescent="0.25"/>
    <row r="1632" s="27" customFormat="1" x14ac:dyDescent="0.25"/>
    <row r="1633" s="27" customFormat="1" x14ac:dyDescent="0.25"/>
    <row r="1634" s="27" customFormat="1" x14ac:dyDescent="0.25"/>
    <row r="1635" s="27" customFormat="1" x14ac:dyDescent="0.25"/>
    <row r="1636" s="27" customFormat="1" x14ac:dyDescent="0.25"/>
    <row r="1637" s="27" customFormat="1" x14ac:dyDescent="0.25"/>
    <row r="1638" s="27" customFormat="1" x14ac:dyDescent="0.25"/>
    <row r="1639" s="27" customFormat="1" x14ac:dyDescent="0.25"/>
    <row r="1640" s="27" customFormat="1" x14ac:dyDescent="0.25"/>
    <row r="1641" s="27" customFormat="1" x14ac:dyDescent="0.25"/>
    <row r="1642" s="27" customFormat="1" x14ac:dyDescent="0.25"/>
    <row r="1643" s="27" customFormat="1" x14ac:dyDescent="0.25"/>
    <row r="1644" s="27" customFormat="1" x14ac:dyDescent="0.25"/>
    <row r="1645" s="27" customFormat="1" x14ac:dyDescent="0.25"/>
    <row r="1646" s="27" customFormat="1" x14ac:dyDescent="0.25"/>
    <row r="1647" s="27" customFormat="1" x14ac:dyDescent="0.25"/>
    <row r="1648" s="27" customFormat="1" x14ac:dyDescent="0.25"/>
    <row r="1649" s="27" customFormat="1" x14ac:dyDescent="0.25"/>
    <row r="1650" s="27" customFormat="1" x14ac:dyDescent="0.25"/>
    <row r="1651" s="27" customFormat="1" x14ac:dyDescent="0.25"/>
    <row r="1652" s="27" customFormat="1" x14ac:dyDescent="0.25"/>
    <row r="1653" s="27" customFormat="1" x14ac:dyDescent="0.25"/>
    <row r="1654" s="27" customFormat="1" x14ac:dyDescent="0.25"/>
    <row r="1655" s="27" customFormat="1" x14ac:dyDescent="0.25"/>
    <row r="1656" s="27" customFormat="1" x14ac:dyDescent="0.25"/>
    <row r="1657" s="27" customFormat="1" x14ac:dyDescent="0.25"/>
    <row r="1658" s="27" customFormat="1" x14ac:dyDescent="0.25"/>
    <row r="1659" s="27" customFormat="1" x14ac:dyDescent="0.25"/>
    <row r="1660" s="27" customFormat="1" x14ac:dyDescent="0.25"/>
    <row r="1661" s="27" customFormat="1" x14ac:dyDescent="0.25"/>
    <row r="1662" s="27" customFormat="1" x14ac:dyDescent="0.25"/>
    <row r="1663" s="27" customFormat="1" x14ac:dyDescent="0.25"/>
    <row r="1664" s="27" customFormat="1" x14ac:dyDescent="0.25"/>
    <row r="1665" s="27" customFormat="1" x14ac:dyDescent="0.25"/>
    <row r="1666" s="27" customFormat="1" x14ac:dyDescent="0.25"/>
    <row r="1667" s="27" customFormat="1" x14ac:dyDescent="0.25"/>
    <row r="1668" s="27" customFormat="1" x14ac:dyDescent="0.25"/>
    <row r="1669" s="27" customFormat="1" x14ac:dyDescent="0.25"/>
    <row r="1670" s="27" customFormat="1" x14ac:dyDescent="0.25"/>
    <row r="1671" s="27" customFormat="1" x14ac:dyDescent="0.25"/>
    <row r="1672" s="27" customFormat="1" x14ac:dyDescent="0.25"/>
    <row r="1673" s="27" customFormat="1" x14ac:dyDescent="0.25"/>
    <row r="1674" s="27" customFormat="1" x14ac:dyDescent="0.25"/>
    <row r="1675" s="27" customFormat="1" x14ac:dyDescent="0.25"/>
    <row r="1676" s="27" customFormat="1" x14ac:dyDescent="0.25"/>
    <row r="1677" s="27" customFormat="1" x14ac:dyDescent="0.25"/>
    <row r="1678" s="27" customFormat="1" x14ac:dyDescent="0.25"/>
    <row r="1679" s="27" customFormat="1" x14ac:dyDescent="0.25"/>
    <row r="1680" s="27" customFormat="1" x14ac:dyDescent="0.25"/>
    <row r="1681" s="27" customFormat="1" x14ac:dyDescent="0.25"/>
    <row r="1682" s="27" customFormat="1" x14ac:dyDescent="0.25"/>
    <row r="1683" s="27" customFormat="1" x14ac:dyDescent="0.25"/>
    <row r="1684" s="27" customFormat="1" x14ac:dyDescent="0.25"/>
    <row r="1685" s="27" customFormat="1" x14ac:dyDescent="0.25"/>
    <row r="1686" s="27" customFormat="1" x14ac:dyDescent="0.25"/>
    <row r="1687" s="27" customFormat="1" x14ac:dyDescent="0.25"/>
    <row r="1688" s="27" customFormat="1" x14ac:dyDescent="0.25"/>
    <row r="1689" s="27" customFormat="1" x14ac:dyDescent="0.25"/>
    <row r="1690" s="27" customFormat="1" x14ac:dyDescent="0.25"/>
    <row r="1691" s="27" customFormat="1" x14ac:dyDescent="0.25"/>
    <row r="1692" s="27" customFormat="1" x14ac:dyDescent="0.25"/>
    <row r="1693" s="27" customFormat="1" x14ac:dyDescent="0.25"/>
    <row r="1694" s="27" customFormat="1" x14ac:dyDescent="0.25"/>
    <row r="1695" s="27" customFormat="1" x14ac:dyDescent="0.25"/>
    <row r="1696" s="27" customFormat="1" x14ac:dyDescent="0.25"/>
    <row r="1697" s="27" customFormat="1" x14ac:dyDescent="0.25"/>
    <row r="1698" s="27" customFormat="1" x14ac:dyDescent="0.25"/>
    <row r="1699" s="27" customFormat="1" x14ac:dyDescent="0.25"/>
    <row r="1700" s="27" customFormat="1" x14ac:dyDescent="0.25"/>
    <row r="1701" s="27" customFormat="1" x14ac:dyDescent="0.25"/>
    <row r="1702" s="27" customFormat="1" x14ac:dyDescent="0.25"/>
    <row r="1703" s="27" customFormat="1" x14ac:dyDescent="0.25"/>
    <row r="1704" s="27" customFormat="1" x14ac:dyDescent="0.25"/>
    <row r="1705" s="27" customFormat="1" x14ac:dyDescent="0.25"/>
    <row r="1706" s="27" customFormat="1" x14ac:dyDescent="0.25"/>
    <row r="1707" s="27" customFormat="1" x14ac:dyDescent="0.25"/>
    <row r="1708" s="27" customFormat="1" x14ac:dyDescent="0.25"/>
    <row r="1709" s="27" customFormat="1" x14ac:dyDescent="0.25"/>
    <row r="1710" s="27" customFormat="1" x14ac:dyDescent="0.25"/>
    <row r="1711" s="27" customFormat="1" x14ac:dyDescent="0.25"/>
    <row r="1712" s="27" customFormat="1" x14ac:dyDescent="0.25"/>
    <row r="1713" s="27" customFormat="1" x14ac:dyDescent="0.25"/>
    <row r="1714" s="27" customFormat="1" x14ac:dyDescent="0.25"/>
    <row r="1715" s="27" customFormat="1" x14ac:dyDescent="0.25"/>
    <row r="1716" s="27" customFormat="1" x14ac:dyDescent="0.25"/>
    <row r="1717" s="27" customFormat="1" x14ac:dyDescent="0.25"/>
    <row r="1718" s="27" customFormat="1" x14ac:dyDescent="0.25"/>
    <row r="1719" s="27" customFormat="1" x14ac:dyDescent="0.25"/>
    <row r="1720" s="27" customFormat="1" x14ac:dyDescent="0.25"/>
    <row r="1721" s="27" customFormat="1" x14ac:dyDescent="0.25"/>
    <row r="1722" s="27" customFormat="1" x14ac:dyDescent="0.25"/>
    <row r="1723" s="27" customFormat="1" x14ac:dyDescent="0.25"/>
    <row r="1724" s="27" customFormat="1" x14ac:dyDescent="0.25"/>
    <row r="1725" s="27" customFormat="1" x14ac:dyDescent="0.25"/>
    <row r="1726" s="27" customFormat="1" x14ac:dyDescent="0.25"/>
    <row r="1727" s="27" customFormat="1" x14ac:dyDescent="0.25"/>
    <row r="1728" s="27" customFormat="1" x14ac:dyDescent="0.25"/>
    <row r="1729" s="27" customFormat="1" x14ac:dyDescent="0.25"/>
    <row r="1730" s="27" customFormat="1" x14ac:dyDescent="0.25"/>
    <row r="1731" s="27" customFormat="1" x14ac:dyDescent="0.25"/>
    <row r="1732" s="27" customFormat="1" x14ac:dyDescent="0.25"/>
    <row r="1733" s="27" customFormat="1" x14ac:dyDescent="0.25"/>
    <row r="1734" s="27" customFormat="1" x14ac:dyDescent="0.25"/>
    <row r="1735" s="27" customFormat="1" x14ac:dyDescent="0.25"/>
    <row r="1736" s="27" customFormat="1" x14ac:dyDescent="0.25"/>
    <row r="1737" s="27" customFormat="1" x14ac:dyDescent="0.25"/>
    <row r="1738" s="27" customFormat="1" x14ac:dyDescent="0.25"/>
    <row r="1739" s="27" customFormat="1" x14ac:dyDescent="0.25"/>
    <row r="1740" s="27" customFormat="1" x14ac:dyDescent="0.25"/>
    <row r="1741" s="27" customFormat="1" x14ac:dyDescent="0.25"/>
    <row r="1742" s="27" customFormat="1" x14ac:dyDescent="0.25"/>
    <row r="1743" s="27" customFormat="1" x14ac:dyDescent="0.25"/>
    <row r="1744" s="27" customFormat="1" x14ac:dyDescent="0.25"/>
    <row r="1745" s="27" customFormat="1" x14ac:dyDescent="0.25"/>
    <row r="1746" s="27" customFormat="1" x14ac:dyDescent="0.25"/>
    <row r="1747" s="27" customFormat="1" x14ac:dyDescent="0.25"/>
    <row r="1748" s="27" customFormat="1" x14ac:dyDescent="0.25"/>
    <row r="1749" s="27" customFormat="1" x14ac:dyDescent="0.25"/>
    <row r="1750" s="27" customFormat="1" x14ac:dyDescent="0.25"/>
    <row r="1751" s="27" customFormat="1" x14ac:dyDescent="0.25"/>
    <row r="1752" s="27" customFormat="1" x14ac:dyDescent="0.25"/>
    <row r="1753" s="27" customFormat="1" x14ac:dyDescent="0.25"/>
    <row r="1754" s="27" customFormat="1" x14ac:dyDescent="0.25"/>
    <row r="1755" s="27" customFormat="1" x14ac:dyDescent="0.25"/>
    <row r="1756" s="27" customFormat="1" x14ac:dyDescent="0.25"/>
    <row r="1757" s="27" customFormat="1" x14ac:dyDescent="0.25"/>
    <row r="1758" s="27" customFormat="1" x14ac:dyDescent="0.25"/>
    <row r="1759" s="27" customFormat="1" x14ac:dyDescent="0.25"/>
    <row r="1760" s="27" customFormat="1" x14ac:dyDescent="0.25"/>
    <row r="1761" s="27" customFormat="1" x14ac:dyDescent="0.25"/>
    <row r="1762" s="27" customFormat="1" x14ac:dyDescent="0.25"/>
    <row r="1763" s="27" customFormat="1" x14ac:dyDescent="0.25"/>
    <row r="1764" s="27" customFormat="1" x14ac:dyDescent="0.25"/>
    <row r="1765" s="27" customFormat="1" x14ac:dyDescent="0.25"/>
    <row r="1766" s="27" customFormat="1" x14ac:dyDescent="0.25"/>
    <row r="1767" s="27" customFormat="1" x14ac:dyDescent="0.25"/>
    <row r="1768" s="27" customFormat="1" x14ac:dyDescent="0.25"/>
    <row r="1769" s="27" customFormat="1" x14ac:dyDescent="0.25"/>
    <row r="1770" s="27" customFormat="1" x14ac:dyDescent="0.25"/>
    <row r="1771" s="27" customFormat="1" x14ac:dyDescent="0.25"/>
    <row r="1772" s="27" customFormat="1" x14ac:dyDescent="0.25"/>
    <row r="1773" s="27" customFormat="1" x14ac:dyDescent="0.25"/>
    <row r="1774" s="27" customFormat="1" x14ac:dyDescent="0.25"/>
    <row r="1775" s="27" customFormat="1" x14ac:dyDescent="0.25"/>
    <row r="1776" s="27" customFormat="1" x14ac:dyDescent="0.25"/>
    <row r="1777" s="27" customFormat="1" x14ac:dyDescent="0.25"/>
    <row r="1778" s="27" customFormat="1" x14ac:dyDescent="0.25"/>
    <row r="1779" s="27" customFormat="1" x14ac:dyDescent="0.25"/>
    <row r="1780" s="27" customFormat="1" x14ac:dyDescent="0.25"/>
    <row r="1781" s="27" customFormat="1" x14ac:dyDescent="0.25"/>
    <row r="1782" s="27" customFormat="1" x14ac:dyDescent="0.25"/>
    <row r="1783" s="27" customFormat="1" x14ac:dyDescent="0.25"/>
    <row r="1784" s="27" customFormat="1" x14ac:dyDescent="0.25"/>
    <row r="1785" s="27" customFormat="1" x14ac:dyDescent="0.25"/>
    <row r="1786" s="27" customFormat="1" x14ac:dyDescent="0.25"/>
    <row r="1787" s="27" customFormat="1" x14ac:dyDescent="0.25"/>
    <row r="1788" s="27" customFormat="1" x14ac:dyDescent="0.25"/>
    <row r="1789" s="27" customFormat="1" x14ac:dyDescent="0.25"/>
    <row r="1790" s="27" customFormat="1" x14ac:dyDescent="0.25"/>
    <row r="1791" s="27" customFormat="1" x14ac:dyDescent="0.25"/>
    <row r="1792" s="27" customFormat="1" x14ac:dyDescent="0.25"/>
    <row r="1793" s="27" customFormat="1" x14ac:dyDescent="0.25"/>
    <row r="1794" s="27" customFormat="1" x14ac:dyDescent="0.25"/>
    <row r="1795" s="27" customFormat="1" x14ac:dyDescent="0.25"/>
    <row r="1796" s="27" customFormat="1" x14ac:dyDescent="0.25"/>
    <row r="1797" s="27" customFormat="1" x14ac:dyDescent="0.25"/>
    <row r="1798" s="27" customFormat="1" x14ac:dyDescent="0.25"/>
    <row r="1799" s="27" customFormat="1" x14ac:dyDescent="0.25"/>
    <row r="1800" s="27" customFormat="1" x14ac:dyDescent="0.25"/>
    <row r="1801" s="27" customFormat="1" x14ac:dyDescent="0.25"/>
    <row r="1802" s="27" customFormat="1" x14ac:dyDescent="0.25"/>
    <row r="1803" s="27" customFormat="1" x14ac:dyDescent="0.25"/>
    <row r="1804" s="27" customFormat="1" x14ac:dyDescent="0.25"/>
    <row r="1805" s="27" customFormat="1" x14ac:dyDescent="0.25"/>
    <row r="1806" s="27" customFormat="1" x14ac:dyDescent="0.25"/>
    <row r="1807" s="27" customFormat="1" x14ac:dyDescent="0.25"/>
    <row r="1808" s="27" customFormat="1" x14ac:dyDescent="0.25"/>
    <row r="1809" s="27" customFormat="1" x14ac:dyDescent="0.25"/>
    <row r="1810" s="27" customFormat="1" x14ac:dyDescent="0.25"/>
    <row r="1811" s="27" customFormat="1" x14ac:dyDescent="0.25"/>
    <row r="1812" s="27" customFormat="1" x14ac:dyDescent="0.25"/>
    <row r="1813" s="27" customFormat="1" x14ac:dyDescent="0.25"/>
    <row r="1814" s="27" customFormat="1" x14ac:dyDescent="0.25"/>
    <row r="1815" s="27" customFormat="1" x14ac:dyDescent="0.25"/>
    <row r="1816" s="27" customFormat="1" x14ac:dyDescent="0.25"/>
    <row r="1817" s="27" customFormat="1" x14ac:dyDescent="0.25"/>
    <row r="1818" s="27" customFormat="1" x14ac:dyDescent="0.25"/>
    <row r="1819" s="27" customFormat="1" x14ac:dyDescent="0.25"/>
    <row r="1820" s="27" customFormat="1" x14ac:dyDescent="0.25"/>
    <row r="1821" s="27" customFormat="1" x14ac:dyDescent="0.25"/>
    <row r="1822" s="27" customFormat="1" x14ac:dyDescent="0.25"/>
    <row r="1823" s="27" customFormat="1" x14ac:dyDescent="0.25"/>
    <row r="1824" s="27" customFormat="1" x14ac:dyDescent="0.25"/>
    <row r="1825" s="27" customFormat="1" x14ac:dyDescent="0.25"/>
    <row r="1826" s="27" customFormat="1" x14ac:dyDescent="0.25"/>
    <row r="1827" s="27" customFormat="1" x14ac:dyDescent="0.25"/>
    <row r="1828" s="27" customFormat="1" x14ac:dyDescent="0.25"/>
    <row r="1829" s="27" customFormat="1" x14ac:dyDescent="0.25"/>
    <row r="1830" s="27" customFormat="1" x14ac:dyDescent="0.25"/>
    <row r="1831" s="27" customFormat="1" x14ac:dyDescent="0.25"/>
    <row r="1832" s="27" customFormat="1" x14ac:dyDescent="0.25"/>
    <row r="1833" s="27" customFormat="1" x14ac:dyDescent="0.25"/>
    <row r="1834" s="27" customFormat="1" x14ac:dyDescent="0.25"/>
    <row r="1835" s="27" customFormat="1" x14ac:dyDescent="0.25"/>
    <row r="1836" s="27" customFormat="1" x14ac:dyDescent="0.25"/>
    <row r="1837" s="27" customFormat="1" x14ac:dyDescent="0.25"/>
    <row r="1838" s="27" customFormat="1" x14ac:dyDescent="0.25"/>
    <row r="1839" s="27" customFormat="1" x14ac:dyDescent="0.25"/>
    <row r="1840" s="27" customFormat="1" x14ac:dyDescent="0.25"/>
    <row r="1841" s="27" customFormat="1" x14ac:dyDescent="0.25"/>
    <row r="1842" s="27" customFormat="1" x14ac:dyDescent="0.25"/>
    <row r="1843" s="27" customFormat="1" x14ac:dyDescent="0.25"/>
    <row r="1844" s="27" customFormat="1" x14ac:dyDescent="0.25"/>
    <row r="1845" s="27" customFormat="1" x14ac:dyDescent="0.25"/>
    <row r="1846" s="27" customFormat="1" x14ac:dyDescent="0.25"/>
    <row r="1847" s="27" customFormat="1" x14ac:dyDescent="0.25"/>
    <row r="1848" s="27" customFormat="1" x14ac:dyDescent="0.25"/>
    <row r="1849" s="27" customFormat="1" x14ac:dyDescent="0.25"/>
    <row r="1850" s="27" customFormat="1" x14ac:dyDescent="0.25"/>
    <row r="1851" s="27" customFormat="1" x14ac:dyDescent="0.25"/>
    <row r="1852" s="27" customFormat="1" x14ac:dyDescent="0.25"/>
    <row r="1853" s="27" customFormat="1" x14ac:dyDescent="0.25"/>
    <row r="1854" s="27" customFormat="1" x14ac:dyDescent="0.25"/>
    <row r="1855" s="27" customFormat="1" x14ac:dyDescent="0.25"/>
    <row r="1856" s="27" customFormat="1" x14ac:dyDescent="0.25"/>
    <row r="1857" s="27" customFormat="1" x14ac:dyDescent="0.25"/>
    <row r="1858" s="27" customFormat="1" x14ac:dyDescent="0.25"/>
    <row r="1859" s="27" customFormat="1" x14ac:dyDescent="0.25"/>
    <row r="1860" s="27" customFormat="1" x14ac:dyDescent="0.25"/>
    <row r="1861" s="27" customFormat="1" x14ac:dyDescent="0.25"/>
    <row r="1862" s="27" customFormat="1" x14ac:dyDescent="0.25"/>
    <row r="1863" s="27" customFormat="1" x14ac:dyDescent="0.25"/>
    <row r="1864" s="27" customFormat="1" x14ac:dyDescent="0.25"/>
    <row r="1865" s="27" customFormat="1" x14ac:dyDescent="0.25"/>
    <row r="1866" s="27" customFormat="1" x14ac:dyDescent="0.25"/>
    <row r="1867" s="27" customFormat="1" x14ac:dyDescent="0.25"/>
    <row r="1868" s="27" customFormat="1" x14ac:dyDescent="0.25"/>
    <row r="1869" s="27" customFormat="1" x14ac:dyDescent="0.25"/>
    <row r="1870" s="27" customFormat="1" x14ac:dyDescent="0.25"/>
    <row r="1871" s="27" customFormat="1" x14ac:dyDescent="0.25"/>
    <row r="1872" s="27" customFormat="1" x14ac:dyDescent="0.25"/>
    <row r="1873" s="27" customFormat="1" x14ac:dyDescent="0.25"/>
    <row r="1874" s="27" customFormat="1" x14ac:dyDescent="0.25"/>
    <row r="1875" s="27" customFormat="1" x14ac:dyDescent="0.25"/>
    <row r="1876" s="27" customFormat="1" x14ac:dyDescent="0.25"/>
    <row r="1877" s="27" customFormat="1" x14ac:dyDescent="0.25"/>
    <row r="1878" s="27" customFormat="1" x14ac:dyDescent="0.25"/>
    <row r="1879" s="27" customFormat="1" x14ac:dyDescent="0.25"/>
    <row r="1880" s="27" customFormat="1" x14ac:dyDescent="0.25"/>
    <row r="1881" s="27" customFormat="1" x14ac:dyDescent="0.25"/>
    <row r="1882" s="27" customFormat="1" x14ac:dyDescent="0.25"/>
    <row r="1883" s="27" customFormat="1" x14ac:dyDescent="0.25"/>
    <row r="1884" s="27" customFormat="1" x14ac:dyDescent="0.25"/>
    <row r="1885" s="27" customFormat="1" x14ac:dyDescent="0.25"/>
    <row r="1886" s="27" customFormat="1" x14ac:dyDescent="0.25"/>
    <row r="1887" s="27" customFormat="1" x14ac:dyDescent="0.25"/>
    <row r="1888" s="27" customFormat="1" x14ac:dyDescent="0.25"/>
    <row r="1889" s="27" customFormat="1" x14ac:dyDescent="0.25"/>
    <row r="1890" s="27" customFormat="1" x14ac:dyDescent="0.25"/>
    <row r="1891" s="27" customFormat="1" x14ac:dyDescent="0.25"/>
    <row r="1892" s="27" customFormat="1" x14ac:dyDescent="0.25"/>
    <row r="1893" s="27" customFormat="1" x14ac:dyDescent="0.25"/>
    <row r="1894" s="27" customFormat="1" x14ac:dyDescent="0.25"/>
    <row r="1895" s="27" customFormat="1" x14ac:dyDescent="0.25"/>
    <row r="1896" s="27" customFormat="1" x14ac:dyDescent="0.25"/>
    <row r="1897" s="27" customFormat="1" x14ac:dyDescent="0.25"/>
    <row r="1898" s="27" customFormat="1" x14ac:dyDescent="0.25"/>
    <row r="1899" s="27" customFormat="1" x14ac:dyDescent="0.25"/>
    <row r="1900" s="27" customFormat="1" x14ac:dyDescent="0.25"/>
    <row r="1901" s="27" customFormat="1" x14ac:dyDescent="0.25"/>
    <row r="1902" s="27" customFormat="1" x14ac:dyDescent="0.25"/>
    <row r="1903" s="27" customFormat="1" x14ac:dyDescent="0.25"/>
    <row r="1904" s="27" customFormat="1" x14ac:dyDescent="0.25"/>
    <row r="1905" s="27" customFormat="1" x14ac:dyDescent="0.25"/>
    <row r="1906" s="27" customFormat="1" x14ac:dyDescent="0.25"/>
    <row r="1907" s="27" customFormat="1" x14ac:dyDescent="0.25"/>
    <row r="1908" s="27" customFormat="1" x14ac:dyDescent="0.25"/>
    <row r="1909" s="27" customFormat="1" x14ac:dyDescent="0.25"/>
    <row r="1910" s="27" customFormat="1" x14ac:dyDescent="0.25"/>
    <row r="1911" s="27" customFormat="1" x14ac:dyDescent="0.25"/>
    <row r="1912" s="27" customFormat="1" x14ac:dyDescent="0.25"/>
    <row r="1913" s="27" customFormat="1" x14ac:dyDescent="0.25"/>
    <row r="1914" s="27" customFormat="1" x14ac:dyDescent="0.25"/>
    <row r="1915" s="27" customFormat="1" x14ac:dyDescent="0.25"/>
    <row r="1916" s="27" customFormat="1" x14ac:dyDescent="0.25"/>
    <row r="1917" s="27" customFormat="1" x14ac:dyDescent="0.25"/>
    <row r="1918" s="27" customFormat="1" x14ac:dyDescent="0.25"/>
    <row r="1919" s="27" customFormat="1" x14ac:dyDescent="0.25"/>
    <row r="1920" s="27" customFormat="1" x14ac:dyDescent="0.25"/>
    <row r="1921" s="27" customFormat="1" x14ac:dyDescent="0.25"/>
    <row r="1922" s="27" customFormat="1" x14ac:dyDescent="0.25"/>
    <row r="1923" s="27" customFormat="1" x14ac:dyDescent="0.25"/>
    <row r="1924" s="27" customFormat="1" x14ac:dyDescent="0.25"/>
    <row r="1925" s="27" customFormat="1" x14ac:dyDescent="0.25"/>
    <row r="1926" s="27" customFormat="1" x14ac:dyDescent="0.25"/>
    <row r="1927" s="27" customFormat="1" x14ac:dyDescent="0.25"/>
    <row r="1928" s="27" customFormat="1" x14ac:dyDescent="0.25"/>
    <row r="1929" s="27" customFormat="1" x14ac:dyDescent="0.25"/>
    <row r="1930" s="27" customFormat="1" x14ac:dyDescent="0.25"/>
    <row r="1931" s="27" customFormat="1" x14ac:dyDescent="0.25"/>
    <row r="1932" s="27" customFormat="1" x14ac:dyDescent="0.25"/>
    <row r="1933" s="27" customFormat="1" x14ac:dyDescent="0.25"/>
    <row r="1934" s="27" customFormat="1" x14ac:dyDescent="0.25"/>
    <row r="1935" s="27" customFormat="1" x14ac:dyDescent="0.25"/>
    <row r="1936" s="27" customFormat="1" x14ac:dyDescent="0.25"/>
    <row r="1937" s="27" customFormat="1" x14ac:dyDescent="0.25"/>
    <row r="1938" s="27" customFormat="1" x14ac:dyDescent="0.25"/>
    <row r="1939" s="27" customFormat="1" x14ac:dyDescent="0.25"/>
    <row r="1940" s="27" customFormat="1" x14ac:dyDescent="0.25"/>
    <row r="1941" s="27" customFormat="1" x14ac:dyDescent="0.25"/>
    <row r="1942" s="27" customFormat="1" x14ac:dyDescent="0.25"/>
    <row r="1943" s="27" customFormat="1" x14ac:dyDescent="0.25"/>
    <row r="1944" s="27" customFormat="1" x14ac:dyDescent="0.25"/>
    <row r="1945" s="27" customFormat="1" x14ac:dyDescent="0.25"/>
    <row r="1946" s="27" customFormat="1" x14ac:dyDescent="0.25"/>
    <row r="1947" s="27" customFormat="1" x14ac:dyDescent="0.25"/>
    <row r="1948" s="27" customFormat="1" x14ac:dyDescent="0.25"/>
    <row r="1949" s="27" customFormat="1" x14ac:dyDescent="0.25"/>
    <row r="1950" s="27" customFormat="1" x14ac:dyDescent="0.25"/>
    <row r="1951" s="27" customFormat="1" x14ac:dyDescent="0.25"/>
    <row r="1952" s="27" customFormat="1" x14ac:dyDescent="0.25"/>
    <row r="1953" s="27" customFormat="1" x14ac:dyDescent="0.25"/>
    <row r="1954" s="27" customFormat="1" x14ac:dyDescent="0.25"/>
    <row r="1955" s="27" customFormat="1" x14ac:dyDescent="0.25"/>
    <row r="1956" s="27" customFormat="1" x14ac:dyDescent="0.25"/>
    <row r="1957" s="27" customFormat="1" x14ac:dyDescent="0.25"/>
    <row r="1958" s="27" customFormat="1" x14ac:dyDescent="0.25"/>
    <row r="1959" s="27" customFormat="1" x14ac:dyDescent="0.25"/>
    <row r="1960" s="27" customFormat="1" x14ac:dyDescent="0.25"/>
    <row r="1961" s="27" customFormat="1" x14ac:dyDescent="0.25"/>
    <row r="1962" s="27" customFormat="1" x14ac:dyDescent="0.25"/>
    <row r="1963" s="27" customFormat="1" x14ac:dyDescent="0.25"/>
    <row r="1964" s="27" customFormat="1" x14ac:dyDescent="0.25"/>
    <row r="1965" s="27" customFormat="1" x14ac:dyDescent="0.25"/>
    <row r="1966" s="27" customFormat="1" x14ac:dyDescent="0.25"/>
    <row r="1967" s="27" customFormat="1" x14ac:dyDescent="0.25"/>
    <row r="1968" s="27" customFormat="1" x14ac:dyDescent="0.25"/>
    <row r="1969" s="27" customFormat="1" x14ac:dyDescent="0.25"/>
    <row r="1970" s="27" customFormat="1" x14ac:dyDescent="0.25"/>
    <row r="1971" s="27" customFormat="1" x14ac:dyDescent="0.25"/>
    <row r="1972" s="27" customFormat="1" x14ac:dyDescent="0.25"/>
    <row r="1973" s="27" customFormat="1" x14ac:dyDescent="0.25"/>
    <row r="1974" s="27" customFormat="1" x14ac:dyDescent="0.25"/>
    <row r="1975" s="27" customFormat="1" x14ac:dyDescent="0.25"/>
    <row r="1976" s="27" customFormat="1" x14ac:dyDescent="0.25"/>
    <row r="1977" s="27" customFormat="1" x14ac:dyDescent="0.25"/>
    <row r="1978" s="27" customFormat="1" x14ac:dyDescent="0.25"/>
    <row r="1979" s="27" customFormat="1" x14ac:dyDescent="0.25"/>
    <row r="1980" s="27" customFormat="1" x14ac:dyDescent="0.25"/>
    <row r="1981" s="27" customFormat="1" x14ac:dyDescent="0.25"/>
    <row r="1982" s="27" customFormat="1" x14ac:dyDescent="0.25"/>
    <row r="1983" s="27" customFormat="1" x14ac:dyDescent="0.25"/>
    <row r="1984" s="27" customFormat="1" x14ac:dyDescent="0.25"/>
    <row r="1985" s="27" customFormat="1" x14ac:dyDescent="0.25"/>
    <row r="1986" s="27" customFormat="1" x14ac:dyDescent="0.25"/>
    <row r="1987" s="27" customFormat="1" x14ac:dyDescent="0.25"/>
    <row r="1988" s="27" customFormat="1" x14ac:dyDescent="0.25"/>
    <row r="1989" s="27" customFormat="1" x14ac:dyDescent="0.25"/>
    <row r="1990" s="27" customFormat="1" x14ac:dyDescent="0.25"/>
    <row r="1991" s="27" customFormat="1" x14ac:dyDescent="0.25"/>
    <row r="1992" s="27" customFormat="1" x14ac:dyDescent="0.25"/>
    <row r="1993" s="27" customFormat="1" x14ac:dyDescent="0.25"/>
    <row r="1994" s="27" customFormat="1" x14ac:dyDescent="0.25"/>
    <row r="1995" s="27" customFormat="1" x14ac:dyDescent="0.25"/>
    <row r="1996" s="27" customFormat="1" x14ac:dyDescent="0.25"/>
    <row r="1997" s="27" customFormat="1" x14ac:dyDescent="0.25"/>
    <row r="1998" s="27" customFormat="1" x14ac:dyDescent="0.25"/>
    <row r="1999" s="27" customFormat="1" x14ac:dyDescent="0.25"/>
    <row r="2000" s="27" customFormat="1" x14ac:dyDescent="0.25"/>
    <row r="2001" s="27" customFormat="1" x14ac:dyDescent="0.25"/>
    <row r="2002" s="27" customFormat="1" x14ac:dyDescent="0.25"/>
    <row r="2003" s="27" customFormat="1" x14ac:dyDescent="0.25"/>
    <row r="2004" s="27" customFormat="1" x14ac:dyDescent="0.25"/>
    <row r="2005" s="27" customFormat="1" x14ac:dyDescent="0.25"/>
    <row r="2006" s="27" customFormat="1" x14ac:dyDescent="0.25"/>
    <row r="2007" s="27" customFormat="1" x14ac:dyDescent="0.25"/>
    <row r="2008" s="27" customFormat="1" x14ac:dyDescent="0.25"/>
    <row r="2009" s="27" customFormat="1" x14ac:dyDescent="0.25"/>
    <row r="2010" s="27" customFormat="1" x14ac:dyDescent="0.25"/>
    <row r="2011" s="27" customFormat="1" x14ac:dyDescent="0.25"/>
    <row r="2012" s="27" customFormat="1" x14ac:dyDescent="0.25"/>
    <row r="2013" s="27" customFormat="1" x14ac:dyDescent="0.25"/>
    <row r="2014" s="27" customFormat="1" x14ac:dyDescent="0.25"/>
    <row r="2015" s="27" customFormat="1" x14ac:dyDescent="0.25"/>
    <row r="2016" s="27" customFormat="1" x14ac:dyDescent="0.25"/>
    <row r="2017" s="27" customFormat="1" x14ac:dyDescent="0.25"/>
    <row r="2018" s="27" customFormat="1" x14ac:dyDescent="0.25"/>
    <row r="2019" s="27" customFormat="1" x14ac:dyDescent="0.25"/>
    <row r="2020" s="27" customFormat="1" x14ac:dyDescent="0.25"/>
    <row r="2021" s="27" customFormat="1" x14ac:dyDescent="0.25"/>
    <row r="2022" s="27" customFormat="1" x14ac:dyDescent="0.25"/>
    <row r="2023" s="27" customFormat="1" x14ac:dyDescent="0.25"/>
    <row r="2024" s="27" customFormat="1" x14ac:dyDescent="0.25"/>
    <row r="2025" s="27" customFormat="1" x14ac:dyDescent="0.25"/>
    <row r="2026" s="27" customFormat="1" x14ac:dyDescent="0.25"/>
    <row r="2027" s="27" customFormat="1" x14ac:dyDescent="0.25"/>
    <row r="2028" s="27" customFormat="1" x14ac:dyDescent="0.25"/>
    <row r="2029" s="27" customFormat="1" x14ac:dyDescent="0.25"/>
    <row r="2030" s="27" customFormat="1" x14ac:dyDescent="0.25"/>
    <row r="2031" s="27" customFormat="1" x14ac:dyDescent="0.25"/>
    <row r="2032" s="27" customFormat="1" x14ac:dyDescent="0.25"/>
    <row r="2033" s="27" customFormat="1" x14ac:dyDescent="0.25"/>
    <row r="2034" s="27" customFormat="1" x14ac:dyDescent="0.25"/>
    <row r="2035" s="27" customFormat="1" x14ac:dyDescent="0.25"/>
    <row r="2036" s="27" customFormat="1" x14ac:dyDescent="0.25"/>
    <row r="2037" s="27" customFormat="1" x14ac:dyDescent="0.25"/>
    <row r="2038" s="27" customFormat="1" x14ac:dyDescent="0.25"/>
    <row r="2039" s="27" customFormat="1" x14ac:dyDescent="0.25"/>
    <row r="2040" s="27" customFormat="1" x14ac:dyDescent="0.25"/>
    <row r="2041" s="27" customFormat="1" x14ac:dyDescent="0.25"/>
    <row r="2042" s="27" customFormat="1" x14ac:dyDescent="0.25"/>
    <row r="2043" s="27" customFormat="1" x14ac:dyDescent="0.25"/>
    <row r="2044" s="27" customFormat="1" x14ac:dyDescent="0.25"/>
    <row r="2045" s="27" customFormat="1" x14ac:dyDescent="0.25"/>
    <row r="2046" s="27" customFormat="1" x14ac:dyDescent="0.25"/>
    <row r="2047" s="27" customFormat="1" x14ac:dyDescent="0.25"/>
    <row r="2048" s="27" customFormat="1" x14ac:dyDescent="0.25"/>
    <row r="2049" s="27" customFormat="1" x14ac:dyDescent="0.25"/>
    <row r="2050" s="27" customFormat="1" x14ac:dyDescent="0.25"/>
    <row r="2051" s="27" customFormat="1" x14ac:dyDescent="0.25"/>
    <row r="2052" s="27" customFormat="1" x14ac:dyDescent="0.25"/>
    <row r="2053" s="27" customFormat="1" x14ac:dyDescent="0.25"/>
    <row r="2054" s="27" customFormat="1" x14ac:dyDescent="0.25"/>
    <row r="2055" s="27" customFormat="1" x14ac:dyDescent="0.25"/>
    <row r="2056" s="27" customFormat="1" x14ac:dyDescent="0.25"/>
    <row r="2057" s="27" customFormat="1" x14ac:dyDescent="0.25"/>
    <row r="2058" s="27" customFormat="1" x14ac:dyDescent="0.25"/>
    <row r="2059" s="27" customFormat="1" x14ac:dyDescent="0.25"/>
    <row r="2060" s="27" customFormat="1" x14ac:dyDescent="0.25"/>
    <row r="2061" s="27" customFormat="1" x14ac:dyDescent="0.25"/>
    <row r="2062" s="27" customFormat="1" x14ac:dyDescent="0.25"/>
    <row r="2063" s="27" customFormat="1" x14ac:dyDescent="0.25"/>
    <row r="2064" s="27" customFormat="1" x14ac:dyDescent="0.25"/>
    <row r="2065" s="27" customFormat="1" x14ac:dyDescent="0.25"/>
    <row r="2066" s="27" customFormat="1" x14ac:dyDescent="0.25"/>
    <row r="2067" s="27" customFormat="1" x14ac:dyDescent="0.25"/>
    <row r="2068" s="27" customFormat="1" x14ac:dyDescent="0.25"/>
    <row r="2069" s="27" customFormat="1" x14ac:dyDescent="0.25"/>
    <row r="2070" s="27" customFormat="1" x14ac:dyDescent="0.25"/>
    <row r="2071" s="27" customFormat="1" x14ac:dyDescent="0.25"/>
    <row r="2072" s="27" customFormat="1" x14ac:dyDescent="0.25"/>
    <row r="2073" s="27" customFormat="1" x14ac:dyDescent="0.25"/>
    <row r="2074" s="27" customFormat="1" x14ac:dyDescent="0.25"/>
    <row r="2075" s="27" customFormat="1" x14ac:dyDescent="0.25"/>
    <row r="2076" s="27" customFormat="1" x14ac:dyDescent="0.25"/>
    <row r="2077" s="27" customFormat="1" x14ac:dyDescent="0.25"/>
    <row r="2078" s="27" customFormat="1" x14ac:dyDescent="0.25"/>
    <row r="2079" s="27" customFormat="1" x14ac:dyDescent="0.25"/>
    <row r="2080" s="27" customFormat="1" x14ac:dyDescent="0.25"/>
    <row r="2081" s="27" customFormat="1" x14ac:dyDescent="0.25"/>
    <row r="2082" s="27" customFormat="1" x14ac:dyDescent="0.25"/>
    <row r="2083" s="27" customFormat="1" x14ac:dyDescent="0.25"/>
    <row r="2084" s="27" customFormat="1" x14ac:dyDescent="0.25"/>
    <row r="2085" s="27" customFormat="1" x14ac:dyDescent="0.25"/>
    <row r="2086" s="27" customFormat="1" x14ac:dyDescent="0.25"/>
    <row r="2087" s="27" customFormat="1" x14ac:dyDescent="0.25"/>
    <row r="2088" s="27" customFormat="1" x14ac:dyDescent="0.25"/>
    <row r="2089" s="27" customFormat="1" x14ac:dyDescent="0.25"/>
    <row r="2090" s="27" customFormat="1" x14ac:dyDescent="0.25"/>
    <row r="2091" s="27" customFormat="1" x14ac:dyDescent="0.25"/>
    <row r="2092" s="27" customFormat="1" x14ac:dyDescent="0.25"/>
    <row r="2093" s="27" customFormat="1" x14ac:dyDescent="0.25"/>
    <row r="2094" s="27" customFormat="1" x14ac:dyDescent="0.25"/>
    <row r="2095" s="27" customFormat="1" x14ac:dyDescent="0.25"/>
    <row r="2096" s="27" customFormat="1" x14ac:dyDescent="0.25"/>
    <row r="2097" s="27" customFormat="1" x14ac:dyDescent="0.25"/>
    <row r="2098" s="27" customFormat="1" x14ac:dyDescent="0.25"/>
    <row r="2099" s="27" customFormat="1" x14ac:dyDescent="0.25"/>
    <row r="2100" s="27" customFormat="1" x14ac:dyDescent="0.25"/>
    <row r="2101" s="27" customFormat="1" x14ac:dyDescent="0.25"/>
    <row r="2102" s="27" customFormat="1" x14ac:dyDescent="0.25"/>
    <row r="2103" s="27" customFormat="1" x14ac:dyDescent="0.25"/>
    <row r="2104" s="27" customFormat="1" x14ac:dyDescent="0.25"/>
    <row r="2105" s="27" customFormat="1" x14ac:dyDescent="0.25"/>
    <row r="2106" s="27" customFormat="1" x14ac:dyDescent="0.25"/>
    <row r="2107" s="27" customFormat="1" x14ac:dyDescent="0.25"/>
    <row r="2108" s="27" customFormat="1" x14ac:dyDescent="0.25"/>
    <row r="2109" s="27" customFormat="1" x14ac:dyDescent="0.25"/>
    <row r="2110" s="27" customFormat="1" x14ac:dyDescent="0.25"/>
    <row r="2111" s="27" customFormat="1" x14ac:dyDescent="0.25"/>
    <row r="2112" s="27" customFormat="1" x14ac:dyDescent="0.25"/>
    <row r="2113" s="27" customFormat="1" x14ac:dyDescent="0.25"/>
    <row r="2114" s="27" customFormat="1" x14ac:dyDescent="0.25"/>
    <row r="2115" s="27" customFormat="1" x14ac:dyDescent="0.25"/>
    <row r="2116" s="27" customFormat="1" x14ac:dyDescent="0.25"/>
    <row r="2117" s="27" customFormat="1" x14ac:dyDescent="0.25"/>
    <row r="2118" s="27" customFormat="1" x14ac:dyDescent="0.25"/>
    <row r="2119" s="27" customFormat="1" x14ac:dyDescent="0.25"/>
    <row r="2120" s="27" customFormat="1" x14ac:dyDescent="0.25"/>
    <row r="2121" s="27" customFormat="1" x14ac:dyDescent="0.25"/>
    <row r="2122" s="27" customFormat="1" x14ac:dyDescent="0.25"/>
    <row r="2123" s="27" customFormat="1" x14ac:dyDescent="0.25"/>
    <row r="2124" s="27" customFormat="1" x14ac:dyDescent="0.25"/>
    <row r="2125" s="27" customFormat="1" x14ac:dyDescent="0.25"/>
    <row r="2126" s="27" customFormat="1" x14ac:dyDescent="0.25"/>
    <row r="2127" s="27" customFormat="1" x14ac:dyDescent="0.25"/>
    <row r="2128" s="27" customFormat="1" x14ac:dyDescent="0.25"/>
    <row r="2129" s="27" customFormat="1" x14ac:dyDescent="0.25"/>
    <row r="2130" s="27" customFormat="1" x14ac:dyDescent="0.25"/>
    <row r="2131" s="27" customFormat="1" x14ac:dyDescent="0.25"/>
    <row r="2132" s="27" customFormat="1" x14ac:dyDescent="0.25"/>
    <row r="2133" s="27" customFormat="1" x14ac:dyDescent="0.25"/>
    <row r="2134" s="27" customFormat="1" x14ac:dyDescent="0.25"/>
    <row r="2135" s="27" customFormat="1" x14ac:dyDescent="0.25"/>
    <row r="2136" s="27" customFormat="1" x14ac:dyDescent="0.25"/>
    <row r="2137" s="27" customFormat="1" x14ac:dyDescent="0.25"/>
    <row r="2138" s="27" customFormat="1" x14ac:dyDescent="0.25"/>
    <row r="2139" s="27" customFormat="1" x14ac:dyDescent="0.25"/>
    <row r="2140" s="27" customFormat="1" x14ac:dyDescent="0.25"/>
    <row r="2141" s="27" customFormat="1" x14ac:dyDescent="0.25"/>
    <row r="2142" s="27" customFormat="1" x14ac:dyDescent="0.25"/>
    <row r="2143" s="27" customFormat="1" x14ac:dyDescent="0.25"/>
    <row r="2144" s="27" customFormat="1" x14ac:dyDescent="0.25"/>
    <row r="2145" s="27" customFormat="1" x14ac:dyDescent="0.25"/>
    <row r="2146" s="27" customFormat="1" x14ac:dyDescent="0.25"/>
    <row r="2147" s="27" customFormat="1" x14ac:dyDescent="0.25"/>
    <row r="2148" s="27" customFormat="1" x14ac:dyDescent="0.25"/>
    <row r="2149" s="27" customFormat="1" x14ac:dyDescent="0.25"/>
    <row r="2150" s="27" customFormat="1" x14ac:dyDescent="0.25"/>
    <row r="2151" s="27" customFormat="1" x14ac:dyDescent="0.25"/>
    <row r="2152" s="27" customFormat="1" x14ac:dyDescent="0.25"/>
    <row r="2153" s="27" customFormat="1" x14ac:dyDescent="0.25"/>
    <row r="2154" s="27" customFormat="1" x14ac:dyDescent="0.25"/>
    <row r="2155" s="27" customFormat="1" x14ac:dyDescent="0.25"/>
    <row r="2156" s="27" customFormat="1" x14ac:dyDescent="0.25"/>
    <row r="2157" s="27" customFormat="1" x14ac:dyDescent="0.25"/>
    <row r="2158" s="27" customFormat="1" x14ac:dyDescent="0.25"/>
    <row r="2159" s="27" customFormat="1" x14ac:dyDescent="0.25"/>
    <row r="2160" s="27" customFormat="1" x14ac:dyDescent="0.25"/>
    <row r="2161" s="27" customFormat="1" x14ac:dyDescent="0.25"/>
    <row r="2162" s="27" customFormat="1" x14ac:dyDescent="0.25"/>
    <row r="2163" s="27" customFormat="1" x14ac:dyDescent="0.25"/>
    <row r="2164" s="27" customFormat="1" x14ac:dyDescent="0.25"/>
    <row r="2165" s="27" customFormat="1" x14ac:dyDescent="0.25"/>
    <row r="2166" s="27" customFormat="1" x14ac:dyDescent="0.25"/>
    <row r="2167" s="27" customFormat="1" x14ac:dyDescent="0.25"/>
    <row r="2168" s="27" customFormat="1" x14ac:dyDescent="0.25"/>
    <row r="2169" s="27" customFormat="1" x14ac:dyDescent="0.25"/>
    <row r="2170" s="27" customFormat="1" x14ac:dyDescent="0.25"/>
    <row r="2171" s="27" customFormat="1" x14ac:dyDescent="0.25"/>
    <row r="2172" s="27" customFormat="1" x14ac:dyDescent="0.25"/>
    <row r="2173" s="27" customFormat="1" x14ac:dyDescent="0.25"/>
    <row r="2174" s="27" customFormat="1" x14ac:dyDescent="0.25"/>
    <row r="2175" s="27" customFormat="1" x14ac:dyDescent="0.25"/>
    <row r="2176" s="27" customFormat="1" x14ac:dyDescent="0.25"/>
    <row r="2177" s="27" customFormat="1" x14ac:dyDescent="0.25"/>
    <row r="2178" s="27" customFormat="1" x14ac:dyDescent="0.25"/>
    <row r="2179" s="27" customFormat="1" x14ac:dyDescent="0.25"/>
    <row r="2180" s="27" customFormat="1" x14ac:dyDescent="0.25"/>
    <row r="2181" s="27" customFormat="1" x14ac:dyDescent="0.25"/>
    <row r="2182" s="27" customFormat="1" x14ac:dyDescent="0.25"/>
    <row r="2183" s="27" customFormat="1" x14ac:dyDescent="0.25"/>
    <row r="2184" s="27" customFormat="1" x14ac:dyDescent="0.25"/>
    <row r="2185" s="27" customFormat="1" x14ac:dyDescent="0.25"/>
    <row r="2186" s="27" customFormat="1" x14ac:dyDescent="0.25"/>
    <row r="2187" s="27" customFormat="1" x14ac:dyDescent="0.25"/>
    <row r="2188" s="27" customFormat="1" x14ac:dyDescent="0.25"/>
    <row r="2189" s="27" customFormat="1" x14ac:dyDescent="0.25"/>
    <row r="2190" s="27" customFormat="1" x14ac:dyDescent="0.25"/>
    <row r="2191" s="27" customFormat="1" x14ac:dyDescent="0.25"/>
    <row r="2192" s="27" customFormat="1" x14ac:dyDescent="0.25"/>
    <row r="2193" s="27" customFormat="1" x14ac:dyDescent="0.25"/>
    <row r="2194" s="27" customFormat="1" x14ac:dyDescent="0.25"/>
    <row r="2195" s="27" customFormat="1" x14ac:dyDescent="0.25"/>
    <row r="2196" s="27" customFormat="1" x14ac:dyDescent="0.25"/>
    <row r="2197" s="27" customFormat="1" x14ac:dyDescent="0.25"/>
    <row r="2198" s="27" customFormat="1" x14ac:dyDescent="0.25"/>
    <row r="2199" s="27" customFormat="1" x14ac:dyDescent="0.25"/>
    <row r="2200" s="27" customFormat="1" x14ac:dyDescent="0.25"/>
    <row r="2201" s="27" customFormat="1" x14ac:dyDescent="0.25"/>
    <row r="2202" s="27" customFormat="1" x14ac:dyDescent="0.25"/>
    <row r="2203" s="27" customFormat="1" x14ac:dyDescent="0.25"/>
    <row r="2204" s="27" customFormat="1" x14ac:dyDescent="0.25"/>
    <row r="2205" s="27" customFormat="1" x14ac:dyDescent="0.25"/>
    <row r="2206" s="27" customFormat="1" x14ac:dyDescent="0.25"/>
    <row r="2207" s="27" customFormat="1" x14ac:dyDescent="0.25"/>
    <row r="2208" s="27" customFormat="1" x14ac:dyDescent="0.25"/>
    <row r="2209" s="27" customFormat="1" x14ac:dyDescent="0.25"/>
    <row r="2210" s="27" customFormat="1" x14ac:dyDescent="0.25"/>
    <row r="2211" s="27" customFormat="1" x14ac:dyDescent="0.25"/>
    <row r="2212" s="27" customFormat="1" x14ac:dyDescent="0.25"/>
    <row r="2213" s="27" customFormat="1" x14ac:dyDescent="0.25"/>
    <row r="2214" s="27" customFormat="1" x14ac:dyDescent="0.25"/>
    <row r="2215" s="27" customFormat="1" x14ac:dyDescent="0.25"/>
    <row r="2216" s="27" customFormat="1" x14ac:dyDescent="0.25"/>
    <row r="2217" s="27" customFormat="1" x14ac:dyDescent="0.25"/>
    <row r="2218" s="27" customFormat="1" x14ac:dyDescent="0.25"/>
    <row r="2219" s="27" customFormat="1" x14ac:dyDescent="0.25"/>
    <row r="2220" s="27" customFormat="1" x14ac:dyDescent="0.25"/>
    <row r="2221" s="27" customFormat="1" x14ac:dyDescent="0.25"/>
    <row r="2222" s="27" customFormat="1" x14ac:dyDescent="0.25"/>
    <row r="2223" s="27" customFormat="1" x14ac:dyDescent="0.25"/>
    <row r="2224" s="27" customFormat="1" x14ac:dyDescent="0.25"/>
    <row r="2225" s="27" customFormat="1" x14ac:dyDescent="0.25"/>
    <row r="2226" s="27" customFormat="1" x14ac:dyDescent="0.25"/>
    <row r="2227" s="27" customFormat="1" x14ac:dyDescent="0.25"/>
    <row r="2228" s="27" customFormat="1" x14ac:dyDescent="0.25"/>
    <row r="2229" s="27" customFormat="1" x14ac:dyDescent="0.25"/>
    <row r="2230" s="27" customFormat="1" x14ac:dyDescent="0.25"/>
    <row r="2231" s="27" customFormat="1" x14ac:dyDescent="0.25"/>
    <row r="2232" s="27" customFormat="1" x14ac:dyDescent="0.25"/>
    <row r="2233" s="27" customFormat="1" x14ac:dyDescent="0.25"/>
    <row r="2234" s="27" customFormat="1" x14ac:dyDescent="0.25"/>
    <row r="2235" s="27" customFormat="1" x14ac:dyDescent="0.25"/>
    <row r="2236" s="27" customFormat="1" x14ac:dyDescent="0.25"/>
    <row r="2237" s="27" customFormat="1" x14ac:dyDescent="0.25"/>
    <row r="2238" s="27" customFormat="1" x14ac:dyDescent="0.25"/>
    <row r="2239" s="27" customFormat="1" x14ac:dyDescent="0.25"/>
    <row r="2240" s="27" customFormat="1" x14ac:dyDescent="0.25"/>
    <row r="2241" s="27" customFormat="1" x14ac:dyDescent="0.25"/>
    <row r="2242" s="27" customFormat="1" x14ac:dyDescent="0.25"/>
    <row r="2243" s="27" customFormat="1" x14ac:dyDescent="0.25"/>
    <row r="2244" s="27" customFormat="1" x14ac:dyDescent="0.25"/>
    <row r="2245" s="27" customFormat="1" x14ac:dyDescent="0.25"/>
    <row r="2246" s="27" customFormat="1" x14ac:dyDescent="0.25"/>
    <row r="2247" s="27" customFormat="1" x14ac:dyDescent="0.25"/>
    <row r="2248" s="27" customFormat="1" x14ac:dyDescent="0.25"/>
    <row r="2249" s="27" customFormat="1" x14ac:dyDescent="0.25"/>
    <row r="2250" s="27" customFormat="1" x14ac:dyDescent="0.25"/>
    <row r="2251" s="27" customFormat="1" x14ac:dyDescent="0.25"/>
    <row r="2252" s="27" customFormat="1" x14ac:dyDescent="0.25"/>
    <row r="2253" s="27" customFormat="1" x14ac:dyDescent="0.25"/>
    <row r="2254" s="27" customFormat="1" x14ac:dyDescent="0.25"/>
    <row r="2255" s="27" customFormat="1" x14ac:dyDescent="0.25"/>
    <row r="2256" s="27" customFormat="1" x14ac:dyDescent="0.25"/>
    <row r="2257" s="27" customFormat="1" x14ac:dyDescent="0.25"/>
    <row r="2258" s="27" customFormat="1" x14ac:dyDescent="0.25"/>
    <row r="2259" s="27" customFormat="1" x14ac:dyDescent="0.25"/>
    <row r="2260" s="27" customFormat="1" x14ac:dyDescent="0.25"/>
    <row r="2261" s="27" customFormat="1" x14ac:dyDescent="0.25"/>
    <row r="2262" s="27" customFormat="1" x14ac:dyDescent="0.25"/>
    <row r="2263" s="27" customFormat="1" x14ac:dyDescent="0.25"/>
    <row r="2264" s="27" customFormat="1" x14ac:dyDescent="0.25"/>
    <row r="2265" s="27" customFormat="1" x14ac:dyDescent="0.25"/>
    <row r="2266" s="27" customFormat="1" x14ac:dyDescent="0.25"/>
    <row r="2267" s="27" customFormat="1" x14ac:dyDescent="0.25"/>
    <row r="2268" s="27" customFormat="1" x14ac:dyDescent="0.25"/>
    <row r="2269" s="27" customFormat="1" x14ac:dyDescent="0.25"/>
    <row r="2270" s="27" customFormat="1" x14ac:dyDescent="0.25"/>
    <row r="2271" s="27" customFormat="1" x14ac:dyDescent="0.25"/>
    <row r="2272" s="27" customFormat="1" x14ac:dyDescent="0.25"/>
    <row r="2273" s="27" customFormat="1" x14ac:dyDescent="0.25"/>
    <row r="2274" s="27" customFormat="1" x14ac:dyDescent="0.25"/>
    <row r="2275" s="27" customFormat="1" x14ac:dyDescent="0.25"/>
    <row r="2276" s="27" customFormat="1" x14ac:dyDescent="0.25"/>
    <row r="2277" s="27" customFormat="1" x14ac:dyDescent="0.25"/>
    <row r="2278" s="27" customFormat="1" x14ac:dyDescent="0.25"/>
    <row r="2279" s="27" customFormat="1" x14ac:dyDescent="0.25"/>
    <row r="2280" s="27" customFormat="1" x14ac:dyDescent="0.25"/>
    <row r="2281" s="27" customFormat="1" x14ac:dyDescent="0.25"/>
    <row r="2282" s="27" customFormat="1" x14ac:dyDescent="0.25"/>
    <row r="2283" s="27" customFormat="1" x14ac:dyDescent="0.25"/>
    <row r="2284" s="27" customFormat="1" x14ac:dyDescent="0.25"/>
    <row r="2285" s="27" customFormat="1" x14ac:dyDescent="0.25"/>
    <row r="2286" s="27" customFormat="1" x14ac:dyDescent="0.25"/>
    <row r="2287" s="27" customFormat="1" x14ac:dyDescent="0.25"/>
    <row r="2288" s="27" customFormat="1" x14ac:dyDescent="0.25"/>
    <row r="2289" s="27" customFormat="1" x14ac:dyDescent="0.25"/>
    <row r="2290" s="27" customFormat="1" x14ac:dyDescent="0.25"/>
    <row r="2291" s="27" customFormat="1" x14ac:dyDescent="0.25"/>
    <row r="2292" s="27" customFormat="1" x14ac:dyDescent="0.25"/>
    <row r="2293" s="27" customFormat="1" x14ac:dyDescent="0.25"/>
    <row r="2294" s="27" customFormat="1" x14ac:dyDescent="0.25"/>
    <row r="2295" s="27" customFormat="1" x14ac:dyDescent="0.25"/>
    <row r="2296" s="27" customFormat="1" x14ac:dyDescent="0.25"/>
    <row r="2297" s="27" customFormat="1" x14ac:dyDescent="0.25"/>
    <row r="2298" s="27" customFormat="1" x14ac:dyDescent="0.25"/>
    <row r="2299" s="27" customFormat="1" x14ac:dyDescent="0.25"/>
    <row r="2300" s="27" customFormat="1" x14ac:dyDescent="0.25"/>
    <row r="2301" s="27" customFormat="1" x14ac:dyDescent="0.25"/>
    <row r="2302" s="27" customFormat="1" x14ac:dyDescent="0.25"/>
    <row r="2303" s="27" customFormat="1" x14ac:dyDescent="0.25"/>
    <row r="2304" s="27" customFormat="1" x14ac:dyDescent="0.25"/>
    <row r="2305" s="27" customFormat="1" x14ac:dyDescent="0.25"/>
    <row r="2306" s="27" customFormat="1" x14ac:dyDescent="0.25"/>
    <row r="2307" s="27" customFormat="1" x14ac:dyDescent="0.25"/>
    <row r="2308" s="27" customFormat="1" x14ac:dyDescent="0.25"/>
    <row r="2309" s="27" customFormat="1" x14ac:dyDescent="0.25"/>
    <row r="2310" s="27" customFormat="1" x14ac:dyDescent="0.25"/>
    <row r="2311" s="27" customFormat="1" x14ac:dyDescent="0.25"/>
    <row r="2312" s="27" customFormat="1" x14ac:dyDescent="0.25"/>
    <row r="2313" s="27" customFormat="1" x14ac:dyDescent="0.25"/>
    <row r="2314" s="27" customFormat="1" x14ac:dyDescent="0.25"/>
    <row r="2315" s="27" customFormat="1" x14ac:dyDescent="0.25"/>
    <row r="2316" s="27" customFormat="1" x14ac:dyDescent="0.25"/>
    <row r="2317" s="27" customFormat="1" x14ac:dyDescent="0.25"/>
    <row r="2318" s="27" customFormat="1" x14ac:dyDescent="0.25"/>
    <row r="2319" s="27" customFormat="1" x14ac:dyDescent="0.25"/>
    <row r="2320" s="27" customFormat="1" x14ac:dyDescent="0.25"/>
    <row r="2321" s="27" customFormat="1" x14ac:dyDescent="0.25"/>
    <row r="2322" s="27" customFormat="1" x14ac:dyDescent="0.25"/>
    <row r="2323" s="27" customFormat="1" x14ac:dyDescent="0.25"/>
    <row r="2324" s="27" customFormat="1" x14ac:dyDescent="0.25"/>
    <row r="2325" s="27" customFormat="1" x14ac:dyDescent="0.25"/>
    <row r="2326" s="27" customFormat="1" x14ac:dyDescent="0.25"/>
    <row r="2327" s="27" customFormat="1" x14ac:dyDescent="0.25"/>
    <row r="2328" s="27" customFormat="1" x14ac:dyDescent="0.25"/>
    <row r="2329" s="27" customFormat="1" x14ac:dyDescent="0.25"/>
    <row r="2330" s="27" customFormat="1" x14ac:dyDescent="0.25"/>
    <row r="2331" s="27" customFormat="1" x14ac:dyDescent="0.25"/>
    <row r="2332" s="27" customFormat="1" x14ac:dyDescent="0.25"/>
    <row r="2333" s="27" customFormat="1" x14ac:dyDescent="0.25"/>
    <row r="2334" s="27" customFormat="1" x14ac:dyDescent="0.25"/>
    <row r="2335" s="27" customFormat="1" x14ac:dyDescent="0.25"/>
    <row r="2336" s="27" customFormat="1" x14ac:dyDescent="0.25"/>
    <row r="2337" s="27" customFormat="1" x14ac:dyDescent="0.25"/>
    <row r="2338" s="27" customFormat="1" x14ac:dyDescent="0.25"/>
    <row r="2339" s="27" customFormat="1" x14ac:dyDescent="0.25"/>
    <row r="2340" s="27" customFormat="1" x14ac:dyDescent="0.25"/>
    <row r="2341" s="27" customFormat="1" x14ac:dyDescent="0.25"/>
    <row r="2342" s="27" customFormat="1" x14ac:dyDescent="0.25"/>
    <row r="2343" s="27" customFormat="1" x14ac:dyDescent="0.25"/>
    <row r="2344" s="27" customFormat="1" x14ac:dyDescent="0.25"/>
    <row r="2345" s="27" customFormat="1" x14ac:dyDescent="0.25"/>
    <row r="2346" s="27" customFormat="1" x14ac:dyDescent="0.25"/>
    <row r="2347" s="27" customFormat="1" x14ac:dyDescent="0.25"/>
    <row r="2348" s="27" customFormat="1" x14ac:dyDescent="0.25"/>
    <row r="2349" s="27" customFormat="1" x14ac:dyDescent="0.25"/>
    <row r="2350" s="27" customFormat="1" x14ac:dyDescent="0.25"/>
    <row r="2351" s="27" customFormat="1" x14ac:dyDescent="0.25"/>
    <row r="2352" s="27" customFormat="1" x14ac:dyDescent="0.25"/>
    <row r="2353" s="27" customFormat="1" x14ac:dyDescent="0.25"/>
    <row r="2354" s="27" customFormat="1" x14ac:dyDescent="0.25"/>
    <row r="2355" s="27" customFormat="1" x14ac:dyDescent="0.25"/>
    <row r="2356" s="27" customFormat="1" x14ac:dyDescent="0.25"/>
    <row r="2357" s="27" customFormat="1" x14ac:dyDescent="0.25"/>
    <row r="2358" s="27" customFormat="1" x14ac:dyDescent="0.25"/>
    <row r="2359" s="27" customFormat="1" x14ac:dyDescent="0.25"/>
    <row r="2360" s="27" customFormat="1" x14ac:dyDescent="0.25"/>
    <row r="2361" s="27" customFormat="1" x14ac:dyDescent="0.25"/>
    <row r="2362" s="27" customFormat="1" x14ac:dyDescent="0.25"/>
    <row r="2363" s="27" customFormat="1" x14ac:dyDescent="0.25"/>
    <row r="2364" s="27" customFormat="1" x14ac:dyDescent="0.25"/>
    <row r="2365" s="27" customFormat="1" x14ac:dyDescent="0.25"/>
    <row r="2366" s="27" customFormat="1" x14ac:dyDescent="0.25"/>
    <row r="2367" s="27" customFormat="1" x14ac:dyDescent="0.25"/>
    <row r="2368" s="27" customFormat="1" x14ac:dyDescent="0.25"/>
    <row r="2369" s="27" customFormat="1" x14ac:dyDescent="0.25"/>
    <row r="2370" s="27" customFormat="1" x14ac:dyDescent="0.25"/>
    <row r="2371" s="27" customFormat="1" x14ac:dyDescent="0.25"/>
    <row r="2372" s="27" customFormat="1" x14ac:dyDescent="0.25"/>
    <row r="2373" s="27" customFormat="1" x14ac:dyDescent="0.25"/>
    <row r="2374" s="27" customFormat="1" x14ac:dyDescent="0.25"/>
    <row r="2375" s="27" customFormat="1" x14ac:dyDescent="0.25"/>
    <row r="2376" s="27" customFormat="1" x14ac:dyDescent="0.25"/>
    <row r="2377" s="27" customFormat="1" x14ac:dyDescent="0.25"/>
    <row r="2378" s="27" customFormat="1" x14ac:dyDescent="0.25"/>
    <row r="2379" s="27" customFormat="1" x14ac:dyDescent="0.25"/>
    <row r="2380" s="27" customFormat="1" x14ac:dyDescent="0.25"/>
    <row r="2381" s="27" customFormat="1" x14ac:dyDescent="0.25"/>
    <row r="2382" s="27" customFormat="1" x14ac:dyDescent="0.25"/>
    <row r="2383" s="27" customFormat="1" x14ac:dyDescent="0.25"/>
    <row r="2384" s="27" customFormat="1" x14ac:dyDescent="0.25"/>
    <row r="2385" s="27" customFormat="1" x14ac:dyDescent="0.25"/>
    <row r="2386" s="27" customFormat="1" x14ac:dyDescent="0.25"/>
    <row r="2387" s="27" customFormat="1" x14ac:dyDescent="0.25"/>
    <row r="2388" s="27" customFormat="1" x14ac:dyDescent="0.25"/>
    <row r="2389" s="27" customFormat="1" x14ac:dyDescent="0.25"/>
    <row r="2390" s="27" customFormat="1" x14ac:dyDescent="0.25"/>
    <row r="2391" s="27" customFormat="1" x14ac:dyDescent="0.25"/>
    <row r="2392" s="27" customFormat="1" x14ac:dyDescent="0.25"/>
    <row r="2393" s="27" customFormat="1" x14ac:dyDescent="0.25"/>
    <row r="2394" s="27" customFormat="1" x14ac:dyDescent="0.25"/>
    <row r="2395" s="27" customFormat="1" x14ac:dyDescent="0.25"/>
    <row r="2396" s="27" customFormat="1" x14ac:dyDescent="0.25"/>
    <row r="2397" s="27" customFormat="1" x14ac:dyDescent="0.25"/>
    <row r="2398" s="27" customFormat="1" x14ac:dyDescent="0.25"/>
    <row r="2399" s="27" customFormat="1" x14ac:dyDescent="0.25"/>
    <row r="2400" s="27" customFormat="1" x14ac:dyDescent="0.25"/>
    <row r="2401" s="27" customFormat="1" x14ac:dyDescent="0.25"/>
    <row r="2402" s="27" customFormat="1" x14ac:dyDescent="0.25"/>
    <row r="2403" s="27" customFormat="1" x14ac:dyDescent="0.25"/>
    <row r="2404" s="27" customFormat="1" x14ac:dyDescent="0.25"/>
    <row r="2405" s="27" customFormat="1" x14ac:dyDescent="0.25"/>
    <row r="2406" s="27" customFormat="1" x14ac:dyDescent="0.25"/>
    <row r="2407" s="27" customFormat="1" x14ac:dyDescent="0.25"/>
    <row r="2408" s="27" customFormat="1" x14ac:dyDescent="0.25"/>
    <row r="2409" s="27" customFormat="1" x14ac:dyDescent="0.25"/>
    <row r="2410" s="27" customFormat="1" x14ac:dyDescent="0.25"/>
    <row r="2411" s="27" customFormat="1" x14ac:dyDescent="0.25"/>
    <row r="2412" s="27" customFormat="1" x14ac:dyDescent="0.25"/>
    <row r="2413" s="27" customFormat="1" x14ac:dyDescent="0.25"/>
    <row r="2414" s="27" customFormat="1" x14ac:dyDescent="0.25"/>
    <row r="2415" s="27" customFormat="1" x14ac:dyDescent="0.25"/>
    <row r="2416" s="27" customFormat="1" x14ac:dyDescent="0.25"/>
    <row r="2417" s="27" customFormat="1" x14ac:dyDescent="0.25"/>
    <row r="2418" s="27" customFormat="1" x14ac:dyDescent="0.25"/>
    <row r="2419" s="27" customFormat="1" x14ac:dyDescent="0.25"/>
    <row r="2420" s="27" customFormat="1" x14ac:dyDescent="0.25"/>
    <row r="2421" s="27" customFormat="1" x14ac:dyDescent="0.25"/>
    <row r="2422" s="27" customFormat="1" x14ac:dyDescent="0.25"/>
    <row r="2423" s="27" customFormat="1" x14ac:dyDescent="0.25"/>
    <row r="2424" s="27" customFormat="1" x14ac:dyDescent="0.25"/>
    <row r="2425" s="27" customFormat="1" x14ac:dyDescent="0.25"/>
    <row r="2426" s="27" customFormat="1" x14ac:dyDescent="0.25"/>
    <row r="2427" s="27" customFormat="1" x14ac:dyDescent="0.25"/>
    <row r="2428" s="27" customFormat="1" x14ac:dyDescent="0.25"/>
    <row r="2429" s="27" customFormat="1" x14ac:dyDescent="0.25"/>
    <row r="2430" s="27" customFormat="1" x14ac:dyDescent="0.25"/>
    <row r="2431" s="27" customFormat="1" x14ac:dyDescent="0.25"/>
    <row r="2432" s="27" customFormat="1" x14ac:dyDescent="0.25"/>
    <row r="2433" s="27" customFormat="1" x14ac:dyDescent="0.25"/>
    <row r="2434" s="27" customFormat="1" x14ac:dyDescent="0.25"/>
    <row r="2435" s="27" customFormat="1" x14ac:dyDescent="0.25"/>
    <row r="2436" s="27" customFormat="1" x14ac:dyDescent="0.25"/>
    <row r="2437" s="27" customFormat="1" x14ac:dyDescent="0.25"/>
    <row r="2438" s="27" customFormat="1" x14ac:dyDescent="0.25"/>
    <row r="2439" s="27" customFormat="1" x14ac:dyDescent="0.25"/>
    <row r="2440" s="27" customFormat="1" x14ac:dyDescent="0.25"/>
    <row r="2441" s="27" customFormat="1" x14ac:dyDescent="0.25"/>
    <row r="2442" s="27" customFormat="1" x14ac:dyDescent="0.25"/>
    <row r="2443" s="27" customFormat="1" x14ac:dyDescent="0.25"/>
    <row r="2444" s="27" customFormat="1" x14ac:dyDescent="0.25"/>
    <row r="2445" s="27" customFormat="1" x14ac:dyDescent="0.25"/>
    <row r="2446" s="27" customFormat="1" x14ac:dyDescent="0.25"/>
    <row r="2447" s="27" customFormat="1" x14ac:dyDescent="0.25"/>
    <row r="2448" s="27" customFormat="1" x14ac:dyDescent="0.25"/>
    <row r="2449" s="27" customFormat="1" x14ac:dyDescent="0.25"/>
    <row r="2450" s="27" customFormat="1" x14ac:dyDescent="0.25"/>
    <row r="2451" s="27" customFormat="1" x14ac:dyDescent="0.25"/>
    <row r="2452" s="27" customFormat="1" x14ac:dyDescent="0.25"/>
    <row r="2453" s="27" customFormat="1" x14ac:dyDescent="0.25"/>
    <row r="2454" s="27" customFormat="1" x14ac:dyDescent="0.25"/>
    <row r="2455" s="27" customFormat="1" x14ac:dyDescent="0.25"/>
    <row r="2456" s="27" customFormat="1" x14ac:dyDescent="0.25"/>
    <row r="2457" s="27" customFormat="1" x14ac:dyDescent="0.25"/>
    <row r="2458" s="27" customFormat="1" x14ac:dyDescent="0.25"/>
    <row r="2459" s="27" customFormat="1" x14ac:dyDescent="0.25"/>
    <row r="2460" s="27" customFormat="1" x14ac:dyDescent="0.25"/>
    <row r="2461" s="27" customFormat="1" x14ac:dyDescent="0.25"/>
    <row r="2462" s="27" customFormat="1" x14ac:dyDescent="0.25"/>
    <row r="2463" s="27" customFormat="1" x14ac:dyDescent="0.25"/>
    <row r="2464" s="27" customFormat="1" x14ac:dyDescent="0.25"/>
    <row r="2465" s="27" customFormat="1" x14ac:dyDescent="0.25"/>
    <row r="2466" s="27" customFormat="1" x14ac:dyDescent="0.25"/>
    <row r="2467" s="27" customFormat="1" x14ac:dyDescent="0.25"/>
    <row r="2468" s="27" customFormat="1" x14ac:dyDescent="0.25"/>
    <row r="2469" s="27" customFormat="1" x14ac:dyDescent="0.25"/>
    <row r="2470" s="27" customFormat="1" x14ac:dyDescent="0.25"/>
    <row r="2471" s="27" customFormat="1" x14ac:dyDescent="0.25"/>
    <row r="2472" s="27" customFormat="1" x14ac:dyDescent="0.25"/>
    <row r="2473" s="27" customFormat="1" x14ac:dyDescent="0.25"/>
    <row r="2474" s="27" customFormat="1" x14ac:dyDescent="0.25"/>
    <row r="2475" s="27" customFormat="1" x14ac:dyDescent="0.25"/>
    <row r="2476" s="27" customFormat="1" x14ac:dyDescent="0.25"/>
    <row r="2477" s="27" customFormat="1" x14ac:dyDescent="0.25"/>
    <row r="2478" s="27" customFormat="1" x14ac:dyDescent="0.25"/>
    <row r="2479" s="27" customFormat="1" x14ac:dyDescent="0.25"/>
    <row r="2480" s="27" customFormat="1" x14ac:dyDescent="0.25"/>
    <row r="2481" s="27" customFormat="1" x14ac:dyDescent="0.25"/>
    <row r="2482" s="27" customFormat="1" x14ac:dyDescent="0.25"/>
    <row r="2483" s="27" customFormat="1" x14ac:dyDescent="0.25"/>
    <row r="2484" s="27" customFormat="1" x14ac:dyDescent="0.25"/>
    <row r="2485" s="27" customFormat="1" x14ac:dyDescent="0.25"/>
    <row r="2486" s="27" customFormat="1" x14ac:dyDescent="0.25"/>
    <row r="2487" s="27" customFormat="1" x14ac:dyDescent="0.25"/>
    <row r="2488" s="27" customFormat="1" x14ac:dyDescent="0.25"/>
    <row r="2489" s="27" customFormat="1" x14ac:dyDescent="0.25"/>
    <row r="2490" s="27" customFormat="1" x14ac:dyDescent="0.25"/>
    <row r="2491" s="27" customFormat="1" x14ac:dyDescent="0.25"/>
    <row r="2492" s="27" customFormat="1" x14ac:dyDescent="0.25"/>
    <row r="2493" s="27" customFormat="1" x14ac:dyDescent="0.25"/>
    <row r="2494" s="27" customFormat="1" x14ac:dyDescent="0.25"/>
    <row r="2495" s="27" customFormat="1" x14ac:dyDescent="0.25"/>
    <row r="2496" s="27" customFormat="1" x14ac:dyDescent="0.25"/>
    <row r="2497" s="27" customFormat="1" x14ac:dyDescent="0.25"/>
    <row r="2498" s="27" customFormat="1" x14ac:dyDescent="0.25"/>
    <row r="2499" s="27" customFormat="1" x14ac:dyDescent="0.25"/>
    <row r="2500" s="27" customFormat="1" x14ac:dyDescent="0.25"/>
    <row r="2501" s="27" customFormat="1" x14ac:dyDescent="0.25"/>
    <row r="2502" s="27" customFormat="1" x14ac:dyDescent="0.25"/>
    <row r="2503" s="27" customFormat="1" x14ac:dyDescent="0.25"/>
    <row r="2504" s="27" customFormat="1" x14ac:dyDescent="0.25"/>
    <row r="2505" s="27" customFormat="1" x14ac:dyDescent="0.25"/>
    <row r="2506" s="27" customFormat="1" x14ac:dyDescent="0.25"/>
    <row r="2507" s="27" customFormat="1" x14ac:dyDescent="0.25"/>
    <row r="2508" s="27" customFormat="1" x14ac:dyDescent="0.25"/>
    <row r="2509" s="27" customFormat="1" x14ac:dyDescent="0.25"/>
    <row r="2510" s="27" customFormat="1" x14ac:dyDescent="0.25"/>
    <row r="2511" s="27" customFormat="1" x14ac:dyDescent="0.25"/>
    <row r="2512" s="27" customFormat="1" x14ac:dyDescent="0.25"/>
    <row r="2513" s="27" customFormat="1" x14ac:dyDescent="0.25"/>
    <row r="2514" s="27" customFormat="1" x14ac:dyDescent="0.25"/>
    <row r="2515" s="27" customFormat="1" x14ac:dyDescent="0.25"/>
    <row r="2516" s="27" customFormat="1" x14ac:dyDescent="0.25"/>
    <row r="2517" s="27" customFormat="1" x14ac:dyDescent="0.25"/>
    <row r="2518" s="27" customFormat="1" x14ac:dyDescent="0.25"/>
    <row r="2519" s="27" customFormat="1" x14ac:dyDescent="0.25"/>
    <row r="2520" s="27" customFormat="1" x14ac:dyDescent="0.25"/>
    <row r="2521" s="27" customFormat="1" x14ac:dyDescent="0.25"/>
    <row r="2522" s="27" customFormat="1" x14ac:dyDescent="0.25"/>
    <row r="2523" s="27" customFormat="1" x14ac:dyDescent="0.25"/>
    <row r="2524" s="27" customFormat="1" x14ac:dyDescent="0.25"/>
    <row r="2525" s="27" customFormat="1" x14ac:dyDescent="0.25"/>
    <row r="2526" s="27" customFormat="1" x14ac:dyDescent="0.25"/>
    <row r="2527" s="27" customFormat="1" x14ac:dyDescent="0.25"/>
    <row r="2528" s="27" customFormat="1" x14ac:dyDescent="0.25"/>
    <row r="2529" s="27" customFormat="1" x14ac:dyDescent="0.25"/>
    <row r="2530" s="27" customFormat="1" x14ac:dyDescent="0.25"/>
    <row r="2531" s="27" customFormat="1" x14ac:dyDescent="0.25"/>
    <row r="2532" s="27" customFormat="1" x14ac:dyDescent="0.25"/>
    <row r="2533" s="27" customFormat="1" x14ac:dyDescent="0.25"/>
    <row r="2534" s="27" customFormat="1" x14ac:dyDescent="0.25"/>
    <row r="2535" s="27" customFormat="1" x14ac:dyDescent="0.25"/>
    <row r="2536" s="27" customFormat="1" x14ac:dyDescent="0.25"/>
    <row r="2537" s="27" customFormat="1" x14ac:dyDescent="0.25"/>
    <row r="2538" s="27" customFormat="1" x14ac:dyDescent="0.25"/>
    <row r="2539" s="27" customFormat="1" x14ac:dyDescent="0.25"/>
    <row r="2540" s="27" customFormat="1" x14ac:dyDescent="0.25"/>
    <row r="2541" s="27" customFormat="1" x14ac:dyDescent="0.25"/>
    <row r="2542" s="27" customFormat="1" x14ac:dyDescent="0.25"/>
    <row r="2543" s="27" customFormat="1" x14ac:dyDescent="0.25"/>
    <row r="2544" s="27" customFormat="1" x14ac:dyDescent="0.25"/>
    <row r="2545" s="27" customFormat="1" x14ac:dyDescent="0.25"/>
    <row r="2546" s="27" customFormat="1" x14ac:dyDescent="0.25"/>
    <row r="2547" s="27" customFormat="1" x14ac:dyDescent="0.25"/>
    <row r="2548" s="27" customFormat="1" x14ac:dyDescent="0.25"/>
    <row r="2549" s="27" customFormat="1" x14ac:dyDescent="0.25"/>
    <row r="2550" s="27" customFormat="1" x14ac:dyDescent="0.25"/>
    <row r="2551" s="27" customFormat="1" x14ac:dyDescent="0.25"/>
    <row r="2552" s="27" customFormat="1" x14ac:dyDescent="0.25"/>
    <row r="2553" s="27" customFormat="1" x14ac:dyDescent="0.25"/>
    <row r="2554" s="27" customFormat="1" x14ac:dyDescent="0.25"/>
    <row r="2555" s="27" customFormat="1" x14ac:dyDescent="0.25"/>
    <row r="2556" s="27" customFormat="1" x14ac:dyDescent="0.25"/>
    <row r="2557" s="27" customFormat="1" x14ac:dyDescent="0.25"/>
    <row r="2558" s="27" customFormat="1" x14ac:dyDescent="0.25"/>
    <row r="2559" s="27" customFormat="1" x14ac:dyDescent="0.25"/>
    <row r="2560" s="27" customFormat="1" x14ac:dyDescent="0.25"/>
    <row r="2561" s="27" customFormat="1" x14ac:dyDescent="0.25"/>
    <row r="2562" s="27" customFormat="1" x14ac:dyDescent="0.25"/>
    <row r="2563" s="27" customFormat="1" x14ac:dyDescent="0.25"/>
    <row r="2564" s="27" customFormat="1" x14ac:dyDescent="0.25"/>
    <row r="2565" s="27" customFormat="1" x14ac:dyDescent="0.25"/>
    <row r="2566" s="27" customFormat="1" x14ac:dyDescent="0.25"/>
    <row r="2567" s="27" customFormat="1" x14ac:dyDescent="0.25"/>
    <row r="2568" s="27" customFormat="1" x14ac:dyDescent="0.25"/>
    <row r="2569" s="27" customFormat="1" x14ac:dyDescent="0.25"/>
    <row r="2570" s="27" customFormat="1" x14ac:dyDescent="0.25"/>
    <row r="2571" s="27" customFormat="1" x14ac:dyDescent="0.25"/>
    <row r="2572" s="27" customFormat="1" x14ac:dyDescent="0.25"/>
    <row r="2573" s="27" customFormat="1" x14ac:dyDescent="0.25"/>
    <row r="2574" s="27" customFormat="1" x14ac:dyDescent="0.25"/>
    <row r="2575" s="27" customFormat="1" x14ac:dyDescent="0.25"/>
    <row r="2576" s="27" customFormat="1" x14ac:dyDescent="0.25"/>
    <row r="2577" s="27" customFormat="1" x14ac:dyDescent="0.25"/>
    <row r="2578" s="27" customFormat="1" x14ac:dyDescent="0.25"/>
    <row r="2579" s="27" customFormat="1" x14ac:dyDescent="0.25"/>
    <row r="2580" s="27" customFormat="1" x14ac:dyDescent="0.25"/>
    <row r="2581" s="27" customFormat="1" x14ac:dyDescent="0.25"/>
    <row r="2582" s="27" customFormat="1" x14ac:dyDescent="0.25"/>
    <row r="2583" s="27" customFormat="1" x14ac:dyDescent="0.25"/>
    <row r="2584" s="27" customFormat="1" x14ac:dyDescent="0.25"/>
    <row r="2585" s="27" customFormat="1" x14ac:dyDescent="0.25"/>
    <row r="2586" s="27" customFormat="1" x14ac:dyDescent="0.25"/>
    <row r="2587" s="27" customFormat="1" x14ac:dyDescent="0.25"/>
    <row r="2588" s="27" customFormat="1" x14ac:dyDescent="0.25"/>
    <row r="2589" s="27" customFormat="1" x14ac:dyDescent="0.25"/>
    <row r="2590" s="27" customFormat="1" x14ac:dyDescent="0.25"/>
    <row r="2591" s="27" customFormat="1" x14ac:dyDescent="0.25"/>
    <row r="2592" s="27" customFormat="1" x14ac:dyDescent="0.25"/>
    <row r="2593" s="27" customFormat="1" x14ac:dyDescent="0.25"/>
    <row r="2594" s="27" customFormat="1" x14ac:dyDescent="0.25"/>
    <row r="2595" s="27" customFormat="1" x14ac:dyDescent="0.25"/>
    <row r="2596" s="27" customFormat="1" x14ac:dyDescent="0.25"/>
    <row r="2597" s="27" customFormat="1" x14ac:dyDescent="0.25"/>
    <row r="2598" s="27" customFormat="1" x14ac:dyDescent="0.25"/>
    <row r="2599" s="27" customFormat="1" x14ac:dyDescent="0.25"/>
    <row r="2600" s="27" customFormat="1" x14ac:dyDescent="0.25"/>
    <row r="2601" s="27" customFormat="1" x14ac:dyDescent="0.25"/>
    <row r="2602" s="27" customFormat="1" x14ac:dyDescent="0.25"/>
    <row r="2603" s="27" customFormat="1" x14ac:dyDescent="0.25"/>
    <row r="2604" s="27" customFormat="1" x14ac:dyDescent="0.25"/>
    <row r="2605" s="27" customFormat="1" x14ac:dyDescent="0.25"/>
    <row r="2606" s="27" customFormat="1" x14ac:dyDescent="0.25"/>
    <row r="2607" s="27" customFormat="1" x14ac:dyDescent="0.25"/>
    <row r="2608" s="27" customFormat="1" x14ac:dyDescent="0.25"/>
    <row r="2609" s="27" customFormat="1" x14ac:dyDescent="0.25"/>
    <row r="2610" s="27" customFormat="1" x14ac:dyDescent="0.25"/>
    <row r="2611" s="27" customFormat="1" x14ac:dyDescent="0.25"/>
    <row r="2612" s="27" customFormat="1" x14ac:dyDescent="0.25"/>
    <row r="2613" s="27" customFormat="1" x14ac:dyDescent="0.25"/>
    <row r="2614" s="27" customFormat="1" x14ac:dyDescent="0.25"/>
    <row r="2615" s="27" customFormat="1" x14ac:dyDescent="0.25"/>
    <row r="2616" s="27" customFormat="1" x14ac:dyDescent="0.25"/>
    <row r="2617" s="27" customFormat="1" x14ac:dyDescent="0.25"/>
    <row r="2618" s="27" customFormat="1" x14ac:dyDescent="0.25"/>
    <row r="2619" s="27" customFormat="1" x14ac:dyDescent="0.25"/>
    <row r="2620" s="27" customFormat="1" x14ac:dyDescent="0.25"/>
    <row r="2621" s="27" customFormat="1" x14ac:dyDescent="0.25"/>
    <row r="2622" s="27" customFormat="1" x14ac:dyDescent="0.25"/>
    <row r="2623" s="27" customFormat="1" x14ac:dyDescent="0.25"/>
    <row r="2624" s="27" customFormat="1" x14ac:dyDescent="0.25"/>
    <row r="2625" s="27" customFormat="1" x14ac:dyDescent="0.25"/>
    <row r="2626" s="27" customFormat="1" x14ac:dyDescent="0.25"/>
    <row r="2627" s="27" customFormat="1" x14ac:dyDescent="0.25"/>
    <row r="2628" s="27" customFormat="1" x14ac:dyDescent="0.25"/>
    <row r="2629" s="27" customFormat="1" x14ac:dyDescent="0.25"/>
    <row r="2630" s="27" customFormat="1" x14ac:dyDescent="0.25"/>
    <row r="2631" s="27" customFormat="1" x14ac:dyDescent="0.25"/>
    <row r="2632" s="27" customFormat="1" x14ac:dyDescent="0.25"/>
    <row r="2633" s="27" customFormat="1" x14ac:dyDescent="0.25"/>
    <row r="2634" s="27" customFormat="1" x14ac:dyDescent="0.25"/>
    <row r="2635" s="27" customFormat="1" x14ac:dyDescent="0.25"/>
    <row r="2636" s="27" customFormat="1" x14ac:dyDescent="0.25"/>
    <row r="2637" s="27" customFormat="1" x14ac:dyDescent="0.25"/>
    <row r="2638" s="27" customFormat="1" x14ac:dyDescent="0.25"/>
    <row r="2639" s="27" customFormat="1" x14ac:dyDescent="0.25"/>
    <row r="2640" s="27" customFormat="1" x14ac:dyDescent="0.25"/>
    <row r="2641" s="27" customFormat="1" x14ac:dyDescent="0.25"/>
    <row r="2642" s="27" customFormat="1" x14ac:dyDescent="0.25"/>
    <row r="2643" s="27" customFormat="1" x14ac:dyDescent="0.25"/>
    <row r="2644" s="27" customFormat="1" x14ac:dyDescent="0.25"/>
    <row r="2645" s="27" customFormat="1" x14ac:dyDescent="0.25"/>
    <row r="2646" s="27" customFormat="1" x14ac:dyDescent="0.25"/>
    <row r="2647" s="27" customFormat="1" x14ac:dyDescent="0.25"/>
    <row r="2648" s="27" customFormat="1" x14ac:dyDescent="0.25"/>
    <row r="2649" s="27" customFormat="1" x14ac:dyDescent="0.25"/>
    <row r="2650" s="27" customFormat="1" x14ac:dyDescent="0.25"/>
    <row r="2651" s="27" customFormat="1" x14ac:dyDescent="0.25"/>
    <row r="2652" s="27" customFormat="1" x14ac:dyDescent="0.25"/>
    <row r="2653" s="27" customFormat="1" x14ac:dyDescent="0.25"/>
    <row r="2654" s="27" customFormat="1" x14ac:dyDescent="0.25"/>
    <row r="2655" s="27" customFormat="1" x14ac:dyDescent="0.25"/>
    <row r="2656" s="27" customFormat="1" x14ac:dyDescent="0.25"/>
    <row r="2657" s="27" customFormat="1" x14ac:dyDescent="0.25"/>
    <row r="2658" s="27" customFormat="1" x14ac:dyDescent="0.25"/>
    <row r="2659" s="27" customFormat="1" x14ac:dyDescent="0.25"/>
    <row r="2660" s="27" customFormat="1" x14ac:dyDescent="0.25"/>
    <row r="2661" s="27" customFormat="1" x14ac:dyDescent="0.25"/>
    <row r="2662" s="27" customFormat="1" x14ac:dyDescent="0.25"/>
    <row r="2663" s="27" customFormat="1" x14ac:dyDescent="0.25"/>
    <row r="2664" s="27" customFormat="1" x14ac:dyDescent="0.25"/>
    <row r="2665" s="27" customFormat="1" x14ac:dyDescent="0.25"/>
    <row r="2666" s="27" customFormat="1" x14ac:dyDescent="0.25"/>
    <row r="2667" s="27" customFormat="1" x14ac:dyDescent="0.25"/>
    <row r="2668" s="27" customFormat="1" x14ac:dyDescent="0.25"/>
    <row r="2669" s="27" customFormat="1" x14ac:dyDescent="0.25"/>
    <row r="2670" s="27" customFormat="1" x14ac:dyDescent="0.25"/>
    <row r="2671" s="27" customFormat="1" x14ac:dyDescent="0.25"/>
    <row r="2672" s="27" customFormat="1" x14ac:dyDescent="0.25"/>
    <row r="2673" s="27" customFormat="1" x14ac:dyDescent="0.25"/>
    <row r="2674" s="27" customFormat="1" x14ac:dyDescent="0.25"/>
    <row r="2675" s="27" customFormat="1" x14ac:dyDescent="0.25"/>
    <row r="2676" s="27" customFormat="1" x14ac:dyDescent="0.25"/>
    <row r="2677" s="27" customFormat="1" x14ac:dyDescent="0.25"/>
    <row r="2678" s="27" customFormat="1" x14ac:dyDescent="0.25"/>
    <row r="2679" s="27" customFormat="1" x14ac:dyDescent="0.25"/>
    <row r="2680" s="27" customFormat="1" x14ac:dyDescent="0.25"/>
    <row r="2681" s="27" customFormat="1" x14ac:dyDescent="0.25"/>
    <row r="2682" s="27" customFormat="1" x14ac:dyDescent="0.25"/>
    <row r="2683" s="27" customFormat="1" x14ac:dyDescent="0.25"/>
    <row r="2684" s="27" customFormat="1" x14ac:dyDescent="0.25"/>
    <row r="2685" s="27" customFormat="1" x14ac:dyDescent="0.25"/>
    <row r="2686" s="27" customFormat="1" x14ac:dyDescent="0.25"/>
    <row r="2687" s="27" customFormat="1" x14ac:dyDescent="0.25"/>
    <row r="2688" s="27" customFormat="1" x14ac:dyDescent="0.25"/>
    <row r="2689" s="27" customFormat="1" x14ac:dyDescent="0.25"/>
    <row r="2690" s="27" customFormat="1" x14ac:dyDescent="0.25"/>
    <row r="2691" s="27" customFormat="1" x14ac:dyDescent="0.25"/>
    <row r="2692" s="27" customFormat="1" x14ac:dyDescent="0.25"/>
    <row r="2693" s="27" customFormat="1" x14ac:dyDescent="0.25"/>
    <row r="2694" s="27" customFormat="1" x14ac:dyDescent="0.25"/>
    <row r="2695" s="27" customFormat="1" x14ac:dyDescent="0.25"/>
    <row r="2696" s="27" customFormat="1" x14ac:dyDescent="0.25"/>
    <row r="2697" s="27" customFormat="1" x14ac:dyDescent="0.25"/>
    <row r="2698" s="27" customFormat="1" x14ac:dyDescent="0.25"/>
    <row r="2699" s="27" customFormat="1" x14ac:dyDescent="0.25"/>
    <row r="2700" s="27" customFormat="1" x14ac:dyDescent="0.25"/>
    <row r="2701" s="27" customFormat="1" x14ac:dyDescent="0.25"/>
    <row r="2702" s="27" customFormat="1" x14ac:dyDescent="0.25"/>
    <row r="2703" s="27" customFormat="1" x14ac:dyDescent="0.25"/>
    <row r="2704" s="27" customFormat="1" x14ac:dyDescent="0.25"/>
    <row r="2705" s="27" customFormat="1" x14ac:dyDescent="0.25"/>
    <row r="2706" s="27" customFormat="1" x14ac:dyDescent="0.25"/>
    <row r="2707" s="27" customFormat="1" x14ac:dyDescent="0.25"/>
    <row r="2708" s="27" customFormat="1" x14ac:dyDescent="0.25"/>
    <row r="2709" s="27" customFormat="1" x14ac:dyDescent="0.25"/>
    <row r="2710" s="27" customFormat="1" x14ac:dyDescent="0.25"/>
    <row r="2711" s="27" customFormat="1" x14ac:dyDescent="0.25"/>
    <row r="2712" s="27" customFormat="1" x14ac:dyDescent="0.25"/>
    <row r="2713" s="27" customFormat="1" x14ac:dyDescent="0.25"/>
    <row r="2714" s="27" customFormat="1" x14ac:dyDescent="0.25"/>
    <row r="2715" s="27" customFormat="1" x14ac:dyDescent="0.25"/>
    <row r="2716" s="27" customFormat="1" x14ac:dyDescent="0.25"/>
    <row r="2717" s="27" customFormat="1" x14ac:dyDescent="0.25"/>
    <row r="2718" s="27" customFormat="1" x14ac:dyDescent="0.25"/>
    <row r="2719" s="27" customFormat="1" x14ac:dyDescent="0.25"/>
    <row r="2720" s="27" customFormat="1" x14ac:dyDescent="0.25"/>
    <row r="2721" s="27" customFormat="1" x14ac:dyDescent="0.25"/>
    <row r="2722" s="27" customFormat="1" x14ac:dyDescent="0.25"/>
    <row r="2723" s="27" customFormat="1" x14ac:dyDescent="0.25"/>
    <row r="2724" s="27" customFormat="1" x14ac:dyDescent="0.25"/>
    <row r="2725" s="27" customFormat="1" x14ac:dyDescent="0.25"/>
    <row r="2726" s="27" customFormat="1" x14ac:dyDescent="0.25"/>
    <row r="2727" s="27" customFormat="1" x14ac:dyDescent="0.25"/>
    <row r="2728" s="27" customFormat="1" x14ac:dyDescent="0.25"/>
    <row r="2729" s="27" customFormat="1" x14ac:dyDescent="0.25"/>
    <row r="2730" s="27" customFormat="1" x14ac:dyDescent="0.25"/>
    <row r="2731" s="27" customFormat="1" x14ac:dyDescent="0.25"/>
    <row r="2732" s="27" customFormat="1" x14ac:dyDescent="0.25"/>
    <row r="2733" s="27" customFormat="1" x14ac:dyDescent="0.25"/>
    <row r="2734" s="27" customFormat="1" x14ac:dyDescent="0.25"/>
    <row r="2735" s="27" customFormat="1" x14ac:dyDescent="0.25"/>
    <row r="2736" s="27" customFormat="1" x14ac:dyDescent="0.25"/>
    <row r="2737" s="27" customFormat="1" x14ac:dyDescent="0.25"/>
    <row r="2738" s="27" customFormat="1" x14ac:dyDescent="0.25"/>
    <row r="2739" s="27" customFormat="1" x14ac:dyDescent="0.25"/>
    <row r="2740" s="27" customFormat="1" x14ac:dyDescent="0.25"/>
    <row r="2741" s="27" customFormat="1" x14ac:dyDescent="0.25"/>
    <row r="2742" s="27" customFormat="1" x14ac:dyDescent="0.25"/>
    <row r="2743" s="27" customFormat="1" x14ac:dyDescent="0.25"/>
    <row r="2744" s="27" customFormat="1" x14ac:dyDescent="0.25"/>
    <row r="2745" s="27" customFormat="1" x14ac:dyDescent="0.25"/>
    <row r="2746" s="27" customFormat="1" x14ac:dyDescent="0.25"/>
    <row r="2747" s="27" customFormat="1" x14ac:dyDescent="0.25"/>
    <row r="2748" s="27" customFormat="1" x14ac:dyDescent="0.25"/>
    <row r="2749" s="27" customFormat="1" x14ac:dyDescent="0.25"/>
    <row r="2750" s="27" customFormat="1" x14ac:dyDescent="0.25"/>
    <row r="2751" s="27" customFormat="1" x14ac:dyDescent="0.25"/>
    <row r="2752" s="27" customFormat="1" x14ac:dyDescent="0.25"/>
    <row r="2753" s="27" customFormat="1" x14ac:dyDescent="0.25"/>
    <row r="2754" s="27" customFormat="1" x14ac:dyDescent="0.25"/>
    <row r="2755" s="27" customFormat="1" x14ac:dyDescent="0.25"/>
    <row r="2756" s="27" customFormat="1" x14ac:dyDescent="0.25"/>
    <row r="2757" s="27" customFormat="1" x14ac:dyDescent="0.25"/>
    <row r="2758" s="27" customFormat="1" x14ac:dyDescent="0.25"/>
    <row r="2759" s="27" customFormat="1" x14ac:dyDescent="0.25"/>
    <row r="2760" s="27" customFormat="1" x14ac:dyDescent="0.25"/>
    <row r="2761" s="27" customFormat="1" x14ac:dyDescent="0.25"/>
    <row r="2762" s="27" customFormat="1" x14ac:dyDescent="0.25"/>
    <row r="2763" s="27" customFormat="1" x14ac:dyDescent="0.25"/>
    <row r="2764" s="27" customFormat="1" x14ac:dyDescent="0.25"/>
    <row r="2765" s="27" customFormat="1" x14ac:dyDescent="0.25"/>
    <row r="2766" s="27" customFormat="1" x14ac:dyDescent="0.25"/>
    <row r="2767" s="27" customFormat="1" x14ac:dyDescent="0.25"/>
    <row r="2768" s="27" customFormat="1" x14ac:dyDescent="0.25"/>
    <row r="2769" s="27" customFormat="1" x14ac:dyDescent="0.25"/>
    <row r="2770" s="27" customFormat="1" x14ac:dyDescent="0.25"/>
    <row r="2771" s="27" customFormat="1" x14ac:dyDescent="0.25"/>
    <row r="2772" s="27" customFormat="1" x14ac:dyDescent="0.25"/>
    <row r="2773" s="27" customFormat="1" x14ac:dyDescent="0.25"/>
    <row r="2774" s="27" customFormat="1" x14ac:dyDescent="0.25"/>
    <row r="2775" s="27" customFormat="1" x14ac:dyDescent="0.25"/>
    <row r="2776" s="27" customFormat="1" x14ac:dyDescent="0.25"/>
    <row r="2777" s="27" customFormat="1" x14ac:dyDescent="0.25"/>
    <row r="2778" s="27" customFormat="1" x14ac:dyDescent="0.25"/>
    <row r="2779" s="27" customFormat="1" x14ac:dyDescent="0.25"/>
    <row r="2780" s="27" customFormat="1" x14ac:dyDescent="0.25"/>
    <row r="2781" s="27" customFormat="1" x14ac:dyDescent="0.25"/>
    <row r="2782" s="27" customFormat="1" x14ac:dyDescent="0.25"/>
    <row r="2783" s="27" customFormat="1" x14ac:dyDescent="0.25"/>
    <row r="2784" s="27" customFormat="1" x14ac:dyDescent="0.25"/>
    <row r="2785" s="27" customFormat="1" x14ac:dyDescent="0.25"/>
    <row r="2786" s="27" customFormat="1" x14ac:dyDescent="0.25"/>
    <row r="2787" s="27" customFormat="1" x14ac:dyDescent="0.25"/>
    <row r="2788" s="27" customFormat="1" x14ac:dyDescent="0.25"/>
    <row r="2789" s="27" customFormat="1" x14ac:dyDescent="0.25"/>
    <row r="2790" s="27" customFormat="1" x14ac:dyDescent="0.25"/>
    <row r="2791" s="27" customFormat="1" x14ac:dyDescent="0.25"/>
    <row r="2792" s="27" customFormat="1" x14ac:dyDescent="0.25"/>
    <row r="2793" s="27" customFormat="1" x14ac:dyDescent="0.25"/>
    <row r="2794" s="27" customFormat="1" x14ac:dyDescent="0.25"/>
    <row r="2795" s="27" customFormat="1" x14ac:dyDescent="0.25"/>
    <row r="2796" s="27" customFormat="1" x14ac:dyDescent="0.25"/>
    <row r="2797" s="27" customFormat="1" x14ac:dyDescent="0.25"/>
    <row r="2798" s="27" customFormat="1" x14ac:dyDescent="0.25"/>
    <row r="2799" s="27" customFormat="1" x14ac:dyDescent="0.25"/>
    <row r="2800" s="27" customFormat="1" x14ac:dyDescent="0.25"/>
    <row r="2801" s="27" customFormat="1" x14ac:dyDescent="0.25"/>
    <row r="2802" s="27" customFormat="1" x14ac:dyDescent="0.25"/>
    <row r="2803" s="27" customFormat="1" x14ac:dyDescent="0.25"/>
    <row r="2804" s="27" customFormat="1" x14ac:dyDescent="0.25"/>
    <row r="2805" s="27" customFormat="1" x14ac:dyDescent="0.25"/>
    <row r="2806" s="27" customFormat="1" x14ac:dyDescent="0.25"/>
    <row r="2807" s="27" customFormat="1" x14ac:dyDescent="0.25"/>
    <row r="2808" s="27" customFormat="1" x14ac:dyDescent="0.25"/>
    <row r="2809" s="27" customFormat="1" x14ac:dyDescent="0.25"/>
    <row r="2810" s="27" customFormat="1" x14ac:dyDescent="0.25"/>
    <row r="2811" s="27" customFormat="1" x14ac:dyDescent="0.25"/>
    <row r="2812" s="27" customFormat="1" x14ac:dyDescent="0.25"/>
    <row r="2813" s="27" customFormat="1" x14ac:dyDescent="0.25"/>
    <row r="2814" s="27" customFormat="1" x14ac:dyDescent="0.25"/>
    <row r="2815" s="27" customFormat="1" x14ac:dyDescent="0.25"/>
    <row r="2816" s="27" customFormat="1" x14ac:dyDescent="0.25"/>
    <row r="2817" s="27" customFormat="1" x14ac:dyDescent="0.25"/>
    <row r="2818" s="27" customFormat="1" x14ac:dyDescent="0.25"/>
    <row r="2819" s="27" customFormat="1" x14ac:dyDescent="0.25"/>
    <row r="2820" s="27" customFormat="1" x14ac:dyDescent="0.25"/>
    <row r="2821" s="27" customFormat="1" x14ac:dyDescent="0.25"/>
    <row r="2822" s="27" customFormat="1" x14ac:dyDescent="0.25"/>
    <row r="2823" s="27" customFormat="1" x14ac:dyDescent="0.25"/>
    <row r="2824" s="27" customFormat="1" x14ac:dyDescent="0.25"/>
    <row r="2825" s="27" customFormat="1" x14ac:dyDescent="0.25"/>
    <row r="2826" s="27" customFormat="1" x14ac:dyDescent="0.25"/>
    <row r="2827" s="27" customFormat="1" x14ac:dyDescent="0.25"/>
    <row r="2828" s="27" customFormat="1" x14ac:dyDescent="0.25"/>
    <row r="2829" s="27" customFormat="1" x14ac:dyDescent="0.25"/>
    <row r="2830" s="27" customFormat="1" x14ac:dyDescent="0.25"/>
    <row r="2831" s="27" customFormat="1" x14ac:dyDescent="0.25"/>
    <row r="2832" s="27" customFormat="1" x14ac:dyDescent="0.25"/>
    <row r="2833" s="27" customFormat="1" x14ac:dyDescent="0.25"/>
    <row r="2834" s="27" customFormat="1" x14ac:dyDescent="0.25"/>
    <row r="2835" s="27" customFormat="1" x14ac:dyDescent="0.25"/>
    <row r="2836" s="27" customFormat="1" x14ac:dyDescent="0.25"/>
    <row r="2837" s="27" customFormat="1" x14ac:dyDescent="0.25"/>
    <row r="2838" s="27" customFormat="1" x14ac:dyDescent="0.25"/>
    <row r="2839" s="27" customFormat="1" x14ac:dyDescent="0.25"/>
    <row r="2840" s="27" customFormat="1" x14ac:dyDescent="0.25"/>
    <row r="2841" s="27" customFormat="1" x14ac:dyDescent="0.25"/>
    <row r="2842" s="27" customFormat="1" x14ac:dyDescent="0.25"/>
    <row r="2843" s="27" customFormat="1" x14ac:dyDescent="0.25"/>
    <row r="2844" s="27" customFormat="1" x14ac:dyDescent="0.25"/>
    <row r="2845" s="27" customFormat="1" x14ac:dyDescent="0.25"/>
    <row r="2846" s="27" customFormat="1" x14ac:dyDescent="0.25"/>
    <row r="2847" s="27" customFormat="1" x14ac:dyDescent="0.25"/>
    <row r="2848" s="27" customFormat="1" x14ac:dyDescent="0.25"/>
    <row r="2849" s="27" customFormat="1" x14ac:dyDescent="0.25"/>
    <row r="2850" s="27" customFormat="1" x14ac:dyDescent="0.25"/>
    <row r="2851" s="27" customFormat="1" x14ac:dyDescent="0.25"/>
    <row r="2852" s="27" customFormat="1" x14ac:dyDescent="0.25"/>
    <row r="2853" s="27" customFormat="1" x14ac:dyDescent="0.25"/>
    <row r="2854" s="27" customFormat="1" x14ac:dyDescent="0.25"/>
    <row r="2855" s="27" customFormat="1" x14ac:dyDescent="0.25"/>
    <row r="2856" s="27" customFormat="1" x14ac:dyDescent="0.25"/>
    <row r="2857" s="27" customFormat="1" x14ac:dyDescent="0.25"/>
    <row r="2858" s="27" customFormat="1" x14ac:dyDescent="0.25"/>
    <row r="2859" s="27" customFormat="1" x14ac:dyDescent="0.25"/>
    <row r="2860" s="27" customFormat="1" x14ac:dyDescent="0.25"/>
    <row r="2861" s="27" customFormat="1" x14ac:dyDescent="0.25"/>
    <row r="2862" s="27" customFormat="1" x14ac:dyDescent="0.25"/>
    <row r="2863" s="27" customFormat="1" x14ac:dyDescent="0.25"/>
    <row r="2864" s="27" customFormat="1" x14ac:dyDescent="0.25"/>
    <row r="2865" s="27" customFormat="1" x14ac:dyDescent="0.25"/>
    <row r="2866" s="27" customFormat="1" x14ac:dyDescent="0.25"/>
    <row r="2867" s="27" customFormat="1" x14ac:dyDescent="0.25"/>
    <row r="2868" s="27" customFormat="1" x14ac:dyDescent="0.25"/>
    <row r="2869" s="27" customFormat="1" x14ac:dyDescent="0.25"/>
    <row r="2870" s="27" customFormat="1" x14ac:dyDescent="0.25"/>
    <row r="2871" s="27" customFormat="1" x14ac:dyDescent="0.25"/>
    <row r="2872" s="27" customFormat="1" x14ac:dyDescent="0.25"/>
    <row r="2873" s="27" customFormat="1" x14ac:dyDescent="0.25"/>
    <row r="2874" s="27" customFormat="1" x14ac:dyDescent="0.25"/>
    <row r="2875" s="27" customFormat="1" x14ac:dyDescent="0.25"/>
    <row r="2876" s="27" customFormat="1" x14ac:dyDescent="0.25"/>
    <row r="2877" s="27" customFormat="1" x14ac:dyDescent="0.25"/>
    <row r="2878" s="27" customFormat="1" x14ac:dyDescent="0.25"/>
    <row r="2879" s="27" customFormat="1" x14ac:dyDescent="0.25"/>
    <row r="2880" s="27" customFormat="1" x14ac:dyDescent="0.25"/>
    <row r="2881" s="27" customFormat="1" x14ac:dyDescent="0.25"/>
    <row r="2882" s="27" customFormat="1" x14ac:dyDescent="0.25"/>
    <row r="2883" s="27" customFormat="1" x14ac:dyDescent="0.25"/>
    <row r="2884" s="27" customFormat="1" x14ac:dyDescent="0.25"/>
    <row r="2885" s="27" customFormat="1" x14ac:dyDescent="0.25"/>
    <row r="2886" s="27" customFormat="1" x14ac:dyDescent="0.25"/>
    <row r="2887" s="27" customFormat="1" x14ac:dyDescent="0.25"/>
    <row r="2888" s="27" customFormat="1" x14ac:dyDescent="0.25"/>
    <row r="2889" s="27" customFormat="1" x14ac:dyDescent="0.25"/>
    <row r="2890" s="27" customFormat="1" x14ac:dyDescent="0.25"/>
    <row r="2891" s="27" customFormat="1" x14ac:dyDescent="0.25"/>
    <row r="2892" s="27" customFormat="1" x14ac:dyDescent="0.25"/>
    <row r="2893" s="27" customFormat="1" x14ac:dyDescent="0.25"/>
    <row r="2894" s="27" customFormat="1" x14ac:dyDescent="0.25"/>
    <row r="2895" s="27" customFormat="1" x14ac:dyDescent="0.25"/>
    <row r="2896" s="27" customFormat="1" x14ac:dyDescent="0.25"/>
    <row r="2897" s="27" customFormat="1" x14ac:dyDescent="0.25"/>
    <row r="2898" s="27" customFormat="1" x14ac:dyDescent="0.25"/>
    <row r="2899" s="27" customFormat="1" x14ac:dyDescent="0.25"/>
    <row r="2900" s="27" customFormat="1" x14ac:dyDescent="0.25"/>
    <row r="2901" s="27" customFormat="1" x14ac:dyDescent="0.25"/>
    <row r="2902" s="27" customFormat="1" x14ac:dyDescent="0.25"/>
    <row r="2903" s="27" customFormat="1" x14ac:dyDescent="0.25"/>
    <row r="2904" s="27" customFormat="1" x14ac:dyDescent="0.25"/>
    <row r="2905" s="27" customFormat="1" x14ac:dyDescent="0.25"/>
    <row r="2906" s="27" customFormat="1" x14ac:dyDescent="0.25"/>
    <row r="2907" s="27" customFormat="1" x14ac:dyDescent="0.25"/>
    <row r="2908" s="27" customFormat="1" x14ac:dyDescent="0.25"/>
    <row r="2909" s="27" customFormat="1" x14ac:dyDescent="0.25"/>
    <row r="2910" s="27" customFormat="1" x14ac:dyDescent="0.25"/>
    <row r="2911" s="27" customFormat="1" x14ac:dyDescent="0.25"/>
    <row r="2912" s="27" customFormat="1" x14ac:dyDescent="0.25"/>
    <row r="2913" s="27" customFormat="1" x14ac:dyDescent="0.25"/>
    <row r="2914" s="27" customFormat="1" x14ac:dyDescent="0.25"/>
    <row r="2915" s="27" customFormat="1" x14ac:dyDescent="0.25"/>
    <row r="2916" s="27" customFormat="1" x14ac:dyDescent="0.25"/>
    <row r="2917" s="27" customFormat="1" x14ac:dyDescent="0.25"/>
    <row r="2918" s="27" customFormat="1" x14ac:dyDescent="0.25"/>
    <row r="2919" s="27" customFormat="1" x14ac:dyDescent="0.25"/>
    <row r="2920" s="27" customFormat="1" x14ac:dyDescent="0.25"/>
    <row r="2921" s="27" customFormat="1" x14ac:dyDescent="0.25"/>
    <row r="2922" s="27" customFormat="1" x14ac:dyDescent="0.25"/>
    <row r="2923" s="27" customFormat="1" x14ac:dyDescent="0.25"/>
    <row r="2924" s="27" customFormat="1" x14ac:dyDescent="0.25"/>
    <row r="2925" s="27" customFormat="1" x14ac:dyDescent="0.25"/>
    <row r="2926" s="27" customFormat="1" x14ac:dyDescent="0.25"/>
    <row r="2927" s="27" customFormat="1" x14ac:dyDescent="0.25"/>
    <row r="2928" s="27" customFormat="1" x14ac:dyDescent="0.25"/>
    <row r="2929" s="27" customFormat="1" x14ac:dyDescent="0.25"/>
    <row r="2930" s="27" customFormat="1" x14ac:dyDescent="0.25"/>
    <row r="2931" s="27" customFormat="1" x14ac:dyDescent="0.25"/>
    <row r="2932" s="27" customFormat="1" x14ac:dyDescent="0.25"/>
    <row r="2933" s="27" customFormat="1" x14ac:dyDescent="0.25"/>
    <row r="2934" s="27" customFormat="1" x14ac:dyDescent="0.25"/>
    <row r="2935" s="27" customFormat="1" x14ac:dyDescent="0.25"/>
    <row r="2936" s="27" customFormat="1" x14ac:dyDescent="0.25"/>
    <row r="2937" s="27" customFormat="1" x14ac:dyDescent="0.25"/>
    <row r="2938" s="27" customFormat="1" x14ac:dyDescent="0.25"/>
    <row r="2939" s="27" customFormat="1" x14ac:dyDescent="0.25"/>
    <row r="2940" s="27" customFormat="1" x14ac:dyDescent="0.25"/>
    <row r="2941" s="27" customFormat="1" x14ac:dyDescent="0.25"/>
    <row r="2942" s="27" customFormat="1" x14ac:dyDescent="0.25"/>
    <row r="2943" s="27" customFormat="1" x14ac:dyDescent="0.25"/>
    <row r="2944" s="27" customFormat="1" x14ac:dyDescent="0.25"/>
    <row r="2945" s="27" customFormat="1" x14ac:dyDescent="0.25"/>
    <row r="2946" s="27" customFormat="1" x14ac:dyDescent="0.25"/>
    <row r="2947" s="27" customFormat="1" x14ac:dyDescent="0.25"/>
    <row r="2948" s="27" customFormat="1" x14ac:dyDescent="0.25"/>
    <row r="2949" s="27" customFormat="1" x14ac:dyDescent="0.25"/>
    <row r="2950" s="27" customFormat="1" x14ac:dyDescent="0.25"/>
    <row r="2951" s="27" customFormat="1" x14ac:dyDescent="0.25"/>
    <row r="2952" s="27" customFormat="1" x14ac:dyDescent="0.25"/>
    <row r="2953" s="27" customFormat="1" x14ac:dyDescent="0.25"/>
    <row r="2954" s="27" customFormat="1" x14ac:dyDescent="0.25"/>
    <row r="2955" s="27" customFormat="1" x14ac:dyDescent="0.25"/>
    <row r="2956" s="27" customFormat="1" x14ac:dyDescent="0.25"/>
    <row r="2957" s="27" customFormat="1" x14ac:dyDescent="0.25"/>
    <row r="2958" s="27" customFormat="1" x14ac:dyDescent="0.25"/>
    <row r="2959" s="27" customFormat="1" x14ac:dyDescent="0.25"/>
    <row r="2960" s="27" customFormat="1" x14ac:dyDescent="0.25"/>
    <row r="2961" s="27" customFormat="1" x14ac:dyDescent="0.25"/>
    <row r="2962" s="27" customFormat="1" x14ac:dyDescent="0.25"/>
    <row r="2963" s="27" customFormat="1" x14ac:dyDescent="0.25"/>
    <row r="2964" s="27" customFormat="1" x14ac:dyDescent="0.25"/>
    <row r="2965" s="27" customFormat="1" x14ac:dyDescent="0.25"/>
    <row r="2966" s="27" customFormat="1" x14ac:dyDescent="0.25"/>
    <row r="2967" s="27" customFormat="1" x14ac:dyDescent="0.25"/>
    <row r="2968" s="27" customFormat="1" x14ac:dyDescent="0.25"/>
    <row r="2969" s="27" customFormat="1" x14ac:dyDescent="0.25"/>
    <row r="2970" s="27" customFormat="1" x14ac:dyDescent="0.25"/>
    <row r="2971" s="27" customFormat="1" x14ac:dyDescent="0.25"/>
    <row r="2972" s="27" customFormat="1" x14ac:dyDescent="0.25"/>
    <row r="2973" s="27" customFormat="1" x14ac:dyDescent="0.25"/>
    <row r="2974" s="27" customFormat="1" x14ac:dyDescent="0.25"/>
    <row r="2975" s="27" customFormat="1" x14ac:dyDescent="0.25"/>
    <row r="2976" s="27" customFormat="1" x14ac:dyDescent="0.25"/>
    <row r="2977" s="27" customFormat="1" x14ac:dyDescent="0.25"/>
    <row r="2978" s="27" customFormat="1" x14ac:dyDescent="0.25"/>
    <row r="2979" s="27" customFormat="1" x14ac:dyDescent="0.25"/>
    <row r="2980" s="27" customFormat="1" x14ac:dyDescent="0.25"/>
    <row r="2981" s="27" customFormat="1" x14ac:dyDescent="0.25"/>
    <row r="2982" s="27" customFormat="1" x14ac:dyDescent="0.25"/>
    <row r="2983" s="27" customFormat="1" x14ac:dyDescent="0.25"/>
    <row r="2984" s="27" customFormat="1" x14ac:dyDescent="0.25"/>
    <row r="2985" s="27" customFormat="1" x14ac:dyDescent="0.25"/>
    <row r="2986" s="27" customFormat="1" x14ac:dyDescent="0.25"/>
    <row r="2987" s="27" customFormat="1" x14ac:dyDescent="0.25"/>
    <row r="2988" s="27" customFormat="1" x14ac:dyDescent="0.25"/>
    <row r="2989" s="27" customFormat="1" x14ac:dyDescent="0.25"/>
    <row r="2990" s="27" customFormat="1" x14ac:dyDescent="0.25"/>
    <row r="2991" s="27" customFormat="1" x14ac:dyDescent="0.25"/>
    <row r="2992" s="27" customFormat="1" x14ac:dyDescent="0.25"/>
    <row r="2993" s="27" customFormat="1" x14ac:dyDescent="0.25"/>
    <row r="2994" s="27" customFormat="1" x14ac:dyDescent="0.25"/>
    <row r="2995" s="27" customFormat="1" x14ac:dyDescent="0.25"/>
    <row r="2996" s="27" customFormat="1" x14ac:dyDescent="0.25"/>
    <row r="2997" s="27" customFormat="1" x14ac:dyDescent="0.25"/>
    <row r="2998" s="27" customFormat="1" x14ac:dyDescent="0.25"/>
    <row r="2999" s="27" customFormat="1" x14ac:dyDescent="0.25"/>
    <row r="3000" s="27" customFormat="1" x14ac:dyDescent="0.25"/>
    <row r="3001" s="27" customFormat="1" x14ac:dyDescent="0.25"/>
    <row r="3002" s="27" customFormat="1" x14ac:dyDescent="0.25"/>
    <row r="3003" s="27" customFormat="1" x14ac:dyDescent="0.25"/>
    <row r="3004" s="27" customFormat="1" x14ac:dyDescent="0.25"/>
    <row r="3005" s="27" customFormat="1" x14ac:dyDescent="0.25"/>
    <row r="3006" s="27" customFormat="1" x14ac:dyDescent="0.25"/>
    <row r="3007" s="27" customFormat="1" x14ac:dyDescent="0.25"/>
    <row r="3008" s="27" customFormat="1" x14ac:dyDescent="0.25"/>
    <row r="3009" s="27" customFormat="1" x14ac:dyDescent="0.25"/>
    <row r="3010" s="27" customFormat="1" x14ac:dyDescent="0.25"/>
    <row r="3011" s="27" customFormat="1" x14ac:dyDescent="0.25"/>
    <row r="3012" s="27" customFormat="1" x14ac:dyDescent="0.25"/>
    <row r="3013" s="27" customFormat="1" x14ac:dyDescent="0.25"/>
    <row r="3014" s="27" customFormat="1" x14ac:dyDescent="0.25"/>
    <row r="3015" s="27" customFormat="1" x14ac:dyDescent="0.25"/>
    <row r="3016" s="27" customFormat="1" x14ac:dyDescent="0.25"/>
    <row r="3017" s="27" customFormat="1" x14ac:dyDescent="0.25"/>
    <row r="3018" s="27" customFormat="1" x14ac:dyDescent="0.25"/>
    <row r="3019" s="27" customFormat="1" x14ac:dyDescent="0.25"/>
    <row r="3020" s="27" customFormat="1" x14ac:dyDescent="0.25"/>
    <row r="3021" s="27" customFormat="1" x14ac:dyDescent="0.25"/>
    <row r="3022" s="27" customFormat="1" x14ac:dyDescent="0.25"/>
    <row r="3023" s="27" customFormat="1" x14ac:dyDescent="0.25"/>
    <row r="3024" s="27" customFormat="1" x14ac:dyDescent="0.25"/>
    <row r="3025" s="27" customFormat="1" x14ac:dyDescent="0.25"/>
    <row r="3026" s="27" customFormat="1" x14ac:dyDescent="0.25"/>
    <row r="3027" s="27" customFormat="1" x14ac:dyDescent="0.25"/>
    <row r="3028" s="27" customFormat="1" x14ac:dyDescent="0.25"/>
    <row r="3029" s="27" customFormat="1" x14ac:dyDescent="0.25"/>
    <row r="3030" s="27" customFormat="1" x14ac:dyDescent="0.25"/>
    <row r="3031" s="27" customFormat="1" x14ac:dyDescent="0.25"/>
    <row r="3032" s="27" customFormat="1" x14ac:dyDescent="0.25"/>
    <row r="3033" s="27" customFormat="1" x14ac:dyDescent="0.25"/>
    <row r="3034" s="27" customFormat="1" x14ac:dyDescent="0.25"/>
    <row r="3035" s="27" customFormat="1" x14ac:dyDescent="0.25"/>
    <row r="3036" s="27" customFormat="1" x14ac:dyDescent="0.25"/>
    <row r="3037" s="27" customFormat="1" x14ac:dyDescent="0.25"/>
    <row r="3038" s="27" customFormat="1" x14ac:dyDescent="0.25"/>
    <row r="3039" s="27" customFormat="1" x14ac:dyDescent="0.25"/>
    <row r="3040" s="27" customFormat="1" x14ac:dyDescent="0.25"/>
    <row r="3041" s="27" customFormat="1" x14ac:dyDescent="0.25"/>
    <row r="3042" s="27" customFormat="1" x14ac:dyDescent="0.25"/>
    <row r="3043" s="27" customFormat="1" x14ac:dyDescent="0.25"/>
    <row r="3044" s="27" customFormat="1" x14ac:dyDescent="0.25"/>
    <row r="3045" s="27" customFormat="1" x14ac:dyDescent="0.25"/>
    <row r="3046" s="27" customFormat="1" x14ac:dyDescent="0.25"/>
    <row r="3047" s="27" customFormat="1" x14ac:dyDescent="0.25"/>
    <row r="3048" s="27" customFormat="1" x14ac:dyDescent="0.25"/>
    <row r="3049" s="27" customFormat="1" x14ac:dyDescent="0.25"/>
    <row r="3050" s="27" customFormat="1" x14ac:dyDescent="0.25"/>
    <row r="3051" s="27" customFormat="1" x14ac:dyDescent="0.25"/>
    <row r="3052" s="27" customFormat="1" x14ac:dyDescent="0.25"/>
    <row r="3053" s="27" customFormat="1" x14ac:dyDescent="0.25"/>
    <row r="3054" s="27" customFormat="1" x14ac:dyDescent="0.25"/>
    <row r="3055" s="27" customFormat="1" x14ac:dyDescent="0.25"/>
    <row r="3056" s="27" customFormat="1" x14ac:dyDescent="0.25"/>
    <row r="3057" s="27" customFormat="1" x14ac:dyDescent="0.25"/>
    <row r="3058" s="27" customFormat="1" x14ac:dyDescent="0.25"/>
    <row r="3059" s="27" customFormat="1" x14ac:dyDescent="0.25"/>
    <row r="3060" s="27" customFormat="1" x14ac:dyDescent="0.25"/>
    <row r="3061" s="27" customFormat="1" x14ac:dyDescent="0.25"/>
    <row r="3062" s="27" customFormat="1" x14ac:dyDescent="0.25"/>
    <row r="3063" s="27" customFormat="1" x14ac:dyDescent="0.25"/>
    <row r="3064" s="27" customFormat="1" x14ac:dyDescent="0.25"/>
    <row r="3065" s="27" customFormat="1" x14ac:dyDescent="0.25"/>
    <row r="3066" s="27" customFormat="1" x14ac:dyDescent="0.25"/>
    <row r="3067" s="27" customFormat="1" x14ac:dyDescent="0.25"/>
    <row r="3068" s="27" customFormat="1" x14ac:dyDescent="0.25"/>
    <row r="3069" s="27" customFormat="1" x14ac:dyDescent="0.25"/>
    <row r="3070" s="27" customFormat="1" x14ac:dyDescent="0.25"/>
    <row r="3071" s="27" customFormat="1" x14ac:dyDescent="0.25"/>
    <row r="3072" s="27" customFormat="1" x14ac:dyDescent="0.25"/>
    <row r="3073" s="27" customFormat="1" x14ac:dyDescent="0.25"/>
    <row r="3074" s="27" customFormat="1" x14ac:dyDescent="0.25"/>
    <row r="3075" s="27" customFormat="1" x14ac:dyDescent="0.25"/>
    <row r="3076" s="27" customFormat="1" x14ac:dyDescent="0.25"/>
    <row r="3077" s="27" customFormat="1" x14ac:dyDescent="0.25"/>
    <row r="3078" s="27" customFormat="1" x14ac:dyDescent="0.25"/>
    <row r="3079" s="27" customFormat="1" x14ac:dyDescent="0.25"/>
    <row r="3080" s="27" customFormat="1" x14ac:dyDescent="0.25"/>
    <row r="3081" s="27" customFormat="1" x14ac:dyDescent="0.25"/>
    <row r="3082" s="27" customFormat="1" x14ac:dyDescent="0.25"/>
    <row r="3083" s="27" customFormat="1" x14ac:dyDescent="0.25"/>
    <row r="3084" s="27" customFormat="1" x14ac:dyDescent="0.25"/>
    <row r="3085" s="27" customFormat="1" x14ac:dyDescent="0.25"/>
    <row r="3086" s="27" customFormat="1" x14ac:dyDescent="0.25"/>
    <row r="3087" s="27" customFormat="1" x14ac:dyDescent="0.25"/>
    <row r="3088" s="27" customFormat="1" x14ac:dyDescent="0.25"/>
    <row r="3089" s="27" customFormat="1" x14ac:dyDescent="0.25"/>
    <row r="3090" s="27" customFormat="1" x14ac:dyDescent="0.25"/>
    <row r="3091" s="27" customFormat="1" x14ac:dyDescent="0.25"/>
    <row r="3092" s="27" customFormat="1" x14ac:dyDescent="0.25"/>
    <row r="3093" s="27" customFormat="1" x14ac:dyDescent="0.25"/>
    <row r="3094" s="27" customFormat="1" x14ac:dyDescent="0.25"/>
    <row r="3095" s="27" customFormat="1" x14ac:dyDescent="0.25"/>
    <row r="3096" s="27" customFormat="1" x14ac:dyDescent="0.25"/>
    <row r="3097" s="27" customFormat="1" x14ac:dyDescent="0.25"/>
    <row r="3098" s="27" customFormat="1" x14ac:dyDescent="0.25"/>
    <row r="3099" s="27" customFormat="1" x14ac:dyDescent="0.25"/>
    <row r="3100" s="27" customFormat="1" x14ac:dyDescent="0.25"/>
    <row r="3101" s="27" customFormat="1" x14ac:dyDescent="0.25"/>
    <row r="3102" s="27" customFormat="1" x14ac:dyDescent="0.25"/>
    <row r="3103" s="27" customFormat="1" x14ac:dyDescent="0.25"/>
    <row r="3104" s="27" customFormat="1" x14ac:dyDescent="0.25"/>
    <row r="3105" s="27" customFormat="1" x14ac:dyDescent="0.25"/>
    <row r="3106" s="27" customFormat="1" x14ac:dyDescent="0.25"/>
    <row r="3107" s="27" customFormat="1" x14ac:dyDescent="0.25"/>
    <row r="3108" s="27" customFormat="1" x14ac:dyDescent="0.25"/>
    <row r="3109" s="27" customFormat="1" x14ac:dyDescent="0.25"/>
    <row r="3110" s="27" customFormat="1" x14ac:dyDescent="0.25"/>
    <row r="3111" s="27" customFormat="1" x14ac:dyDescent="0.25"/>
    <row r="3112" s="27" customFormat="1" x14ac:dyDescent="0.25"/>
    <row r="3113" s="27" customFormat="1" x14ac:dyDescent="0.25"/>
    <row r="3114" s="27" customFormat="1" x14ac:dyDescent="0.25"/>
    <row r="3115" s="27" customFormat="1" x14ac:dyDescent="0.25"/>
    <row r="3116" s="27" customFormat="1" x14ac:dyDescent="0.25"/>
    <row r="3117" s="27" customFormat="1" x14ac:dyDescent="0.25"/>
    <row r="3118" s="27" customFormat="1" x14ac:dyDescent="0.25"/>
    <row r="3119" s="27" customFormat="1" x14ac:dyDescent="0.25"/>
    <row r="3120" s="27" customFormat="1" x14ac:dyDescent="0.25"/>
    <row r="3121" s="27" customFormat="1" x14ac:dyDescent="0.25"/>
    <row r="3122" s="27" customFormat="1" x14ac:dyDescent="0.25"/>
    <row r="3123" s="27" customFormat="1" x14ac:dyDescent="0.25"/>
    <row r="3124" s="27" customFormat="1" x14ac:dyDescent="0.25"/>
    <row r="3125" s="27" customFormat="1" x14ac:dyDescent="0.25"/>
    <row r="3126" s="27" customFormat="1" x14ac:dyDescent="0.25"/>
    <row r="3127" s="27" customFormat="1" x14ac:dyDescent="0.25"/>
    <row r="3128" s="27" customFormat="1" x14ac:dyDescent="0.25"/>
    <row r="3129" s="27" customFormat="1" x14ac:dyDescent="0.25"/>
    <row r="3130" s="27" customFormat="1" x14ac:dyDescent="0.25"/>
    <row r="3131" s="27" customFormat="1" x14ac:dyDescent="0.25"/>
    <row r="3132" s="27" customFormat="1" x14ac:dyDescent="0.25"/>
    <row r="3133" s="27" customFormat="1" x14ac:dyDescent="0.25"/>
    <row r="3134" s="27" customFormat="1" x14ac:dyDescent="0.25"/>
    <row r="3135" s="27" customFormat="1" x14ac:dyDescent="0.25"/>
    <row r="3136" s="27" customFormat="1" x14ac:dyDescent="0.25"/>
    <row r="3137" s="27" customFormat="1" x14ac:dyDescent="0.25"/>
    <row r="3138" s="27" customFormat="1" x14ac:dyDescent="0.25"/>
    <row r="3139" s="27" customFormat="1" x14ac:dyDescent="0.25"/>
    <row r="3140" s="27" customFormat="1" x14ac:dyDescent="0.25"/>
    <row r="3141" s="27" customFormat="1" x14ac:dyDescent="0.25"/>
    <row r="3142" s="27" customFormat="1" x14ac:dyDescent="0.25"/>
    <row r="3143" s="27" customFormat="1" x14ac:dyDescent="0.25"/>
    <row r="3144" s="27" customFormat="1" x14ac:dyDescent="0.25"/>
    <row r="3145" s="27" customFormat="1" x14ac:dyDescent="0.25"/>
    <row r="3146" s="27" customFormat="1" x14ac:dyDescent="0.25"/>
    <row r="3147" s="27" customFormat="1" x14ac:dyDescent="0.25"/>
    <row r="3148" s="27" customFormat="1" x14ac:dyDescent="0.25"/>
    <row r="3149" s="27" customFormat="1" x14ac:dyDescent="0.25"/>
    <row r="3150" s="27" customFormat="1" x14ac:dyDescent="0.25"/>
    <row r="3151" s="27" customFormat="1" x14ac:dyDescent="0.25"/>
    <row r="3152" s="27" customFormat="1" x14ac:dyDescent="0.25"/>
    <row r="3153" s="27" customFormat="1" x14ac:dyDescent="0.25"/>
    <row r="3154" s="27" customFormat="1" x14ac:dyDescent="0.25"/>
    <row r="3155" s="27" customFormat="1" x14ac:dyDescent="0.25"/>
    <row r="3156" s="27" customFormat="1" x14ac:dyDescent="0.25"/>
    <row r="3157" s="27" customFormat="1" x14ac:dyDescent="0.25"/>
    <row r="3158" s="27" customFormat="1" x14ac:dyDescent="0.25"/>
    <row r="3159" s="27" customFormat="1" x14ac:dyDescent="0.25"/>
    <row r="3160" s="27" customFormat="1" x14ac:dyDescent="0.25"/>
    <row r="3161" s="27" customFormat="1" x14ac:dyDescent="0.25"/>
    <row r="3162" s="27" customFormat="1" x14ac:dyDescent="0.25"/>
    <row r="3163" s="27" customFormat="1" x14ac:dyDescent="0.25"/>
    <row r="3164" s="27" customFormat="1" x14ac:dyDescent="0.25"/>
    <row r="3165" s="27" customFormat="1" x14ac:dyDescent="0.25"/>
    <row r="3166" s="27" customFormat="1" x14ac:dyDescent="0.25"/>
    <row r="3167" s="27" customFormat="1" x14ac:dyDescent="0.25"/>
    <row r="3168" s="27" customFormat="1" x14ac:dyDescent="0.25"/>
    <row r="3169" s="27" customFormat="1" x14ac:dyDescent="0.25"/>
    <row r="3170" s="27" customFormat="1" x14ac:dyDescent="0.25"/>
    <row r="3171" s="27" customFormat="1" x14ac:dyDescent="0.25"/>
    <row r="3172" s="27" customFormat="1" x14ac:dyDescent="0.25"/>
    <row r="3173" s="27" customFormat="1" x14ac:dyDescent="0.25"/>
    <row r="3174" s="27" customFormat="1" x14ac:dyDescent="0.25"/>
    <row r="3175" s="27" customFormat="1" x14ac:dyDescent="0.25"/>
    <row r="3176" s="27" customFormat="1" x14ac:dyDescent="0.25"/>
    <row r="3177" s="27" customFormat="1" x14ac:dyDescent="0.25"/>
    <row r="3178" s="27" customFormat="1" x14ac:dyDescent="0.25"/>
    <row r="3179" s="27" customFormat="1" x14ac:dyDescent="0.25"/>
    <row r="3180" s="27" customFormat="1" x14ac:dyDescent="0.25"/>
    <row r="3181" s="27" customFormat="1" x14ac:dyDescent="0.25"/>
    <row r="3182" s="27" customFormat="1" x14ac:dyDescent="0.25"/>
    <row r="3183" s="27" customFormat="1" x14ac:dyDescent="0.25"/>
    <row r="3184" s="27" customFormat="1" x14ac:dyDescent="0.25"/>
    <row r="3185" s="27" customFormat="1" x14ac:dyDescent="0.25"/>
    <row r="3186" s="27" customFormat="1" x14ac:dyDescent="0.25"/>
    <row r="3187" s="27" customFormat="1" x14ac:dyDescent="0.25"/>
    <row r="3188" s="27" customFormat="1" x14ac:dyDescent="0.25"/>
    <row r="3189" s="27" customFormat="1" x14ac:dyDescent="0.25"/>
    <row r="3190" s="27" customFormat="1" x14ac:dyDescent="0.25"/>
    <row r="3191" s="27" customFormat="1" x14ac:dyDescent="0.25"/>
    <row r="3192" s="27" customFormat="1" x14ac:dyDescent="0.25"/>
    <row r="3193" s="27" customFormat="1" x14ac:dyDescent="0.25"/>
    <row r="3194" s="27" customFormat="1" x14ac:dyDescent="0.25"/>
    <row r="3195" s="27" customFormat="1" x14ac:dyDescent="0.25"/>
    <row r="3196" s="27" customFormat="1" x14ac:dyDescent="0.25"/>
    <row r="3197" s="27" customFormat="1" x14ac:dyDescent="0.25"/>
    <row r="3198" s="27" customFormat="1" x14ac:dyDescent="0.25"/>
    <row r="3199" s="27" customFormat="1" x14ac:dyDescent="0.25"/>
    <row r="3200" s="27" customFormat="1" x14ac:dyDescent="0.25"/>
    <row r="3201" s="27" customFormat="1" x14ac:dyDescent="0.25"/>
    <row r="3202" s="27" customFormat="1" x14ac:dyDescent="0.25"/>
    <row r="3203" s="27" customFormat="1" x14ac:dyDescent="0.25"/>
    <row r="3204" s="27" customFormat="1" x14ac:dyDescent="0.25"/>
    <row r="3205" s="27" customFormat="1" x14ac:dyDescent="0.25"/>
    <row r="3206" s="27" customFormat="1" x14ac:dyDescent="0.25"/>
    <row r="3207" s="27" customFormat="1" x14ac:dyDescent="0.25"/>
    <row r="3208" s="27" customFormat="1" x14ac:dyDescent="0.25"/>
    <row r="3209" s="27" customFormat="1" x14ac:dyDescent="0.25"/>
    <row r="3210" s="27" customFormat="1" x14ac:dyDescent="0.25"/>
    <row r="3211" s="27" customFormat="1" x14ac:dyDescent="0.25"/>
    <row r="3212" s="27" customFormat="1" x14ac:dyDescent="0.25"/>
    <row r="3213" s="27" customFormat="1" x14ac:dyDescent="0.25"/>
    <row r="3214" s="27" customFormat="1" x14ac:dyDescent="0.25"/>
    <row r="3215" s="27" customFormat="1" x14ac:dyDescent="0.25"/>
    <row r="3216" s="27" customFormat="1" x14ac:dyDescent="0.25"/>
    <row r="3217" s="27" customFormat="1" x14ac:dyDescent="0.25"/>
    <row r="3218" s="27" customFormat="1" x14ac:dyDescent="0.25"/>
    <row r="3219" s="27" customFormat="1" x14ac:dyDescent="0.25"/>
    <row r="3220" s="27" customFormat="1" x14ac:dyDescent="0.25"/>
    <row r="3221" s="27" customFormat="1" x14ac:dyDescent="0.25"/>
    <row r="3222" s="27" customFormat="1" x14ac:dyDescent="0.25"/>
    <row r="3223" s="27" customFormat="1" x14ac:dyDescent="0.25"/>
    <row r="3224" s="27" customFormat="1" x14ac:dyDescent="0.25"/>
    <row r="3225" s="27" customFormat="1" x14ac:dyDescent="0.25"/>
    <row r="3226" s="27" customFormat="1" x14ac:dyDescent="0.25"/>
    <row r="3227" s="27" customFormat="1" x14ac:dyDescent="0.25"/>
    <row r="3228" s="27" customFormat="1" x14ac:dyDescent="0.25"/>
    <row r="3229" s="27" customFormat="1" x14ac:dyDescent="0.25"/>
    <row r="3230" s="27" customFormat="1" x14ac:dyDescent="0.25"/>
    <row r="3231" s="27" customFormat="1" x14ac:dyDescent="0.25"/>
    <row r="3232" s="27" customFormat="1" x14ac:dyDescent="0.25"/>
    <row r="3233" s="27" customFormat="1" x14ac:dyDescent="0.25"/>
    <row r="3234" s="27" customFormat="1" x14ac:dyDescent="0.25"/>
    <row r="3235" s="27" customFormat="1" x14ac:dyDescent="0.25"/>
    <row r="3236" s="27" customFormat="1" x14ac:dyDescent="0.25"/>
    <row r="3237" s="27" customFormat="1" x14ac:dyDescent="0.25"/>
    <row r="3238" s="27" customFormat="1" x14ac:dyDescent="0.25"/>
    <row r="3239" s="27" customFormat="1" x14ac:dyDescent="0.25"/>
    <row r="3240" s="27" customFormat="1" x14ac:dyDescent="0.25"/>
    <row r="3241" s="27" customFormat="1" x14ac:dyDescent="0.25"/>
    <row r="3242" s="27" customFormat="1" x14ac:dyDescent="0.25"/>
    <row r="3243" s="27" customFormat="1" x14ac:dyDescent="0.25"/>
    <row r="3244" s="27" customFormat="1" x14ac:dyDescent="0.25"/>
    <row r="3245" s="27" customFormat="1" x14ac:dyDescent="0.25"/>
    <row r="3246" s="27" customFormat="1" x14ac:dyDescent="0.25"/>
    <row r="3247" s="27" customFormat="1" x14ac:dyDescent="0.25"/>
    <row r="3248" s="27" customFormat="1" x14ac:dyDescent="0.25"/>
    <row r="3249" s="27" customFormat="1" x14ac:dyDescent="0.25"/>
    <row r="3250" s="27" customFormat="1" x14ac:dyDescent="0.25"/>
    <row r="3251" s="27" customFormat="1" x14ac:dyDescent="0.25"/>
    <row r="3252" s="27" customFormat="1" x14ac:dyDescent="0.25"/>
    <row r="3253" s="27" customFormat="1" x14ac:dyDescent="0.25"/>
    <row r="3254" s="27" customFormat="1" x14ac:dyDescent="0.25"/>
    <row r="3255" s="27" customFormat="1" x14ac:dyDescent="0.25"/>
    <row r="3256" s="27" customFormat="1" x14ac:dyDescent="0.25"/>
    <row r="3257" s="27" customFormat="1" x14ac:dyDescent="0.25"/>
    <row r="3258" s="27" customFormat="1" x14ac:dyDescent="0.25"/>
    <row r="3259" s="27" customFormat="1" x14ac:dyDescent="0.25"/>
    <row r="3260" s="27" customFormat="1" x14ac:dyDescent="0.25"/>
    <row r="3261" s="27" customFormat="1" x14ac:dyDescent="0.25"/>
    <row r="3262" s="27" customFormat="1" x14ac:dyDescent="0.25"/>
    <row r="3263" s="27" customFormat="1" x14ac:dyDescent="0.25"/>
    <row r="3264" s="27" customFormat="1" x14ac:dyDescent="0.25"/>
    <row r="3265" s="27" customFormat="1" x14ac:dyDescent="0.25"/>
    <row r="3266" s="27" customFormat="1" x14ac:dyDescent="0.25"/>
    <row r="3267" s="27" customFormat="1" x14ac:dyDescent="0.25"/>
    <row r="3268" s="27" customFormat="1" x14ac:dyDescent="0.25"/>
    <row r="3269" s="27" customFormat="1" x14ac:dyDescent="0.25"/>
    <row r="3270" s="27" customFormat="1" x14ac:dyDescent="0.25"/>
    <row r="3271" s="27" customFormat="1" x14ac:dyDescent="0.25"/>
    <row r="3272" s="27" customFormat="1" x14ac:dyDescent="0.25"/>
    <row r="3273" s="27" customFormat="1" x14ac:dyDescent="0.25"/>
    <row r="3274" s="27" customFormat="1" x14ac:dyDescent="0.25"/>
    <row r="3275" s="27" customFormat="1" x14ac:dyDescent="0.25"/>
    <row r="3276" s="27" customFormat="1" x14ac:dyDescent="0.25"/>
    <row r="3277" s="27" customFormat="1" x14ac:dyDescent="0.25"/>
    <row r="3278" s="27" customFormat="1" x14ac:dyDescent="0.25"/>
    <row r="3279" s="27" customFormat="1" x14ac:dyDescent="0.25"/>
    <row r="3280" s="27" customFormat="1" x14ac:dyDescent="0.25"/>
    <row r="3281" s="27" customFormat="1" x14ac:dyDescent="0.25"/>
    <row r="3282" s="27" customFormat="1" x14ac:dyDescent="0.25"/>
    <row r="3283" s="27" customFormat="1" x14ac:dyDescent="0.25"/>
    <row r="3284" s="27" customFormat="1" x14ac:dyDescent="0.25"/>
    <row r="3285" s="27" customFormat="1" x14ac:dyDescent="0.25"/>
    <row r="3286" s="27" customFormat="1" x14ac:dyDescent="0.25"/>
    <row r="3287" s="27" customFormat="1" x14ac:dyDescent="0.25"/>
    <row r="3288" s="27" customFormat="1" x14ac:dyDescent="0.25"/>
    <row r="3289" s="27" customFormat="1" x14ac:dyDescent="0.25"/>
    <row r="3290" s="27" customFormat="1" x14ac:dyDescent="0.25"/>
    <row r="3291" s="27" customFormat="1" x14ac:dyDescent="0.25"/>
    <row r="3292" s="27" customFormat="1" x14ac:dyDescent="0.25"/>
    <row r="3293" s="27" customFormat="1" x14ac:dyDescent="0.25"/>
    <row r="3294" s="27" customFormat="1" x14ac:dyDescent="0.25"/>
    <row r="3295" s="27" customFormat="1" x14ac:dyDescent="0.25"/>
    <row r="3296" s="27" customFormat="1" x14ac:dyDescent="0.25"/>
    <row r="3297" s="27" customFormat="1" x14ac:dyDescent="0.25"/>
    <row r="3298" s="27" customFormat="1" x14ac:dyDescent="0.25"/>
    <row r="3299" s="27" customFormat="1" x14ac:dyDescent="0.25"/>
    <row r="3300" s="27" customFormat="1" x14ac:dyDescent="0.25"/>
    <row r="3301" s="27" customFormat="1" x14ac:dyDescent="0.25"/>
    <row r="3302" s="27" customFormat="1" x14ac:dyDescent="0.25"/>
    <row r="3303" s="27" customFormat="1" x14ac:dyDescent="0.25"/>
    <row r="3304" s="27" customFormat="1" x14ac:dyDescent="0.25"/>
    <row r="3305" s="27" customFormat="1" x14ac:dyDescent="0.25"/>
    <row r="3306" s="27" customFormat="1" x14ac:dyDescent="0.25"/>
    <row r="3307" s="27" customFormat="1" x14ac:dyDescent="0.25"/>
    <row r="3308" s="27" customFormat="1" x14ac:dyDescent="0.25"/>
    <row r="3309" s="27" customFormat="1" x14ac:dyDescent="0.25"/>
    <row r="3310" s="27" customFormat="1" x14ac:dyDescent="0.25"/>
    <row r="3311" s="27" customFormat="1" x14ac:dyDescent="0.25"/>
    <row r="3312" s="27" customFormat="1" x14ac:dyDescent="0.25"/>
    <row r="3313" s="27" customFormat="1" x14ac:dyDescent="0.25"/>
    <row r="3314" s="27" customFormat="1" x14ac:dyDescent="0.25"/>
    <row r="3315" s="27" customFormat="1" x14ac:dyDescent="0.25"/>
    <row r="3316" s="27" customFormat="1" x14ac:dyDescent="0.25"/>
    <row r="3317" s="27" customFormat="1" x14ac:dyDescent="0.25"/>
    <row r="3318" s="27" customFormat="1" x14ac:dyDescent="0.25"/>
    <row r="3319" s="27" customFormat="1" x14ac:dyDescent="0.25"/>
    <row r="3320" s="27" customFormat="1" x14ac:dyDescent="0.25"/>
    <row r="3321" s="27" customFormat="1" x14ac:dyDescent="0.25"/>
    <row r="3322" s="27" customFormat="1" x14ac:dyDescent="0.25"/>
    <row r="3323" s="27" customFormat="1" x14ac:dyDescent="0.25"/>
    <row r="3324" s="27" customFormat="1" x14ac:dyDescent="0.25"/>
    <row r="3325" s="27" customFormat="1" x14ac:dyDescent="0.25"/>
    <row r="3326" s="27" customFormat="1" x14ac:dyDescent="0.25"/>
    <row r="3327" s="27" customFormat="1" x14ac:dyDescent="0.25"/>
    <row r="3328" s="27" customFormat="1" x14ac:dyDescent="0.25"/>
    <row r="3329" s="27" customFormat="1" x14ac:dyDescent="0.25"/>
    <row r="3330" s="27" customFormat="1" x14ac:dyDescent="0.25"/>
    <row r="3331" s="27" customFormat="1" x14ac:dyDescent="0.25"/>
    <row r="3332" s="27" customFormat="1" x14ac:dyDescent="0.25"/>
    <row r="3333" s="27" customFormat="1" x14ac:dyDescent="0.25"/>
    <row r="3334" s="27" customFormat="1" x14ac:dyDescent="0.25"/>
    <row r="3335" s="27" customFormat="1" x14ac:dyDescent="0.25"/>
    <row r="3336" s="27" customFormat="1" x14ac:dyDescent="0.25"/>
    <row r="3337" s="27" customFormat="1" x14ac:dyDescent="0.25"/>
    <row r="3338" s="27" customFormat="1" x14ac:dyDescent="0.25"/>
    <row r="3339" s="27" customFormat="1" x14ac:dyDescent="0.25"/>
    <row r="3340" s="27" customFormat="1" x14ac:dyDescent="0.25"/>
    <row r="3341" s="27" customFormat="1" x14ac:dyDescent="0.25"/>
    <row r="3342" s="27" customFormat="1" x14ac:dyDescent="0.25"/>
    <row r="3343" s="27" customFormat="1" x14ac:dyDescent="0.25"/>
    <row r="3344" s="27" customFormat="1" x14ac:dyDescent="0.25"/>
    <row r="3345" s="27" customFormat="1" x14ac:dyDescent="0.25"/>
    <row r="3346" s="27" customFormat="1" x14ac:dyDescent="0.25"/>
    <row r="3347" s="27" customFormat="1" x14ac:dyDescent="0.25"/>
    <row r="3348" s="27" customFormat="1" x14ac:dyDescent="0.25"/>
    <row r="3349" s="27" customFormat="1" x14ac:dyDescent="0.25"/>
    <row r="3350" s="27" customFormat="1" x14ac:dyDescent="0.25"/>
    <row r="3351" s="27" customFormat="1" x14ac:dyDescent="0.25"/>
    <row r="3352" s="27" customFormat="1" x14ac:dyDescent="0.25"/>
    <row r="3353" s="27" customFormat="1" x14ac:dyDescent="0.25"/>
    <row r="3354" s="27" customFormat="1" x14ac:dyDescent="0.25"/>
    <row r="3355" s="27" customFormat="1" x14ac:dyDescent="0.25"/>
    <row r="3356" s="27" customFormat="1" x14ac:dyDescent="0.25"/>
    <row r="3357" s="27" customFormat="1" x14ac:dyDescent="0.25"/>
    <row r="3358" s="27" customFormat="1" x14ac:dyDescent="0.25"/>
    <row r="3359" s="27" customFormat="1" x14ac:dyDescent="0.25"/>
    <row r="3360" s="27" customFormat="1" x14ac:dyDescent="0.25"/>
    <row r="3361" s="27" customFormat="1" x14ac:dyDescent="0.25"/>
    <row r="3362" s="27" customFormat="1" x14ac:dyDescent="0.25"/>
    <row r="3363" s="27" customFormat="1" x14ac:dyDescent="0.25"/>
    <row r="3364" s="27" customFormat="1" x14ac:dyDescent="0.25"/>
    <row r="3365" s="27" customFormat="1" x14ac:dyDescent="0.25"/>
    <row r="3366" s="27" customFormat="1" x14ac:dyDescent="0.25"/>
    <row r="3367" s="27" customFormat="1" x14ac:dyDescent="0.25"/>
    <row r="3368" s="27" customFormat="1" x14ac:dyDescent="0.25"/>
    <row r="3369" s="27" customFormat="1" x14ac:dyDescent="0.25"/>
    <row r="3370" s="27" customFormat="1" x14ac:dyDescent="0.25"/>
    <row r="3371" s="27" customFormat="1" x14ac:dyDescent="0.25"/>
    <row r="3372" s="27" customFormat="1" x14ac:dyDescent="0.25"/>
    <row r="3373" s="27" customFormat="1" x14ac:dyDescent="0.25"/>
    <row r="3374" s="27" customFormat="1" x14ac:dyDescent="0.25"/>
    <row r="3375" s="27" customFormat="1" x14ac:dyDescent="0.25"/>
    <row r="3376" s="27" customFormat="1" x14ac:dyDescent="0.25"/>
    <row r="3377" s="27" customFormat="1" x14ac:dyDescent="0.25"/>
    <row r="3378" s="27" customFormat="1" x14ac:dyDescent="0.25"/>
    <row r="3379" s="27" customFormat="1" x14ac:dyDescent="0.25"/>
    <row r="3380" s="27" customFormat="1" x14ac:dyDescent="0.25"/>
    <row r="3381" s="27" customFormat="1" x14ac:dyDescent="0.25"/>
    <row r="3382" s="27" customFormat="1" x14ac:dyDescent="0.25"/>
    <row r="3383" s="27" customFormat="1" x14ac:dyDescent="0.25"/>
    <row r="3384" s="27" customFormat="1" x14ac:dyDescent="0.25"/>
    <row r="3385" s="27" customFormat="1" x14ac:dyDescent="0.25"/>
    <row r="3386" s="27" customFormat="1" x14ac:dyDescent="0.25"/>
    <row r="3387" s="27" customFormat="1" x14ac:dyDescent="0.25"/>
    <row r="3388" s="27" customFormat="1" x14ac:dyDescent="0.25"/>
    <row r="3389" s="27" customFormat="1" x14ac:dyDescent="0.25"/>
    <row r="3390" s="27" customFormat="1" x14ac:dyDescent="0.25"/>
    <row r="3391" s="27" customFormat="1" x14ac:dyDescent="0.25"/>
    <row r="3392" s="27" customFormat="1" x14ac:dyDescent="0.25"/>
    <row r="3393" s="27" customFormat="1" x14ac:dyDescent="0.25"/>
    <row r="3394" s="27" customFormat="1" x14ac:dyDescent="0.25"/>
    <row r="3395" s="27" customFormat="1" x14ac:dyDescent="0.25"/>
    <row r="3396" s="27" customFormat="1" x14ac:dyDescent="0.25"/>
    <row r="3397" s="27" customFormat="1" x14ac:dyDescent="0.25"/>
    <row r="3398" s="27" customFormat="1" x14ac:dyDescent="0.25"/>
    <row r="3399" s="27" customFormat="1" x14ac:dyDescent="0.25"/>
    <row r="3400" s="27" customFormat="1" x14ac:dyDescent="0.25"/>
    <row r="3401" s="27" customFormat="1" x14ac:dyDescent="0.25"/>
    <row r="3402" s="27" customFormat="1" x14ac:dyDescent="0.25"/>
    <row r="3403" s="27" customFormat="1" x14ac:dyDescent="0.25"/>
    <row r="3404" s="27" customFormat="1" x14ac:dyDescent="0.25"/>
    <row r="3405" s="27" customFormat="1" x14ac:dyDescent="0.25"/>
    <row r="3406" s="27" customFormat="1" x14ac:dyDescent="0.25"/>
    <row r="3407" s="27" customFormat="1" x14ac:dyDescent="0.25"/>
    <row r="3408" s="27" customFormat="1" x14ac:dyDescent="0.25"/>
    <row r="3409" s="27" customFormat="1" x14ac:dyDescent="0.25"/>
    <row r="3410" s="27" customFormat="1" x14ac:dyDescent="0.25"/>
    <row r="3411" s="27" customFormat="1" x14ac:dyDescent="0.25"/>
    <row r="3412" s="27" customFormat="1" x14ac:dyDescent="0.25"/>
    <row r="3413" s="27" customFormat="1" x14ac:dyDescent="0.25"/>
    <row r="3414" s="27" customFormat="1" x14ac:dyDescent="0.25"/>
    <row r="3415" s="27" customFormat="1" x14ac:dyDescent="0.25"/>
    <row r="3416" s="27" customFormat="1" x14ac:dyDescent="0.25"/>
    <row r="3417" s="27" customFormat="1" x14ac:dyDescent="0.25"/>
    <row r="3418" s="27" customFormat="1" x14ac:dyDescent="0.25"/>
    <row r="3419" s="27" customFormat="1" x14ac:dyDescent="0.25"/>
    <row r="3420" s="27" customFormat="1" x14ac:dyDescent="0.25"/>
    <row r="3421" s="27" customFormat="1" x14ac:dyDescent="0.25"/>
    <row r="3422" s="27" customFormat="1" x14ac:dyDescent="0.25"/>
    <row r="3423" s="27" customFormat="1" x14ac:dyDescent="0.25"/>
    <row r="3424" s="27" customFormat="1" x14ac:dyDescent="0.25"/>
    <row r="3425" s="27" customFormat="1" x14ac:dyDescent="0.25"/>
    <row r="3426" s="27" customFormat="1" x14ac:dyDescent="0.25"/>
    <row r="3427" s="27" customFormat="1" x14ac:dyDescent="0.25"/>
    <row r="3428" s="27" customFormat="1" x14ac:dyDescent="0.25"/>
    <row r="3429" s="27" customFormat="1" x14ac:dyDescent="0.25"/>
    <row r="3430" s="27" customFormat="1" x14ac:dyDescent="0.25"/>
    <row r="3431" s="27" customFormat="1" x14ac:dyDescent="0.25"/>
    <row r="3432" s="27" customFormat="1" x14ac:dyDescent="0.25"/>
    <row r="3433" s="27" customFormat="1" x14ac:dyDescent="0.25"/>
    <row r="3434" s="27" customFormat="1" x14ac:dyDescent="0.25"/>
    <row r="3435" s="27" customFormat="1" x14ac:dyDescent="0.25"/>
    <row r="3436" s="27" customFormat="1" x14ac:dyDescent="0.25"/>
    <row r="3437" s="27" customFormat="1" x14ac:dyDescent="0.25"/>
    <row r="3438" s="27" customFormat="1" x14ac:dyDescent="0.25"/>
    <row r="3439" s="27" customFormat="1" x14ac:dyDescent="0.25"/>
    <row r="3440" s="27" customFormat="1" x14ac:dyDescent="0.25"/>
    <row r="3441" s="27" customFormat="1" x14ac:dyDescent="0.25"/>
    <row r="3442" s="27" customFormat="1" x14ac:dyDescent="0.25"/>
    <row r="3443" s="27" customFormat="1" x14ac:dyDescent="0.25"/>
    <row r="3444" s="27" customFormat="1" x14ac:dyDescent="0.25"/>
    <row r="3445" s="27" customFormat="1" x14ac:dyDescent="0.25"/>
    <row r="3446" s="27" customFormat="1" x14ac:dyDescent="0.25"/>
    <row r="3447" s="27" customFormat="1" x14ac:dyDescent="0.25"/>
    <row r="3448" s="27" customFormat="1" x14ac:dyDescent="0.25"/>
    <row r="3449" s="27" customFormat="1" x14ac:dyDescent="0.25"/>
    <row r="3450" s="27" customFormat="1" x14ac:dyDescent="0.25"/>
    <row r="3451" s="27" customFormat="1" x14ac:dyDescent="0.25"/>
    <row r="3452" s="27" customFormat="1" x14ac:dyDescent="0.25"/>
    <row r="3453" s="27" customFormat="1" x14ac:dyDescent="0.25"/>
    <row r="3454" s="27" customFormat="1" x14ac:dyDescent="0.25"/>
    <row r="3455" s="27" customFormat="1" x14ac:dyDescent="0.25"/>
    <row r="3456" s="27" customFormat="1" x14ac:dyDescent="0.25"/>
    <row r="3457" s="27" customFormat="1" x14ac:dyDescent="0.25"/>
    <row r="3458" s="27" customFormat="1" x14ac:dyDescent="0.25"/>
    <row r="3459" s="27" customFormat="1" x14ac:dyDescent="0.25"/>
    <row r="3460" s="27" customFormat="1" x14ac:dyDescent="0.25"/>
    <row r="3461" s="27" customFormat="1" x14ac:dyDescent="0.25"/>
    <row r="3462" s="27" customFormat="1" x14ac:dyDescent="0.25"/>
    <row r="3463" s="27" customFormat="1" x14ac:dyDescent="0.25"/>
    <row r="3464" s="27" customFormat="1" x14ac:dyDescent="0.25"/>
    <row r="3465" s="27" customFormat="1" x14ac:dyDescent="0.25"/>
    <row r="3466" s="27" customFormat="1" x14ac:dyDescent="0.25"/>
    <row r="3467" s="27" customFormat="1" x14ac:dyDescent="0.25"/>
    <row r="3468" s="27" customFormat="1" x14ac:dyDescent="0.25"/>
    <row r="3469" s="27" customFormat="1" x14ac:dyDescent="0.25"/>
    <row r="3470" s="27" customFormat="1" x14ac:dyDescent="0.25"/>
    <row r="3471" s="27" customFormat="1" x14ac:dyDescent="0.25"/>
    <row r="3472" s="27" customFormat="1" x14ac:dyDescent="0.25"/>
    <row r="3473" s="27" customFormat="1" x14ac:dyDescent="0.25"/>
    <row r="3474" s="27" customFormat="1" x14ac:dyDescent="0.25"/>
    <row r="3475" s="27" customFormat="1" x14ac:dyDescent="0.25"/>
    <row r="3476" s="27" customFormat="1" x14ac:dyDescent="0.25"/>
    <row r="3477" s="27" customFormat="1" x14ac:dyDescent="0.25"/>
    <row r="3478" s="27" customFormat="1" x14ac:dyDescent="0.25"/>
    <row r="3479" s="27" customFormat="1" x14ac:dyDescent="0.25"/>
    <row r="3480" s="27" customFormat="1" x14ac:dyDescent="0.25"/>
    <row r="3481" s="27" customFormat="1" x14ac:dyDescent="0.25"/>
    <row r="3482" s="27" customFormat="1" x14ac:dyDescent="0.25"/>
    <row r="3483" s="27" customFormat="1" x14ac:dyDescent="0.25"/>
    <row r="3484" s="27" customFormat="1" x14ac:dyDescent="0.25"/>
    <row r="3485" s="27" customFormat="1" x14ac:dyDescent="0.25"/>
    <row r="3486" s="27" customFormat="1" x14ac:dyDescent="0.25"/>
    <row r="3487" s="27" customFormat="1" x14ac:dyDescent="0.25"/>
    <row r="3488" s="27" customFormat="1" x14ac:dyDescent="0.25"/>
    <row r="3489" s="27" customFormat="1" x14ac:dyDescent="0.25"/>
    <row r="3490" s="27" customFormat="1" x14ac:dyDescent="0.25"/>
    <row r="3491" s="27" customFormat="1" x14ac:dyDescent="0.25"/>
    <row r="3492" s="27" customFormat="1" x14ac:dyDescent="0.25"/>
    <row r="3493" s="27" customFormat="1" x14ac:dyDescent="0.25"/>
    <row r="3494" s="27" customFormat="1" x14ac:dyDescent="0.25"/>
    <row r="3495" s="27" customFormat="1" x14ac:dyDescent="0.25"/>
    <row r="3496" s="27" customFormat="1" x14ac:dyDescent="0.25"/>
    <row r="3497" s="27" customFormat="1" x14ac:dyDescent="0.25"/>
    <row r="3498" s="27" customFormat="1" x14ac:dyDescent="0.25"/>
    <row r="3499" s="27" customFormat="1" x14ac:dyDescent="0.25"/>
    <row r="3500" s="27" customFormat="1" x14ac:dyDescent="0.25"/>
    <row r="3501" s="27" customFormat="1" x14ac:dyDescent="0.25"/>
    <row r="3502" s="27" customFormat="1" x14ac:dyDescent="0.25"/>
    <row r="3503" s="27" customFormat="1" x14ac:dyDescent="0.25"/>
    <row r="3504" s="27" customFormat="1" x14ac:dyDescent="0.25"/>
    <row r="3505" s="27" customFormat="1" x14ac:dyDescent="0.25"/>
    <row r="3506" s="27" customFormat="1" x14ac:dyDescent="0.25"/>
    <row r="3507" s="27" customFormat="1" x14ac:dyDescent="0.25"/>
    <row r="3508" s="27" customFormat="1" x14ac:dyDescent="0.25"/>
    <row r="3509" s="27" customFormat="1" x14ac:dyDescent="0.25"/>
    <row r="3510" s="27" customFormat="1" x14ac:dyDescent="0.25"/>
    <row r="3511" s="27" customFormat="1" x14ac:dyDescent="0.25"/>
    <row r="3512" s="27" customFormat="1" x14ac:dyDescent="0.25"/>
    <row r="3513" s="27" customFormat="1" x14ac:dyDescent="0.25"/>
    <row r="3514" s="27" customFormat="1" x14ac:dyDescent="0.25"/>
    <row r="3515" s="27" customFormat="1" x14ac:dyDescent="0.25"/>
    <row r="3516" s="27" customFormat="1" x14ac:dyDescent="0.25"/>
    <row r="3517" s="27" customFormat="1" x14ac:dyDescent="0.25"/>
    <row r="3518" s="27" customFormat="1" x14ac:dyDescent="0.25"/>
    <row r="3519" s="27" customFormat="1" x14ac:dyDescent="0.25"/>
    <row r="3520" s="27" customFormat="1" x14ac:dyDescent="0.25"/>
    <row r="3521" s="27" customFormat="1" x14ac:dyDescent="0.25"/>
    <row r="3522" s="27" customFormat="1" x14ac:dyDescent="0.25"/>
    <row r="3523" s="27" customFormat="1" x14ac:dyDescent="0.25"/>
    <row r="3524" s="27" customFormat="1" x14ac:dyDescent="0.25"/>
    <row r="3525" s="27" customFormat="1" x14ac:dyDescent="0.25"/>
    <row r="3526" s="27" customFormat="1" x14ac:dyDescent="0.25"/>
    <row r="3527" s="27" customFormat="1" x14ac:dyDescent="0.25"/>
    <row r="3528" s="27" customFormat="1" x14ac:dyDescent="0.25"/>
    <row r="3529" s="27" customFormat="1" x14ac:dyDescent="0.25"/>
    <row r="3530" s="27" customFormat="1" x14ac:dyDescent="0.25"/>
    <row r="3531" s="27" customFormat="1" x14ac:dyDescent="0.25"/>
    <row r="3532" s="27" customFormat="1" x14ac:dyDescent="0.25"/>
    <row r="3533" s="27" customFormat="1" x14ac:dyDescent="0.25"/>
    <row r="3534" s="27" customFormat="1" x14ac:dyDescent="0.25"/>
    <row r="3535" s="27" customFormat="1" x14ac:dyDescent="0.25"/>
    <row r="3536" s="27" customFormat="1" x14ac:dyDescent="0.25"/>
    <row r="3537" s="27" customFormat="1" x14ac:dyDescent="0.25"/>
    <row r="3538" s="27" customFormat="1" x14ac:dyDescent="0.25"/>
    <row r="3539" s="27" customFormat="1" x14ac:dyDescent="0.25"/>
    <row r="3540" s="27" customFormat="1" x14ac:dyDescent="0.25"/>
    <row r="3541" s="27" customFormat="1" x14ac:dyDescent="0.25"/>
    <row r="3542" s="27" customFormat="1" x14ac:dyDescent="0.25"/>
    <row r="3543" s="27" customFormat="1" x14ac:dyDescent="0.25"/>
    <row r="3544" s="27" customFormat="1" x14ac:dyDescent="0.25"/>
    <row r="3545" s="27" customFormat="1" x14ac:dyDescent="0.25"/>
    <row r="3546" s="27" customFormat="1" x14ac:dyDescent="0.25"/>
    <row r="3547" s="27" customFormat="1" x14ac:dyDescent="0.25"/>
    <row r="3548" s="27" customFormat="1" x14ac:dyDescent="0.25"/>
    <row r="3549" s="27" customFormat="1" x14ac:dyDescent="0.25"/>
    <row r="3550" s="27" customFormat="1" x14ac:dyDescent="0.25"/>
    <row r="3551" s="27" customFormat="1" x14ac:dyDescent="0.25"/>
    <row r="3552" s="27" customFormat="1" x14ac:dyDescent="0.25"/>
    <row r="3553" s="27" customFormat="1" x14ac:dyDescent="0.25"/>
    <row r="3554" s="27" customFormat="1" x14ac:dyDescent="0.25"/>
    <row r="3555" s="27" customFormat="1" x14ac:dyDescent="0.25"/>
    <row r="3556" s="27" customFormat="1" x14ac:dyDescent="0.25"/>
    <row r="3557" s="27" customFormat="1" x14ac:dyDescent="0.25"/>
    <row r="3558" s="27" customFormat="1" x14ac:dyDescent="0.25"/>
    <row r="3559" s="27" customFormat="1" x14ac:dyDescent="0.25"/>
    <row r="3560" s="27" customFormat="1" x14ac:dyDescent="0.25"/>
    <row r="3561" s="27" customFormat="1" x14ac:dyDescent="0.25"/>
    <row r="3562" s="27" customFormat="1" x14ac:dyDescent="0.25"/>
    <row r="3563" s="27" customFormat="1" x14ac:dyDescent="0.25"/>
    <row r="3564" s="27" customFormat="1" x14ac:dyDescent="0.25"/>
    <row r="3565" s="27" customFormat="1" x14ac:dyDescent="0.25"/>
    <row r="3566" s="27" customFormat="1" x14ac:dyDescent="0.25"/>
    <row r="3567" s="27" customFormat="1" x14ac:dyDescent="0.25"/>
    <row r="3568" s="27" customFormat="1" x14ac:dyDescent="0.25"/>
    <row r="3569" s="27" customFormat="1" x14ac:dyDescent="0.25"/>
    <row r="3570" s="27" customFormat="1" x14ac:dyDescent="0.25"/>
    <row r="3571" s="27" customFormat="1" x14ac:dyDescent="0.25"/>
    <row r="3572" s="27" customFormat="1" x14ac:dyDescent="0.25"/>
    <row r="3573" s="27" customFormat="1" x14ac:dyDescent="0.25"/>
    <row r="3574" s="27" customFormat="1" x14ac:dyDescent="0.25"/>
    <row r="3575" s="27" customFormat="1" x14ac:dyDescent="0.25"/>
    <row r="3576" s="27" customFormat="1" x14ac:dyDescent="0.25"/>
    <row r="3577" s="27" customFormat="1" x14ac:dyDescent="0.25"/>
    <row r="3578" s="27" customFormat="1" x14ac:dyDescent="0.25"/>
    <row r="3579" s="27" customFormat="1" x14ac:dyDescent="0.25"/>
    <row r="3580" s="27" customFormat="1" x14ac:dyDescent="0.25"/>
    <row r="3581" s="27" customFormat="1" x14ac:dyDescent="0.25"/>
    <row r="3582" s="27" customFormat="1" x14ac:dyDescent="0.25"/>
    <row r="3583" s="27" customFormat="1" x14ac:dyDescent="0.25"/>
    <row r="3584" s="27" customFormat="1" x14ac:dyDescent="0.25"/>
    <row r="3585" s="27" customFormat="1" x14ac:dyDescent="0.25"/>
    <row r="3586" s="27" customFormat="1" x14ac:dyDescent="0.25"/>
    <row r="3587" s="27" customFormat="1" x14ac:dyDescent="0.25"/>
    <row r="3588" s="27" customFormat="1" x14ac:dyDescent="0.25"/>
    <row r="3589" s="27" customFormat="1" x14ac:dyDescent="0.25"/>
    <row r="3590" s="27" customFormat="1" x14ac:dyDescent="0.25"/>
    <row r="3591" s="27" customFormat="1" x14ac:dyDescent="0.25"/>
    <row r="3592" s="27" customFormat="1" x14ac:dyDescent="0.25"/>
    <row r="3593" s="27" customFormat="1" x14ac:dyDescent="0.25"/>
    <row r="3594" s="27" customFormat="1" x14ac:dyDescent="0.25"/>
    <row r="3595" s="27" customFormat="1" x14ac:dyDescent="0.25"/>
    <row r="3596" s="27" customFormat="1" x14ac:dyDescent="0.25"/>
    <row r="3597" s="27" customFormat="1" x14ac:dyDescent="0.25"/>
    <row r="3598" s="27" customFormat="1" x14ac:dyDescent="0.25"/>
    <row r="3599" s="27" customFormat="1" x14ac:dyDescent="0.25"/>
    <row r="3600" s="27" customFormat="1" x14ac:dyDescent="0.25"/>
    <row r="3601" s="27" customFormat="1" x14ac:dyDescent="0.25"/>
    <row r="3602" s="27" customFormat="1" x14ac:dyDescent="0.25"/>
    <row r="3603" s="27" customFormat="1" x14ac:dyDescent="0.25"/>
    <row r="3604" s="27" customFormat="1" x14ac:dyDescent="0.25"/>
    <row r="3605" s="27" customFormat="1" x14ac:dyDescent="0.25"/>
    <row r="3606" s="27" customFormat="1" x14ac:dyDescent="0.25"/>
    <row r="3607" s="27" customFormat="1" x14ac:dyDescent="0.25"/>
    <row r="3608" s="27" customFormat="1" x14ac:dyDescent="0.25"/>
    <row r="3609" s="27" customFormat="1" x14ac:dyDescent="0.25"/>
    <row r="3610" s="27" customFormat="1" x14ac:dyDescent="0.25"/>
    <row r="3611" s="27" customFormat="1" x14ac:dyDescent="0.25"/>
    <row r="3612" s="27" customFormat="1" x14ac:dyDescent="0.25"/>
    <row r="3613" s="27" customFormat="1" x14ac:dyDescent="0.25"/>
    <row r="3614" s="27" customFormat="1" x14ac:dyDescent="0.25"/>
    <row r="3615" s="27" customFormat="1" x14ac:dyDescent="0.25"/>
    <row r="3616" s="27" customFormat="1" x14ac:dyDescent="0.25"/>
    <row r="3617" s="27" customFormat="1" x14ac:dyDescent="0.25"/>
    <row r="3618" s="27" customFormat="1" x14ac:dyDescent="0.25"/>
    <row r="3619" s="27" customFormat="1" x14ac:dyDescent="0.25"/>
    <row r="3620" s="27" customFormat="1" x14ac:dyDescent="0.25"/>
    <row r="3621" s="27" customFormat="1" x14ac:dyDescent="0.25"/>
    <row r="3622" s="27" customFormat="1" x14ac:dyDescent="0.25"/>
    <row r="3623" s="27" customFormat="1" x14ac:dyDescent="0.25"/>
    <row r="3624" s="27" customFormat="1" x14ac:dyDescent="0.25"/>
    <row r="3625" s="27" customFormat="1" x14ac:dyDescent="0.25"/>
    <row r="3626" s="27" customFormat="1" x14ac:dyDescent="0.25"/>
    <row r="3627" s="27" customFormat="1" x14ac:dyDescent="0.25"/>
    <row r="3628" s="27" customFormat="1" x14ac:dyDescent="0.25"/>
    <row r="3629" s="27" customFormat="1" x14ac:dyDescent="0.25"/>
    <row r="3630" s="27" customFormat="1" x14ac:dyDescent="0.25"/>
    <row r="3631" s="27" customFormat="1" x14ac:dyDescent="0.25"/>
    <row r="3632" s="27" customFormat="1" x14ac:dyDescent="0.25"/>
    <row r="3633" s="27" customFormat="1" x14ac:dyDescent="0.25"/>
    <row r="3634" s="27" customFormat="1" x14ac:dyDescent="0.25"/>
    <row r="3635" s="27" customFormat="1" x14ac:dyDescent="0.25"/>
    <row r="3636" s="27" customFormat="1" x14ac:dyDescent="0.25"/>
    <row r="3637" s="27" customFormat="1" x14ac:dyDescent="0.25"/>
    <row r="3638" s="27" customFormat="1" x14ac:dyDescent="0.25"/>
    <row r="3639" s="27" customFormat="1" x14ac:dyDescent="0.25"/>
    <row r="3640" s="27" customFormat="1" x14ac:dyDescent="0.25"/>
    <row r="3641" s="27" customFormat="1" x14ac:dyDescent="0.25"/>
    <row r="3642" s="27" customFormat="1" x14ac:dyDescent="0.25"/>
    <row r="3643" s="27" customFormat="1" x14ac:dyDescent="0.25"/>
    <row r="3644" s="27" customFormat="1" x14ac:dyDescent="0.25"/>
    <row r="3645" s="27" customFormat="1" x14ac:dyDescent="0.25"/>
    <row r="3646" s="27" customFormat="1" x14ac:dyDescent="0.25"/>
    <row r="3647" s="27" customFormat="1" x14ac:dyDescent="0.25"/>
    <row r="3648" s="27" customFormat="1" x14ac:dyDescent="0.25"/>
    <row r="3649" s="27" customFormat="1" x14ac:dyDescent="0.25"/>
    <row r="3650" s="27" customFormat="1" x14ac:dyDescent="0.25"/>
    <row r="3651" s="27" customFormat="1" x14ac:dyDescent="0.25"/>
    <row r="3652" s="27" customFormat="1" x14ac:dyDescent="0.25"/>
    <row r="3653" s="27" customFormat="1" x14ac:dyDescent="0.25"/>
    <row r="3654" s="27" customFormat="1" x14ac:dyDescent="0.25"/>
    <row r="3655" s="27" customFormat="1" x14ac:dyDescent="0.25"/>
    <row r="3656" s="27" customFormat="1" x14ac:dyDescent="0.25"/>
    <row r="3657" s="27" customFormat="1" x14ac:dyDescent="0.25"/>
    <row r="3658" s="27" customFormat="1" x14ac:dyDescent="0.25"/>
    <row r="3659" s="27" customFormat="1" x14ac:dyDescent="0.25"/>
    <row r="3660" s="27" customFormat="1" x14ac:dyDescent="0.25"/>
    <row r="3661" s="27" customFormat="1" x14ac:dyDescent="0.25"/>
    <row r="3662" s="27" customFormat="1" x14ac:dyDescent="0.25"/>
    <row r="3663" s="27" customFormat="1" x14ac:dyDescent="0.25"/>
    <row r="3664" s="27" customFormat="1" x14ac:dyDescent="0.25"/>
    <row r="3665" s="27" customFormat="1" x14ac:dyDescent="0.25"/>
    <row r="3666" s="27" customFormat="1" x14ac:dyDescent="0.25"/>
    <row r="3667" s="27" customFormat="1" x14ac:dyDescent="0.25"/>
    <row r="3668" s="27" customFormat="1" x14ac:dyDescent="0.25"/>
    <row r="3669" s="27" customFormat="1" x14ac:dyDescent="0.25"/>
    <row r="3670" s="27" customFormat="1" x14ac:dyDescent="0.25"/>
    <row r="3671" s="27" customFormat="1" x14ac:dyDescent="0.25"/>
    <row r="3672" s="27" customFormat="1" x14ac:dyDescent="0.25"/>
    <row r="3673" s="27" customFormat="1" x14ac:dyDescent="0.25"/>
    <row r="3674" s="27" customFormat="1" x14ac:dyDescent="0.25"/>
    <row r="3675" s="27" customFormat="1" x14ac:dyDescent="0.25"/>
    <row r="3676" s="27" customFormat="1" x14ac:dyDescent="0.25"/>
    <row r="3677" s="27" customFormat="1" x14ac:dyDescent="0.25"/>
    <row r="3678" s="27" customFormat="1" x14ac:dyDescent="0.25"/>
    <row r="3679" s="27" customFormat="1" x14ac:dyDescent="0.25"/>
    <row r="3680" s="27" customFormat="1" x14ac:dyDescent="0.25"/>
    <row r="3681" s="27" customFormat="1" x14ac:dyDescent="0.25"/>
    <row r="3682" s="27" customFormat="1" x14ac:dyDescent="0.25"/>
    <row r="3683" s="27" customFormat="1" x14ac:dyDescent="0.25"/>
    <row r="3684" s="27" customFormat="1" x14ac:dyDescent="0.25"/>
    <row r="3685" s="27" customFormat="1" x14ac:dyDescent="0.25"/>
    <row r="3686" s="27" customFormat="1" x14ac:dyDescent="0.25"/>
    <row r="3687" s="27" customFormat="1" x14ac:dyDescent="0.25"/>
    <row r="3688" s="27" customFormat="1" x14ac:dyDescent="0.25"/>
    <row r="3689" s="27" customFormat="1" x14ac:dyDescent="0.25"/>
    <row r="3690" s="27" customFormat="1" x14ac:dyDescent="0.25"/>
    <row r="3691" s="27" customFormat="1" x14ac:dyDescent="0.25"/>
    <row r="3692" s="27" customFormat="1" x14ac:dyDescent="0.25"/>
    <row r="3693" s="27" customFormat="1" x14ac:dyDescent="0.25"/>
    <row r="3694" s="27" customFormat="1" x14ac:dyDescent="0.25"/>
    <row r="3695" s="27" customFormat="1" x14ac:dyDescent="0.25"/>
    <row r="3696" s="27" customFormat="1" x14ac:dyDescent="0.25"/>
    <row r="3697" s="27" customFormat="1" x14ac:dyDescent="0.25"/>
    <row r="3698" s="27" customFormat="1" x14ac:dyDescent="0.25"/>
    <row r="3699" s="27" customFormat="1" x14ac:dyDescent="0.25"/>
    <row r="3700" s="27" customFormat="1" x14ac:dyDescent="0.25"/>
    <row r="3701" s="27" customFormat="1" x14ac:dyDescent="0.25"/>
    <row r="3702" s="27" customFormat="1" x14ac:dyDescent="0.25"/>
    <row r="3703" s="27" customFormat="1" x14ac:dyDescent="0.25"/>
    <row r="3704" s="27" customFormat="1" x14ac:dyDescent="0.25"/>
    <row r="3705" s="27" customFormat="1" x14ac:dyDescent="0.25"/>
    <row r="3706" s="27" customFormat="1" x14ac:dyDescent="0.25"/>
    <row r="3707" s="27" customFormat="1" x14ac:dyDescent="0.25"/>
    <row r="3708" s="27" customFormat="1" x14ac:dyDescent="0.25"/>
    <row r="3709" s="27" customFormat="1" x14ac:dyDescent="0.25"/>
    <row r="3710" s="27" customFormat="1" x14ac:dyDescent="0.25"/>
    <row r="3711" s="27" customFormat="1" x14ac:dyDescent="0.25"/>
    <row r="3712" s="27" customFormat="1" x14ac:dyDescent="0.25"/>
    <row r="3713" s="27" customFormat="1" x14ac:dyDescent="0.25"/>
    <row r="3714" s="27" customFormat="1" x14ac:dyDescent="0.25"/>
    <row r="3715" s="27" customFormat="1" x14ac:dyDescent="0.25"/>
    <row r="3716" s="27" customFormat="1" x14ac:dyDescent="0.25"/>
    <row r="3717" s="27" customFormat="1" x14ac:dyDescent="0.25"/>
    <row r="3718" s="27" customFormat="1" x14ac:dyDescent="0.25"/>
    <row r="3719" s="27" customFormat="1" x14ac:dyDescent="0.25"/>
    <row r="3720" s="27" customFormat="1" x14ac:dyDescent="0.25"/>
    <row r="3721" s="27" customFormat="1" x14ac:dyDescent="0.25"/>
    <row r="3722" s="27" customFormat="1" x14ac:dyDescent="0.25"/>
    <row r="3723" s="27" customFormat="1" x14ac:dyDescent="0.25"/>
    <row r="3724" s="27" customFormat="1" x14ac:dyDescent="0.25"/>
    <row r="3725" s="27" customFormat="1" x14ac:dyDescent="0.25"/>
    <row r="3726" s="27" customFormat="1" x14ac:dyDescent="0.25"/>
    <row r="3727" s="27" customFormat="1" x14ac:dyDescent="0.25"/>
    <row r="3728" s="27" customFormat="1" x14ac:dyDescent="0.25"/>
    <row r="3729" s="27" customFormat="1" x14ac:dyDescent="0.25"/>
    <row r="3730" s="27" customFormat="1" x14ac:dyDescent="0.25"/>
    <row r="3731" s="27" customFormat="1" x14ac:dyDescent="0.25"/>
    <row r="3732" s="27" customFormat="1" x14ac:dyDescent="0.25"/>
    <row r="3733" s="27" customFormat="1" x14ac:dyDescent="0.25"/>
    <row r="3734" s="27" customFormat="1" x14ac:dyDescent="0.25"/>
    <row r="3735" s="27" customFormat="1" x14ac:dyDescent="0.25"/>
    <row r="3736" s="27" customFormat="1" x14ac:dyDescent="0.25"/>
    <row r="3737" s="27" customFormat="1" x14ac:dyDescent="0.25"/>
    <row r="3738" s="27" customFormat="1" x14ac:dyDescent="0.25"/>
    <row r="3739" s="27" customFormat="1" x14ac:dyDescent="0.25"/>
    <row r="3740" s="27" customFormat="1" x14ac:dyDescent="0.25"/>
    <row r="3741" s="27" customFormat="1" x14ac:dyDescent="0.25"/>
    <row r="3742" s="27" customFormat="1" x14ac:dyDescent="0.25"/>
    <row r="3743" s="27" customFormat="1" x14ac:dyDescent="0.25"/>
    <row r="3744" s="27" customFormat="1" x14ac:dyDescent="0.25"/>
    <row r="3745" s="27" customFormat="1" x14ac:dyDescent="0.25"/>
    <row r="3746" s="27" customFormat="1" x14ac:dyDescent="0.25"/>
    <row r="3747" s="27" customFormat="1" x14ac:dyDescent="0.25"/>
    <row r="3748" s="27" customFormat="1" x14ac:dyDescent="0.25"/>
    <row r="3749" s="27" customFormat="1" x14ac:dyDescent="0.25"/>
    <row r="3750" s="27" customFormat="1" x14ac:dyDescent="0.25"/>
    <row r="3751" s="27" customFormat="1" x14ac:dyDescent="0.25"/>
    <row r="3752" s="27" customFormat="1" x14ac:dyDescent="0.25"/>
    <row r="3753" s="27" customFormat="1" x14ac:dyDescent="0.25"/>
    <row r="3754" s="27" customFormat="1" x14ac:dyDescent="0.25"/>
    <row r="3755" s="27" customFormat="1" x14ac:dyDescent="0.25"/>
    <row r="3756" s="27" customFormat="1" x14ac:dyDescent="0.25"/>
    <row r="3757" s="27" customFormat="1" x14ac:dyDescent="0.25"/>
    <row r="3758" s="27" customFormat="1" x14ac:dyDescent="0.25"/>
    <row r="3759" s="27" customFormat="1" x14ac:dyDescent="0.25"/>
    <row r="3760" s="27" customFormat="1" x14ac:dyDescent="0.25"/>
    <row r="3761" s="27" customFormat="1" x14ac:dyDescent="0.25"/>
    <row r="3762" s="27" customFormat="1" x14ac:dyDescent="0.25"/>
    <row r="3763" s="27" customFormat="1" x14ac:dyDescent="0.25"/>
    <row r="3764" s="27" customFormat="1" x14ac:dyDescent="0.25"/>
    <row r="3765" s="27" customFormat="1" x14ac:dyDescent="0.25"/>
    <row r="3766" s="27" customFormat="1" x14ac:dyDescent="0.25"/>
    <row r="3767" s="27" customFormat="1" x14ac:dyDescent="0.25"/>
    <row r="3768" s="27" customFormat="1" x14ac:dyDescent="0.25"/>
    <row r="3769" s="27" customFormat="1" x14ac:dyDescent="0.25"/>
    <row r="3770" s="27" customFormat="1" x14ac:dyDescent="0.25"/>
    <row r="3771" s="27" customFormat="1" x14ac:dyDescent="0.25"/>
    <row r="3772" s="27" customFormat="1" x14ac:dyDescent="0.25"/>
    <row r="3773" s="27" customFormat="1" x14ac:dyDescent="0.25"/>
    <row r="3774" s="27" customFormat="1" x14ac:dyDescent="0.25"/>
    <row r="3775" s="27" customFormat="1" x14ac:dyDescent="0.25"/>
    <row r="3776" s="27" customFormat="1" x14ac:dyDescent="0.25"/>
    <row r="3777" s="27" customFormat="1" x14ac:dyDescent="0.25"/>
    <row r="3778" s="27" customFormat="1" x14ac:dyDescent="0.25"/>
    <row r="3779" s="27" customFormat="1" x14ac:dyDescent="0.25"/>
    <row r="3780" s="27" customFormat="1" x14ac:dyDescent="0.25"/>
    <row r="3781" s="27" customFormat="1" x14ac:dyDescent="0.25"/>
    <row r="3782" s="27" customFormat="1" x14ac:dyDescent="0.25"/>
    <row r="3783" s="27" customFormat="1" x14ac:dyDescent="0.25"/>
    <row r="3784" s="27" customFormat="1" x14ac:dyDescent="0.25"/>
    <row r="3785" s="27" customFormat="1" x14ac:dyDescent="0.25"/>
    <row r="3786" s="27" customFormat="1" x14ac:dyDescent="0.25"/>
    <row r="3787" s="27" customFormat="1" x14ac:dyDescent="0.25"/>
    <row r="3788" s="27" customFormat="1" x14ac:dyDescent="0.25"/>
    <row r="3789" s="27" customFormat="1" x14ac:dyDescent="0.25"/>
    <row r="3790" s="27" customFormat="1" x14ac:dyDescent="0.25"/>
    <row r="3791" s="27" customFormat="1" x14ac:dyDescent="0.25"/>
    <row r="3792" s="27" customFormat="1" x14ac:dyDescent="0.25"/>
    <row r="3793" s="27" customFormat="1" x14ac:dyDescent="0.25"/>
    <row r="3794" s="27" customFormat="1" x14ac:dyDescent="0.25"/>
    <row r="3795" s="27" customFormat="1" x14ac:dyDescent="0.25"/>
    <row r="3796" s="27" customFormat="1" x14ac:dyDescent="0.25"/>
    <row r="3797" s="27" customFormat="1" x14ac:dyDescent="0.25"/>
    <row r="3798" s="27" customFormat="1" x14ac:dyDescent="0.25"/>
    <row r="3799" s="27" customFormat="1" x14ac:dyDescent="0.25"/>
    <row r="3800" s="27" customFormat="1" x14ac:dyDescent="0.25"/>
    <row r="3801" s="27" customFormat="1" x14ac:dyDescent="0.25"/>
    <row r="3802" s="27" customFormat="1" x14ac:dyDescent="0.25"/>
    <row r="3803" s="27" customFormat="1" x14ac:dyDescent="0.25"/>
    <row r="3804" s="27" customFormat="1" x14ac:dyDescent="0.25"/>
    <row r="3805" s="27" customFormat="1" x14ac:dyDescent="0.25"/>
    <row r="3806" s="27" customFormat="1" x14ac:dyDescent="0.25"/>
    <row r="3807" s="27" customFormat="1" x14ac:dyDescent="0.25"/>
    <row r="3808" s="27" customFormat="1" x14ac:dyDescent="0.25"/>
    <row r="3809" s="27" customFormat="1" x14ac:dyDescent="0.25"/>
    <row r="3810" s="27" customFormat="1" x14ac:dyDescent="0.25"/>
    <row r="3811" s="27" customFormat="1" x14ac:dyDescent="0.25"/>
    <row r="3812" s="27" customFormat="1" x14ac:dyDescent="0.25"/>
    <row r="3813" s="27" customFormat="1" x14ac:dyDescent="0.25"/>
    <row r="3814" s="27" customFormat="1" x14ac:dyDescent="0.25"/>
    <row r="3815" s="27" customFormat="1" x14ac:dyDescent="0.25"/>
    <row r="3816" s="27" customFormat="1" x14ac:dyDescent="0.25"/>
    <row r="3817" s="27" customFormat="1" x14ac:dyDescent="0.25"/>
    <row r="3818" s="27" customFormat="1" x14ac:dyDescent="0.25"/>
    <row r="3819" s="27" customFormat="1" x14ac:dyDescent="0.25"/>
    <row r="3820" s="27" customFormat="1" x14ac:dyDescent="0.25"/>
    <row r="3821" s="27" customFormat="1" x14ac:dyDescent="0.25"/>
    <row r="3822" s="27" customFormat="1" x14ac:dyDescent="0.25"/>
    <row r="3823" s="27" customFormat="1" x14ac:dyDescent="0.25"/>
    <row r="3824" s="27" customFormat="1" x14ac:dyDescent="0.25"/>
    <row r="3825" s="27" customFormat="1" x14ac:dyDescent="0.25"/>
    <row r="3826" s="27" customFormat="1" x14ac:dyDescent="0.25"/>
    <row r="3827" s="27" customFormat="1" x14ac:dyDescent="0.25"/>
    <row r="3828" s="27" customFormat="1" x14ac:dyDescent="0.25"/>
    <row r="3829" s="27" customFormat="1" x14ac:dyDescent="0.25"/>
    <row r="3830" s="27" customFormat="1" x14ac:dyDescent="0.25"/>
    <row r="3831" s="27" customFormat="1" x14ac:dyDescent="0.25"/>
    <row r="3832" s="27" customFormat="1" x14ac:dyDescent="0.25"/>
    <row r="3833" s="27" customFormat="1" x14ac:dyDescent="0.25"/>
    <row r="3834" s="27" customFormat="1" x14ac:dyDescent="0.25"/>
    <row r="3835" s="27" customFormat="1" x14ac:dyDescent="0.25"/>
    <row r="3836" s="27" customFormat="1" x14ac:dyDescent="0.25"/>
    <row r="3837" s="27" customFormat="1" x14ac:dyDescent="0.25"/>
    <row r="3838" s="27" customFormat="1" x14ac:dyDescent="0.25"/>
    <row r="3839" s="27" customFormat="1" x14ac:dyDescent="0.25"/>
    <row r="3840" s="27" customFormat="1" x14ac:dyDescent="0.25"/>
    <row r="3841" s="27" customFormat="1" x14ac:dyDescent="0.25"/>
    <row r="3842" s="27" customFormat="1" x14ac:dyDescent="0.25"/>
    <row r="3843" s="27" customFormat="1" x14ac:dyDescent="0.25"/>
    <row r="3844" s="27" customFormat="1" x14ac:dyDescent="0.25"/>
    <row r="3845" s="27" customFormat="1" x14ac:dyDescent="0.25"/>
    <row r="3846" s="27" customFormat="1" x14ac:dyDescent="0.25"/>
    <row r="3847" s="27" customFormat="1" x14ac:dyDescent="0.25"/>
    <row r="3848" s="27" customFormat="1" x14ac:dyDescent="0.25"/>
    <row r="3849" s="27" customFormat="1" x14ac:dyDescent="0.25"/>
    <row r="3850" s="27" customFormat="1" x14ac:dyDescent="0.25"/>
    <row r="3851" s="27" customFormat="1" x14ac:dyDescent="0.25"/>
    <row r="3852" s="27" customFormat="1" x14ac:dyDescent="0.25"/>
    <row r="3853" s="27" customFormat="1" x14ac:dyDescent="0.25"/>
    <row r="3854" s="27" customFormat="1" x14ac:dyDescent="0.25"/>
    <row r="3855" s="27" customFormat="1" x14ac:dyDescent="0.25"/>
    <row r="3856" s="27" customFormat="1" x14ac:dyDescent="0.25"/>
    <row r="3857" s="27" customFormat="1" x14ac:dyDescent="0.25"/>
    <row r="3858" s="27" customFormat="1" x14ac:dyDescent="0.25"/>
    <row r="3859" s="27" customFormat="1" x14ac:dyDescent="0.25"/>
    <row r="3860" s="27" customFormat="1" x14ac:dyDescent="0.25"/>
    <row r="3861" s="27" customFormat="1" x14ac:dyDescent="0.25"/>
    <row r="3862" s="27" customFormat="1" x14ac:dyDescent="0.25"/>
    <row r="3863" s="27" customFormat="1" x14ac:dyDescent="0.25"/>
    <row r="3864" s="27" customFormat="1" x14ac:dyDescent="0.25"/>
    <row r="3865" s="27" customFormat="1" x14ac:dyDescent="0.25"/>
    <row r="3866" s="27" customFormat="1" x14ac:dyDescent="0.25"/>
    <row r="3867" s="27" customFormat="1" x14ac:dyDescent="0.25"/>
    <row r="3868" s="27" customFormat="1" x14ac:dyDescent="0.25"/>
    <row r="3869" s="27" customFormat="1" x14ac:dyDescent="0.25"/>
    <row r="3870" s="27" customFormat="1" x14ac:dyDescent="0.25"/>
    <row r="3871" s="27" customFormat="1" x14ac:dyDescent="0.25"/>
    <row r="3872" s="27" customFormat="1" x14ac:dyDescent="0.25"/>
    <row r="3873" s="27" customFormat="1" x14ac:dyDescent="0.25"/>
    <row r="3874" s="27" customFormat="1" x14ac:dyDescent="0.25"/>
    <row r="3875" s="27" customFormat="1" x14ac:dyDescent="0.25"/>
    <row r="3876" s="27" customFormat="1" x14ac:dyDescent="0.25"/>
    <row r="3877" s="27" customFormat="1" x14ac:dyDescent="0.25"/>
    <row r="3878" s="27" customFormat="1" x14ac:dyDescent="0.25"/>
    <row r="3879" s="27" customFormat="1" x14ac:dyDescent="0.25"/>
    <row r="3880" s="27" customFormat="1" x14ac:dyDescent="0.25"/>
    <row r="3881" s="27" customFormat="1" x14ac:dyDescent="0.25"/>
    <row r="3882" s="27" customFormat="1" x14ac:dyDescent="0.25"/>
    <row r="3883" s="27" customFormat="1" x14ac:dyDescent="0.25"/>
    <row r="3884" s="27" customFormat="1" x14ac:dyDescent="0.25"/>
    <row r="3885" s="27" customFormat="1" x14ac:dyDescent="0.25"/>
    <row r="3886" s="27" customFormat="1" x14ac:dyDescent="0.25"/>
    <row r="3887" s="27" customFormat="1" x14ac:dyDescent="0.25"/>
    <row r="3888" s="27" customFormat="1" x14ac:dyDescent="0.25"/>
    <row r="3889" s="27" customFormat="1" x14ac:dyDescent="0.25"/>
    <row r="3890" s="27" customFormat="1" x14ac:dyDescent="0.25"/>
    <row r="3891" s="27" customFormat="1" x14ac:dyDescent="0.25"/>
    <row r="3892" s="27" customFormat="1" x14ac:dyDescent="0.25"/>
    <row r="3893" s="27" customFormat="1" x14ac:dyDescent="0.25"/>
    <row r="3894" s="27" customFormat="1" x14ac:dyDescent="0.25"/>
    <row r="3895" s="27" customFormat="1" x14ac:dyDescent="0.25"/>
    <row r="3896" s="27" customFormat="1" x14ac:dyDescent="0.25"/>
    <row r="3897" s="27" customFormat="1" x14ac:dyDescent="0.25"/>
    <row r="3898" s="27" customFormat="1" x14ac:dyDescent="0.25"/>
    <row r="3899" s="27" customFormat="1" x14ac:dyDescent="0.25"/>
    <row r="3900" s="27" customFormat="1" x14ac:dyDescent="0.25"/>
    <row r="3901" s="27" customFormat="1" x14ac:dyDescent="0.25"/>
    <row r="3902" s="27" customFormat="1" x14ac:dyDescent="0.25"/>
    <row r="3903" s="27" customFormat="1" x14ac:dyDescent="0.25"/>
    <row r="3904" s="27" customFormat="1" x14ac:dyDescent="0.25"/>
    <row r="3905" s="27" customFormat="1" x14ac:dyDescent="0.25"/>
    <row r="3906" s="27" customFormat="1" x14ac:dyDescent="0.25"/>
    <row r="3907" s="27" customFormat="1" x14ac:dyDescent="0.25"/>
    <row r="3908" s="27" customFormat="1" x14ac:dyDescent="0.25"/>
    <row r="3909" s="27" customFormat="1" x14ac:dyDescent="0.25"/>
    <row r="3910" s="27" customFormat="1" x14ac:dyDescent="0.25"/>
    <row r="3911" s="27" customFormat="1" x14ac:dyDescent="0.25"/>
    <row r="3912" s="27" customFormat="1" x14ac:dyDescent="0.25"/>
    <row r="3913" s="27" customFormat="1" x14ac:dyDescent="0.25"/>
    <row r="3914" s="27" customFormat="1" x14ac:dyDescent="0.25"/>
    <row r="3915" s="27" customFormat="1" x14ac:dyDescent="0.25"/>
    <row r="3916" s="27" customFormat="1" x14ac:dyDescent="0.25"/>
    <row r="3917" s="27" customFormat="1" x14ac:dyDescent="0.25"/>
    <row r="3918" s="27" customFormat="1" x14ac:dyDescent="0.25"/>
    <row r="3919" s="27" customFormat="1" x14ac:dyDescent="0.25"/>
    <row r="3920" s="27" customFormat="1" x14ac:dyDescent="0.25"/>
    <row r="3921" s="27" customFormat="1" x14ac:dyDescent="0.25"/>
    <row r="3922" s="27" customFormat="1" x14ac:dyDescent="0.25"/>
    <row r="3923" s="27" customFormat="1" x14ac:dyDescent="0.25"/>
    <row r="3924" s="27" customFormat="1" x14ac:dyDescent="0.25"/>
    <row r="3925" s="27" customFormat="1" x14ac:dyDescent="0.25"/>
    <row r="3926" s="27" customFormat="1" x14ac:dyDescent="0.25"/>
    <row r="3927" s="27" customFormat="1" x14ac:dyDescent="0.25"/>
    <row r="3928" s="27" customFormat="1" x14ac:dyDescent="0.25"/>
    <row r="3929" s="27" customFormat="1" x14ac:dyDescent="0.25"/>
    <row r="3930" s="27" customFormat="1" x14ac:dyDescent="0.25"/>
    <row r="3931" s="27" customFormat="1" x14ac:dyDescent="0.25"/>
    <row r="3932" s="27" customFormat="1" x14ac:dyDescent="0.25"/>
    <row r="3933" s="27" customFormat="1" x14ac:dyDescent="0.25"/>
    <row r="3934" s="27" customFormat="1" x14ac:dyDescent="0.25"/>
    <row r="3935" s="27" customFormat="1" x14ac:dyDescent="0.25"/>
    <row r="3936" s="27" customFormat="1" x14ac:dyDescent="0.25"/>
    <row r="3937" s="27" customFormat="1" x14ac:dyDescent="0.25"/>
    <row r="3938" s="27" customFormat="1" x14ac:dyDescent="0.25"/>
    <row r="3939" s="27" customFormat="1" x14ac:dyDescent="0.25"/>
    <row r="3940" s="27" customFormat="1" x14ac:dyDescent="0.25"/>
    <row r="3941" s="27" customFormat="1" x14ac:dyDescent="0.25"/>
    <row r="3942" s="27" customFormat="1" x14ac:dyDescent="0.25"/>
    <row r="3943" s="27" customFormat="1" x14ac:dyDescent="0.25"/>
    <row r="3944" s="27" customFormat="1" x14ac:dyDescent="0.25"/>
    <row r="3945" s="27" customFormat="1" x14ac:dyDescent="0.25"/>
    <row r="3946" s="27" customFormat="1" x14ac:dyDescent="0.25"/>
    <row r="3947" s="27" customFormat="1" x14ac:dyDescent="0.25"/>
    <row r="3948" s="27" customFormat="1" x14ac:dyDescent="0.25"/>
    <row r="3949" s="27" customFormat="1" x14ac:dyDescent="0.25"/>
    <row r="3950" s="27" customFormat="1" x14ac:dyDescent="0.25"/>
    <row r="3951" s="27" customFormat="1" x14ac:dyDescent="0.25"/>
    <row r="3952" s="27" customFormat="1" x14ac:dyDescent="0.25"/>
    <row r="3953" s="27" customFormat="1" x14ac:dyDescent="0.25"/>
    <row r="3954" s="27" customFormat="1" x14ac:dyDescent="0.25"/>
    <row r="3955" s="27" customFormat="1" x14ac:dyDescent="0.25"/>
    <row r="3956" s="27" customFormat="1" x14ac:dyDescent="0.25"/>
    <row r="3957" s="27" customFormat="1" x14ac:dyDescent="0.25"/>
    <row r="3958" s="27" customFormat="1" x14ac:dyDescent="0.25"/>
    <row r="3959" s="27" customFormat="1" x14ac:dyDescent="0.25"/>
    <row r="3960" s="27" customFormat="1" x14ac:dyDescent="0.25"/>
    <row r="3961" s="27" customFormat="1" x14ac:dyDescent="0.25"/>
    <row r="3962" s="27" customFormat="1" x14ac:dyDescent="0.25"/>
    <row r="3963" s="27" customFormat="1" x14ac:dyDescent="0.25"/>
    <row r="3964" s="27" customFormat="1" x14ac:dyDescent="0.25"/>
    <row r="3965" s="27" customFormat="1" x14ac:dyDescent="0.25"/>
    <row r="3966" s="27" customFormat="1" x14ac:dyDescent="0.25"/>
    <row r="3967" s="27" customFormat="1" x14ac:dyDescent="0.25"/>
    <row r="3968" s="27" customFormat="1" x14ac:dyDescent="0.25"/>
    <row r="3969" s="27" customFormat="1" x14ac:dyDescent="0.25"/>
    <row r="3970" s="27" customFormat="1" x14ac:dyDescent="0.25"/>
    <row r="3971" s="27" customFormat="1" x14ac:dyDescent="0.25"/>
    <row r="3972" s="27" customFormat="1" x14ac:dyDescent="0.25"/>
    <row r="3973" s="27" customFormat="1" x14ac:dyDescent="0.25"/>
    <row r="3974" s="27" customFormat="1" x14ac:dyDescent="0.25"/>
    <row r="3975" s="27" customFormat="1" x14ac:dyDescent="0.25"/>
    <row r="3976" s="27" customFormat="1" x14ac:dyDescent="0.25"/>
    <row r="3977" s="27" customFormat="1" x14ac:dyDescent="0.25"/>
    <row r="3978" s="27" customFormat="1" x14ac:dyDescent="0.25"/>
    <row r="3979" s="27" customFormat="1" x14ac:dyDescent="0.25"/>
    <row r="3980" s="27" customFormat="1" x14ac:dyDescent="0.25"/>
    <row r="3981" s="27" customFormat="1" x14ac:dyDescent="0.25"/>
    <row r="3982" s="27" customFormat="1" x14ac:dyDescent="0.25"/>
    <row r="3983" s="27" customFormat="1" x14ac:dyDescent="0.25"/>
    <row r="3984" s="27" customFormat="1" x14ac:dyDescent="0.25"/>
    <row r="3985" s="27" customFormat="1" x14ac:dyDescent="0.25"/>
    <row r="3986" s="27" customFormat="1" x14ac:dyDescent="0.25"/>
    <row r="3987" s="27" customFormat="1" x14ac:dyDescent="0.25"/>
    <row r="3988" s="27" customFormat="1" x14ac:dyDescent="0.25"/>
    <row r="3989" s="27" customFormat="1" x14ac:dyDescent="0.25"/>
    <row r="3990" s="27" customFormat="1" x14ac:dyDescent="0.25"/>
    <row r="3991" s="27" customFormat="1" x14ac:dyDescent="0.25"/>
    <row r="3992" s="27" customFormat="1" x14ac:dyDescent="0.25"/>
    <row r="3993" s="27" customFormat="1" x14ac:dyDescent="0.25"/>
    <row r="3994" s="27" customFormat="1" x14ac:dyDescent="0.25"/>
    <row r="3995" s="27" customFormat="1" x14ac:dyDescent="0.25"/>
    <row r="3996" s="27" customFormat="1" x14ac:dyDescent="0.25"/>
    <row r="3997" s="27" customFormat="1" x14ac:dyDescent="0.25"/>
    <row r="3998" s="27" customFormat="1" x14ac:dyDescent="0.25"/>
    <row r="3999" s="27" customFormat="1" x14ac:dyDescent="0.25"/>
    <row r="4000" s="27" customFormat="1" x14ac:dyDescent="0.25"/>
    <row r="4001" s="27" customFormat="1" x14ac:dyDescent="0.25"/>
    <row r="4002" s="27" customFormat="1" x14ac:dyDescent="0.25"/>
    <row r="4003" s="27" customFormat="1" x14ac:dyDescent="0.25"/>
    <row r="4004" s="27" customFormat="1" x14ac:dyDescent="0.25"/>
    <row r="4005" s="27" customFormat="1" x14ac:dyDescent="0.25"/>
    <row r="4006" s="27" customFormat="1" x14ac:dyDescent="0.25"/>
    <row r="4007" s="27" customFormat="1" x14ac:dyDescent="0.25"/>
    <row r="4008" s="27" customFormat="1" x14ac:dyDescent="0.25"/>
    <row r="4009" s="27" customFormat="1" x14ac:dyDescent="0.25"/>
    <row r="4010" s="27" customFormat="1" x14ac:dyDescent="0.25"/>
    <row r="4011" s="27" customFormat="1" x14ac:dyDescent="0.25"/>
    <row r="4012" s="27" customFormat="1" x14ac:dyDescent="0.25"/>
    <row r="4013" s="27" customFormat="1" x14ac:dyDescent="0.25"/>
    <row r="4014" s="27" customFormat="1" x14ac:dyDescent="0.25"/>
    <row r="4015" s="27" customFormat="1" x14ac:dyDescent="0.25"/>
    <row r="4016" s="27" customFormat="1" x14ac:dyDescent="0.25"/>
    <row r="4017" s="27" customFormat="1" x14ac:dyDescent="0.25"/>
    <row r="4018" s="27" customFormat="1" x14ac:dyDescent="0.25"/>
    <row r="4019" s="27" customFormat="1" x14ac:dyDescent="0.25"/>
    <row r="4020" s="27" customFormat="1" x14ac:dyDescent="0.25"/>
    <row r="4021" s="27" customFormat="1" x14ac:dyDescent="0.25"/>
    <row r="4022" s="27" customFormat="1" x14ac:dyDescent="0.25"/>
    <row r="4023" s="27" customFormat="1" x14ac:dyDescent="0.25"/>
    <row r="4024" s="27" customFormat="1" x14ac:dyDescent="0.25"/>
    <row r="4025" s="27" customFormat="1" x14ac:dyDescent="0.25"/>
    <row r="4026" s="27" customFormat="1" x14ac:dyDescent="0.25"/>
    <row r="4027" s="27" customFormat="1" x14ac:dyDescent="0.25"/>
    <row r="4028" s="27" customFormat="1" x14ac:dyDescent="0.25"/>
    <row r="4029" s="27" customFormat="1" x14ac:dyDescent="0.25"/>
    <row r="4030" s="27" customFormat="1" x14ac:dyDescent="0.25"/>
    <row r="4031" s="27" customFormat="1" x14ac:dyDescent="0.25"/>
    <row r="4032" s="27" customFormat="1" x14ac:dyDescent="0.25"/>
    <row r="4033" s="27" customFormat="1" x14ac:dyDescent="0.25"/>
    <row r="4034" s="27" customFormat="1" x14ac:dyDescent="0.25"/>
    <row r="4035" s="27" customFormat="1" x14ac:dyDescent="0.25"/>
    <row r="4036" s="27" customFormat="1" x14ac:dyDescent="0.25"/>
    <row r="4037" s="27" customFormat="1" x14ac:dyDescent="0.25"/>
    <row r="4038" s="27" customFormat="1" x14ac:dyDescent="0.25"/>
    <row r="4039" s="27" customFormat="1" x14ac:dyDescent="0.25"/>
    <row r="4040" s="27" customFormat="1" x14ac:dyDescent="0.25"/>
    <row r="4041" s="27" customFormat="1" x14ac:dyDescent="0.25"/>
    <row r="4042" s="27" customFormat="1" x14ac:dyDescent="0.25"/>
    <row r="4043" s="27" customFormat="1" x14ac:dyDescent="0.25"/>
    <row r="4044" s="27" customFormat="1" x14ac:dyDescent="0.25"/>
    <row r="4045" s="27" customFormat="1" x14ac:dyDescent="0.25"/>
    <row r="4046" s="27" customFormat="1" x14ac:dyDescent="0.25"/>
    <row r="4047" s="27" customFormat="1" x14ac:dyDescent="0.25"/>
    <row r="4048" s="27" customFormat="1" x14ac:dyDescent="0.25"/>
    <row r="4049" s="27" customFormat="1" x14ac:dyDescent="0.25"/>
    <row r="4050" s="27" customFormat="1" x14ac:dyDescent="0.25"/>
    <row r="4051" s="27" customFormat="1" x14ac:dyDescent="0.25"/>
    <row r="4052" s="27" customFormat="1" x14ac:dyDescent="0.25"/>
    <row r="4053" s="27" customFormat="1" x14ac:dyDescent="0.25"/>
    <row r="4054" s="27" customFormat="1" x14ac:dyDescent="0.25"/>
    <row r="4055" s="27" customFormat="1" x14ac:dyDescent="0.25"/>
    <row r="4056" s="27" customFormat="1" x14ac:dyDescent="0.25"/>
    <row r="4057" s="27" customFormat="1" x14ac:dyDescent="0.25"/>
    <row r="4058" s="27" customFormat="1" x14ac:dyDescent="0.25"/>
    <row r="4059" s="27" customFormat="1" x14ac:dyDescent="0.25"/>
    <row r="4060" s="27" customFormat="1" x14ac:dyDescent="0.25"/>
    <row r="4061" s="27" customFormat="1" x14ac:dyDescent="0.25"/>
    <row r="4062" s="27" customFormat="1" x14ac:dyDescent="0.25"/>
    <row r="4063" s="27" customFormat="1" x14ac:dyDescent="0.25"/>
    <row r="4064" s="27" customFormat="1" x14ac:dyDescent="0.25"/>
    <row r="4065" s="27" customFormat="1" x14ac:dyDescent="0.25"/>
    <row r="4066" s="27" customFormat="1" x14ac:dyDescent="0.25"/>
    <row r="4067" s="27" customFormat="1" x14ac:dyDescent="0.25"/>
    <row r="4068" s="27" customFormat="1" x14ac:dyDescent="0.25"/>
    <row r="4069" s="27" customFormat="1" x14ac:dyDescent="0.25"/>
    <row r="4070" s="27" customFormat="1" x14ac:dyDescent="0.25"/>
    <row r="4071" s="27" customFormat="1" x14ac:dyDescent="0.25"/>
    <row r="4072" s="27" customFormat="1" x14ac:dyDescent="0.25"/>
    <row r="4073" s="27" customFormat="1" x14ac:dyDescent="0.25"/>
    <row r="4074" s="27" customFormat="1" x14ac:dyDescent="0.25"/>
    <row r="4075" s="27" customFormat="1" x14ac:dyDescent="0.25"/>
    <row r="4076" s="27" customFormat="1" x14ac:dyDescent="0.25"/>
    <row r="4077" s="27" customFormat="1" x14ac:dyDescent="0.25"/>
    <row r="4078" s="27" customFormat="1" x14ac:dyDescent="0.25"/>
    <row r="4079" s="27" customFormat="1" x14ac:dyDescent="0.25"/>
    <row r="4080" s="27" customFormat="1" x14ac:dyDescent="0.25"/>
    <row r="4081" spans="2:9" s="27" customFormat="1" x14ac:dyDescent="0.25"/>
    <row r="4082" spans="2:9" s="27" customFormat="1" x14ac:dyDescent="0.25"/>
    <row r="4083" spans="2:9" s="27" customFormat="1" x14ac:dyDescent="0.25"/>
    <row r="4084" spans="2:9" s="27" customFormat="1" x14ac:dyDescent="0.25"/>
    <row r="4085" spans="2:9" s="27" customFormat="1" x14ac:dyDescent="0.25"/>
    <row r="4086" spans="2:9" s="27" customFormat="1" x14ac:dyDescent="0.25"/>
    <row r="4087" spans="2:9" x14ac:dyDescent="0.25">
      <c r="B4087" s="27"/>
      <c r="C4087" s="27"/>
      <c r="D4087" s="27"/>
      <c r="E4087" s="27"/>
      <c r="F4087" s="27"/>
      <c r="G4087" s="27"/>
      <c r="H4087" s="27"/>
      <c r="I4087" s="27"/>
    </row>
    <row r="4088" spans="2:9" x14ac:dyDescent="0.25">
      <c r="B4088" s="27"/>
      <c r="C4088" s="27"/>
      <c r="D4088" s="27"/>
      <c r="E4088" s="27"/>
      <c r="F4088" s="27"/>
      <c r="G4088" s="27"/>
      <c r="H4088" s="27"/>
      <c r="I4088" s="27"/>
    </row>
    <row r="4089" spans="2:9" x14ac:dyDescent="0.25">
      <c r="B4089" s="27"/>
      <c r="C4089" s="27"/>
      <c r="D4089" s="27"/>
      <c r="E4089" s="27"/>
      <c r="F4089" s="27"/>
      <c r="G4089" s="27"/>
      <c r="H4089" s="27"/>
      <c r="I4089" s="27"/>
    </row>
    <row r="4090" spans="2:9" x14ac:dyDescent="0.25">
      <c r="B4090" s="27"/>
      <c r="C4090" s="27"/>
      <c r="D4090" s="27"/>
      <c r="E4090" s="27"/>
      <c r="F4090" s="27"/>
      <c r="G4090" s="27"/>
      <c r="H4090" s="27"/>
      <c r="I4090" s="27"/>
    </row>
    <row r="4091" spans="2:9" x14ac:dyDescent="0.25">
      <c r="B4091" s="27"/>
      <c r="C4091" s="27"/>
      <c r="D4091" s="27"/>
      <c r="E4091" s="27"/>
      <c r="F4091" s="27"/>
      <c r="G4091" s="27"/>
      <c r="H4091" s="27"/>
      <c r="I4091" s="27"/>
    </row>
  </sheetData>
  <sheetProtection sheet="1" objects="1" scenarios="1"/>
  <mergeCells count="267">
    <mergeCell ref="B39:I39"/>
    <mergeCell ref="B40:B41"/>
    <mergeCell ref="C40:C41"/>
    <mergeCell ref="D40:D41"/>
    <mergeCell ref="E40:E41"/>
    <mergeCell ref="F40:I40"/>
    <mergeCell ref="B93:F93"/>
    <mergeCell ref="B94:B95"/>
    <mergeCell ref="C94:C95"/>
    <mergeCell ref="D94:D95"/>
    <mergeCell ref="E94:F94"/>
    <mergeCell ref="B66:I66"/>
    <mergeCell ref="B67:B68"/>
    <mergeCell ref="C67:C68"/>
    <mergeCell ref="D67:D68"/>
    <mergeCell ref="E67:E68"/>
    <mergeCell ref="F67:I67"/>
    <mergeCell ref="B118:I118"/>
    <mergeCell ref="B119:B120"/>
    <mergeCell ref="C119:C120"/>
    <mergeCell ref="D119:D120"/>
    <mergeCell ref="E119:E120"/>
    <mergeCell ref="F119:I119"/>
    <mergeCell ref="B149:I149"/>
    <mergeCell ref="B150:B151"/>
    <mergeCell ref="C150:C151"/>
    <mergeCell ref="D150:D151"/>
    <mergeCell ref="E150:E151"/>
    <mergeCell ref="F150:I150"/>
    <mergeCell ref="B205:I205"/>
    <mergeCell ref="B206:B207"/>
    <mergeCell ref="C206:C207"/>
    <mergeCell ref="D206:D207"/>
    <mergeCell ref="E206:E207"/>
    <mergeCell ref="F206:I206"/>
    <mergeCell ref="B181:F181"/>
    <mergeCell ref="B182:B183"/>
    <mergeCell ref="C182:C183"/>
    <mergeCell ref="D182:D183"/>
    <mergeCell ref="E182:F182"/>
    <mergeCell ref="B403:I403"/>
    <mergeCell ref="B404:B405"/>
    <mergeCell ref="C404:C405"/>
    <mergeCell ref="D404:D405"/>
    <mergeCell ref="E404:E405"/>
    <mergeCell ref="F404:I404"/>
    <mergeCell ref="B343:F343"/>
    <mergeCell ref="B344:B345"/>
    <mergeCell ref="C344:C345"/>
    <mergeCell ref="D344:D345"/>
    <mergeCell ref="E344:F344"/>
    <mergeCell ref="B372:I372"/>
    <mergeCell ref="B315:B316"/>
    <mergeCell ref="C315:C316"/>
    <mergeCell ref="D315:D316"/>
    <mergeCell ref="B314:I314"/>
    <mergeCell ref="E315:E316"/>
    <mergeCell ref="F315:I315"/>
    <mergeCell ref="E373:E374"/>
    <mergeCell ref="F373:I373"/>
    <mergeCell ref="B391:D391"/>
    <mergeCell ref="F656:I656"/>
    <mergeCell ref="B676:D676"/>
    <mergeCell ref="B627:I627"/>
    <mergeCell ref="C656:C657"/>
    <mergeCell ref="B648:D648"/>
    <mergeCell ref="B620:D620"/>
    <mergeCell ref="D514:D515"/>
    <mergeCell ref="E514:E515"/>
    <mergeCell ref="B571:I571"/>
    <mergeCell ref="B572:B573"/>
    <mergeCell ref="C572:C573"/>
    <mergeCell ref="D572:D573"/>
    <mergeCell ref="E572:E573"/>
    <mergeCell ref="F572:I572"/>
    <mergeCell ref="B592:D592"/>
    <mergeCell ref="F514:I514"/>
    <mergeCell ref="B534:D534"/>
    <mergeCell ref="E543:F543"/>
    <mergeCell ref="B628:B629"/>
    <mergeCell ref="C628:C629"/>
    <mergeCell ref="D628:D629"/>
    <mergeCell ref="E628:E629"/>
    <mergeCell ref="F628:I628"/>
    <mergeCell ref="B655:I655"/>
    <mergeCell ref="C714:C715"/>
    <mergeCell ref="D714:D715"/>
    <mergeCell ref="E714:E715"/>
    <mergeCell ref="F714:I714"/>
    <mergeCell ref="B741:I741"/>
    <mergeCell ref="B742:B743"/>
    <mergeCell ref="C742:C743"/>
    <mergeCell ref="D742:D743"/>
    <mergeCell ref="E742:E743"/>
    <mergeCell ref="F742:I742"/>
    <mergeCell ref="B734:D734"/>
    <mergeCell ref="C770:C771"/>
    <mergeCell ref="B706:D706"/>
    <mergeCell ref="D656:D657"/>
    <mergeCell ref="E880:E881"/>
    <mergeCell ref="B872:D872"/>
    <mergeCell ref="B849:F849"/>
    <mergeCell ref="B850:B851"/>
    <mergeCell ref="C850:C851"/>
    <mergeCell ref="D850:D851"/>
    <mergeCell ref="E850:F850"/>
    <mergeCell ref="F880:I880"/>
    <mergeCell ref="B790:D790"/>
    <mergeCell ref="D770:D771"/>
    <mergeCell ref="E770:F770"/>
    <mergeCell ref="B685:F685"/>
    <mergeCell ref="B686:B687"/>
    <mergeCell ref="C686:C687"/>
    <mergeCell ref="B769:F769"/>
    <mergeCell ref="D686:D687"/>
    <mergeCell ref="E686:F686"/>
    <mergeCell ref="B656:B657"/>
    <mergeCell ref="E656:E657"/>
    <mergeCell ref="B713:I713"/>
    <mergeCell ref="B714:B715"/>
    <mergeCell ref="F937:I937"/>
    <mergeCell ref="B936:I936"/>
    <mergeCell ref="B937:B938"/>
    <mergeCell ref="C937:C938"/>
    <mergeCell ref="D937:D938"/>
    <mergeCell ref="E937:E938"/>
    <mergeCell ref="B964:F964"/>
    <mergeCell ref="B902:D902"/>
    <mergeCell ref="B762:D762"/>
    <mergeCell ref="B846:D846"/>
    <mergeCell ref="B823:I823"/>
    <mergeCell ref="B824:B825"/>
    <mergeCell ref="B797:I797"/>
    <mergeCell ref="B798:B799"/>
    <mergeCell ref="C798:C799"/>
    <mergeCell ref="D798:D799"/>
    <mergeCell ref="E798:E799"/>
    <mergeCell ref="F798:I798"/>
    <mergeCell ref="C824:C825"/>
    <mergeCell ref="D824:D825"/>
    <mergeCell ref="E824:E825"/>
    <mergeCell ref="F824:I824"/>
    <mergeCell ref="B820:D820"/>
    <mergeCell ref="B770:B771"/>
    <mergeCell ref="D1138:D1139"/>
    <mergeCell ref="E1108:E1109"/>
    <mergeCell ref="F1108:I1108"/>
    <mergeCell ref="B1053:B1054"/>
    <mergeCell ref="C1053:C1054"/>
    <mergeCell ref="D1053:D1054"/>
    <mergeCell ref="E1053:E1054"/>
    <mergeCell ref="F1053:I1053"/>
    <mergeCell ref="B1077:D1077"/>
    <mergeCell ref="C1138:C1139"/>
    <mergeCell ref="B1108:B1109"/>
    <mergeCell ref="C1108:C1109"/>
    <mergeCell ref="B1134:D1134"/>
    <mergeCell ref="D1108:D1109"/>
    <mergeCell ref="B959:D959"/>
    <mergeCell ref="B987:D987"/>
    <mergeCell ref="B965:B966"/>
    <mergeCell ref="B996:B997"/>
    <mergeCell ref="C996:C997"/>
    <mergeCell ref="D996:D997"/>
    <mergeCell ref="E996:E997"/>
    <mergeCell ref="B1019:D1019"/>
    <mergeCell ref="B995:I995"/>
    <mergeCell ref="B1237:D1237"/>
    <mergeCell ref="B1193:D1193"/>
    <mergeCell ref="B1226:B1227"/>
    <mergeCell ref="C1226:C1227"/>
    <mergeCell ref="D1226:D1227"/>
    <mergeCell ref="E1226:F1226"/>
    <mergeCell ref="C1023:C1024"/>
    <mergeCell ref="D1023:D1024"/>
    <mergeCell ref="E1023:E1024"/>
    <mergeCell ref="F1023:I1023"/>
    <mergeCell ref="B1052:I1052"/>
    <mergeCell ref="D1168:D1169"/>
    <mergeCell ref="F1138:I1138"/>
    <mergeCell ref="E1138:E1139"/>
    <mergeCell ref="B1222:D1222"/>
    <mergeCell ref="B1023:B1024"/>
    <mergeCell ref="E1198:F1198"/>
    <mergeCell ref="B1163:D1163"/>
    <mergeCell ref="B1168:B1169"/>
    <mergeCell ref="D1198:D1199"/>
    <mergeCell ref="B1198:B1199"/>
    <mergeCell ref="C1198:C1199"/>
    <mergeCell ref="B1138:B1139"/>
    <mergeCell ref="E1168:F1168"/>
    <mergeCell ref="C1168:C1169"/>
    <mergeCell ref="F996:I996"/>
    <mergeCell ref="B373:B374"/>
    <mergeCell ref="C373:C374"/>
    <mergeCell ref="D373:D374"/>
    <mergeCell ref="B1046:D1046"/>
    <mergeCell ref="B879:I879"/>
    <mergeCell ref="B880:B881"/>
    <mergeCell ref="C880:C881"/>
    <mergeCell ref="D880:D881"/>
    <mergeCell ref="C965:C966"/>
    <mergeCell ref="D965:D966"/>
    <mergeCell ref="E965:F965"/>
    <mergeCell ref="E430:F430"/>
    <mergeCell ref="B930:D930"/>
    <mergeCell ref="B907:I907"/>
    <mergeCell ref="B908:B909"/>
    <mergeCell ref="C908:C909"/>
    <mergeCell ref="B458:I458"/>
    <mergeCell ref="B459:B460"/>
    <mergeCell ref="C459:C460"/>
    <mergeCell ref="B1022:I1022"/>
    <mergeCell ref="D908:D909"/>
    <mergeCell ref="E487:E488"/>
    <mergeCell ref="B506:D506"/>
    <mergeCell ref="B542:F542"/>
    <mergeCell ref="B543:B544"/>
    <mergeCell ref="C543:C544"/>
    <mergeCell ref="D543:D544"/>
    <mergeCell ref="B422:D422"/>
    <mergeCell ref="B429:F429"/>
    <mergeCell ref="B430:B431"/>
    <mergeCell ref="C430:C431"/>
    <mergeCell ref="D430:D431"/>
    <mergeCell ref="B486:I486"/>
    <mergeCell ref="B487:B488"/>
    <mergeCell ref="C487:C488"/>
    <mergeCell ref="D487:D488"/>
    <mergeCell ref="F487:I487"/>
    <mergeCell ref="D459:D460"/>
    <mergeCell ref="E459:E460"/>
    <mergeCell ref="F459:I459"/>
    <mergeCell ref="B478:D478"/>
    <mergeCell ref="B599:I599"/>
    <mergeCell ref="B600:B601"/>
    <mergeCell ref="C600:C601"/>
    <mergeCell ref="D600:D601"/>
    <mergeCell ref="E600:E601"/>
    <mergeCell ref="F600:I600"/>
    <mergeCell ref="B513:I513"/>
    <mergeCell ref="B514:B515"/>
    <mergeCell ref="C514:C515"/>
    <mergeCell ref="B2:F2"/>
    <mergeCell ref="B3:B4"/>
    <mergeCell ref="C3:C4"/>
    <mergeCell ref="D3:D4"/>
    <mergeCell ref="E3:F3"/>
    <mergeCell ref="E908:E909"/>
    <mergeCell ref="F908:I908"/>
    <mergeCell ref="B233:I233"/>
    <mergeCell ref="B234:B235"/>
    <mergeCell ref="C234:C235"/>
    <mergeCell ref="D234:D235"/>
    <mergeCell ref="E234:E235"/>
    <mergeCell ref="F234:I234"/>
    <mergeCell ref="B261:F261"/>
    <mergeCell ref="B262:B263"/>
    <mergeCell ref="C262:C263"/>
    <mergeCell ref="D262:D263"/>
    <mergeCell ref="E262:F262"/>
    <mergeCell ref="B285:I285"/>
    <mergeCell ref="B286:B287"/>
    <mergeCell ref="C286:C287"/>
    <mergeCell ref="D286:D287"/>
    <mergeCell ref="E286:E287"/>
    <mergeCell ref="F286:I286"/>
  </mergeCells>
  <phoneticPr fontId="27" type="noConversion"/>
  <hyperlinks>
    <hyperlink ref="C34" r:id="rId1" display="mailto:LAQMHelpdesk@bureauveritas.com" xr:uid="{B7C26884-9160-481C-B7C7-58B3BC63C2A2}"/>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8A5AA7AA30EE4F92B10ACFBBE13E76" ma:contentTypeVersion="16" ma:contentTypeDescription="Create a new document." ma:contentTypeScope="" ma:versionID="f53a30a82a21493a048d8305b640ecab">
  <xsd:schema xmlns:xsd="http://www.w3.org/2001/XMLSchema" xmlns:xs="http://www.w3.org/2001/XMLSchema" xmlns:p="http://schemas.microsoft.com/office/2006/metadata/properties" xmlns:ns2="8b2c7048-9c7f-4499-a60c-fbe5a943c49f" xmlns:ns3="7862bb3c-ea2d-4026-8a91-9c15e16d782f" targetNamespace="http://schemas.microsoft.com/office/2006/metadata/properties" ma:root="true" ma:fieldsID="658673cd6e5fa3c16d7c3af021afe606" ns2:_="" ns3:_="">
    <xsd:import namespace="8b2c7048-9c7f-4499-a60c-fbe5a943c49f"/>
    <xsd:import namespace="7862bb3c-ea2d-4026-8a91-9c15e16d78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c7048-9c7f-4499-a60c-fbe5a943c4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62bb3c-ea2d-4026-8a91-9c15e16d78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45989-f22f-42e7-8b2c-db7810f23481}" ma:internalName="TaxCatchAll" ma:showField="CatchAllData" ma:web="7862bb3c-ea2d-4026-8a91-9c15e16d78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0C03DF-D3FF-480B-911C-AF8790BA805A}"/>
</file>

<file path=customXml/itemProps2.xml><?xml version="1.0" encoding="utf-8"?>
<ds:datastoreItem xmlns:ds="http://schemas.openxmlformats.org/officeDocument/2006/customXml" ds:itemID="{FA299303-568C-4DF8-8C61-B9C9501C05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Collocation Data</vt:lpstr>
      <vt:lpstr>Revisions</vt:lpstr>
    </vt:vector>
  </TitlesOfParts>
  <Company>Air Quality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Laxen</dc:creator>
  <cp:lastModifiedBy>David Butterfield</cp:lastModifiedBy>
  <cp:lastPrinted>2013-03-18T10:22:52Z</cp:lastPrinted>
  <dcterms:created xsi:type="dcterms:W3CDTF">2003-07-29T11:42:18Z</dcterms:created>
  <dcterms:modified xsi:type="dcterms:W3CDTF">2023-03-22T10:00:03Z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y fmtid="{D5CDD505-2E9C-101B-9397-08002B2CF9AE}" pid="5" name="MSIP_Label_9df4b5af-ab42-45d5-91e7-45583bed1b2a_Enabled">
    <vt:lpwstr>true</vt:lpwstr>
  </property>
  <property fmtid="{D5CDD505-2E9C-101B-9397-08002B2CF9AE}" pid="6" name="MSIP_Label_9df4b5af-ab42-45d5-91e7-45583bed1b2a_SetDate">
    <vt:lpwstr>2020-09-14T13:44:32Z</vt:lpwstr>
  </property>
  <property fmtid="{D5CDD505-2E9C-101B-9397-08002B2CF9AE}" pid="7" name="MSIP_Label_9df4b5af-ab42-45d5-91e7-45583bed1b2a_Method">
    <vt:lpwstr>Standard</vt:lpwstr>
  </property>
  <property fmtid="{D5CDD505-2E9C-101B-9397-08002B2CF9AE}" pid="8" name="MSIP_Label_9df4b5af-ab42-45d5-91e7-45583bed1b2a_Name">
    <vt:lpwstr>9df4b5af-ab42-45d5-91e7-45583bed1b2a</vt:lpwstr>
  </property>
  <property fmtid="{D5CDD505-2E9C-101B-9397-08002B2CF9AE}" pid="9" name="MSIP_Label_9df4b5af-ab42-45d5-91e7-45583bed1b2a_SiteId">
    <vt:lpwstr>601e5460-b1bf-49c0-bd2d-e76ffc186a8d</vt:lpwstr>
  </property>
  <property fmtid="{D5CDD505-2E9C-101B-9397-08002B2CF9AE}" pid="10" name="MSIP_Label_9df4b5af-ab42-45d5-91e7-45583bed1b2a_ActionId">
    <vt:lpwstr>0130845c-25dd-42b5-834b-c74af8c3a1e8</vt:lpwstr>
  </property>
  <property fmtid="{D5CDD505-2E9C-101B-9397-08002B2CF9AE}" pid="11" name="MSIP_Label_9df4b5af-ab42-45d5-91e7-45583bed1b2a_ContentBits">
    <vt:lpwstr>0</vt:lpwstr>
  </property>
</Properties>
</file>